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jpeg" ContentType="image/jpeg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heckCompatibility="1" defaultThemeVersion="124226"/>
  <bookViews>
    <workbookView xWindow="-120" yWindow="-120" windowWidth="20730" windowHeight="11160" tabRatio="802" activeTab="6"/>
  </bookViews>
  <sheets>
    <sheet name="contoh data" sheetId="39" r:id="rId1"/>
    <sheet name="Sheet1" sheetId="42" r:id="rId2"/>
    <sheet name="Pareto" sheetId="27" r:id="rId3"/>
    <sheet name="Januari" sheetId="26" r:id="rId4"/>
    <sheet name="Februari" sheetId="28" r:id="rId5"/>
    <sheet name="Maret" sheetId="29" r:id="rId6"/>
    <sheet name="April" sheetId="30" r:id="rId7"/>
    <sheet name="Mei" sheetId="31" r:id="rId8"/>
    <sheet name="Juni" sheetId="32" r:id="rId9"/>
    <sheet name="Juli" sheetId="33" r:id="rId10"/>
    <sheet name="Agustus" sheetId="34" r:id="rId11"/>
    <sheet name="September" sheetId="35" r:id="rId12"/>
    <sheet name="Oktober" sheetId="36" r:id="rId13"/>
    <sheet name="November" sheetId="37" r:id="rId14"/>
    <sheet name="Desember" sheetId="38" r:id="rId15"/>
    <sheet name="Sheet2" sheetId="43" r:id="rId16"/>
  </sheets>
  <externalReferences>
    <externalReference r:id="rId17"/>
  </externalReferences>
  <definedNames>
    <definedName name="_xlnm._FilterDatabase" localSheetId="10" hidden="1">Agustus!$A$10:$K$1007</definedName>
    <definedName name="_xlnm._FilterDatabase" localSheetId="6" hidden="1">April!$A$10:$K$1025</definedName>
    <definedName name="_xlnm._FilterDatabase" localSheetId="0" hidden="1">'contoh data'!$A$10:$K$769</definedName>
    <definedName name="_xlnm._FilterDatabase" localSheetId="14" hidden="1">Desember!$A$10:$K$769</definedName>
    <definedName name="_xlnm._FilterDatabase" localSheetId="4" hidden="1" xml:space="preserve">                        Februari!$A$10:$K$1123</definedName>
    <definedName name="_xlnm._FilterDatabase" localSheetId="3" hidden="1">Januari!$A$10:$K$1153</definedName>
    <definedName name="_xlnm._FilterDatabase" localSheetId="9" hidden="1">Juli!$A$10:$K$992</definedName>
    <definedName name="_xlnm._FilterDatabase" localSheetId="8" hidden="1" xml:space="preserve">                        Juni!$A$10:$K$1063</definedName>
    <definedName name="_xlnm._FilterDatabase" localSheetId="5" hidden="1">Maret!$A$10:$K$1111</definedName>
    <definedName name="_xlnm._FilterDatabase" localSheetId="7" hidden="1" xml:space="preserve">                        Mei!$A$10:$K$1018</definedName>
    <definedName name="_xlnm._FilterDatabase" localSheetId="13" hidden="1">November!$A$10:$K$769</definedName>
    <definedName name="_xlnm._FilterDatabase" localSheetId="12" hidden="1">Oktober!$A$10:$K$1033</definedName>
    <definedName name="_xlnm._FilterDatabase" localSheetId="11" hidden="1" xml:space="preserve">                        September!$A$10:$K$1103</definedName>
    <definedName name="_xlnm.Print_Area" localSheetId="10">Agustus!$A$1:$K$746</definedName>
    <definedName name="_xlnm.Print_Area" localSheetId="6">April!$A$1:$K$764</definedName>
    <definedName name="_xlnm.Print_Area" localSheetId="0">'contoh data'!$A$1:$K$749</definedName>
    <definedName name="_xlnm.Print_Area" localSheetId="14">Desember!$A$1:$K$749</definedName>
    <definedName name="_xlnm.Print_Area" localSheetId="4">Februari!$A$1:$K$862</definedName>
    <definedName name="_xlnm.Print_Area" localSheetId="3">Januari!$A$1:$K$892</definedName>
    <definedName name="_xlnm.Print_Area" localSheetId="9">Juli!$A$1:$K$731</definedName>
    <definedName name="_xlnm.Print_Area" localSheetId="8">Juni!$A$1:$K$802</definedName>
    <definedName name="_xlnm.Print_Area" localSheetId="5">Maret!$A$1:$K$850</definedName>
    <definedName name="_xlnm.Print_Area" localSheetId="7">Mei!$A$1:$K$757</definedName>
    <definedName name="_xlnm.Print_Area" localSheetId="13">November!$A$1:$K$749</definedName>
    <definedName name="_xlnm.Print_Area" localSheetId="12">Oktober!$A$1:$K$772</definedName>
    <definedName name="_xlnm.Print_Area" localSheetId="2">Pareto!$AK$99:$AX$122</definedName>
    <definedName name="_xlnm.Print_Area" localSheetId="11">September!$A$1:$K$842</definedName>
  </definedNames>
  <calcPr calcId="124519"/>
</workbook>
</file>

<file path=xl/calcChain.xml><?xml version="1.0" encoding="utf-8"?>
<calcChain xmlns="http://schemas.openxmlformats.org/spreadsheetml/2006/main">
  <c r="G89" i="30"/>
  <c r="E89"/>
  <c r="E391"/>
  <c r="E392"/>
  <c r="G392" s="1"/>
  <c r="E393"/>
  <c r="G393" s="1"/>
  <c r="E394"/>
  <c r="G394" s="1"/>
  <c r="E395"/>
  <c r="E396"/>
  <c r="G396" s="1"/>
  <c r="E493"/>
  <c r="G493" s="1"/>
  <c r="E494"/>
  <c r="G494" s="1"/>
  <c r="E495"/>
  <c r="G495" s="1"/>
  <c r="E496"/>
  <c r="G496" s="1"/>
  <c r="E497"/>
  <c r="G497" s="1"/>
  <c r="E498"/>
  <c r="G498" s="1"/>
  <c r="E499"/>
  <c r="G499" s="1"/>
  <c r="G395"/>
  <c r="E397"/>
  <c r="G397" s="1"/>
  <c r="E398"/>
  <c r="G528"/>
  <c r="E526"/>
  <c r="G526" s="1"/>
  <c r="E527"/>
  <c r="G527" s="1"/>
  <c r="E525"/>
  <c r="G525" s="1"/>
  <c r="E529"/>
  <c r="G529" s="1"/>
  <c r="E530"/>
  <c r="G530" s="1"/>
  <c r="E531"/>
  <c r="G531" s="1"/>
  <c r="E375"/>
  <c r="G375" s="1"/>
  <c r="E376"/>
  <c r="G376" s="1"/>
  <c r="E377"/>
  <c r="G377" s="1"/>
  <c r="E378"/>
  <c r="G378" s="1"/>
  <c r="E379"/>
  <c r="G379" s="1"/>
  <c r="E353"/>
  <c r="E272"/>
  <c r="G272" s="1"/>
  <c r="E273"/>
  <c r="G273" s="1"/>
  <c r="E274"/>
  <c r="G274" s="1"/>
  <c r="E275"/>
  <c r="G275" s="1"/>
  <c r="E276"/>
  <c r="G276" s="1"/>
  <c r="E277"/>
  <c r="G277" s="1"/>
  <c r="E278"/>
  <c r="E264"/>
  <c r="E171"/>
  <c r="G171" s="1"/>
  <c r="E172"/>
  <c r="G172" s="1"/>
  <c r="E92"/>
  <c r="G92" s="1"/>
  <c r="E93"/>
  <c r="G93" s="1"/>
  <c r="E94"/>
  <c r="G94" s="1"/>
  <c r="E95"/>
  <c r="G95" s="1"/>
  <c r="E96"/>
  <c r="G96" s="1"/>
  <c r="E137"/>
  <c r="G137" s="1"/>
  <c r="E138"/>
  <c r="G138" s="1"/>
  <c r="E139"/>
  <c r="G139" s="1"/>
  <c r="E140"/>
  <c r="G140" s="1"/>
  <c r="G64"/>
  <c r="E62"/>
  <c r="G62" s="1"/>
  <c r="E63"/>
  <c r="G63" s="1"/>
  <c r="E50"/>
  <c r="G50" s="1"/>
  <c r="E51"/>
  <c r="G51" s="1"/>
  <c r="E52"/>
  <c r="G52" s="1"/>
  <c r="E53"/>
  <c r="G53" s="1"/>
  <c r="E54"/>
  <c r="G54" s="1"/>
  <c r="E55"/>
  <c r="G55" s="1"/>
  <c r="E522" i="29"/>
  <c r="G522" s="1"/>
  <c r="E523"/>
  <c r="G523" s="1"/>
  <c r="E508"/>
  <c r="G508" s="1"/>
  <c r="E509"/>
  <c r="G509" s="1"/>
  <c r="E510"/>
  <c r="G510" s="1"/>
  <c r="E511"/>
  <c r="G511" s="1"/>
  <c r="E512"/>
  <c r="G512" s="1"/>
  <c r="E513"/>
  <c r="G513" s="1"/>
  <c r="E514"/>
  <c r="G514" s="1"/>
  <c r="E515"/>
  <c r="G515" s="1"/>
  <c r="E516"/>
  <c r="G516" s="1"/>
  <c r="E517"/>
  <c r="G517" s="1"/>
  <c r="E518"/>
  <c r="G518" s="1"/>
  <c r="E519"/>
  <c r="G519" s="1"/>
  <c r="E520"/>
  <c r="G520" s="1"/>
  <c r="E521"/>
  <c r="G521" s="1"/>
  <c r="E524"/>
  <c r="G524" s="1"/>
  <c r="E525"/>
  <c r="E526"/>
  <c r="E527"/>
  <c r="E528"/>
  <c r="E529"/>
  <c r="E530"/>
  <c r="E531"/>
  <c r="E507"/>
  <c r="G507" s="1"/>
  <c r="E497"/>
  <c r="G497" s="1"/>
  <c r="E498"/>
  <c r="G498" s="1"/>
  <c r="E499"/>
  <c r="G499" s="1"/>
  <c r="E500"/>
  <c r="G500" s="1"/>
  <c r="E479"/>
  <c r="G479" s="1"/>
  <c r="E480"/>
  <c r="G480" s="1"/>
  <c r="E481"/>
  <c r="G481" s="1"/>
  <c r="E482"/>
  <c r="G482" s="1"/>
  <c r="E483"/>
  <c r="G483" s="1"/>
  <c r="E484"/>
  <c r="G484" s="1"/>
  <c r="E287"/>
  <c r="G287" s="1"/>
  <c r="E288"/>
  <c r="G288" s="1"/>
  <c r="E289"/>
  <c r="G289" s="1"/>
  <c r="E273"/>
  <c r="G273" s="1"/>
  <c r="E274"/>
  <c r="G274" s="1"/>
  <c r="E275"/>
  <c r="G275" s="1"/>
  <c r="E276"/>
  <c r="G276" s="1"/>
  <c r="G218"/>
  <c r="E216"/>
  <c r="G216" s="1"/>
  <c r="E217"/>
  <c r="G217" s="1"/>
  <c r="E218"/>
  <c r="E112"/>
  <c r="G112" s="1"/>
  <c r="E113"/>
  <c r="G113" s="1"/>
  <c r="E114"/>
  <c r="G114" s="1"/>
  <c r="E115"/>
  <c r="G115" s="1"/>
  <c r="E116"/>
  <c r="G116" s="1"/>
  <c r="E117"/>
  <c r="G117" s="1"/>
  <c r="E137"/>
  <c r="G137" s="1"/>
  <c r="E138"/>
  <c r="G138" s="1"/>
  <c r="E139"/>
  <c r="G139" s="1"/>
  <c r="E140"/>
  <c r="G140" s="1"/>
  <c r="E106"/>
  <c r="E59"/>
  <c r="G59" s="1"/>
  <c r="E58"/>
  <c r="G58" s="1"/>
  <c r="G11"/>
  <c r="E52"/>
  <c r="G52" s="1"/>
  <c r="E53"/>
  <c r="G53" s="1"/>
  <c r="E54"/>
  <c r="G54" s="1"/>
  <c r="E45"/>
  <c r="G45" s="1"/>
  <c r="E11"/>
  <c r="E426" i="28"/>
  <c r="E427"/>
  <c r="E454"/>
  <c r="G454" s="1"/>
  <c r="E455"/>
  <c r="G455" s="1"/>
  <c r="E456"/>
  <c r="G456" s="1"/>
  <c r="E457"/>
  <c r="G457" s="1"/>
  <c r="E458"/>
  <c r="G458" s="1"/>
  <c r="E459"/>
  <c r="G459" s="1"/>
  <c r="E460"/>
  <c r="G460" s="1"/>
  <c r="E461"/>
  <c r="G461" s="1"/>
  <c r="E523"/>
  <c r="G523" s="1"/>
  <c r="E524"/>
  <c r="G524" s="1"/>
  <c r="E525"/>
  <c r="G525" s="1"/>
  <c r="E526"/>
  <c r="G526" s="1"/>
  <c r="E527"/>
  <c r="G527" s="1"/>
  <c r="E528"/>
  <c r="G528" s="1"/>
  <c r="E529"/>
  <c r="G529" s="1"/>
  <c r="E530"/>
  <c r="G530" s="1"/>
  <c r="E531"/>
  <c r="G531" s="1"/>
  <c r="E532"/>
  <c r="E533"/>
  <c r="E503"/>
  <c r="G503" s="1"/>
  <c r="G498"/>
  <c r="E498"/>
  <c r="E499"/>
  <c r="G499" s="1"/>
  <c r="E500"/>
  <c r="G500" s="1"/>
  <c r="E501"/>
  <c r="G501" s="1"/>
  <c r="E484" l="1"/>
  <c r="G484" s="1"/>
  <c r="E485"/>
  <c r="G485" s="1"/>
  <c r="E486"/>
  <c r="G486" s="1"/>
  <c r="E487"/>
  <c r="G487" s="1"/>
  <c r="E488"/>
  <c r="G488" s="1"/>
  <c r="E489"/>
  <c r="G489" s="1"/>
  <c r="E490"/>
  <c r="G490" s="1"/>
  <c r="E470"/>
  <c r="G470" s="1"/>
  <c r="E471"/>
  <c r="G471" s="1"/>
  <c r="E472"/>
  <c r="G472" s="1"/>
  <c r="E473"/>
  <c r="G473" s="1"/>
  <c r="E474"/>
  <c r="G474" s="1"/>
  <c r="E475"/>
  <c r="G475" s="1"/>
  <c r="E476"/>
  <c r="G476" s="1"/>
  <c r="E439"/>
  <c r="G439" s="1"/>
  <c r="E440"/>
  <c r="G440" s="1"/>
  <c r="E441"/>
  <c r="G441" s="1"/>
  <c r="E442"/>
  <c r="G442" s="1"/>
  <c r="E443"/>
  <c r="G443" s="1"/>
  <c r="E444"/>
  <c r="G444" s="1"/>
  <c r="E445"/>
  <c r="G445" s="1"/>
  <c r="E423"/>
  <c r="G423" s="1"/>
  <c r="E422"/>
  <c r="G422" s="1"/>
  <c r="E421"/>
  <c r="G421" s="1"/>
  <c r="E413"/>
  <c r="G413" s="1"/>
  <c r="E414"/>
  <c r="G414" s="1"/>
  <c r="E415"/>
  <c r="G415" s="1"/>
  <c r="E416"/>
  <c r="G416" s="1"/>
  <c r="E417"/>
  <c r="G417" s="1"/>
  <c r="E418"/>
  <c r="G418" s="1"/>
  <c r="E419"/>
  <c r="G419" s="1"/>
  <c r="E371"/>
  <c r="G371" s="1"/>
  <c r="E372"/>
  <c r="G372" s="1"/>
  <c r="E373"/>
  <c r="G373" s="1"/>
  <c r="E374"/>
  <c r="G374" s="1"/>
  <c r="E375"/>
  <c r="G375" s="1"/>
  <c r="G385"/>
  <c r="G388"/>
  <c r="E376"/>
  <c r="G376" s="1"/>
  <c r="E377"/>
  <c r="G377" s="1"/>
  <c r="E378"/>
  <c r="G378" s="1"/>
  <c r="E379"/>
  <c r="G379" s="1"/>
  <c r="E380"/>
  <c r="G380" s="1"/>
  <c r="E381"/>
  <c r="G381" s="1"/>
  <c r="E382"/>
  <c r="G382" s="1"/>
  <c r="E343"/>
  <c r="E298"/>
  <c r="G298" s="1"/>
  <c r="E299"/>
  <c r="G299" s="1"/>
  <c r="E300"/>
  <c r="G300" s="1"/>
  <c r="E301"/>
  <c r="G301" s="1"/>
  <c r="G275"/>
  <c r="E270"/>
  <c r="G270" s="1"/>
  <c r="E271"/>
  <c r="G271" s="1"/>
  <c r="E272"/>
  <c r="G272" s="1"/>
  <c r="E273"/>
  <c r="G273" s="1"/>
  <c r="E221"/>
  <c r="G221" s="1"/>
  <c r="E222"/>
  <c r="G222" s="1"/>
  <c r="E223"/>
  <c r="G223" s="1"/>
  <c r="E224"/>
  <c r="G224" s="1"/>
  <c r="E225"/>
  <c r="G225" s="1"/>
  <c r="E226"/>
  <c r="G226" s="1"/>
  <c r="E227"/>
  <c r="G227" s="1"/>
  <c r="E179"/>
  <c r="G179" s="1"/>
  <c r="E180"/>
  <c r="G180" s="1"/>
  <c r="E181"/>
  <c r="G181" s="1"/>
  <c r="E107"/>
  <c r="G107" s="1"/>
  <c r="E108"/>
  <c r="G108" s="1"/>
  <c r="E109"/>
  <c r="G109" s="1"/>
  <c r="E110"/>
  <c r="G110" s="1"/>
  <c r="E111"/>
  <c r="G111" s="1"/>
  <c r="E112"/>
  <c r="G112" s="1"/>
  <c r="E113"/>
  <c r="G113" s="1"/>
  <c r="E96"/>
  <c r="G96" s="1"/>
  <c r="E97"/>
  <c r="G97" s="1"/>
  <c r="E98"/>
  <c r="G98" s="1"/>
  <c r="E121"/>
  <c r="E132"/>
  <c r="G132" s="1"/>
  <c r="E133"/>
  <c r="G133" s="1"/>
  <c r="E134"/>
  <c r="G134" s="1"/>
  <c r="E135"/>
  <c r="G135" s="1"/>
  <c r="E136"/>
  <c r="G136" s="1"/>
  <c r="E137"/>
  <c r="G137" s="1"/>
  <c r="E138"/>
  <c r="E120"/>
  <c r="G120" s="1"/>
  <c r="E119"/>
  <c r="G119" s="1"/>
  <c r="E63"/>
  <c r="G63" s="1"/>
  <c r="E64"/>
  <c r="G64" s="1"/>
  <c r="E65"/>
  <c r="G65" s="1"/>
  <c r="E66"/>
  <c r="G66" s="1"/>
  <c r="E67"/>
  <c r="G67" s="1"/>
  <c r="E68"/>
  <c r="G68" s="1"/>
  <c r="E61"/>
  <c r="G61" s="1"/>
  <c r="E62"/>
  <c r="G62" s="1"/>
  <c r="E15"/>
  <c r="E106" i="26"/>
  <c r="E544"/>
  <c r="G544" s="1"/>
  <c r="E545"/>
  <c r="G545" s="1"/>
  <c r="E546"/>
  <c r="G546" s="1"/>
  <c r="E547"/>
  <c r="G547" s="1"/>
  <c r="E535"/>
  <c r="G535" s="1"/>
  <c r="E536"/>
  <c r="G536" s="1"/>
  <c r="E537"/>
  <c r="G537" s="1"/>
  <c r="E538"/>
  <c r="G538" s="1"/>
  <c r="E539"/>
  <c r="G539" s="1"/>
  <c r="E540"/>
  <c r="G540" s="1"/>
  <c r="E541"/>
  <c r="G541" s="1"/>
  <c r="E542"/>
  <c r="G542" s="1"/>
  <c r="E530"/>
  <c r="E531"/>
  <c r="G531" s="1"/>
  <c r="E532"/>
  <c r="G532" s="1"/>
  <c r="E533"/>
  <c r="G533" s="1"/>
  <c r="E534"/>
  <c r="G534" s="1"/>
  <c r="E543"/>
  <c r="G543" s="1"/>
  <c r="E518"/>
  <c r="G518" s="1"/>
  <c r="E519"/>
  <c r="G519" s="1"/>
  <c r="E520"/>
  <c r="G520" s="1"/>
  <c r="E521"/>
  <c r="G521" s="1"/>
  <c r="E522"/>
  <c r="G522" s="1"/>
  <c r="E523"/>
  <c r="G523" s="1"/>
  <c r="E524"/>
  <c r="G524" s="1"/>
  <c r="E525"/>
  <c r="G525" s="1"/>
  <c r="E526"/>
  <c r="G526" s="1"/>
  <c r="E527"/>
  <c r="G527" s="1"/>
  <c r="E528"/>
  <c r="G528" s="1"/>
  <c r="E512"/>
  <c r="G512" s="1"/>
  <c r="E513"/>
  <c r="G513" s="1"/>
  <c r="E514"/>
  <c r="G514" s="1"/>
  <c r="E479"/>
  <c r="G479" s="1"/>
  <c r="E480"/>
  <c r="G480" s="1"/>
  <c r="E481"/>
  <c r="G481" s="1"/>
  <c r="E482"/>
  <c r="G482" s="1"/>
  <c r="E483"/>
  <c r="G483" s="1"/>
  <c r="E484"/>
  <c r="G484" s="1"/>
  <c r="E485"/>
  <c r="G485" s="1"/>
  <c r="E486"/>
  <c r="G486" s="1"/>
  <c r="E487"/>
  <c r="G487" s="1"/>
  <c r="E488"/>
  <c r="G488" s="1"/>
  <c r="E489"/>
  <c r="G489" s="1"/>
  <c r="E490"/>
  <c r="G490" s="1"/>
  <c r="E491"/>
  <c r="E372"/>
  <c r="G372" s="1"/>
  <c r="E373"/>
  <c r="G373" s="1"/>
  <c r="E374"/>
  <c r="G374" s="1"/>
  <c r="E375"/>
  <c r="G375" s="1"/>
  <c r="E376"/>
  <c r="G376" s="1"/>
  <c r="E369"/>
  <c r="G369" s="1"/>
  <c r="E370"/>
  <c r="G370" s="1"/>
  <c r="E371"/>
  <c r="G371" s="1"/>
  <c r="E338"/>
  <c r="G338" s="1"/>
  <c r="E339"/>
  <c r="G339" s="1"/>
  <c r="E340"/>
  <c r="G340" s="1"/>
  <c r="E341"/>
  <c r="G341" s="1"/>
  <c r="E342"/>
  <c r="G342" s="1"/>
  <c r="E343"/>
  <c r="G343" s="1"/>
  <c r="E344"/>
  <c r="E322"/>
  <c r="G322" s="1"/>
  <c r="E323"/>
  <c r="G323" s="1"/>
  <c r="E324"/>
  <c r="G324" s="1"/>
  <c r="E325"/>
  <c r="G325" s="1"/>
  <c r="E320"/>
  <c r="G320" s="1"/>
  <c r="E321"/>
  <c r="G321" s="1"/>
  <c r="E326"/>
  <c r="G326" s="1"/>
  <c r="E327"/>
  <c r="G327" s="1"/>
  <c r="E328"/>
  <c r="G328" s="1"/>
  <c r="E198"/>
  <c r="G198" s="1"/>
  <c r="E240"/>
  <c r="G240" s="1"/>
  <c r="E241"/>
  <c r="G241" s="1"/>
  <c r="E242"/>
  <c r="G242" s="1"/>
  <c r="E243"/>
  <c r="G243" s="1"/>
  <c r="E244"/>
  <c r="G244" s="1"/>
  <c r="E245"/>
  <c r="G245" s="1"/>
  <c r="E87"/>
  <c r="G87" s="1"/>
  <c r="E139" l="1"/>
  <c r="G139" s="1"/>
  <c r="E90"/>
  <c r="G90" s="1"/>
  <c r="E89"/>
  <c r="G89" s="1"/>
  <c r="E91"/>
  <c r="G91" s="1"/>
  <c r="E92"/>
  <c r="G92" s="1"/>
  <c r="E85"/>
  <c r="G85" s="1"/>
  <c r="E86"/>
  <c r="G86" s="1"/>
  <c r="E88"/>
  <c r="G88" s="1"/>
  <c r="E146"/>
  <c r="G146" s="1"/>
  <c r="E147"/>
  <c r="G147" s="1"/>
  <c r="E148"/>
  <c r="G148" s="1"/>
  <c r="E149"/>
  <c r="G149" s="1"/>
  <c r="E150"/>
  <c r="G150" s="1"/>
  <c r="E151"/>
  <c r="E68"/>
  <c r="G68" s="1"/>
  <c r="E69"/>
  <c r="G69" s="1"/>
  <c r="E70"/>
  <c r="G70" s="1"/>
  <c r="E71"/>
  <c r="G71" s="1"/>
  <c r="E72"/>
  <c r="G72" s="1"/>
  <c r="E73"/>
  <c r="G73" s="1"/>
  <c r="E74"/>
  <c r="G74" s="1"/>
  <c r="E75"/>
  <c r="G75" s="1"/>
  <c r="E76"/>
  <c r="E77"/>
  <c r="E78"/>
  <c r="E79"/>
  <c r="E80"/>
  <c r="E65"/>
  <c r="G65" s="1"/>
  <c r="E66"/>
  <c r="G66" s="1"/>
  <c r="E67"/>
  <c r="G67" s="1"/>
  <c r="G76"/>
  <c r="E30"/>
  <c r="E69" i="36"/>
  <c r="E22"/>
  <c r="G733"/>
  <c r="E734"/>
  <c r="G734" s="1"/>
  <c r="E733"/>
  <c r="E732"/>
  <c r="G732" s="1"/>
  <c r="E731"/>
  <c r="G731" s="1"/>
  <c r="E730"/>
  <c r="G730" s="1"/>
  <c r="E723"/>
  <c r="G723" s="1"/>
  <c r="E724"/>
  <c r="G724" s="1"/>
  <c r="E725"/>
  <c r="G725" s="1"/>
  <c r="E726"/>
  <c r="G726" s="1"/>
  <c r="E727"/>
  <c r="G727" s="1"/>
  <c r="E728"/>
  <c r="G728" s="1"/>
  <c r="E729"/>
  <c r="G729" s="1"/>
  <c r="E449"/>
  <c r="G449" s="1"/>
  <c r="E448"/>
  <c r="G448" s="1"/>
  <c r="E447"/>
  <c r="G447" s="1"/>
  <c r="E446"/>
  <c r="G446" s="1"/>
  <c r="E445"/>
  <c r="G445" s="1"/>
  <c r="E440"/>
  <c r="G440" s="1"/>
  <c r="E441"/>
  <c r="G441" s="1"/>
  <c r="E442"/>
  <c r="G442" s="1"/>
  <c r="E443"/>
  <c r="G443" s="1"/>
  <c r="E444"/>
  <c r="G444" s="1"/>
  <c r="E450"/>
  <c r="G450" s="1"/>
  <c r="E451"/>
  <c r="G451" s="1"/>
  <c r="E452"/>
  <c r="G452" s="1"/>
  <c r="E254" l="1"/>
  <c r="G254" s="1"/>
  <c r="E255"/>
  <c r="G255" s="1"/>
  <c r="E256"/>
  <c r="G256" s="1"/>
  <c r="E257"/>
  <c r="G257" s="1"/>
  <c r="E258"/>
  <c r="G258" s="1"/>
  <c r="E110"/>
  <c r="G110" s="1"/>
  <c r="E178"/>
  <c r="E21"/>
  <c r="E338" i="34"/>
  <c r="G633" i="35"/>
  <c r="E632"/>
  <c r="G632" s="1"/>
  <c r="E633"/>
  <c r="E634"/>
  <c r="G634" s="1"/>
  <c r="E635"/>
  <c r="G635" s="1"/>
  <c r="E636"/>
  <c r="G636" s="1"/>
  <c r="E381"/>
  <c r="E707"/>
  <c r="E690"/>
  <c r="G690" s="1"/>
  <c r="E691"/>
  <c r="G691" s="1"/>
  <c r="E692"/>
  <c r="G692" s="1"/>
  <c r="E693"/>
  <c r="G693" s="1"/>
  <c r="E694"/>
  <c r="G694" s="1"/>
  <c r="E695"/>
  <c r="G695" s="1"/>
  <c r="E696"/>
  <c r="G696" s="1"/>
  <c r="E682"/>
  <c r="E683"/>
  <c r="G683" s="1"/>
  <c r="E684"/>
  <c r="G684" s="1"/>
  <c r="E685"/>
  <c r="G685" s="1"/>
  <c r="E686"/>
  <c r="G686" s="1"/>
  <c r="E687"/>
  <c r="G687" s="1"/>
  <c r="E697"/>
  <c r="G697" s="1"/>
  <c r="E698"/>
  <c r="G698" s="1"/>
  <c r="E699"/>
  <c r="G699" s="1"/>
  <c r="E700"/>
  <c r="G700" s="1"/>
  <c r="E675"/>
  <c r="G675" s="1"/>
  <c r="E676"/>
  <c r="G676" s="1"/>
  <c r="E677"/>
  <c r="G677" s="1"/>
  <c r="E678"/>
  <c r="G678" s="1"/>
  <c r="E679"/>
  <c r="G679" s="1"/>
  <c r="E701"/>
  <c r="G701" s="1"/>
  <c r="E702"/>
  <c r="G702" s="1"/>
  <c r="E703"/>
  <c r="G703" s="1"/>
  <c r="E657"/>
  <c r="G657" s="1"/>
  <c r="E658"/>
  <c r="G658" s="1"/>
  <c r="E659"/>
  <c r="G659" s="1"/>
  <c r="E660"/>
  <c r="G660" s="1"/>
  <c r="E661"/>
  <c r="G661" s="1"/>
  <c r="E662"/>
  <c r="G662" s="1"/>
  <c r="E663"/>
  <c r="G663" s="1"/>
  <c r="E582"/>
  <c r="G582" s="1"/>
  <c r="E583"/>
  <c r="G583" s="1"/>
  <c r="E584"/>
  <c r="G584" s="1"/>
  <c r="E585"/>
  <c r="E397"/>
  <c r="G397" s="1"/>
  <c r="E398"/>
  <c r="G398" s="1"/>
  <c r="E396"/>
  <c r="G396" s="1"/>
  <c r="E395"/>
  <c r="G395" s="1"/>
  <c r="E333"/>
  <c r="G333" s="1"/>
  <c r="E334"/>
  <c r="G334" s="1"/>
  <c r="E335"/>
  <c r="G335" s="1"/>
  <c r="E240"/>
  <c r="G240" s="1"/>
  <c r="E241"/>
  <c r="G241" s="1"/>
  <c r="E242"/>
  <c r="G242" s="1"/>
  <c r="E243"/>
  <c r="G243" s="1"/>
  <c r="E244"/>
  <c r="G244" s="1"/>
  <c r="E99"/>
  <c r="G99" s="1"/>
  <c r="E177" l="1"/>
  <c r="G177" s="1"/>
  <c r="E127"/>
  <c r="G127" s="1"/>
  <c r="E107"/>
  <c r="G107" s="1"/>
  <c r="E108"/>
  <c r="G108" s="1"/>
  <c r="E109"/>
  <c r="G109" s="1"/>
  <c r="E110"/>
  <c r="G110" s="1"/>
  <c r="E111"/>
  <c r="G111" s="1"/>
  <c r="E112"/>
  <c r="G112" s="1"/>
  <c r="E113"/>
  <c r="G113" s="1"/>
  <c r="E174"/>
  <c r="G174" s="1"/>
  <c r="E175"/>
  <c r="G175" s="1"/>
  <c r="E176"/>
  <c r="G176" s="1"/>
  <c r="E178"/>
  <c r="G178" s="1"/>
  <c r="E179"/>
  <c r="G179" s="1"/>
  <c r="E180"/>
  <c r="G180" s="1"/>
  <c r="E181"/>
  <c r="G181" s="1"/>
  <c r="E78"/>
  <c r="G78" s="1"/>
  <c r="E79"/>
  <c r="G79" s="1"/>
  <c r="E80"/>
  <c r="G80" s="1"/>
  <c r="E81"/>
  <c r="G81" s="1"/>
  <c r="E82"/>
  <c r="G82" s="1"/>
  <c r="E83"/>
  <c r="G83" s="1"/>
  <c r="E84"/>
  <c r="G84" s="1"/>
  <c r="E85"/>
  <c r="G85" s="1"/>
  <c r="E86"/>
  <c r="G86" s="1"/>
  <c r="E87"/>
  <c r="G87" s="1"/>
  <c r="E88"/>
  <c r="G88" s="1"/>
  <c r="E89"/>
  <c r="G89" s="1"/>
  <c r="E90"/>
  <c r="G90" s="1"/>
  <c r="E91"/>
  <c r="G91" s="1"/>
  <c r="E429" i="34"/>
  <c r="G429" s="1"/>
  <c r="E430"/>
  <c r="G430" s="1"/>
  <c r="E431"/>
  <c r="G431" s="1"/>
  <c r="E432"/>
  <c r="G432" s="1"/>
  <c r="E433"/>
  <c r="G433" s="1"/>
  <c r="E409"/>
  <c r="G409" s="1"/>
  <c r="E410"/>
  <c r="G410" s="1"/>
  <c r="E412"/>
  <c r="G412" s="1"/>
  <c r="E413"/>
  <c r="G413" s="1"/>
  <c r="E469" i="30"/>
  <c r="E470"/>
  <c r="E471"/>
  <c r="E472"/>
  <c r="E473"/>
  <c r="E474"/>
  <c r="E606" i="34"/>
  <c r="G606" s="1"/>
  <c r="E607"/>
  <c r="G607" s="1"/>
  <c r="E608"/>
  <c r="G608" s="1"/>
  <c r="E609"/>
  <c r="G609" s="1"/>
  <c r="E610"/>
  <c r="G610" s="1"/>
  <c r="E611"/>
  <c r="G611" s="1"/>
  <c r="E612"/>
  <c r="G612" s="1"/>
  <c r="E613"/>
  <c r="G613" s="1"/>
  <c r="E614"/>
  <c r="G614" s="1"/>
  <c r="E615"/>
  <c r="G615" s="1"/>
  <c r="E616"/>
  <c r="G616" s="1"/>
  <c r="E617"/>
  <c r="G617" s="1"/>
  <c r="E618"/>
  <c r="G618" s="1"/>
  <c r="E605"/>
  <c r="G605" s="1"/>
  <c r="E619"/>
  <c r="G619" s="1"/>
  <c r="E620"/>
  <c r="G620" s="1"/>
  <c r="E621"/>
  <c r="G621" s="1"/>
  <c r="E583"/>
  <c r="E540"/>
  <c r="G540" s="1"/>
  <c r="E348"/>
  <c r="G348" s="1"/>
  <c r="E349"/>
  <c r="G349" s="1"/>
  <c r="E350"/>
  <c r="G350" s="1"/>
  <c r="E351"/>
  <c r="G351" s="1"/>
  <c r="E352"/>
  <c r="E352" i="28"/>
  <c r="E180" i="34"/>
  <c r="E172"/>
  <c r="G172" s="1"/>
  <c r="E171"/>
  <c r="G171" s="1"/>
  <c r="E164"/>
  <c r="G164" s="1"/>
  <c r="E165"/>
  <c r="G165" s="1"/>
  <c r="E166"/>
  <c r="G166" s="1"/>
  <c r="E167"/>
  <c r="G167" s="1"/>
  <c r="E106"/>
  <c r="E57" l="1"/>
  <c r="G57" s="1"/>
  <c r="E58"/>
  <c r="G58" s="1"/>
  <c r="E59"/>
  <c r="G59" s="1"/>
  <c r="E60"/>
  <c r="G60" s="1"/>
  <c r="E61"/>
  <c r="G61" s="1"/>
  <c r="E62"/>
  <c r="G62" s="1"/>
  <c r="E63"/>
  <c r="G63" s="1"/>
  <c r="E64"/>
  <c r="G64" s="1"/>
  <c r="E65"/>
  <c r="G65" s="1"/>
  <c r="E66"/>
  <c r="G66" s="1"/>
  <c r="E67"/>
  <c r="G67" s="1"/>
  <c r="E68"/>
  <c r="G68" s="1"/>
  <c r="F7" i="32"/>
  <c r="E461" i="33"/>
  <c r="G461" s="1"/>
  <c r="E678"/>
  <c r="G678" s="1"/>
  <c r="E679"/>
  <c r="G679" s="1"/>
  <c r="E680"/>
  <c r="G680" s="1"/>
  <c r="E681"/>
  <c r="G681" s="1"/>
  <c r="E682"/>
  <c r="G682" s="1"/>
  <c r="E635"/>
  <c r="G635" s="1"/>
  <c r="E636"/>
  <c r="G636" s="1"/>
  <c r="E637"/>
  <c r="G637" s="1"/>
  <c r="E638"/>
  <c r="G638" s="1"/>
  <c r="E639"/>
  <c r="G639" s="1"/>
  <c r="E640"/>
  <c r="G640" s="1"/>
  <c r="E611"/>
  <c r="G611" s="1"/>
  <c r="E612"/>
  <c r="G612" s="1"/>
  <c r="E613"/>
  <c r="G613" s="1"/>
  <c r="E614"/>
  <c r="G614" s="1"/>
  <c r="E615"/>
  <c r="G615" s="1"/>
  <c r="E608"/>
  <c r="G608" s="1"/>
  <c r="E609"/>
  <c r="G609" s="1"/>
  <c r="E610"/>
  <c r="G610" s="1"/>
  <c r="E570"/>
  <c r="G570" s="1"/>
  <c r="E571"/>
  <c r="G571" s="1"/>
  <c r="E573"/>
  <c r="G573" s="1"/>
  <c r="E574"/>
  <c r="G574" s="1"/>
  <c r="E575"/>
  <c r="G575" s="1"/>
  <c r="E576"/>
  <c r="G576" s="1"/>
  <c r="E578"/>
  <c r="E423"/>
  <c r="G423" s="1"/>
  <c r="E424"/>
  <c r="G424" s="1"/>
  <c r="E425"/>
  <c r="G425" s="1"/>
  <c r="E426"/>
  <c r="G426" s="1"/>
  <c r="E428"/>
  <c r="G428" s="1"/>
  <c r="E430"/>
  <c r="G430" s="1"/>
  <c r="E431"/>
  <c r="G431" s="1"/>
  <c r="E383"/>
  <c r="G383" s="1"/>
  <c r="E382"/>
  <c r="G382" s="1"/>
  <c r="E381"/>
  <c r="G381" s="1"/>
  <c r="E385"/>
  <c r="G385" s="1"/>
  <c r="E386"/>
  <c r="G386" s="1"/>
  <c r="E321"/>
  <c r="G321" s="1"/>
  <c r="E227"/>
  <c r="G227" s="1"/>
  <c r="E228"/>
  <c r="G228" s="1"/>
  <c r="E229"/>
  <c r="G229" s="1"/>
  <c r="E129"/>
  <c r="G129" s="1"/>
  <c r="E130"/>
  <c r="G130" s="1"/>
  <c r="E131"/>
  <c r="G131" s="1"/>
  <c r="E164"/>
  <c r="G164" s="1"/>
  <c r="E123"/>
  <c r="G123" s="1"/>
  <c r="E124"/>
  <c r="G124" s="1"/>
  <c r="E125"/>
  <c r="G125" s="1"/>
  <c r="E126"/>
  <c r="G126" s="1"/>
  <c r="E134" i="31"/>
  <c r="E548"/>
  <c r="E292"/>
  <c r="G292" s="1"/>
  <c r="E405"/>
  <c r="G405" s="1"/>
  <c r="E406"/>
  <c r="G406" s="1"/>
  <c r="E407"/>
  <c r="G407" s="1"/>
  <c r="E408"/>
  <c r="G408" s="1"/>
  <c r="E602" i="32"/>
  <c r="E601"/>
  <c r="E528"/>
  <c r="F7" i="31"/>
  <c r="E471"/>
  <c r="G471" s="1"/>
  <c r="E472"/>
  <c r="G472" s="1"/>
  <c r="E473"/>
  <c r="G473" s="1"/>
  <c r="E474"/>
  <c r="G474" s="1"/>
  <c r="E475"/>
  <c r="E476"/>
  <c r="E429"/>
  <c r="G429" s="1"/>
  <c r="E430"/>
  <c r="G430" s="1"/>
  <c r="E332"/>
  <c r="E324"/>
  <c r="G324" s="1"/>
  <c r="E325"/>
  <c r="G325" s="1"/>
  <c r="E326"/>
  <c r="G326" s="1"/>
  <c r="E327"/>
  <c r="G327" s="1"/>
  <c r="E328"/>
  <c r="G328" s="1"/>
  <c r="E329"/>
  <c r="G329" s="1"/>
  <c r="E260"/>
  <c r="G260" s="1"/>
  <c r="E261"/>
  <c r="G261" s="1"/>
  <c r="E262"/>
  <c r="G262" s="1"/>
  <c r="E163"/>
  <c r="G602" i="32" l="1"/>
  <c r="E11" i="31"/>
  <c r="G11" s="1"/>
  <c r="E12"/>
  <c r="G12" s="1"/>
  <c r="E13"/>
  <c r="G13" s="1"/>
  <c r="E14"/>
  <c r="G14" s="1"/>
  <c r="E15"/>
  <c r="G15" s="1"/>
  <c r="E16"/>
  <c r="G16" s="1"/>
  <c r="E17"/>
  <c r="G17" s="1"/>
  <c r="E18"/>
  <c r="G18" s="1"/>
  <c r="E19"/>
  <c r="G19" s="1"/>
  <c r="E20"/>
  <c r="G20" s="1"/>
  <c r="E21"/>
  <c r="G21" s="1"/>
  <c r="E22"/>
  <c r="G22" s="1"/>
  <c r="E23"/>
  <c r="G23" s="1"/>
  <c r="E24"/>
  <c r="G24" s="1"/>
  <c r="E25"/>
  <c r="G25" s="1"/>
  <c r="E26"/>
  <c r="G26" s="1"/>
  <c r="E27"/>
  <c r="G27" s="1"/>
  <c r="E28"/>
  <c r="G28" s="1"/>
  <c r="E29"/>
  <c r="G29" s="1"/>
  <c r="E30"/>
  <c r="G30" s="1"/>
  <c r="E31"/>
  <c r="G31" s="1"/>
  <c r="E32"/>
  <c r="G32" s="1"/>
  <c r="E33"/>
  <c r="G33" s="1"/>
  <c r="E34"/>
  <c r="G34" s="1"/>
  <c r="E35"/>
  <c r="G35" s="1"/>
  <c r="E36"/>
  <c r="G36" s="1"/>
  <c r="E37"/>
  <c r="G37" s="1"/>
  <c r="E38"/>
  <c r="G38" s="1"/>
  <c r="E39"/>
  <c r="G39" s="1"/>
  <c r="E40"/>
  <c r="G40" s="1"/>
  <c r="E41"/>
  <c r="G41" s="1"/>
  <c r="E42"/>
  <c r="G42" s="1"/>
  <c r="E43"/>
  <c r="G43" s="1"/>
  <c r="E44"/>
  <c r="G44" s="1"/>
  <c r="E45"/>
  <c r="G45" s="1"/>
  <c r="E46"/>
  <c r="G46" s="1"/>
  <c r="E47"/>
  <c r="G47" s="1"/>
  <c r="E48"/>
  <c r="G48" s="1"/>
  <c r="E49"/>
  <c r="G49" s="1"/>
  <c r="E50"/>
  <c r="G50" s="1"/>
  <c r="E51"/>
  <c r="G51" s="1"/>
  <c r="E52"/>
  <c r="G52" s="1"/>
  <c r="E53"/>
  <c r="G53" s="1"/>
  <c r="E54"/>
  <c r="G54" s="1"/>
  <c r="E55"/>
  <c r="G55" s="1"/>
  <c r="E56"/>
  <c r="G56" s="1"/>
  <c r="E57"/>
  <c r="G57" s="1"/>
  <c r="E58"/>
  <c r="G58" s="1"/>
  <c r="E59"/>
  <c r="G59" s="1"/>
  <c r="E60"/>
  <c r="G60" s="1"/>
  <c r="E61"/>
  <c r="G61" s="1"/>
  <c r="E62"/>
  <c r="G62" s="1"/>
  <c r="E63"/>
  <c r="G63" s="1"/>
  <c r="E64"/>
  <c r="G64" s="1"/>
  <c r="E65"/>
  <c r="G65" s="1"/>
  <c r="E66"/>
  <c r="G66" s="1"/>
  <c r="E67"/>
  <c r="G67" s="1"/>
  <c r="E68"/>
  <c r="G68" s="1"/>
  <c r="E69"/>
  <c r="G69" s="1"/>
  <c r="E70"/>
  <c r="G70" s="1"/>
  <c r="E71"/>
  <c r="G71" s="1"/>
  <c r="E72"/>
  <c r="G72" s="1"/>
  <c r="E73"/>
  <c r="G73" s="1"/>
  <c r="E74"/>
  <c r="G74" s="1"/>
  <c r="E75"/>
  <c r="G75" s="1"/>
  <c r="E76"/>
  <c r="G76" s="1"/>
  <c r="E77"/>
  <c r="G77" s="1"/>
  <c r="E78"/>
  <c r="G78" s="1"/>
  <c r="E79"/>
  <c r="G79" s="1"/>
  <c r="E80"/>
  <c r="G80" s="1"/>
  <c r="E81"/>
  <c r="G81" s="1"/>
  <c r="E82"/>
  <c r="G82" s="1"/>
  <c r="E83"/>
  <c r="G83" s="1"/>
  <c r="E84"/>
  <c r="G84" s="1"/>
  <c r="E85"/>
  <c r="G85" s="1"/>
  <c r="E86"/>
  <c r="G86" s="1"/>
  <c r="E87"/>
  <c r="G87" s="1"/>
  <c r="E88"/>
  <c r="G88" s="1"/>
  <c r="E89"/>
  <c r="G89" s="1"/>
  <c r="E90"/>
  <c r="G90" s="1"/>
  <c r="E91"/>
  <c r="G91" s="1"/>
  <c r="E92"/>
  <c r="G92" s="1"/>
  <c r="E93"/>
  <c r="G93" s="1"/>
  <c r="E94"/>
  <c r="G94" s="1"/>
  <c r="E95"/>
  <c r="G95" s="1"/>
  <c r="E96"/>
  <c r="G96" s="1"/>
  <c r="E97"/>
  <c r="G97" s="1"/>
  <c r="E98"/>
  <c r="G98" s="1"/>
  <c r="E99"/>
  <c r="G99" s="1"/>
  <c r="E100"/>
  <c r="G100" s="1"/>
  <c r="E101"/>
  <c r="G101" s="1"/>
  <c r="E102"/>
  <c r="G102" s="1"/>
  <c r="E103"/>
  <c r="G103" s="1"/>
  <c r="E104"/>
  <c r="G104" s="1"/>
  <c r="E105"/>
  <c r="G105" s="1"/>
  <c r="E106"/>
  <c r="G106" s="1"/>
  <c r="E107"/>
  <c r="G107" s="1"/>
  <c r="E108"/>
  <c r="G108" s="1"/>
  <c r="E109"/>
  <c r="G109" s="1"/>
  <c r="E110"/>
  <c r="G110" s="1"/>
  <c r="E111"/>
  <c r="G111" s="1"/>
  <c r="E112"/>
  <c r="G112" s="1"/>
  <c r="E113"/>
  <c r="G113" s="1"/>
  <c r="E114"/>
  <c r="G114" s="1"/>
  <c r="E115"/>
  <c r="G115" s="1"/>
  <c r="E116"/>
  <c r="G116" s="1"/>
  <c r="E117"/>
  <c r="G117" s="1"/>
  <c r="E118"/>
  <c r="G118" s="1"/>
  <c r="E119"/>
  <c r="G119" s="1"/>
  <c r="E120"/>
  <c r="G120" s="1"/>
  <c r="E121"/>
  <c r="G121" s="1"/>
  <c r="E122"/>
  <c r="G122" s="1"/>
  <c r="E123"/>
  <c r="G123" s="1"/>
  <c r="E124"/>
  <c r="G124" s="1"/>
  <c r="E125"/>
  <c r="G125" s="1"/>
  <c r="E126"/>
  <c r="G126" s="1"/>
  <c r="E127"/>
  <c r="G127" s="1"/>
  <c r="E128"/>
  <c r="G128" s="1"/>
  <c r="E129"/>
  <c r="G129" s="1"/>
  <c r="E130"/>
  <c r="G130" s="1"/>
  <c r="E131"/>
  <c r="G131" s="1"/>
  <c r="E132"/>
  <c r="G132" s="1"/>
  <c r="E133"/>
  <c r="G133" s="1"/>
  <c r="G134"/>
  <c r="E135"/>
  <c r="G135" s="1"/>
  <c r="E136"/>
  <c r="G136" s="1"/>
  <c r="E137"/>
  <c r="G137" s="1"/>
  <c r="E138"/>
  <c r="G138" s="1"/>
  <c r="E139"/>
  <c r="G139" s="1"/>
  <c r="E140"/>
  <c r="G140" s="1"/>
  <c r="E141"/>
  <c r="G141" s="1"/>
  <c r="E142"/>
  <c r="G142" s="1"/>
  <c r="E143"/>
  <c r="G143" s="1"/>
  <c r="E144"/>
  <c r="G144" s="1"/>
  <c r="E145"/>
  <c r="G145" s="1"/>
  <c r="E146"/>
  <c r="G146" s="1"/>
  <c r="E147"/>
  <c r="G147" s="1"/>
  <c r="E148"/>
  <c r="G148" s="1"/>
  <c r="E149"/>
  <c r="G149" s="1"/>
  <c r="E150"/>
  <c r="G150" s="1"/>
  <c r="E151"/>
  <c r="G151" s="1"/>
  <c r="E152"/>
  <c r="G152" s="1"/>
  <c r="E153"/>
  <c r="G153" s="1"/>
  <c r="E154"/>
  <c r="G154" s="1"/>
  <c r="E155"/>
  <c r="G155" s="1"/>
  <c r="E156"/>
  <c r="G156" s="1"/>
  <c r="E157"/>
  <c r="G157" s="1"/>
  <c r="E158"/>
  <c r="G158" s="1"/>
  <c r="E159"/>
  <c r="G159" s="1"/>
  <c r="E160"/>
  <c r="G160" s="1"/>
  <c r="E161"/>
  <c r="G161" s="1"/>
  <c r="E162"/>
  <c r="G162" s="1"/>
  <c r="G163"/>
  <c r="E164"/>
  <c r="G164" s="1"/>
  <c r="E165"/>
  <c r="G165" s="1"/>
  <c r="E166"/>
  <c r="G166" s="1"/>
  <c r="E167"/>
  <c r="G167" s="1"/>
  <c r="E168"/>
  <c r="G168" s="1"/>
  <c r="E169"/>
  <c r="G169"/>
  <c r="E170"/>
  <c r="G170" s="1"/>
  <c r="E171"/>
  <c r="G171" s="1"/>
  <c r="E172"/>
  <c r="G172" s="1"/>
  <c r="E173"/>
  <c r="G173" s="1"/>
  <c r="E174"/>
  <c r="G174" s="1"/>
  <c r="E175"/>
  <c r="G175" s="1"/>
  <c r="E176"/>
  <c r="G176" s="1"/>
  <c r="E177"/>
  <c r="G177" s="1"/>
  <c r="E178"/>
  <c r="G178" s="1"/>
  <c r="E179"/>
  <c r="G179" s="1"/>
  <c r="E180"/>
  <c r="G180" s="1"/>
  <c r="E181"/>
  <c r="G181" s="1"/>
  <c r="E182"/>
  <c r="G182" s="1"/>
  <c r="E183"/>
  <c r="G183" s="1"/>
  <c r="E184"/>
  <c r="G184" s="1"/>
  <c r="E185"/>
  <c r="G185" s="1"/>
  <c r="E186"/>
  <c r="G186" s="1"/>
  <c r="E187"/>
  <c r="G187" s="1"/>
  <c r="E188"/>
  <c r="G188" s="1"/>
  <c r="E189"/>
  <c r="G189" s="1"/>
  <c r="E190"/>
  <c r="G190" s="1"/>
  <c r="E191"/>
  <c r="G191" s="1"/>
  <c r="E192"/>
  <c r="G192" s="1"/>
  <c r="E193"/>
  <c r="G193" s="1"/>
  <c r="E194"/>
  <c r="G194" s="1"/>
  <c r="E195"/>
  <c r="G195" s="1"/>
  <c r="E196"/>
  <c r="G196" s="1"/>
  <c r="E197"/>
  <c r="G197" s="1"/>
  <c r="E198"/>
  <c r="G198" s="1"/>
  <c r="E199"/>
  <c r="G199" s="1"/>
  <c r="E200"/>
  <c r="G200" s="1"/>
  <c r="E201"/>
  <c r="G201" s="1"/>
  <c r="E202"/>
  <c r="G202" s="1"/>
  <c r="E203"/>
  <c r="G203" s="1"/>
  <c r="E204"/>
  <c r="G204" s="1"/>
  <c r="E205"/>
  <c r="G205" s="1"/>
  <c r="E206"/>
  <c r="G206" s="1"/>
  <c r="E207"/>
  <c r="G207" s="1"/>
  <c r="E208"/>
  <c r="G208" s="1"/>
  <c r="E209"/>
  <c r="G209" s="1"/>
  <c r="E210"/>
  <c r="G210" s="1"/>
  <c r="E211"/>
  <c r="G211" s="1"/>
  <c r="E212"/>
  <c r="G212" s="1"/>
  <c r="E213"/>
  <c r="G213" s="1"/>
  <c r="E214"/>
  <c r="G214" s="1"/>
  <c r="E215"/>
  <c r="G215" s="1"/>
  <c r="E216"/>
  <c r="G216" s="1"/>
  <c r="E217"/>
  <c r="G217" s="1"/>
  <c r="E218"/>
  <c r="G218" s="1"/>
  <c r="E219"/>
  <c r="G219" s="1"/>
  <c r="E220"/>
  <c r="G220" s="1"/>
  <c r="E221"/>
  <c r="G221" s="1"/>
  <c r="E222"/>
  <c r="G222" s="1"/>
  <c r="E223"/>
  <c r="G223" s="1"/>
  <c r="E224"/>
  <c r="G224" s="1"/>
  <c r="E225"/>
  <c r="G225" s="1"/>
  <c r="E226"/>
  <c r="G226" s="1"/>
  <c r="E227"/>
  <c r="G227" s="1"/>
  <c r="E228"/>
  <c r="G228" s="1"/>
  <c r="E229"/>
  <c r="G229" s="1"/>
  <c r="E230"/>
  <c r="G230" s="1"/>
  <c r="E231"/>
  <c r="G231" s="1"/>
  <c r="E232"/>
  <c r="G232" s="1"/>
  <c r="E233"/>
  <c r="G233" s="1"/>
  <c r="E234"/>
  <c r="G234" s="1"/>
  <c r="E235"/>
  <c r="G235" s="1"/>
  <c r="E236"/>
  <c r="G236" s="1"/>
  <c r="E237"/>
  <c r="G237" s="1"/>
  <c r="E238"/>
  <c r="G238" s="1"/>
  <c r="E239"/>
  <c r="G239" s="1"/>
  <c r="E240"/>
  <c r="G240" s="1"/>
  <c r="E241"/>
  <c r="G241" s="1"/>
  <c r="E242"/>
  <c r="G242" s="1"/>
  <c r="E243"/>
  <c r="G243" s="1"/>
  <c r="E244"/>
  <c r="G244" s="1"/>
  <c r="E245"/>
  <c r="G245" s="1"/>
  <c r="E246"/>
  <c r="G246" s="1"/>
  <c r="E247"/>
  <c r="G247" s="1"/>
  <c r="E248"/>
  <c r="G248" s="1"/>
  <c r="E249"/>
  <c r="G249" s="1"/>
  <c r="E250"/>
  <c r="G250" s="1"/>
  <c r="E251"/>
  <c r="G251" s="1"/>
  <c r="E252"/>
  <c r="G252" s="1"/>
  <c r="E253"/>
  <c r="G253" s="1"/>
  <c r="E254"/>
  <c r="G254" s="1"/>
  <c r="E255"/>
  <c r="G255" s="1"/>
  <c r="E256"/>
  <c r="G256" s="1"/>
  <c r="E257"/>
  <c r="G257" s="1"/>
  <c r="E258"/>
  <c r="G258" s="1"/>
  <c r="E259"/>
  <c r="G259" s="1"/>
  <c r="E263"/>
  <c r="G263" s="1"/>
  <c r="E264"/>
  <c r="G264" s="1"/>
  <c r="E265"/>
  <c r="G265" s="1"/>
  <c r="E266"/>
  <c r="G266" s="1"/>
  <c r="E267"/>
  <c r="G267" s="1"/>
  <c r="E268"/>
  <c r="G268" s="1"/>
  <c r="E269"/>
  <c r="G269" s="1"/>
  <c r="E270"/>
  <c r="G270" s="1"/>
  <c r="E271"/>
  <c r="G271" s="1"/>
  <c r="E272"/>
  <c r="G272" s="1"/>
  <c r="E273"/>
  <c r="G273" s="1"/>
  <c r="E274"/>
  <c r="G274" s="1"/>
  <c r="E275"/>
  <c r="G275" s="1"/>
  <c r="E276"/>
  <c r="G276" s="1"/>
  <c r="E277"/>
  <c r="G277" s="1"/>
  <c r="E278"/>
  <c r="G278" s="1"/>
  <c r="E279"/>
  <c r="G279" s="1"/>
  <c r="E280"/>
  <c r="G280" s="1"/>
  <c r="E281"/>
  <c r="G281" s="1"/>
  <c r="E282"/>
  <c r="G282" s="1"/>
  <c r="E283"/>
  <c r="G283" s="1"/>
  <c r="E284"/>
  <c r="G284" s="1"/>
  <c r="E285"/>
  <c r="G285" s="1"/>
  <c r="E286"/>
  <c r="G286" s="1"/>
  <c r="E287"/>
  <c r="G287" s="1"/>
  <c r="E288"/>
  <c r="G288" s="1"/>
  <c r="E289"/>
  <c r="G289" s="1"/>
  <c r="E290"/>
  <c r="G290" s="1"/>
  <c r="E291"/>
  <c r="G291" s="1"/>
  <c r="E293"/>
  <c r="G293" s="1"/>
  <c r="E294"/>
  <c r="G294" s="1"/>
  <c r="E295"/>
  <c r="G295" s="1"/>
  <c r="E296"/>
  <c r="G296" s="1"/>
  <c r="E297"/>
  <c r="G297" s="1"/>
  <c r="E298"/>
  <c r="G298" s="1"/>
  <c r="E299"/>
  <c r="G299" s="1"/>
  <c r="E300"/>
  <c r="G300" s="1"/>
  <c r="E301"/>
  <c r="G301" s="1"/>
  <c r="E302"/>
  <c r="G302" s="1"/>
  <c r="E303"/>
  <c r="G303" s="1"/>
  <c r="E304"/>
  <c r="G304" s="1"/>
  <c r="E305"/>
  <c r="G305" s="1"/>
  <c r="E306"/>
  <c r="G306" s="1"/>
  <c r="E307"/>
  <c r="G307" s="1"/>
  <c r="E308"/>
  <c r="G308" s="1"/>
  <c r="E309"/>
  <c r="G309" s="1"/>
  <c r="E310"/>
  <c r="G310" s="1"/>
  <c r="E311"/>
  <c r="G311" s="1"/>
  <c r="E312"/>
  <c r="G312" s="1"/>
  <c r="E313"/>
  <c r="G313" s="1"/>
  <c r="E314"/>
  <c r="G314" s="1"/>
  <c r="E315"/>
  <c r="G315" s="1"/>
  <c r="E316"/>
  <c r="G316" s="1"/>
  <c r="E317"/>
  <c r="G317" s="1"/>
  <c r="E318"/>
  <c r="G318" s="1"/>
  <c r="E319"/>
  <c r="G319" s="1"/>
  <c r="E320"/>
  <c r="G320" s="1"/>
  <c r="E321"/>
  <c r="G321" s="1"/>
  <c r="E322"/>
  <c r="G322" s="1"/>
  <c r="E323"/>
  <c r="G323" s="1"/>
  <c r="E330"/>
  <c r="G330" s="1"/>
  <c r="E331"/>
  <c r="G331" s="1"/>
  <c r="G332"/>
  <c r="E333"/>
  <c r="G333" s="1"/>
  <c r="E334"/>
  <c r="G334" s="1"/>
  <c r="E335"/>
  <c r="G335" s="1"/>
  <c r="E336"/>
  <c r="G336" s="1"/>
  <c r="E337"/>
  <c r="G337" s="1"/>
  <c r="E338"/>
  <c r="G338" s="1"/>
  <c r="E339"/>
  <c r="G339" s="1"/>
  <c r="E340"/>
  <c r="G340" s="1"/>
  <c r="E341"/>
  <c r="G341" s="1"/>
  <c r="E342"/>
  <c r="G342" s="1"/>
  <c r="E343"/>
  <c r="G343" s="1"/>
  <c r="E344"/>
  <c r="G344" s="1"/>
  <c r="E345"/>
  <c r="G345" s="1"/>
  <c r="E346"/>
  <c r="G346" s="1"/>
  <c r="E347"/>
  <c r="G347" s="1"/>
  <c r="E348"/>
  <c r="G348" s="1"/>
  <c r="E349"/>
  <c r="G349" s="1"/>
  <c r="E350"/>
  <c r="G350" s="1"/>
  <c r="E351"/>
  <c r="G351" s="1"/>
  <c r="E352"/>
  <c r="G352" s="1"/>
  <c r="E353"/>
  <c r="G353" s="1"/>
  <c r="E354"/>
  <c r="G354" s="1"/>
  <c r="E355"/>
  <c r="G355" s="1"/>
  <c r="E356"/>
  <c r="G356" s="1"/>
  <c r="E357"/>
  <c r="G357" s="1"/>
  <c r="E358"/>
  <c r="G358" s="1"/>
  <c r="E359"/>
  <c r="G359" s="1"/>
  <c r="E360"/>
  <c r="G360" s="1"/>
  <c r="E361"/>
  <c r="G361" s="1"/>
  <c r="E362"/>
  <c r="G362" s="1"/>
  <c r="E363"/>
  <c r="G363" s="1"/>
  <c r="E364"/>
  <c r="G364" s="1"/>
  <c r="E365"/>
  <c r="G365" s="1"/>
  <c r="E366"/>
  <c r="G366" s="1"/>
  <c r="E367"/>
  <c r="G367" s="1"/>
  <c r="E368"/>
  <c r="G368" s="1"/>
  <c r="E369"/>
  <c r="G369" s="1"/>
  <c r="E370"/>
  <c r="G370" s="1"/>
  <c r="E371"/>
  <c r="G371" s="1"/>
  <c r="E372"/>
  <c r="G372" s="1"/>
  <c r="E373"/>
  <c r="G373" s="1"/>
  <c r="E374"/>
  <c r="G374" s="1"/>
  <c r="E375"/>
  <c r="G375" s="1"/>
  <c r="E376"/>
  <c r="G376" s="1"/>
  <c r="E377"/>
  <c r="G377" s="1"/>
  <c r="E378"/>
  <c r="G378" s="1"/>
  <c r="E379"/>
  <c r="G379" s="1"/>
  <c r="E380"/>
  <c r="G380" s="1"/>
  <c r="E381"/>
  <c r="G381" s="1"/>
  <c r="E382"/>
  <c r="G382" s="1"/>
  <c r="E383"/>
  <c r="G383" s="1"/>
  <c r="E384"/>
  <c r="G384" s="1"/>
  <c r="E385"/>
  <c r="G385" s="1"/>
  <c r="E386"/>
  <c r="G386" s="1"/>
  <c r="E387"/>
  <c r="G387" s="1"/>
  <c r="E388"/>
  <c r="G388" s="1"/>
  <c r="E389"/>
  <c r="G389" s="1"/>
  <c r="E390"/>
  <c r="G390" s="1"/>
  <c r="E391"/>
  <c r="G391" s="1"/>
  <c r="E392"/>
  <c r="G392" s="1"/>
  <c r="E393"/>
  <c r="G393" s="1"/>
  <c r="E394"/>
  <c r="G394" s="1"/>
  <c r="E395"/>
  <c r="G395" s="1"/>
  <c r="E396"/>
  <c r="G396" s="1"/>
  <c r="E397"/>
  <c r="G397" s="1"/>
  <c r="E398"/>
  <c r="G398" s="1"/>
  <c r="E399"/>
  <c r="G399" s="1"/>
  <c r="E400"/>
  <c r="G400" s="1"/>
  <c r="E401"/>
  <c r="G401" s="1"/>
  <c r="E402"/>
  <c r="G402" s="1"/>
  <c r="E403"/>
  <c r="G403" s="1"/>
  <c r="E404"/>
  <c r="G404" s="1"/>
  <c r="E409"/>
  <c r="G409" s="1"/>
  <c r="E410"/>
  <c r="G410" s="1"/>
  <c r="E411"/>
  <c r="G411" s="1"/>
  <c r="E412"/>
  <c r="G412" s="1"/>
  <c r="E413"/>
  <c r="G413" s="1"/>
  <c r="E414"/>
  <c r="G414" s="1"/>
  <c r="E415"/>
  <c r="G415" s="1"/>
  <c r="E416"/>
  <c r="G416" s="1"/>
  <c r="E417"/>
  <c r="G417" s="1"/>
  <c r="E418"/>
  <c r="G418" s="1"/>
  <c r="E419"/>
  <c r="G419" s="1"/>
  <c r="E420"/>
  <c r="G420" s="1"/>
  <c r="E421"/>
  <c r="G421" s="1"/>
  <c r="E501" i="30"/>
  <c r="E506"/>
  <c r="G506" s="1"/>
  <c r="E507"/>
  <c r="G507" s="1"/>
  <c r="E508"/>
  <c r="G508" s="1"/>
  <c r="E464"/>
  <c r="G464" s="1"/>
  <c r="E465"/>
  <c r="G465" s="1"/>
  <c r="E467"/>
  <c r="G467" s="1"/>
  <c r="E390"/>
  <c r="G390" s="1"/>
  <c r="G391"/>
  <c r="E334"/>
  <c r="G334" s="1"/>
  <c r="E335"/>
  <c r="G335" s="1"/>
  <c r="E336"/>
  <c r="G336" s="1"/>
  <c r="F7"/>
  <c r="F8"/>
  <c r="E115"/>
  <c r="G115" s="1"/>
  <c r="E116"/>
  <c r="G116" s="1"/>
  <c r="E57"/>
  <c r="E43"/>
  <c r="AS35" i="27"/>
  <c r="AS292"/>
  <c r="AX292" s="1"/>
  <c r="AS291"/>
  <c r="AX291" s="1"/>
  <c r="AU290"/>
  <c r="AS290"/>
  <c r="AX290" s="1"/>
  <c r="AS289"/>
  <c r="AX289" s="1"/>
  <c r="AS288"/>
  <c r="AX288" s="1"/>
  <c r="AS287"/>
  <c r="AU287" s="1"/>
  <c r="AS286"/>
  <c r="AX286" s="1"/>
  <c r="AS285"/>
  <c r="AX285" s="1"/>
  <c r="AS284"/>
  <c r="AU284" s="1"/>
  <c r="AS283"/>
  <c r="AU283" s="1"/>
  <c r="AS282"/>
  <c r="AU282" s="1"/>
  <c r="AS281"/>
  <c r="AX281" s="1"/>
  <c r="AU243"/>
  <c r="AS243"/>
  <c r="AX243" s="1"/>
  <c r="AS242"/>
  <c r="AX242" s="1"/>
  <c r="AU241"/>
  <c r="AS241"/>
  <c r="AX241" s="1"/>
  <c r="AS240"/>
  <c r="AX240" s="1"/>
  <c r="AX239"/>
  <c r="AU239"/>
  <c r="AS239"/>
  <c r="AS238"/>
  <c r="AX238" s="1"/>
  <c r="AU237"/>
  <c r="AS237"/>
  <c r="AX237" s="1"/>
  <c r="AS236"/>
  <c r="AX236" s="1"/>
  <c r="AX235"/>
  <c r="AS235"/>
  <c r="AU235" s="1"/>
  <c r="AS234"/>
  <c r="AU234" s="1"/>
  <c r="AX233"/>
  <c r="AS233"/>
  <c r="AU233" s="1"/>
  <c r="AS186"/>
  <c r="AX186" s="1"/>
  <c r="AS185"/>
  <c r="AX185" s="1"/>
  <c r="AS184"/>
  <c r="AX184" s="1"/>
  <c r="AS183"/>
  <c r="AU183" s="1"/>
  <c r="AU182"/>
  <c r="AS182"/>
  <c r="AX182" s="1"/>
  <c r="AX181"/>
  <c r="AS181"/>
  <c r="AU181" s="1"/>
  <c r="AX180"/>
  <c r="AS180"/>
  <c r="AU180" s="1"/>
  <c r="AS179"/>
  <c r="AX179" s="1"/>
  <c r="AS178"/>
  <c r="AU178" s="1"/>
  <c r="AS177"/>
  <c r="AU177" s="1"/>
  <c r="AX176"/>
  <c r="AS176"/>
  <c r="AU176" s="1"/>
  <c r="AU138"/>
  <c r="AS138"/>
  <c r="AX138" s="1"/>
  <c r="AS137"/>
  <c r="AX137" s="1"/>
  <c r="AS136"/>
  <c r="AX136" s="1"/>
  <c r="AS135"/>
  <c r="AX135" s="1"/>
  <c r="AS134"/>
  <c r="AX134" s="1"/>
  <c r="AX133"/>
  <c r="AS133"/>
  <c r="AS132"/>
  <c r="AX132" s="1"/>
  <c r="AS131"/>
  <c r="AU131" s="1"/>
  <c r="AU130"/>
  <c r="AS130"/>
  <c r="AU129"/>
  <c r="AS129"/>
  <c r="AX129" s="1"/>
  <c r="AS128"/>
  <c r="AU128" s="1"/>
  <c r="AS90"/>
  <c r="AX90" s="1"/>
  <c r="AS89"/>
  <c r="AX89" s="1"/>
  <c r="AS88"/>
  <c r="AX88" s="1"/>
  <c r="AS87"/>
  <c r="AX87" s="1"/>
  <c r="AS86"/>
  <c r="AU86" s="1"/>
  <c r="AX85"/>
  <c r="AU85"/>
  <c r="AS85"/>
  <c r="AU84"/>
  <c r="AS84"/>
  <c r="AX84" s="1"/>
  <c r="AS83"/>
  <c r="AX83" s="1"/>
  <c r="AS82"/>
  <c r="AU82" s="1"/>
  <c r="AU81"/>
  <c r="AS81"/>
  <c r="AX81" s="1"/>
  <c r="AS80"/>
  <c r="AX80" s="1"/>
  <c r="AS42"/>
  <c r="AX42" s="1"/>
  <c r="AS41"/>
  <c r="AX41" s="1"/>
  <c r="AS40"/>
  <c r="AX40" s="1"/>
  <c r="AS39"/>
  <c r="AX39" s="1"/>
  <c r="AS38"/>
  <c r="AX38" s="1"/>
  <c r="AX37"/>
  <c r="AU37"/>
  <c r="AS37"/>
  <c r="AS36"/>
  <c r="AX36" s="1"/>
  <c r="AS34"/>
  <c r="AU34" s="1"/>
  <c r="AS33"/>
  <c r="AX33" s="1"/>
  <c r="AS32"/>
  <c r="AX32" s="1"/>
  <c r="E495" i="29"/>
  <c r="G495" s="1"/>
  <c r="E496"/>
  <c r="G496" s="1"/>
  <c r="E501"/>
  <c r="G501" s="1"/>
  <c r="E485"/>
  <c r="G485" s="1"/>
  <c r="E486"/>
  <c r="G486" s="1"/>
  <c r="E487"/>
  <c r="G487" s="1"/>
  <c r="E488"/>
  <c r="G488" s="1"/>
  <c r="E489"/>
  <c r="G489" s="1"/>
  <c r="E490"/>
  <c r="G490" s="1"/>
  <c r="E491"/>
  <c r="G491" s="1"/>
  <c r="E492"/>
  <c r="G492" s="1"/>
  <c r="E493"/>
  <c r="G493" s="1"/>
  <c r="E494"/>
  <c r="G494" s="1"/>
  <c r="E579"/>
  <c r="G579" s="1"/>
  <c r="E580"/>
  <c r="G580" s="1"/>
  <c r="E581"/>
  <c r="G581" s="1"/>
  <c r="E176"/>
  <c r="G176" s="1"/>
  <c r="E141"/>
  <c r="G141" s="1"/>
  <c r="E142"/>
  <c r="G142" s="1"/>
  <c r="E143"/>
  <c r="G143" s="1"/>
  <c r="AU132" i="27" l="1"/>
  <c r="AU238"/>
  <c r="AU286"/>
  <c r="AU137"/>
  <c r="AU179"/>
  <c r="AX284"/>
  <c r="AX282"/>
  <c r="AU136"/>
  <c r="AU134"/>
  <c r="AU89"/>
  <c r="AU83"/>
  <c r="AX283"/>
  <c r="AU285"/>
  <c r="AU289"/>
  <c r="AU291"/>
  <c r="AU236"/>
  <c r="AU242"/>
  <c r="AU184"/>
  <c r="AU186"/>
  <c r="AX178"/>
  <c r="AX183"/>
  <c r="AU185"/>
  <c r="AX131"/>
  <c r="AX130"/>
  <c r="AU133"/>
  <c r="AX86"/>
  <c r="AU88"/>
  <c r="AU90"/>
  <c r="AX82"/>
  <c r="AX35"/>
  <c r="AU35"/>
  <c r="AU38"/>
  <c r="AU40"/>
  <c r="AU42"/>
  <c r="AU33"/>
  <c r="AU36"/>
  <c r="AU41"/>
  <c r="AX34"/>
  <c r="AU292"/>
  <c r="AS187"/>
  <c r="AU187" s="1"/>
  <c r="AS43"/>
  <c r="AU43" s="1"/>
  <c r="AS139"/>
  <c r="AU139" s="1"/>
  <c r="AS91"/>
  <c r="AU91" s="1"/>
  <c r="AS244"/>
  <c r="AU244" s="1"/>
  <c r="AU281"/>
  <c r="AU288"/>
  <c r="AX287"/>
  <c r="AX244"/>
  <c r="AX234"/>
  <c r="AU240"/>
  <c r="AX177"/>
  <c r="AX128"/>
  <c r="AU135"/>
  <c r="AU80"/>
  <c r="AU87"/>
  <c r="AU32"/>
  <c r="AU39"/>
  <c r="F7" i="29"/>
  <c r="F8"/>
  <c r="F7" i="28"/>
  <c r="F8"/>
  <c r="G528" i="29"/>
  <c r="E534"/>
  <c r="G534" s="1"/>
  <c r="G409" i="26"/>
  <c r="G410"/>
  <c r="E425" i="29"/>
  <c r="G425" s="1"/>
  <c r="E426"/>
  <c r="G426" s="1"/>
  <c r="E427"/>
  <c r="G427" s="1"/>
  <c r="E423"/>
  <c r="G423" s="1"/>
  <c r="E424"/>
  <c r="G424" s="1"/>
  <c r="E422"/>
  <c r="G422" s="1"/>
  <c r="E419"/>
  <c r="G419" s="1"/>
  <c r="E418"/>
  <c r="G418" s="1"/>
  <c r="E417"/>
  <c r="G417" s="1"/>
  <c r="E416"/>
  <c r="G416" s="1"/>
  <c r="E415"/>
  <c r="G415" s="1"/>
  <c r="E413"/>
  <c r="G413" s="1"/>
  <c r="E414"/>
  <c r="G414" s="1"/>
  <c r="E420"/>
  <c r="G420" s="1"/>
  <c r="E421"/>
  <c r="G421" s="1"/>
  <c r="E412"/>
  <c r="G412" s="1"/>
  <c r="E307"/>
  <c r="G307" s="1"/>
  <c r="E308"/>
  <c r="G308" s="1"/>
  <c r="E309"/>
  <c r="G309" s="1"/>
  <c r="E310"/>
  <c r="G310" s="1"/>
  <c r="E312"/>
  <c r="G312" s="1"/>
  <c r="E313"/>
  <c r="G313" s="1"/>
  <c r="E314"/>
  <c r="G314" s="1"/>
  <c r="E462"/>
  <c r="G462" s="1"/>
  <c r="E463"/>
  <c r="G463" s="1"/>
  <c r="E464"/>
  <c r="G464" s="1"/>
  <c r="E466"/>
  <c r="G466" s="1"/>
  <c r="E352"/>
  <c r="G352" s="1"/>
  <c r="E353"/>
  <c r="G353" s="1"/>
  <c r="E354"/>
  <c r="G354" s="1"/>
  <c r="E355"/>
  <c r="G355" s="1"/>
  <c r="E356"/>
  <c r="G356" s="1"/>
  <c r="E357"/>
  <c r="G357" s="1"/>
  <c r="E338"/>
  <c r="G338" s="1"/>
  <c r="E339"/>
  <c r="G339" s="1"/>
  <c r="E340"/>
  <c r="G340" s="1"/>
  <c r="E341"/>
  <c r="G341" s="1"/>
  <c r="E316"/>
  <c r="G316" s="1"/>
  <c r="E317"/>
  <c r="G317" s="1"/>
  <c r="E318"/>
  <c r="G318" s="1"/>
  <c r="E319"/>
  <c r="G319" s="1"/>
  <c r="E320"/>
  <c r="G320" s="1"/>
  <c r="E321"/>
  <c r="G321" s="1"/>
  <c r="E92" i="35"/>
  <c r="G92" s="1"/>
  <c r="E93"/>
  <c r="E303" i="29"/>
  <c r="G303" s="1"/>
  <c r="E163"/>
  <c r="G163" s="1"/>
  <c r="E164"/>
  <c r="G164" s="1"/>
  <c r="E165"/>
  <c r="G165" s="1"/>
  <c r="E166"/>
  <c r="G166" s="1"/>
  <c r="E251"/>
  <c r="G251" s="1"/>
  <c r="E145"/>
  <c r="G145" s="1"/>
  <c r="E118"/>
  <c r="G118" s="1"/>
  <c r="E119"/>
  <c r="G119" s="1"/>
  <c r="E120"/>
  <c r="G120" s="1"/>
  <c r="E121"/>
  <c r="G121" s="1"/>
  <c r="E122"/>
  <c r="G122" s="1"/>
  <c r="E123"/>
  <c r="G123" s="1"/>
  <c r="E78"/>
  <c r="G78" s="1"/>
  <c r="E410" i="28"/>
  <c r="G410" s="1"/>
  <c r="E411"/>
  <c r="G411" s="1"/>
  <c r="E412"/>
  <c r="G412" s="1"/>
  <c r="E408"/>
  <c r="G408" s="1"/>
  <c r="E409"/>
  <c r="G409" s="1"/>
  <c r="E304"/>
  <c r="G304" s="1"/>
  <c r="E305"/>
  <c r="G305" s="1"/>
  <c r="E495"/>
  <c r="G495" s="1"/>
  <c r="E494"/>
  <c r="G494" s="1"/>
  <c r="E453"/>
  <c r="G453" s="1"/>
  <c r="E449"/>
  <c r="G449" s="1"/>
  <c r="E450"/>
  <c r="G450" s="1"/>
  <c r="E451"/>
  <c r="G451" s="1"/>
  <c r="E452"/>
  <c r="G452" s="1"/>
  <c r="E429"/>
  <c r="G429" s="1"/>
  <c r="E430"/>
  <c r="G430" s="1"/>
  <c r="E386"/>
  <c r="G386" s="1"/>
  <c r="E387"/>
  <c r="G387" s="1"/>
  <c r="E389"/>
  <c r="G389" s="1"/>
  <c r="E390"/>
  <c r="G390" s="1"/>
  <c r="E391"/>
  <c r="G391" s="1"/>
  <c r="E368"/>
  <c r="E369"/>
  <c r="G369" s="1"/>
  <c r="E370"/>
  <c r="G370" s="1"/>
  <c r="E334"/>
  <c r="G334" s="1"/>
  <c r="E335"/>
  <c r="G335" s="1"/>
  <c r="E336"/>
  <c r="G336" s="1"/>
  <c r="E337"/>
  <c r="G337" s="1"/>
  <c r="E339"/>
  <c r="G339" s="1"/>
  <c r="E340"/>
  <c r="G340" s="1"/>
  <c r="E341"/>
  <c r="G341" s="1"/>
  <c r="E342"/>
  <c r="E17"/>
  <c r="G17" s="1"/>
  <c r="E330"/>
  <c r="G330" s="1"/>
  <c r="E331"/>
  <c r="G331" s="1"/>
  <c r="E332"/>
  <c r="G332" s="1"/>
  <c r="E333"/>
  <c r="G333" s="1"/>
  <c r="E115"/>
  <c r="G115" s="1"/>
  <c r="E116"/>
  <c r="G116" s="1"/>
  <c r="E117"/>
  <c r="G117" s="1"/>
  <c r="E118"/>
  <c r="G118" s="1"/>
  <c r="G121"/>
  <c r="E122"/>
  <c r="AX43" i="27" l="1"/>
  <c r="AX187"/>
  <c r="AX91"/>
  <c r="AX139"/>
  <c r="E90" i="28"/>
  <c r="G90" s="1"/>
  <c r="E91"/>
  <c r="G91" s="1"/>
  <c r="E92"/>
  <c r="G92" s="1"/>
  <c r="E93"/>
  <c r="G93" s="1"/>
  <c r="E94"/>
  <c r="G94" s="1"/>
  <c r="E159"/>
  <c r="G159" s="1"/>
  <c r="E255"/>
  <c r="G255" s="1"/>
  <c r="E254"/>
  <c r="G254" s="1"/>
  <c r="E139"/>
  <c r="G139" s="1"/>
  <c r="E181" i="26" l="1"/>
  <c r="G181" s="1"/>
  <c r="E155" l="1"/>
  <c r="G155" s="1"/>
  <c r="E154"/>
  <c r="G154" s="1"/>
  <c r="E403"/>
  <c r="G403" s="1"/>
  <c r="E405"/>
  <c r="G405" s="1"/>
  <c r="E406"/>
  <c r="G406" s="1"/>
  <c r="E408"/>
  <c r="G408" s="1"/>
  <c r="E496"/>
  <c r="G496" s="1"/>
  <c r="E497"/>
  <c r="G497" s="1"/>
  <c r="E498"/>
  <c r="G498" s="1"/>
  <c r="E499"/>
  <c r="G499" s="1"/>
  <c r="E500"/>
  <c r="G500" s="1"/>
  <c r="E501"/>
  <c r="G501" s="1"/>
  <c r="E414"/>
  <c r="G414" s="1"/>
  <c r="E432"/>
  <c r="G432" s="1"/>
  <c r="E433"/>
  <c r="G433" s="1"/>
  <c r="E434"/>
  <c r="G434" s="1"/>
  <c r="E435"/>
  <c r="G435" s="1"/>
  <c r="E436"/>
  <c r="G436" s="1"/>
  <c r="E429"/>
  <c r="G429" s="1"/>
  <c r="E430"/>
  <c r="G430" s="1"/>
  <c r="E431"/>
  <c r="G431" s="1"/>
  <c r="E425"/>
  <c r="G425" s="1"/>
  <c r="E426"/>
  <c r="G426" s="1"/>
  <c r="E427"/>
  <c r="G427" s="1"/>
  <c r="E424"/>
  <c r="G424" s="1"/>
  <c r="E428"/>
  <c r="G428" s="1"/>
  <c r="E529"/>
  <c r="G529" s="1"/>
  <c r="E503" l="1"/>
  <c r="G503" s="1"/>
  <c r="E504"/>
  <c r="G504" s="1"/>
  <c r="E505"/>
  <c r="G505" s="1"/>
  <c r="E506"/>
  <c r="G506" s="1"/>
  <c r="E507"/>
  <c r="G507" s="1"/>
  <c r="E508"/>
  <c r="G508" s="1"/>
  <c r="E510"/>
  <c r="G510" s="1"/>
  <c r="E511"/>
  <c r="G511" s="1"/>
  <c r="E515"/>
  <c r="G515" s="1"/>
  <c r="E516"/>
  <c r="G516" s="1"/>
  <c r="E517"/>
  <c r="G517" s="1"/>
  <c r="E400"/>
  <c r="G400" s="1"/>
  <c r="E401"/>
  <c r="G401" s="1"/>
  <c r="E402"/>
  <c r="G402" s="1"/>
  <c r="E445"/>
  <c r="G445" s="1"/>
  <c r="E447"/>
  <c r="G447" s="1"/>
  <c r="E449"/>
  <c r="G449" s="1"/>
  <c r="E450"/>
  <c r="G450" s="1"/>
  <c r="E451"/>
  <c r="G451" s="1"/>
  <c r="G491"/>
  <c r="E493"/>
  <c r="G493" s="1"/>
  <c r="E494"/>
  <c r="G494" s="1"/>
  <c r="E495"/>
  <c r="G495" s="1"/>
  <c r="E399"/>
  <c r="G399" s="1"/>
  <c r="E359"/>
  <c r="G359" s="1"/>
  <c r="E358"/>
  <c r="G358" s="1"/>
  <c r="E357"/>
  <c r="G357" s="1"/>
  <c r="E356"/>
  <c r="G356" s="1"/>
  <c r="E355"/>
  <c r="G355" s="1"/>
  <c r="E296"/>
  <c r="G296" s="1"/>
  <c r="E298"/>
  <c r="G298" s="1"/>
  <c r="E299"/>
  <c r="G299" s="1"/>
  <c r="E301"/>
  <c r="G301" s="1"/>
  <c r="E302"/>
  <c r="G302" s="1"/>
  <c r="E272"/>
  <c r="G272" s="1"/>
  <c r="E119"/>
  <c r="G119" s="1"/>
  <c r="E116"/>
  <c r="G116" s="1"/>
  <c r="E117"/>
  <c r="G117" s="1"/>
  <c r="E118"/>
  <c r="G118" s="1"/>
  <c r="E120"/>
  <c r="G120" s="1"/>
  <c r="E143"/>
  <c r="G143" s="1"/>
  <c r="E144"/>
  <c r="G144" s="1"/>
  <c r="E145"/>
  <c r="G145" s="1"/>
  <c r="G151"/>
  <c r="E135"/>
  <c r="G135" s="1"/>
  <c r="E136"/>
  <c r="G136" s="1"/>
  <c r="E137"/>
  <c r="G137" s="1"/>
  <c r="E138"/>
  <c r="G138" s="1"/>
  <c r="E140"/>
  <c r="G140" s="1"/>
  <c r="E141"/>
  <c r="G141" s="1"/>
  <c r="E142"/>
  <c r="G142" s="1"/>
  <c r="E152"/>
  <c r="G152" s="1"/>
  <c r="E157"/>
  <c r="G157" s="1"/>
  <c r="E158"/>
  <c r="G158" s="1"/>
  <c r="E61" l="1"/>
  <c r="G61" s="1"/>
  <c r="E62"/>
  <c r="G62" s="1"/>
  <c r="E63"/>
  <c r="G63" s="1"/>
  <c r="E64"/>
  <c r="G64" s="1"/>
  <c r="E18" l="1"/>
  <c r="G18" s="1"/>
  <c r="E279" l="1"/>
  <c r="G279" s="1"/>
  <c r="E278"/>
  <c r="G278" s="1"/>
  <c r="E277"/>
  <c r="G277" s="1"/>
  <c r="G79" l="1"/>
  <c r="E563" i="35" l="1"/>
  <c r="G563" s="1"/>
  <c r="E564"/>
  <c r="G564" s="1"/>
  <c r="E565"/>
  <c r="G565" s="1"/>
  <c r="E566"/>
  <c r="G566" s="1"/>
  <c r="E568"/>
  <c r="G568" s="1"/>
  <c r="E570"/>
  <c r="G570" s="1"/>
  <c r="E571"/>
  <c r="G571" s="1"/>
  <c r="E680"/>
  <c r="G680" s="1"/>
  <c r="E681"/>
  <c r="G681" s="1"/>
  <c r="G682"/>
  <c r="E688"/>
  <c r="G688" s="1"/>
  <c r="E704"/>
  <c r="G704" s="1"/>
  <c r="E705"/>
  <c r="G705" s="1"/>
  <c r="E706"/>
  <c r="G706" s="1"/>
  <c r="G707"/>
  <c r="E708"/>
  <c r="E608" l="1"/>
  <c r="G608" s="1"/>
  <c r="E609"/>
  <c r="G609" s="1"/>
  <c r="E612"/>
  <c r="G612" s="1"/>
  <c r="E613"/>
  <c r="E581"/>
  <c r="G581" s="1"/>
  <c r="G585"/>
  <c r="E586"/>
  <c r="G586" s="1"/>
  <c r="E587"/>
  <c r="G587" s="1"/>
  <c r="E589"/>
  <c r="G589" s="1"/>
  <c r="E590"/>
  <c r="G590" s="1"/>
  <c r="AV582" i="27"/>
  <c r="AT582"/>
  <c r="AQ582"/>
  <c r="AO582"/>
  <c r="AT581"/>
  <c r="AS581"/>
  <c r="AS580"/>
  <c r="AS579"/>
  <c r="AS578"/>
  <c r="AS577"/>
  <c r="AS576"/>
  <c r="AS575"/>
  <c r="AS574"/>
  <c r="AS573"/>
  <c r="AS572"/>
  <c r="AS571"/>
  <c r="AU563"/>
  <c r="AT563"/>
  <c r="AQ563"/>
  <c r="AO563"/>
  <c r="AU562"/>
  <c r="AT562"/>
  <c r="AQ562"/>
  <c r="AO562"/>
  <c r="AV534"/>
  <c r="AT534"/>
  <c r="AQ534"/>
  <c r="AO534"/>
  <c r="AT533"/>
  <c r="AS533"/>
  <c r="AS532"/>
  <c r="AS531"/>
  <c r="AS530"/>
  <c r="AS529"/>
  <c r="AS528"/>
  <c r="AS527"/>
  <c r="AS526"/>
  <c r="AS525"/>
  <c r="AS524"/>
  <c r="AS523"/>
  <c r="AU515"/>
  <c r="AT515"/>
  <c r="AQ515"/>
  <c r="AO515"/>
  <c r="AU514"/>
  <c r="AT514"/>
  <c r="AQ514"/>
  <c r="AO514"/>
  <c r="AV486"/>
  <c r="AT486"/>
  <c r="AQ486"/>
  <c r="AO486"/>
  <c r="AT485"/>
  <c r="AS485"/>
  <c r="AS484"/>
  <c r="AS483"/>
  <c r="AS482"/>
  <c r="AS481"/>
  <c r="AS480"/>
  <c r="AS479"/>
  <c r="AS478"/>
  <c r="AS477"/>
  <c r="AS476"/>
  <c r="AS475"/>
  <c r="AU467"/>
  <c r="AT467"/>
  <c r="AQ467"/>
  <c r="AO467"/>
  <c r="AU466"/>
  <c r="AT466"/>
  <c r="AQ466"/>
  <c r="AO466"/>
  <c r="AV437"/>
  <c r="AT437"/>
  <c r="AT436"/>
  <c r="AS436"/>
  <c r="AS435"/>
  <c r="AS434"/>
  <c r="AS433"/>
  <c r="AS432"/>
  <c r="AS431"/>
  <c r="AS430"/>
  <c r="AS429"/>
  <c r="AS428"/>
  <c r="AS427"/>
  <c r="AS426"/>
  <c r="AU418"/>
  <c r="AT418"/>
  <c r="AQ418"/>
  <c r="AO418"/>
  <c r="AU417"/>
  <c r="AT417"/>
  <c r="AQ417"/>
  <c r="AO417"/>
  <c r="AV417" l="1"/>
  <c r="AV398" s="1"/>
  <c r="AV399" s="1"/>
  <c r="AV418"/>
  <c r="AW398" s="1"/>
  <c r="AW399" s="1"/>
  <c r="AS534"/>
  <c r="AS437"/>
  <c r="AS466"/>
  <c r="AS514"/>
  <c r="AS515"/>
  <c r="AV562"/>
  <c r="AV543" s="1"/>
  <c r="AV544" s="1"/>
  <c r="AS563"/>
  <c r="AS582"/>
  <c r="AV514"/>
  <c r="AV495" s="1"/>
  <c r="AV496" s="1"/>
  <c r="AS486"/>
  <c r="AS562"/>
  <c r="AV515"/>
  <c r="AW495" s="1"/>
  <c r="AW496" s="1"/>
  <c r="AS417"/>
  <c r="AV466"/>
  <c r="AV447" s="1"/>
  <c r="AV448" s="1"/>
  <c r="AS467"/>
  <c r="AV563"/>
  <c r="AW543" s="1"/>
  <c r="AW544" s="1"/>
  <c r="AV467"/>
  <c r="AW447" s="1"/>
  <c r="AW448" s="1"/>
  <c r="AS418"/>
  <c r="AU274" l="1"/>
  <c r="AT274"/>
  <c r="AQ274"/>
  <c r="AO274"/>
  <c r="AU273"/>
  <c r="AT273"/>
  <c r="AQ273"/>
  <c r="AO273"/>
  <c r="AU226"/>
  <c r="AT226"/>
  <c r="AQ226"/>
  <c r="AO226"/>
  <c r="AU225"/>
  <c r="AT225"/>
  <c r="AQ225"/>
  <c r="AO225"/>
  <c r="AU169"/>
  <c r="AT169"/>
  <c r="AQ169"/>
  <c r="AO169"/>
  <c r="AU168"/>
  <c r="AT168"/>
  <c r="AQ168"/>
  <c r="AO168"/>
  <c r="AU121"/>
  <c r="AT121"/>
  <c r="AQ121"/>
  <c r="AO121"/>
  <c r="AU120"/>
  <c r="AT120"/>
  <c r="AQ120"/>
  <c r="AO120"/>
  <c r="AS273" l="1"/>
  <c r="AV274"/>
  <c r="AW254" s="1"/>
  <c r="AW255" s="1"/>
  <c r="AS274"/>
  <c r="AV273"/>
  <c r="AV254" s="1"/>
  <c r="AV255" s="1"/>
  <c r="AS225"/>
  <c r="AV226"/>
  <c r="AW206" s="1"/>
  <c r="AW207" s="1"/>
  <c r="AS120"/>
  <c r="AS121"/>
  <c r="AS226"/>
  <c r="AV225"/>
  <c r="AV206" s="1"/>
  <c r="AV207" s="1"/>
  <c r="AS168"/>
  <c r="AV169"/>
  <c r="AW149" s="1"/>
  <c r="AW150" s="1"/>
  <c r="AS169"/>
  <c r="AV168"/>
  <c r="AV149" s="1"/>
  <c r="AV150" s="1"/>
  <c r="AV120"/>
  <c r="AV101" s="1"/>
  <c r="AV102" s="1"/>
  <c r="AV121"/>
  <c r="AW101" s="1"/>
  <c r="AW102" s="1"/>
  <c r="AS388"/>
  <c r="AS387"/>
  <c r="AS386"/>
  <c r="AS385"/>
  <c r="AS384"/>
  <c r="AS383"/>
  <c r="AS382"/>
  <c r="AS381"/>
  <c r="AS380"/>
  <c r="AS379"/>
  <c r="AS378"/>
  <c r="E602" i="34" l="1"/>
  <c r="G602" s="1"/>
  <c r="E603"/>
  <c r="G603" s="1"/>
  <c r="E604"/>
  <c r="G604" s="1"/>
  <c r="E102"/>
  <c r="AS340" i="27"/>
  <c r="AX340" s="1"/>
  <c r="AS339"/>
  <c r="AX339" s="1"/>
  <c r="AS338"/>
  <c r="AX338" s="1"/>
  <c r="AS337"/>
  <c r="AS336"/>
  <c r="AS335"/>
  <c r="AX335" s="1"/>
  <c r="AS334"/>
  <c r="AX334" s="1"/>
  <c r="AS333"/>
  <c r="AS332"/>
  <c r="AU332" s="1"/>
  <c r="AS331"/>
  <c r="AS330"/>
  <c r="AX331" l="1"/>
  <c r="AU331"/>
  <c r="AX336"/>
  <c r="AU336"/>
  <c r="AX333"/>
  <c r="AU333"/>
  <c r="AX337"/>
  <c r="AU337"/>
  <c r="AX330"/>
  <c r="AU330"/>
  <c r="E294" i="33" l="1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601" l="1"/>
  <c r="E602"/>
  <c r="E603"/>
  <c r="E560"/>
  <c r="E561"/>
  <c r="E562"/>
  <c r="E563"/>
  <c r="E564"/>
  <c r="E565"/>
  <c r="E566"/>
  <c r="E567"/>
  <c r="E568"/>
  <c r="E569"/>
  <c r="E422" l="1"/>
  <c r="G422" s="1"/>
  <c r="E324" l="1"/>
  <c r="G324" s="1"/>
  <c r="E325"/>
  <c r="G325" s="1"/>
  <c r="E326"/>
  <c r="G326" s="1"/>
  <c r="E327"/>
  <c r="G327" s="1"/>
  <c r="E328"/>
  <c r="E318"/>
  <c r="G318" s="1"/>
  <c r="E319"/>
  <c r="G319" s="1"/>
  <c r="E320"/>
  <c r="G320" s="1"/>
  <c r="E323"/>
  <c r="G323" s="1"/>
  <c r="E116"/>
  <c r="G116" s="1"/>
  <c r="E117"/>
  <c r="G117" s="1"/>
  <c r="E118"/>
  <c r="G118" s="1"/>
  <c r="E119"/>
  <c r="G119" s="1"/>
  <c r="E120"/>
  <c r="G120" s="1"/>
  <c r="E121"/>
  <c r="G121" s="1"/>
  <c r="E122"/>
  <c r="G122" s="1"/>
  <c r="E66" l="1"/>
  <c r="G66" s="1"/>
  <c r="E67"/>
  <c r="G67" s="1"/>
  <c r="E68"/>
  <c r="G68" s="1"/>
  <c r="E69"/>
  <c r="G69" s="1"/>
  <c r="E70"/>
  <c r="G70" s="1"/>
  <c r="E12"/>
  <c r="G12" s="1"/>
  <c r="E13"/>
  <c r="G13" s="1"/>
  <c r="E14"/>
  <c r="G14" s="1"/>
  <c r="E15"/>
  <c r="G15" s="1"/>
  <c r="E16"/>
  <c r="G16" s="1"/>
  <c r="E17"/>
  <c r="G17" s="1"/>
  <c r="E18"/>
  <c r="G18" s="1"/>
  <c r="E19"/>
  <c r="G19" s="1"/>
  <c r="E20"/>
  <c r="G20" s="1"/>
  <c r="E21"/>
  <c r="G21" s="1"/>
  <c r="E22"/>
  <c r="G22" s="1"/>
  <c r="E23"/>
  <c r="G23" s="1"/>
  <c r="E24"/>
  <c r="G24" s="1"/>
  <c r="E25"/>
  <c r="G25" s="1"/>
  <c r="E26"/>
  <c r="G26" s="1"/>
  <c r="E27"/>
  <c r="G27" s="1"/>
  <c r="E28"/>
  <c r="G28" s="1"/>
  <c r="E29"/>
  <c r="G29" s="1"/>
  <c r="E30"/>
  <c r="G30" s="1"/>
  <c r="E31"/>
  <c r="G31" s="1"/>
  <c r="E32"/>
  <c r="G32" s="1"/>
  <c r="E33"/>
  <c r="G33" s="1"/>
  <c r="E34"/>
  <c r="G34" s="1"/>
  <c r="E35"/>
  <c r="G35" s="1"/>
  <c r="E36"/>
  <c r="G36" s="1"/>
  <c r="E37"/>
  <c r="G37" s="1"/>
  <c r="E38"/>
  <c r="G38" s="1"/>
  <c r="E39"/>
  <c r="G39" s="1"/>
  <c r="E40"/>
  <c r="G40" s="1"/>
  <c r="E41"/>
  <c r="G41" s="1"/>
  <c r="E42"/>
  <c r="G42" s="1"/>
  <c r="E43"/>
  <c r="G43" s="1"/>
  <c r="E44"/>
  <c r="G44" s="1"/>
  <c r="E45"/>
  <c r="G45" s="1"/>
  <c r="E46"/>
  <c r="G46" s="1"/>
  <c r="E47"/>
  <c r="G47" s="1"/>
  <c r="E48"/>
  <c r="G48" s="1"/>
  <c r="E49"/>
  <c r="G49" s="1"/>
  <c r="E50"/>
  <c r="G50" s="1"/>
  <c r="E51"/>
  <c r="G51" s="1"/>
  <c r="E52"/>
  <c r="G52" s="1"/>
  <c r="E53"/>
  <c r="G53" s="1"/>
  <c r="E54"/>
  <c r="G54" s="1"/>
  <c r="E55"/>
  <c r="G55" s="1"/>
  <c r="E56"/>
  <c r="G56" s="1"/>
  <c r="E57"/>
  <c r="G57" s="1"/>
  <c r="E58"/>
  <c r="G58" s="1"/>
  <c r="E59"/>
  <c r="G59" s="1"/>
  <c r="E60"/>
  <c r="G60" s="1"/>
  <c r="E61"/>
  <c r="G61" s="1"/>
  <c r="E62"/>
  <c r="G62" s="1"/>
  <c r="E63"/>
  <c r="G63" s="1"/>
  <c r="E64"/>
  <c r="G64" s="1"/>
  <c r="E65"/>
  <c r="G65" s="1"/>
  <c r="E71"/>
  <c r="G71" s="1"/>
  <c r="E72"/>
  <c r="G72" s="1"/>
  <c r="E73"/>
  <c r="G73" s="1"/>
  <c r="E74"/>
  <c r="G74" s="1"/>
  <c r="E75"/>
  <c r="G75" s="1"/>
  <c r="E76"/>
  <c r="G76" s="1"/>
  <c r="E77"/>
  <c r="G77" s="1"/>
  <c r="E78"/>
  <c r="G78" s="1"/>
  <c r="E80"/>
  <c r="G80" s="1"/>
  <c r="E81"/>
  <c r="G81" s="1"/>
  <c r="E82"/>
  <c r="G82" s="1"/>
  <c r="E83"/>
  <c r="G83" s="1"/>
  <c r="E84"/>
  <c r="G84" s="1"/>
  <c r="E85"/>
  <c r="G85" s="1"/>
  <c r="E86"/>
  <c r="G86" s="1"/>
  <c r="E87"/>
  <c r="G87" s="1"/>
  <c r="E88"/>
  <c r="G88" s="1"/>
  <c r="E89"/>
  <c r="G89" s="1"/>
  <c r="E90"/>
  <c r="G90" s="1"/>
  <c r="E91"/>
  <c r="G91" s="1"/>
  <c r="E92"/>
  <c r="G92" s="1"/>
  <c r="E93"/>
  <c r="G93" s="1"/>
  <c r="E94"/>
  <c r="G94" s="1"/>
  <c r="E95"/>
  <c r="G95" s="1"/>
  <c r="E96"/>
  <c r="G96" s="1"/>
  <c r="E97"/>
  <c r="G97" s="1"/>
  <c r="E98"/>
  <c r="G98" s="1"/>
  <c r="E99"/>
  <c r="G99" s="1"/>
  <c r="E100"/>
  <c r="G100" s="1"/>
  <c r="E101"/>
  <c r="G101" s="1"/>
  <c r="E102"/>
  <c r="G102" s="1"/>
  <c r="E103"/>
  <c r="G103" s="1"/>
  <c r="E104"/>
  <c r="G104" s="1"/>
  <c r="E105"/>
  <c r="G105" s="1"/>
  <c r="E106"/>
  <c r="G106" s="1"/>
  <c r="E107"/>
  <c r="G107" s="1"/>
  <c r="E108"/>
  <c r="G108" s="1"/>
  <c r="E109"/>
  <c r="G109" s="1"/>
  <c r="E110"/>
  <c r="G110" s="1"/>
  <c r="E111"/>
  <c r="G111" s="1"/>
  <c r="E112"/>
  <c r="G112" s="1"/>
  <c r="E113"/>
  <c r="G113" s="1"/>
  <c r="E114"/>
  <c r="G114" s="1"/>
  <c r="E115"/>
  <c r="G115" s="1"/>
  <c r="E127"/>
  <c r="G127" s="1"/>
  <c r="E128"/>
  <c r="G128" s="1"/>
  <c r="E132"/>
  <c r="G132" s="1"/>
  <c r="E133"/>
  <c r="G133" s="1"/>
  <c r="E134"/>
  <c r="G134" s="1"/>
  <c r="E135"/>
  <c r="G135" s="1"/>
  <c r="E136"/>
  <c r="G136" s="1"/>
  <c r="E137"/>
  <c r="G137" s="1"/>
  <c r="E138"/>
  <c r="G138" s="1"/>
  <c r="E139"/>
  <c r="G139" s="1"/>
  <c r="E140"/>
  <c r="G140" s="1"/>
  <c r="E141"/>
  <c r="G141" s="1"/>
  <c r="E142"/>
  <c r="G142" s="1"/>
  <c r="E143"/>
  <c r="G143" s="1"/>
  <c r="E144"/>
  <c r="G144" s="1"/>
  <c r="E145"/>
  <c r="G145" s="1"/>
  <c r="E146"/>
  <c r="G146" s="1"/>
  <c r="E147"/>
  <c r="G147" s="1"/>
  <c r="E148"/>
  <c r="G148" s="1"/>
  <c r="E149"/>
  <c r="G149" s="1"/>
  <c r="E150"/>
  <c r="G150" s="1"/>
  <c r="E151"/>
  <c r="G151" s="1"/>
  <c r="E152"/>
  <c r="G152" s="1"/>
  <c r="E153"/>
  <c r="G153" s="1"/>
  <c r="E154"/>
  <c r="G154" s="1"/>
  <c r="E155"/>
  <c r="G155" s="1"/>
  <c r="E156"/>
  <c r="G156" s="1"/>
  <c r="E157"/>
  <c r="G157" s="1"/>
  <c r="E158"/>
  <c r="G158" s="1"/>
  <c r="E159"/>
  <c r="G159" s="1"/>
  <c r="E160"/>
  <c r="G160" s="1"/>
  <c r="E161"/>
  <c r="G161" s="1"/>
  <c r="E162"/>
  <c r="G162" s="1"/>
  <c r="E163"/>
  <c r="G163" s="1"/>
  <c r="E165"/>
  <c r="G165" s="1"/>
  <c r="E166"/>
  <c r="G166" s="1"/>
  <c r="E167"/>
  <c r="G167" s="1"/>
  <c r="E168"/>
  <c r="G168" s="1"/>
  <c r="E169"/>
  <c r="G169" s="1"/>
  <c r="E170"/>
  <c r="G170" s="1"/>
  <c r="E171"/>
  <c r="G171" s="1"/>
  <c r="E172"/>
  <c r="G172" s="1"/>
  <c r="E173"/>
  <c r="G173" s="1"/>
  <c r="E174"/>
  <c r="G174" s="1"/>
  <c r="E175"/>
  <c r="G175" s="1"/>
  <c r="E176"/>
  <c r="G176" s="1"/>
  <c r="E177"/>
  <c r="G177" s="1"/>
  <c r="E178"/>
  <c r="G178" s="1"/>
  <c r="E179"/>
  <c r="G179" s="1"/>
  <c r="E180"/>
  <c r="G180" s="1"/>
  <c r="E181"/>
  <c r="G181" s="1"/>
  <c r="E182"/>
  <c r="G182" s="1"/>
  <c r="E183"/>
  <c r="G183" s="1"/>
  <c r="E184"/>
  <c r="G184" s="1"/>
  <c r="E185"/>
  <c r="G185" s="1"/>
  <c r="E186"/>
  <c r="G186" s="1"/>
  <c r="E187"/>
  <c r="G187" s="1"/>
  <c r="E188"/>
  <c r="G188" s="1"/>
  <c r="E189"/>
  <c r="G189" s="1"/>
  <c r="E190"/>
  <c r="G190" s="1"/>
  <c r="E191"/>
  <c r="G191" s="1"/>
  <c r="E192"/>
  <c r="G192" s="1"/>
  <c r="E193"/>
  <c r="G193" s="1"/>
  <c r="E194"/>
  <c r="G194" s="1"/>
  <c r="E195"/>
  <c r="G195" s="1"/>
  <c r="E196"/>
  <c r="G196" s="1"/>
  <c r="E197"/>
  <c r="G197" s="1"/>
  <c r="E198"/>
  <c r="G198" s="1"/>
  <c r="E199"/>
  <c r="G199" s="1"/>
  <c r="E200"/>
  <c r="G200" s="1"/>
  <c r="E201"/>
  <c r="G201" s="1"/>
  <c r="E296"/>
  <c r="G296" s="1"/>
  <c r="E297"/>
  <c r="G297" s="1"/>
  <c r="E298"/>
  <c r="G298" s="1"/>
  <c r="E299"/>
  <c r="G299" s="1"/>
  <c r="E300"/>
  <c r="G300" s="1"/>
  <c r="E301"/>
  <c r="G301" s="1"/>
  <c r="E302"/>
  <c r="G302" s="1"/>
  <c r="E303"/>
  <c r="G303" s="1"/>
  <c r="E304"/>
  <c r="G304" s="1"/>
  <c r="E305"/>
  <c r="G305" s="1"/>
  <c r="E306"/>
  <c r="G306" s="1"/>
  <c r="E307"/>
  <c r="G307" s="1"/>
  <c r="E308"/>
  <c r="G308" s="1"/>
  <c r="E309"/>
  <c r="G309" s="1"/>
  <c r="E310"/>
  <c r="G310" s="1"/>
  <c r="E311"/>
  <c r="G311" s="1"/>
  <c r="E312"/>
  <c r="G312" s="1"/>
  <c r="E313"/>
  <c r="G313" s="1"/>
  <c r="E314"/>
  <c r="G314" s="1"/>
  <c r="E315"/>
  <c r="G315" s="1"/>
  <c r="E316"/>
  <c r="G316" s="1"/>
  <c r="E317"/>
  <c r="G317" s="1"/>
  <c r="G328"/>
  <c r="E329"/>
  <c r="G329" s="1"/>
  <c r="E330"/>
  <c r="G330" s="1"/>
  <c r="E331"/>
  <c r="G331" s="1"/>
  <c r="E333"/>
  <c r="G333" s="1"/>
  <c r="E334"/>
  <c r="G334" s="1"/>
  <c r="E336"/>
  <c r="G336" s="1"/>
  <c r="E337"/>
  <c r="G337" s="1"/>
  <c r="E339"/>
  <c r="G339" s="1"/>
  <c r="E340"/>
  <c r="G340" s="1"/>
  <c r="E341"/>
  <c r="G341" s="1"/>
  <c r="E343"/>
  <c r="G343" s="1"/>
  <c r="E344"/>
  <c r="G344" s="1"/>
  <c r="E346"/>
  <c r="G346" s="1"/>
  <c r="E347"/>
  <c r="G347" s="1"/>
  <c r="E348"/>
  <c r="G348" s="1"/>
  <c r="E349"/>
  <c r="G349" s="1"/>
  <c r="E350"/>
  <c r="G350" s="1"/>
  <c r="E351"/>
  <c r="G351" s="1"/>
  <c r="E352"/>
  <c r="G352" s="1"/>
  <c r="E353"/>
  <c r="G353" s="1"/>
  <c r="E354"/>
  <c r="G354" s="1"/>
  <c r="E355"/>
  <c r="G355" s="1"/>
  <c r="E356"/>
  <c r="G356" s="1"/>
  <c r="E357"/>
  <c r="G357" s="1"/>
  <c r="E358"/>
  <c r="G358" s="1"/>
  <c r="E359"/>
  <c r="G359" s="1"/>
  <c r="E360"/>
  <c r="G360" s="1"/>
  <c r="E362"/>
  <c r="G362" s="1"/>
  <c r="E363"/>
  <c r="G363" s="1"/>
  <c r="E365"/>
  <c r="G365" s="1"/>
  <c r="E366"/>
  <c r="G366" s="1"/>
  <c r="E367"/>
  <c r="G367" s="1"/>
  <c r="E368"/>
  <c r="G368" s="1"/>
  <c r="E369"/>
  <c r="G369" s="1"/>
  <c r="E370"/>
  <c r="G370" s="1"/>
  <c r="E372"/>
  <c r="G372" s="1"/>
  <c r="E373"/>
  <c r="G373" s="1"/>
  <c r="E374"/>
  <c r="G374" s="1"/>
  <c r="E375"/>
  <c r="G375" s="1"/>
  <c r="E376"/>
  <c r="G376" s="1"/>
  <c r="E377"/>
  <c r="G377" s="1"/>
  <c r="E378"/>
  <c r="G378" s="1"/>
  <c r="E379"/>
  <c r="G379" s="1"/>
  <c r="E380"/>
  <c r="G380" s="1"/>
  <c r="E387"/>
  <c r="G387" s="1"/>
  <c r="E388"/>
  <c r="G388" s="1"/>
  <c r="E389"/>
  <c r="G389" s="1"/>
  <c r="E390"/>
  <c r="G390" s="1"/>
  <c r="E392"/>
  <c r="G392" s="1"/>
  <c r="E393"/>
  <c r="G393" s="1"/>
  <c r="E394"/>
  <c r="G394" s="1"/>
  <c r="E395"/>
  <c r="G395" s="1"/>
  <c r="E396"/>
  <c r="G396" s="1"/>
  <c r="E397"/>
  <c r="G397" s="1"/>
  <c r="E398"/>
  <c r="G398" s="1"/>
  <c r="E400"/>
  <c r="G400" s="1"/>
  <c r="E401"/>
  <c r="G401" s="1"/>
  <c r="E402"/>
  <c r="G402" s="1"/>
  <c r="E404"/>
  <c r="G404" s="1"/>
  <c r="E405"/>
  <c r="G405" s="1"/>
  <c r="E406"/>
  <c r="G406" s="1"/>
  <c r="E407"/>
  <c r="G407" s="1"/>
  <c r="E408"/>
  <c r="G408" s="1"/>
  <c r="E409"/>
  <c r="G409" s="1"/>
  <c r="E410"/>
  <c r="G410" s="1"/>
  <c r="E411"/>
  <c r="G411" s="1"/>
  <c r="E412"/>
  <c r="G412" s="1"/>
  <c r="E413"/>
  <c r="G413" s="1"/>
  <c r="E414"/>
  <c r="G414" s="1"/>
  <c r="E415"/>
  <c r="G415" s="1"/>
  <c r="E416"/>
  <c r="G416" s="1"/>
  <c r="E417"/>
  <c r="G417" s="1"/>
  <c r="E418"/>
  <c r="G418" s="1"/>
  <c r="E419"/>
  <c r="G419" s="1"/>
  <c r="E420"/>
  <c r="G420" s="1"/>
  <c r="E421"/>
  <c r="G421" s="1"/>
  <c r="E432"/>
  <c r="G432" s="1"/>
  <c r="E433"/>
  <c r="G433" s="1"/>
  <c r="E434"/>
  <c r="G434" s="1"/>
  <c r="E435"/>
  <c r="G435" s="1"/>
  <c r="E436"/>
  <c r="G436" s="1"/>
  <c r="E437"/>
  <c r="G437" s="1"/>
  <c r="E438"/>
  <c r="G438" s="1"/>
  <c r="E439"/>
  <c r="G439" s="1"/>
  <c r="E441"/>
  <c r="G441" s="1"/>
  <c r="E443"/>
  <c r="G443" s="1"/>
  <c r="E444"/>
  <c r="G444" s="1"/>
  <c r="E445"/>
  <c r="G445" s="1"/>
  <c r="E446"/>
  <c r="G446" s="1"/>
  <c r="E447"/>
  <c r="G447" s="1"/>
  <c r="E448"/>
  <c r="G448" s="1"/>
  <c r="E449"/>
  <c r="G449" s="1"/>
  <c r="E450"/>
  <c r="G450" s="1"/>
  <c r="E451"/>
  <c r="G451" s="1"/>
  <c r="E452"/>
  <c r="G452" s="1"/>
  <c r="E453"/>
  <c r="G453" s="1"/>
  <c r="E454"/>
  <c r="G454" s="1"/>
  <c r="E455"/>
  <c r="G455" s="1"/>
  <c r="E457"/>
  <c r="G457" s="1"/>
  <c r="E458"/>
  <c r="G458" s="1"/>
  <c r="E459"/>
  <c r="G459" s="1"/>
  <c r="E462"/>
  <c r="G462" s="1"/>
  <c r="E463"/>
  <c r="G463" s="1"/>
  <c r="E465"/>
  <c r="G465" s="1"/>
  <c r="E466"/>
  <c r="G466" s="1"/>
  <c r="E467"/>
  <c r="G467" s="1"/>
  <c r="E468"/>
  <c r="G468" s="1"/>
  <c r="E469"/>
  <c r="G469" s="1"/>
  <c r="E470"/>
  <c r="G470" s="1"/>
  <c r="E471"/>
  <c r="G471" s="1"/>
  <c r="E472"/>
  <c r="G472" s="1"/>
  <c r="E473"/>
  <c r="G473" s="1"/>
  <c r="E474"/>
  <c r="G474" s="1"/>
  <c r="E476"/>
  <c r="G476" s="1"/>
  <c r="E478"/>
  <c r="G478" s="1"/>
  <c r="E479"/>
  <c r="G479" s="1"/>
  <c r="E480"/>
  <c r="G480" s="1"/>
  <c r="E482"/>
  <c r="G482" s="1"/>
  <c r="E483"/>
  <c r="G483" s="1"/>
  <c r="E484"/>
  <c r="G484" s="1"/>
  <c r="E485"/>
  <c r="G485" s="1"/>
  <c r="E486"/>
  <c r="G486" s="1"/>
  <c r="E487"/>
  <c r="G487" s="1"/>
  <c r="E488"/>
  <c r="G488" s="1"/>
  <c r="E489"/>
  <c r="G489" s="1"/>
  <c r="E490"/>
  <c r="G490" s="1"/>
  <c r="E491"/>
  <c r="G491" s="1"/>
  <c r="E492"/>
  <c r="G492" s="1"/>
  <c r="E493"/>
  <c r="G493" s="1"/>
  <c r="E494"/>
  <c r="G494" s="1"/>
  <c r="E495"/>
  <c r="G495" s="1"/>
  <c r="E496"/>
  <c r="G496" s="1"/>
  <c r="E497"/>
  <c r="G497" s="1"/>
  <c r="E499"/>
  <c r="G499" s="1"/>
  <c r="E500"/>
  <c r="G500" s="1"/>
  <c r="E501"/>
  <c r="G501" s="1"/>
  <c r="E502"/>
  <c r="G502" s="1"/>
  <c r="E503"/>
  <c r="G503" s="1"/>
  <c r="E505"/>
  <c r="G505" s="1"/>
  <c r="E506"/>
  <c r="G506" s="1"/>
  <c r="E507"/>
  <c r="G507" s="1"/>
  <c r="E508"/>
  <c r="G508" s="1"/>
  <c r="E509"/>
  <c r="G509" s="1"/>
  <c r="E510"/>
  <c r="G510" s="1"/>
  <c r="E511"/>
  <c r="G511" s="1"/>
  <c r="E512"/>
  <c r="G512" s="1"/>
  <c r="E513"/>
  <c r="G513" s="1"/>
  <c r="E514"/>
  <c r="G514" s="1"/>
  <c r="E515"/>
  <c r="G515" s="1"/>
  <c r="E516"/>
  <c r="G516" s="1"/>
  <c r="E517"/>
  <c r="G517" s="1"/>
  <c r="E518"/>
  <c r="G518" s="1"/>
  <c r="E519"/>
  <c r="G519" s="1"/>
  <c r="E521"/>
  <c r="G521" s="1"/>
  <c r="E523"/>
  <c r="G523" s="1"/>
  <c r="E524"/>
  <c r="G524" s="1"/>
  <c r="E525"/>
  <c r="G525" s="1"/>
  <c r="E527"/>
  <c r="G527" s="1"/>
  <c r="E529"/>
  <c r="G529" s="1"/>
  <c r="E530"/>
  <c r="G530" s="1"/>
  <c r="E531"/>
  <c r="G531" s="1"/>
  <c r="E532"/>
  <c r="G532" s="1"/>
  <c r="E533"/>
  <c r="G533" s="1"/>
  <c r="E534"/>
  <c r="G534" s="1"/>
  <c r="E535"/>
  <c r="G535" s="1"/>
  <c r="E536"/>
  <c r="G536" s="1"/>
  <c r="E537"/>
  <c r="G537" s="1"/>
  <c r="E538"/>
  <c r="G538" s="1"/>
  <c r="E539"/>
  <c r="G539" s="1"/>
  <c r="E541"/>
  <c r="G541" s="1"/>
  <c r="E542"/>
  <c r="G542" s="1"/>
  <c r="E543"/>
  <c r="G543" s="1"/>
  <c r="E544"/>
  <c r="G544" s="1"/>
  <c r="E545"/>
  <c r="G545" s="1"/>
  <c r="E546"/>
  <c r="G546" s="1"/>
  <c r="E547"/>
  <c r="G547" s="1"/>
  <c r="E548"/>
  <c r="G548" s="1"/>
  <c r="E549"/>
  <c r="G549" s="1"/>
  <c r="E550"/>
  <c r="G550" s="1"/>
  <c r="E551"/>
  <c r="G551" s="1"/>
  <c r="E552"/>
  <c r="G552" s="1"/>
  <c r="E553"/>
  <c r="G553" s="1"/>
  <c r="E554"/>
  <c r="G554" s="1"/>
  <c r="E556"/>
  <c r="G556" s="1"/>
  <c r="E558"/>
  <c r="G558" s="1"/>
  <c r="E559"/>
  <c r="G559" s="1"/>
  <c r="G560"/>
  <c r="G561"/>
  <c r="G562"/>
  <c r="G563"/>
  <c r="G564"/>
  <c r="G565"/>
  <c r="G566"/>
  <c r="G567"/>
  <c r="G568"/>
  <c r="G569"/>
  <c r="G578"/>
  <c r="E579"/>
  <c r="G579" s="1"/>
  <c r="E580"/>
  <c r="G580" s="1"/>
  <c r="E581"/>
  <c r="G581" s="1"/>
  <c r="E582"/>
  <c r="G582" s="1"/>
  <c r="E584"/>
  <c r="G584" s="1"/>
  <c r="E585"/>
  <c r="G585" s="1"/>
  <c r="E586"/>
  <c r="G586" s="1"/>
  <c r="E588"/>
  <c r="G588" s="1"/>
  <c r="E589"/>
  <c r="G589" s="1"/>
  <c r="E590"/>
  <c r="G590" s="1"/>
  <c r="E591"/>
  <c r="G591" s="1"/>
  <c r="E592"/>
  <c r="G592" s="1"/>
  <c r="E594"/>
  <c r="G594" s="1"/>
  <c r="E595"/>
  <c r="G595" s="1"/>
  <c r="E597"/>
  <c r="G597" s="1"/>
  <c r="E598"/>
  <c r="G598" s="1"/>
  <c r="E599"/>
  <c r="G599" s="1"/>
  <c r="G601"/>
  <c r="G602"/>
  <c r="G603"/>
  <c r="E604"/>
  <c r="G604" s="1"/>
  <c r="E605"/>
  <c r="G605" s="1"/>
  <c r="E606"/>
  <c r="G606" s="1"/>
  <c r="E607"/>
  <c r="G607" s="1"/>
  <c r="E616"/>
  <c r="G616" s="1"/>
  <c r="E617"/>
  <c r="G617" s="1"/>
  <c r="E619"/>
  <c r="G619" s="1"/>
  <c r="E620"/>
  <c r="G620" s="1"/>
  <c r="E621"/>
  <c r="G621" s="1"/>
  <c r="E622"/>
  <c r="G622" s="1"/>
  <c r="E623"/>
  <c r="G623" s="1"/>
  <c r="E624"/>
  <c r="G624" s="1"/>
  <c r="E625"/>
  <c r="G625" s="1"/>
  <c r="E626"/>
  <c r="G626" s="1"/>
  <c r="E627"/>
  <c r="G627" s="1"/>
  <c r="E629"/>
  <c r="G629" s="1"/>
  <c r="E630"/>
  <c r="G630" s="1"/>
  <c r="E631"/>
  <c r="G631" s="1"/>
  <c r="E633"/>
  <c r="G633" s="1"/>
  <c r="E634"/>
  <c r="G634" s="1"/>
  <c r="E641"/>
  <c r="G641" s="1"/>
  <c r="E642"/>
  <c r="G642" s="1"/>
  <c r="E643"/>
  <c r="G643" s="1"/>
  <c r="E644"/>
  <c r="G644" s="1"/>
  <c r="E646"/>
  <c r="G646" s="1"/>
  <c r="E647"/>
  <c r="G647" s="1"/>
  <c r="E648"/>
  <c r="G648" s="1"/>
  <c r="E649"/>
  <c r="G649" s="1"/>
  <c r="E650"/>
  <c r="G650" s="1"/>
  <c r="E651"/>
  <c r="G651" s="1"/>
  <c r="E652"/>
  <c r="G652" s="1"/>
  <c r="E653"/>
  <c r="G653" s="1"/>
  <c r="E654"/>
  <c r="G654" s="1"/>
  <c r="E655"/>
  <c r="G655" s="1"/>
  <c r="E656"/>
  <c r="G656" s="1"/>
  <c r="E657"/>
  <c r="G657" s="1"/>
  <c r="E658"/>
  <c r="G658" s="1"/>
  <c r="E659"/>
  <c r="G659" s="1"/>
  <c r="E660"/>
  <c r="G660" s="1"/>
  <c r="E661"/>
  <c r="G661" s="1"/>
  <c r="E662"/>
  <c r="G662" s="1"/>
  <c r="E663"/>
  <c r="G663" s="1"/>
  <c r="E664"/>
  <c r="G664" s="1"/>
  <c r="E665"/>
  <c r="G665" s="1"/>
  <c r="E666"/>
  <c r="G666" s="1"/>
  <c r="E667"/>
  <c r="G667" s="1"/>
  <c r="E668"/>
  <c r="G668" s="1"/>
  <c r="E669"/>
  <c r="G669" s="1"/>
  <c r="E670"/>
  <c r="G670" s="1"/>
  <c r="E671"/>
  <c r="G671" s="1"/>
  <c r="E672"/>
  <c r="G672" s="1"/>
  <c r="E673"/>
  <c r="G673" s="1"/>
  <c r="E674"/>
  <c r="G674" s="1"/>
  <c r="E675"/>
  <c r="G675" s="1"/>
  <c r="E676"/>
  <c r="G676" s="1"/>
  <c r="E677"/>
  <c r="G677" s="1"/>
  <c r="E683"/>
  <c r="G683" s="1"/>
  <c r="E684"/>
  <c r="G684" s="1"/>
  <c r="E685"/>
  <c r="G685" s="1"/>
  <c r="E686"/>
  <c r="G686" s="1"/>
  <c r="E687"/>
  <c r="G687" s="1"/>
  <c r="E688"/>
  <c r="G688" s="1"/>
  <c r="E689"/>
  <c r="G689" s="1"/>
  <c r="E690"/>
  <c r="G690" s="1"/>
  <c r="E691"/>
  <c r="G691" s="1"/>
  <c r="E692"/>
  <c r="G692" s="1"/>
  <c r="E693"/>
  <c r="G693" s="1"/>
  <c r="E694"/>
  <c r="G694" s="1"/>
  <c r="E695"/>
  <c r="G695" s="1"/>
  <c r="E696"/>
  <c r="G696" s="1"/>
  <c r="E697"/>
  <c r="G697" s="1"/>
  <c r="E698"/>
  <c r="G698" s="1"/>
  <c r="E699"/>
  <c r="G699" s="1"/>
  <c r="E700"/>
  <c r="G700" s="1"/>
  <c r="E701"/>
  <c r="G701" s="1"/>
  <c r="E702"/>
  <c r="G702" s="1"/>
  <c r="E703"/>
  <c r="G703" s="1"/>
  <c r="E704"/>
  <c r="G704" s="1"/>
  <c r="E705"/>
  <c r="G705" s="1"/>
  <c r="E706"/>
  <c r="G706" s="1"/>
  <c r="E707"/>
  <c r="G707" s="1"/>
  <c r="E708"/>
  <c r="G708" s="1"/>
  <c r="E709"/>
  <c r="G709" s="1"/>
  <c r="E710"/>
  <c r="G710" s="1"/>
  <c r="E711"/>
  <c r="G711" s="1"/>
  <c r="E712"/>
  <c r="G712" s="1"/>
  <c r="E713"/>
  <c r="G713" s="1"/>
  <c r="E714"/>
  <c r="G714" s="1"/>
  <c r="E715"/>
  <c r="G715" s="1"/>
  <c r="E716"/>
  <c r="G716" s="1"/>
  <c r="E717"/>
  <c r="G717" s="1"/>
  <c r="E718"/>
  <c r="G718" s="1"/>
  <c r="E719"/>
  <c r="G719" s="1"/>
  <c r="E720"/>
  <c r="G720" s="1"/>
  <c r="E721"/>
  <c r="G721" s="1"/>
  <c r="E722"/>
  <c r="G722" s="1"/>
  <c r="E723"/>
  <c r="G723" s="1"/>
  <c r="E724"/>
  <c r="G724" s="1"/>
  <c r="E725"/>
  <c r="G725" s="1"/>
  <c r="E726"/>
  <c r="G726" s="1"/>
  <c r="E727"/>
  <c r="G727" s="1"/>
  <c r="E728"/>
  <c r="G728" s="1"/>
  <c r="E729"/>
  <c r="G729" s="1"/>
  <c r="E730"/>
  <c r="G730" s="1"/>
  <c r="E731"/>
  <c r="G731" s="1"/>
  <c r="E732"/>
  <c r="G732" s="1"/>
  <c r="E733"/>
  <c r="G733" s="1"/>
  <c r="E734"/>
  <c r="G734" s="1"/>
  <c r="E735"/>
  <c r="G735" s="1"/>
  <c r="E736"/>
  <c r="G736" s="1"/>
  <c r="E737"/>
  <c r="G737" s="1"/>
  <c r="E738"/>
  <c r="G738" s="1"/>
  <c r="E739"/>
  <c r="G739" s="1"/>
  <c r="E740"/>
  <c r="G740" s="1"/>
  <c r="E741"/>
  <c r="G741" s="1"/>
  <c r="E742"/>
  <c r="G742" s="1"/>
  <c r="E743"/>
  <c r="G743" s="1"/>
  <c r="E744"/>
  <c r="G744" s="1"/>
  <c r="E745"/>
  <c r="G745" s="1"/>
  <c r="E746"/>
  <c r="G746" s="1"/>
  <c r="E747"/>
  <c r="G747" s="1"/>
  <c r="E748"/>
  <c r="G748" s="1"/>
  <c r="E749"/>
  <c r="G749" s="1"/>
  <c r="E750"/>
  <c r="G750" s="1"/>
  <c r="E751"/>
  <c r="G751" s="1"/>
  <c r="E752"/>
  <c r="G752" s="1"/>
  <c r="E753"/>
  <c r="G753" s="1"/>
  <c r="E754"/>
  <c r="G754" s="1"/>
  <c r="E755"/>
  <c r="G755" s="1"/>
  <c r="E756"/>
  <c r="G756" s="1"/>
  <c r="E757"/>
  <c r="G757" s="1"/>
  <c r="E758"/>
  <c r="G758" s="1"/>
  <c r="E759"/>
  <c r="G759" s="1"/>
  <c r="E760"/>
  <c r="G760" s="1"/>
  <c r="E761"/>
  <c r="G761" s="1"/>
  <c r="E762"/>
  <c r="G762" s="1"/>
  <c r="E763"/>
  <c r="G763" s="1"/>
  <c r="E764"/>
  <c r="G764" s="1"/>
  <c r="E765"/>
  <c r="G765" s="1"/>
  <c r="E766"/>
  <c r="G766" s="1"/>
  <c r="E767"/>
  <c r="G767" s="1"/>
  <c r="E768"/>
  <c r="G768" s="1"/>
  <c r="E769"/>
  <c r="G769" s="1"/>
  <c r="E770"/>
  <c r="G770" s="1"/>
  <c r="E771"/>
  <c r="G771" s="1"/>
  <c r="E772"/>
  <c r="G772" s="1"/>
  <c r="E773"/>
  <c r="G773" s="1"/>
  <c r="E774"/>
  <c r="G774" s="1"/>
  <c r="E775"/>
  <c r="G775" s="1"/>
  <c r="E776"/>
  <c r="G776" s="1"/>
  <c r="E777"/>
  <c r="G777" s="1"/>
  <c r="E778"/>
  <c r="G778" s="1"/>
  <c r="E779"/>
  <c r="G779" s="1"/>
  <c r="E780"/>
  <c r="G780" s="1"/>
  <c r="E781"/>
  <c r="G781" s="1"/>
  <c r="E782"/>
  <c r="G782" s="1"/>
  <c r="E783"/>
  <c r="G783" s="1"/>
  <c r="E784"/>
  <c r="G784" s="1"/>
  <c r="E785"/>
  <c r="G785" s="1"/>
  <c r="E786"/>
  <c r="G786" s="1"/>
  <c r="E787"/>
  <c r="G787" s="1"/>
  <c r="E788"/>
  <c r="G788" s="1"/>
  <c r="E789"/>
  <c r="G789" s="1"/>
  <c r="E790"/>
  <c r="G790" s="1"/>
  <c r="E791"/>
  <c r="G791" s="1"/>
  <c r="E792"/>
  <c r="G792" s="1"/>
  <c r="E793"/>
  <c r="G793" s="1"/>
  <c r="E794"/>
  <c r="G794" s="1"/>
  <c r="E795"/>
  <c r="G795" s="1"/>
  <c r="E796"/>
  <c r="G796" s="1"/>
  <c r="E797"/>
  <c r="G797" s="1"/>
  <c r="E798"/>
  <c r="G798" s="1"/>
  <c r="E799"/>
  <c r="G799" s="1"/>
  <c r="E800"/>
  <c r="G800" s="1"/>
  <c r="E801"/>
  <c r="G801" s="1"/>
  <c r="E802"/>
  <c r="G802" s="1"/>
  <c r="E803"/>
  <c r="G803" s="1"/>
  <c r="E804"/>
  <c r="G804" s="1"/>
  <c r="E805"/>
  <c r="G805" s="1"/>
  <c r="E806"/>
  <c r="G806" s="1"/>
  <c r="E807"/>
  <c r="G807" s="1"/>
  <c r="E808"/>
  <c r="G808" s="1"/>
  <c r="E809"/>
  <c r="G809" s="1"/>
  <c r="E810"/>
  <c r="G810" s="1"/>
  <c r="E811"/>
  <c r="G811" s="1"/>
  <c r="E812"/>
  <c r="G812" s="1"/>
  <c r="E813"/>
  <c r="G813" s="1"/>
  <c r="E814"/>
  <c r="G814" s="1"/>
  <c r="E815"/>
  <c r="G815" s="1"/>
  <c r="E816"/>
  <c r="G816" s="1"/>
  <c r="E817"/>
  <c r="G817" s="1"/>
  <c r="E818"/>
  <c r="G818" s="1"/>
  <c r="E819"/>
  <c r="G819" s="1"/>
  <c r="E820"/>
  <c r="G820" s="1"/>
  <c r="E821"/>
  <c r="G821" s="1"/>
  <c r="E822"/>
  <c r="G822" s="1"/>
  <c r="E823"/>
  <c r="G823" s="1"/>
  <c r="E824"/>
  <c r="G824" s="1"/>
  <c r="E825"/>
  <c r="G825" s="1"/>
  <c r="E826"/>
  <c r="G826" s="1"/>
  <c r="E827"/>
  <c r="G827" s="1"/>
  <c r="E828"/>
  <c r="G828" s="1"/>
  <c r="E829"/>
  <c r="G829" s="1"/>
  <c r="E830"/>
  <c r="G830" s="1"/>
  <c r="E831"/>
  <c r="G831" s="1"/>
  <c r="E832"/>
  <c r="G832" s="1"/>
  <c r="E833"/>
  <c r="G833" s="1"/>
  <c r="E834"/>
  <c r="G834" s="1"/>
  <c r="E835"/>
  <c r="G835" s="1"/>
  <c r="E836"/>
  <c r="G836" s="1"/>
  <c r="E837"/>
  <c r="G837" s="1"/>
  <c r="E838"/>
  <c r="G838" s="1"/>
  <c r="E839"/>
  <c r="G839" s="1"/>
  <c r="E840"/>
  <c r="G840" s="1"/>
  <c r="E841"/>
  <c r="G841" s="1"/>
  <c r="E842"/>
  <c r="G842" s="1"/>
  <c r="E843"/>
  <c r="G843" s="1"/>
  <c r="E844"/>
  <c r="G844" s="1"/>
  <c r="E845"/>
  <c r="G845" s="1"/>
  <c r="E846"/>
  <c r="G846" s="1"/>
  <c r="E847"/>
  <c r="G847" s="1"/>
  <c r="E848"/>
  <c r="G848" s="1"/>
  <c r="E849"/>
  <c r="G849" s="1"/>
  <c r="E850"/>
  <c r="G850" s="1"/>
  <c r="E851"/>
  <c r="G851" s="1"/>
  <c r="E852"/>
  <c r="G852" s="1"/>
  <c r="E853"/>
  <c r="G853" s="1"/>
  <c r="E854"/>
  <c r="G854" s="1"/>
  <c r="E855"/>
  <c r="G855" s="1"/>
  <c r="E856"/>
  <c r="G856" s="1"/>
  <c r="E857"/>
  <c r="G857" s="1"/>
  <c r="E858"/>
  <c r="G858" s="1"/>
  <c r="E859"/>
  <c r="G859" s="1"/>
  <c r="E860"/>
  <c r="G860" s="1"/>
  <c r="E861"/>
  <c r="G861" s="1"/>
  <c r="E862"/>
  <c r="G862" s="1"/>
  <c r="E863"/>
  <c r="G863" s="1"/>
  <c r="E864"/>
  <c r="G864" s="1"/>
  <c r="E865"/>
  <c r="G865" s="1"/>
  <c r="E866"/>
  <c r="G866" s="1"/>
  <c r="E867"/>
  <c r="G867" s="1"/>
  <c r="E868"/>
  <c r="G868" s="1"/>
  <c r="E869"/>
  <c r="G869" s="1"/>
  <c r="E870"/>
  <c r="G870" s="1"/>
  <c r="E871"/>
  <c r="G871" s="1"/>
  <c r="E872"/>
  <c r="G872" s="1"/>
  <c r="E873"/>
  <c r="G873" s="1"/>
  <c r="E874"/>
  <c r="G874" s="1"/>
  <c r="E875"/>
  <c r="G875" s="1"/>
  <c r="E876"/>
  <c r="G876" s="1"/>
  <c r="E877"/>
  <c r="G877" s="1"/>
  <c r="E878"/>
  <c r="G878" s="1"/>
  <c r="E879"/>
  <c r="G879" s="1"/>
  <c r="E880"/>
  <c r="G880" s="1"/>
  <c r="E881"/>
  <c r="G881" s="1"/>
  <c r="E882"/>
  <c r="G882" s="1"/>
  <c r="E883"/>
  <c r="G883" s="1"/>
  <c r="E884"/>
  <c r="G884" s="1"/>
  <c r="E885"/>
  <c r="G885" s="1"/>
  <c r="E886"/>
  <c r="G886" s="1"/>
  <c r="E887"/>
  <c r="G887" s="1"/>
  <c r="E888"/>
  <c r="G888" s="1"/>
  <c r="E889"/>
  <c r="G889" s="1"/>
  <c r="E890"/>
  <c r="G890" s="1"/>
  <c r="E891"/>
  <c r="G891" s="1"/>
  <c r="E892"/>
  <c r="G892" s="1"/>
  <c r="E893"/>
  <c r="G893" s="1"/>
  <c r="E894"/>
  <c r="G894" s="1"/>
  <c r="E895"/>
  <c r="G895" s="1"/>
  <c r="E896"/>
  <c r="G896" s="1"/>
  <c r="E897"/>
  <c r="G897" s="1"/>
  <c r="E898"/>
  <c r="G898" s="1"/>
  <c r="E899"/>
  <c r="G899" s="1"/>
  <c r="E900"/>
  <c r="G900" s="1"/>
  <c r="E901"/>
  <c r="G901" s="1"/>
  <c r="E902"/>
  <c r="G902" s="1"/>
  <c r="E903"/>
  <c r="G903" s="1"/>
  <c r="E904"/>
  <c r="G904" s="1"/>
  <c r="E905"/>
  <c r="G905" s="1"/>
  <c r="E906"/>
  <c r="G906" s="1"/>
  <c r="E907"/>
  <c r="G907" s="1"/>
  <c r="E908"/>
  <c r="G908" s="1"/>
  <c r="E909"/>
  <c r="G909" s="1"/>
  <c r="E910"/>
  <c r="G910" s="1"/>
  <c r="E911"/>
  <c r="G911" s="1"/>
  <c r="E912"/>
  <c r="G912" s="1"/>
  <c r="E913"/>
  <c r="G913" s="1"/>
  <c r="E914"/>
  <c r="G914" s="1"/>
  <c r="E915"/>
  <c r="G915" s="1"/>
  <c r="E916"/>
  <c r="G916" s="1"/>
  <c r="E917"/>
  <c r="G917" s="1"/>
  <c r="E918"/>
  <c r="G918" s="1"/>
  <c r="E919"/>
  <c r="G919" s="1"/>
  <c r="E920"/>
  <c r="G920" s="1"/>
  <c r="E921"/>
  <c r="G921" s="1"/>
  <c r="E922"/>
  <c r="G922" s="1"/>
  <c r="E923"/>
  <c r="G923" s="1"/>
  <c r="E924"/>
  <c r="G924" s="1"/>
  <c r="E925"/>
  <c r="G925" s="1"/>
  <c r="E926"/>
  <c r="G926" s="1"/>
  <c r="E927"/>
  <c r="G927" s="1"/>
  <c r="E928"/>
  <c r="G928" s="1"/>
  <c r="E929"/>
  <c r="G929" s="1"/>
  <c r="E930"/>
  <c r="G930" s="1"/>
  <c r="E931"/>
  <c r="G931" s="1"/>
  <c r="E932"/>
  <c r="G932" s="1"/>
  <c r="E933"/>
  <c r="G933" s="1"/>
  <c r="E934"/>
  <c r="G934" s="1"/>
  <c r="E935"/>
  <c r="G935" s="1"/>
  <c r="E936"/>
  <c r="G936" s="1"/>
  <c r="E937"/>
  <c r="G937" s="1"/>
  <c r="E938"/>
  <c r="G938" s="1"/>
  <c r="E939"/>
  <c r="G939" s="1"/>
  <c r="E940"/>
  <c r="G940" s="1"/>
  <c r="E941"/>
  <c r="G941" s="1"/>
  <c r="E942"/>
  <c r="G942" s="1"/>
  <c r="E943"/>
  <c r="G943" s="1"/>
  <c r="E944"/>
  <c r="G944" s="1"/>
  <c r="E945"/>
  <c r="G945" s="1"/>
  <c r="E946"/>
  <c r="G946" s="1"/>
  <c r="E947"/>
  <c r="G947" s="1"/>
  <c r="E948"/>
  <c r="G948" s="1"/>
  <c r="E949"/>
  <c r="G949" s="1"/>
  <c r="E950"/>
  <c r="G950" s="1"/>
  <c r="E951"/>
  <c r="G951" s="1"/>
  <c r="E952"/>
  <c r="G952" s="1"/>
  <c r="E953"/>
  <c r="G953" s="1"/>
  <c r="E954"/>
  <c r="G954" s="1"/>
  <c r="E955"/>
  <c r="G955" s="1"/>
  <c r="E956"/>
  <c r="G956" s="1"/>
  <c r="E957"/>
  <c r="G957" s="1"/>
  <c r="E958"/>
  <c r="G958" s="1"/>
  <c r="E959"/>
  <c r="G959" s="1"/>
  <c r="E960"/>
  <c r="G960" s="1"/>
  <c r="E961"/>
  <c r="G961" s="1"/>
  <c r="E962"/>
  <c r="G962" s="1"/>
  <c r="E963"/>
  <c r="G963" s="1"/>
  <c r="E964"/>
  <c r="G964" s="1"/>
  <c r="E965"/>
  <c r="G965" s="1"/>
  <c r="E966"/>
  <c r="G966" s="1"/>
  <c r="E967"/>
  <c r="G967" s="1"/>
  <c r="E968"/>
  <c r="G968" s="1"/>
  <c r="E969"/>
  <c r="G969" s="1"/>
  <c r="E970"/>
  <c r="G970" s="1"/>
  <c r="E971"/>
  <c r="G971" s="1"/>
  <c r="E972"/>
  <c r="G972" s="1"/>
  <c r="E973"/>
  <c r="G973" s="1"/>
  <c r="E974"/>
  <c r="G974" s="1"/>
  <c r="E975"/>
  <c r="G975" s="1"/>
  <c r="E976"/>
  <c r="G976" s="1"/>
  <c r="E977"/>
  <c r="G977" s="1"/>
  <c r="E978"/>
  <c r="G978" s="1"/>
  <c r="E979"/>
  <c r="G979" s="1"/>
  <c r="E980"/>
  <c r="G980" s="1"/>
  <c r="E981"/>
  <c r="G981" s="1"/>
  <c r="E982"/>
  <c r="G982" s="1"/>
  <c r="E983"/>
  <c r="G983" s="1"/>
  <c r="E984"/>
  <c r="G984" s="1"/>
  <c r="E985"/>
  <c r="G985" s="1"/>
  <c r="E986"/>
  <c r="G986" s="1"/>
  <c r="E987"/>
  <c r="G987" s="1"/>
  <c r="E988"/>
  <c r="G988" s="1"/>
  <c r="E989"/>
  <c r="G989" s="1"/>
  <c r="E990"/>
  <c r="G990" s="1"/>
  <c r="E991"/>
  <c r="G991" s="1"/>
  <c r="E992"/>
  <c r="G992" s="1"/>
  <c r="E493" i="28" l="1"/>
  <c r="G493" s="1"/>
  <c r="E496"/>
  <c r="G496" s="1"/>
  <c r="E497"/>
  <c r="G497" s="1"/>
  <c r="E502"/>
  <c r="G502" s="1"/>
  <c r="E505"/>
  <c r="G505" s="1"/>
  <c r="E507"/>
  <c r="G507" s="1"/>
  <c r="E508"/>
  <c r="G508" s="1"/>
  <c r="E509"/>
  <c r="G509" s="1"/>
  <c r="E510"/>
  <c r="G510" s="1"/>
  <c r="E511"/>
  <c r="G511" s="1"/>
  <c r="E11" l="1"/>
  <c r="E12"/>
  <c r="G12" s="1"/>
  <c r="E13"/>
  <c r="G13" s="1"/>
  <c r="E14"/>
  <c r="G14" s="1"/>
  <c r="G15"/>
  <c r="E16"/>
  <c r="G16" s="1"/>
  <c r="E18"/>
  <c r="G18" s="1"/>
  <c r="E19"/>
  <c r="G19" s="1"/>
  <c r="E20"/>
  <c r="G20" s="1"/>
  <c r="E21"/>
  <c r="G21" s="1"/>
  <c r="E22"/>
  <c r="G22" s="1"/>
  <c r="E23"/>
  <c r="G23" s="1"/>
  <c r="E24"/>
  <c r="G24" s="1"/>
  <c r="E25"/>
  <c r="G25" s="1"/>
  <c r="E26"/>
  <c r="G26" s="1"/>
  <c r="E27"/>
  <c r="G27" s="1"/>
  <c r="E28"/>
  <c r="G28" s="1"/>
  <c r="E29"/>
  <c r="G29" s="1"/>
  <c r="E30"/>
  <c r="G30" s="1"/>
  <c r="E31"/>
  <c r="G31" s="1"/>
  <c r="E32"/>
  <c r="G32" s="1"/>
  <c r="E33"/>
  <c r="G33" s="1"/>
  <c r="E34"/>
  <c r="G34" s="1"/>
  <c r="E35"/>
  <c r="G35" s="1"/>
  <c r="E36"/>
  <c r="G36" s="1"/>
  <c r="E37"/>
  <c r="G37" s="1"/>
  <c r="E38"/>
  <c r="G38" s="1"/>
  <c r="E39"/>
  <c r="G39" s="1"/>
  <c r="E40"/>
  <c r="G40" s="1"/>
  <c r="E41"/>
  <c r="G41" s="1"/>
  <c r="E42"/>
  <c r="G42" s="1"/>
  <c r="E43"/>
  <c r="G43" s="1"/>
  <c r="E44"/>
  <c r="G44" s="1"/>
  <c r="E45"/>
  <c r="G45" s="1"/>
  <c r="E46"/>
  <c r="G46" s="1"/>
  <c r="E47"/>
  <c r="G47" s="1"/>
  <c r="E48"/>
  <c r="G48" s="1"/>
  <c r="E49"/>
  <c r="G49" s="1"/>
  <c r="E50"/>
  <c r="G50" s="1"/>
  <c r="E51"/>
  <c r="G51" s="1"/>
  <c r="E52"/>
  <c r="G52" s="1"/>
  <c r="E53"/>
  <c r="G53" s="1"/>
  <c r="E54"/>
  <c r="G54" s="1"/>
  <c r="E55"/>
  <c r="G55" s="1"/>
  <c r="E56"/>
  <c r="G56" s="1"/>
  <c r="E57"/>
  <c r="G57" s="1"/>
  <c r="E58"/>
  <c r="G58" s="1"/>
  <c r="E59"/>
  <c r="G59" s="1"/>
  <c r="E60"/>
  <c r="G60" s="1"/>
  <c r="G11" l="1"/>
  <c r="E160" i="26"/>
  <c r="G160" s="1"/>
  <c r="E161"/>
  <c r="G161" s="1"/>
  <c r="E11"/>
  <c r="G11" s="1"/>
  <c r="E12"/>
  <c r="G12" s="1"/>
  <c r="E13"/>
  <c r="G13" s="1"/>
  <c r="E14"/>
  <c r="G14" s="1"/>
  <c r="E15"/>
  <c r="G15" s="1"/>
  <c r="E16"/>
  <c r="G16" s="1"/>
  <c r="E17"/>
  <c r="G17" s="1"/>
  <c r="E19"/>
  <c r="G19" s="1"/>
  <c r="E20"/>
  <c r="G20" s="1"/>
  <c r="E21"/>
  <c r="G21" s="1"/>
  <c r="E22"/>
  <c r="G22" s="1"/>
  <c r="E23"/>
  <c r="G23" s="1"/>
  <c r="E24"/>
  <c r="G24" s="1"/>
  <c r="E25"/>
  <c r="G25" s="1"/>
  <c r="E26"/>
  <c r="G26" s="1"/>
  <c r="E27"/>
  <c r="G27" s="1"/>
  <c r="E28"/>
  <c r="G28" s="1"/>
  <c r="E29"/>
  <c r="G29" s="1"/>
  <c r="G30"/>
  <c r="E31"/>
  <c r="G31" s="1"/>
  <c r="E32"/>
  <c r="G32" s="1"/>
  <c r="E33"/>
  <c r="G33" s="1"/>
  <c r="E34"/>
  <c r="G34" s="1"/>
  <c r="E35"/>
  <c r="G35" s="1"/>
  <c r="E36"/>
  <c r="G36" s="1"/>
  <c r="E37"/>
  <c r="G37" s="1"/>
  <c r="E38"/>
  <c r="G38" s="1"/>
  <c r="E39"/>
  <c r="G39" s="1"/>
  <c r="E40"/>
  <c r="G40" s="1"/>
  <c r="E41"/>
  <c r="G41" s="1"/>
  <c r="E42"/>
  <c r="G42" s="1"/>
  <c r="E43"/>
  <c r="G43" s="1"/>
  <c r="E44"/>
  <c r="G44" s="1"/>
  <c r="E45"/>
  <c r="G45" s="1"/>
  <c r="E46"/>
  <c r="G46" s="1"/>
  <c r="E47"/>
  <c r="G47" s="1"/>
  <c r="E48"/>
  <c r="G48" s="1"/>
  <c r="E49"/>
  <c r="G49" s="1"/>
  <c r="E50"/>
  <c r="G50" s="1"/>
  <c r="E51"/>
  <c r="G51" s="1"/>
  <c r="E52"/>
  <c r="G52" s="1"/>
  <c r="E53"/>
  <c r="G53" s="1"/>
  <c r="E54"/>
  <c r="G54" s="1"/>
  <c r="E55"/>
  <c r="G55" s="1"/>
  <c r="E56"/>
  <c r="G56" s="1"/>
  <c r="E57"/>
  <c r="G57" s="1"/>
  <c r="E58"/>
  <c r="G58" s="1"/>
  <c r="E59"/>
  <c r="G59" s="1"/>
  <c r="E60"/>
  <c r="G60" s="1"/>
  <c r="E1123" i="28"/>
  <c r="G1123" s="1"/>
  <c r="E1122"/>
  <c r="G1122" s="1"/>
  <c r="E1121"/>
  <c r="G1121" s="1"/>
  <c r="E1120"/>
  <c r="G1120" s="1"/>
  <c r="E1119"/>
  <c r="G1119" s="1"/>
  <c r="E1118"/>
  <c r="G1118" s="1"/>
  <c r="E1117"/>
  <c r="G1117" s="1"/>
  <c r="E1116"/>
  <c r="G1116" s="1"/>
  <c r="E1115"/>
  <c r="G1115" s="1"/>
  <c r="E1114"/>
  <c r="G1114" s="1"/>
  <c r="E1113"/>
  <c r="G1113" s="1"/>
  <c r="E1112"/>
  <c r="G1112" s="1"/>
  <c r="E1111"/>
  <c r="G1111" s="1"/>
  <c r="E1110"/>
  <c r="G1110" s="1"/>
  <c r="E1109"/>
  <c r="G1109" s="1"/>
  <c r="E1108"/>
  <c r="G1108" s="1"/>
  <c r="E1107"/>
  <c r="G1107" s="1"/>
  <c r="E1106"/>
  <c r="G1106" s="1"/>
  <c r="E1105"/>
  <c r="G1105" s="1"/>
  <c r="E1104"/>
  <c r="G1104" s="1"/>
  <c r="E1103"/>
  <c r="G1103" s="1"/>
  <c r="E1102"/>
  <c r="G1102" s="1"/>
  <c r="E1101"/>
  <c r="G1101" s="1"/>
  <c r="E1100"/>
  <c r="G1100" s="1"/>
  <c r="E1099"/>
  <c r="G1099" s="1"/>
  <c r="E1098"/>
  <c r="G1098" s="1"/>
  <c r="E1097"/>
  <c r="G1097" s="1"/>
  <c r="E1096"/>
  <c r="G1096" s="1"/>
  <c r="E1095"/>
  <c r="G1095" s="1"/>
  <c r="E1094"/>
  <c r="G1094" s="1"/>
  <c r="E1093"/>
  <c r="G1093" s="1"/>
  <c r="E1092"/>
  <c r="G1092" s="1"/>
  <c r="E1091"/>
  <c r="G1091" s="1"/>
  <c r="E1090"/>
  <c r="G1090" s="1"/>
  <c r="E1089"/>
  <c r="G1089" s="1"/>
  <c r="E1088"/>
  <c r="G1088" s="1"/>
  <c r="E1087"/>
  <c r="G1087" s="1"/>
  <c r="E1086"/>
  <c r="G1086" s="1"/>
  <c r="E1085"/>
  <c r="G1085" s="1"/>
  <c r="E1084"/>
  <c r="G1084" s="1"/>
  <c r="E1083"/>
  <c r="G1083" s="1"/>
  <c r="E1082"/>
  <c r="G1082" s="1"/>
  <c r="E1081"/>
  <c r="G1081" s="1"/>
  <c r="E1080"/>
  <c r="G1080" s="1"/>
  <c r="E1079"/>
  <c r="G1079" s="1"/>
  <c r="E1078"/>
  <c r="G1078" s="1"/>
  <c r="E1077"/>
  <c r="G1077" s="1"/>
  <c r="E1076"/>
  <c r="G1076" s="1"/>
  <c r="E1075"/>
  <c r="G1075" s="1"/>
  <c r="E1074"/>
  <c r="G1074" s="1"/>
  <c r="E1073"/>
  <c r="G1073" s="1"/>
  <c r="E1072"/>
  <c r="G1072" s="1"/>
  <c r="E1071"/>
  <c r="G1071" s="1"/>
  <c r="E1070"/>
  <c r="G1070" s="1"/>
  <c r="E1069"/>
  <c r="G1069" s="1"/>
  <c r="E1068"/>
  <c r="G1068" s="1"/>
  <c r="E1067"/>
  <c r="G1067" s="1"/>
  <c r="E1066"/>
  <c r="G1066" s="1"/>
  <c r="E1065"/>
  <c r="G1065" s="1"/>
  <c r="E1064"/>
  <c r="G1064" s="1"/>
  <c r="E1063"/>
  <c r="G1063" s="1"/>
  <c r="E1062"/>
  <c r="G1062" s="1"/>
  <c r="E1061"/>
  <c r="G1061" s="1"/>
  <c r="E1060"/>
  <c r="G1060" s="1"/>
  <c r="E1059"/>
  <c r="G1059" s="1"/>
  <c r="E1058"/>
  <c r="G1058" s="1"/>
  <c r="E1057"/>
  <c r="G1057" s="1"/>
  <c r="E1056"/>
  <c r="G1056" s="1"/>
  <c r="E1055"/>
  <c r="G1055" s="1"/>
  <c r="E1054"/>
  <c r="G1054" s="1"/>
  <c r="E1053"/>
  <c r="G1053" s="1"/>
  <c r="E1052"/>
  <c r="G1052" s="1"/>
  <c r="E1051"/>
  <c r="G1051" s="1"/>
  <c r="E1050"/>
  <c r="G1050" s="1"/>
  <c r="E1049"/>
  <c r="G1049" s="1"/>
  <c r="E1048"/>
  <c r="G1048" s="1"/>
  <c r="E1047"/>
  <c r="G1047" s="1"/>
  <c r="E1046"/>
  <c r="G1046" s="1"/>
  <c r="E1045"/>
  <c r="G1045" s="1"/>
  <c r="E1044"/>
  <c r="G1044" s="1"/>
  <c r="E1043"/>
  <c r="G1043" s="1"/>
  <c r="E1042"/>
  <c r="G1042" s="1"/>
  <c r="E1041"/>
  <c r="G1041" s="1"/>
  <c r="E1040"/>
  <c r="G1040" s="1"/>
  <c r="E1039"/>
  <c r="G1039" s="1"/>
  <c r="E1038"/>
  <c r="G1038" s="1"/>
  <c r="E1037"/>
  <c r="G1037" s="1"/>
  <c r="E1036"/>
  <c r="G1036" s="1"/>
  <c r="E1035"/>
  <c r="G1035" s="1"/>
  <c r="E1034"/>
  <c r="G1034" s="1"/>
  <c r="E1033"/>
  <c r="G1033" s="1"/>
  <c r="E1032"/>
  <c r="G1032" s="1"/>
  <c r="E1031"/>
  <c r="G1031" s="1"/>
  <c r="E1030"/>
  <c r="G1030" s="1"/>
  <c r="E1029"/>
  <c r="G1029" s="1"/>
  <c r="E1028"/>
  <c r="G1028" s="1"/>
  <c r="E1027"/>
  <c r="G1027" s="1"/>
  <c r="E1026"/>
  <c r="G1026" s="1"/>
  <c r="E1025"/>
  <c r="G1025" s="1"/>
  <c r="E1024"/>
  <c r="G1024" s="1"/>
  <c r="E1023"/>
  <c r="G1023" s="1"/>
  <c r="E1022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6"/>
  <c r="G536" s="1"/>
  <c r="E534"/>
  <c r="G534" s="1"/>
  <c r="G532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492"/>
  <c r="G492" s="1"/>
  <c r="E491"/>
  <c r="G491" s="1"/>
  <c r="E483"/>
  <c r="G483" s="1"/>
  <c r="E482"/>
  <c r="G482" s="1"/>
  <c r="E480"/>
  <c r="G480" s="1"/>
  <c r="E479"/>
  <c r="G479" s="1"/>
  <c r="E478"/>
  <c r="G478" s="1"/>
  <c r="E477"/>
  <c r="G477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48"/>
  <c r="G448" s="1"/>
  <c r="E446"/>
  <c r="G446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28"/>
  <c r="G428" s="1"/>
  <c r="G427"/>
  <c r="E425"/>
  <c r="G425" s="1"/>
  <c r="E424"/>
  <c r="G424" s="1"/>
  <c r="E420"/>
  <c r="G420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2"/>
  <c r="G392" s="1"/>
  <c r="E384"/>
  <c r="G384" s="1"/>
  <c r="E383"/>
  <c r="G383" s="1"/>
  <c r="G368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G352"/>
  <c r="E350"/>
  <c r="G350" s="1"/>
  <c r="E349"/>
  <c r="G349" s="1"/>
  <c r="E348"/>
  <c r="G348" s="1"/>
  <c r="E347"/>
  <c r="G347" s="1"/>
  <c r="E346"/>
  <c r="G346" s="1"/>
  <c r="E345"/>
  <c r="G345" s="1"/>
  <c r="E344"/>
  <c r="G344" s="1"/>
  <c r="G343"/>
  <c r="G342"/>
  <c r="E329"/>
  <c r="G329" s="1"/>
  <c r="E328"/>
  <c r="G328" s="1"/>
  <c r="E327"/>
  <c r="G327" s="1"/>
  <c r="E325"/>
  <c r="G325" s="1"/>
  <c r="E324"/>
  <c r="G324" s="1"/>
  <c r="E323"/>
  <c r="G323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6"/>
  <c r="G306" s="1"/>
  <c r="E303"/>
  <c r="G303" s="1"/>
  <c r="E302"/>
  <c r="G302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4"/>
  <c r="G274" s="1"/>
  <c r="E269"/>
  <c r="G269" s="1"/>
  <c r="E268"/>
  <c r="G268" s="1"/>
  <c r="E267"/>
  <c r="G267" s="1"/>
  <c r="E265"/>
  <c r="G265" s="1"/>
  <c r="E264"/>
  <c r="G264" s="1"/>
  <c r="E262"/>
  <c r="G262" s="1"/>
  <c r="E261"/>
  <c r="G261" s="1"/>
  <c r="E260"/>
  <c r="G260" s="1"/>
  <c r="E258"/>
  <c r="G258" s="1"/>
  <c r="E257"/>
  <c r="G257" s="1"/>
  <c r="E256"/>
  <c r="G256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8"/>
  <c r="G158" s="1"/>
  <c r="E157"/>
  <c r="G157" s="1"/>
  <c r="E156"/>
  <c r="G156" s="1"/>
  <c r="E155"/>
  <c r="G155" s="1"/>
  <c r="E154"/>
  <c r="G154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3"/>
  <c r="G143" s="1"/>
  <c r="E142"/>
  <c r="G142" s="1"/>
  <c r="E140"/>
  <c r="G140" s="1"/>
  <c r="G138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G122"/>
  <c r="E114"/>
  <c r="G114" s="1"/>
  <c r="E106"/>
  <c r="G106" s="1"/>
  <c r="E105"/>
  <c r="G105" s="1"/>
  <c r="E104"/>
  <c r="G104" s="1"/>
  <c r="E103"/>
  <c r="G103" s="1"/>
  <c r="E102"/>
  <c r="G102" s="1"/>
  <c r="E101"/>
  <c r="G101" s="1"/>
  <c r="E99"/>
  <c r="G99" s="1"/>
  <c r="E95"/>
  <c r="G95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1111" i="29"/>
  <c r="G1111" s="1"/>
  <c r="E1110"/>
  <c r="G1110" s="1"/>
  <c r="E1109"/>
  <c r="G1109" s="1"/>
  <c r="E1108"/>
  <c r="G1108" s="1"/>
  <c r="E1107"/>
  <c r="G1107" s="1"/>
  <c r="E1106"/>
  <c r="G1106" s="1"/>
  <c r="E1105"/>
  <c r="G1105" s="1"/>
  <c r="E1104"/>
  <c r="G1104" s="1"/>
  <c r="E1103"/>
  <c r="G1103" s="1"/>
  <c r="E1102"/>
  <c r="G1102" s="1"/>
  <c r="E1101"/>
  <c r="G1101" s="1"/>
  <c r="E1100"/>
  <c r="G1100" s="1"/>
  <c r="E1099"/>
  <c r="G1099" s="1"/>
  <c r="E1098"/>
  <c r="G1098" s="1"/>
  <c r="E1097"/>
  <c r="G1097" s="1"/>
  <c r="E1096"/>
  <c r="G1096" s="1"/>
  <c r="E1095"/>
  <c r="G1095" s="1"/>
  <c r="E1094"/>
  <c r="G1094" s="1"/>
  <c r="E1093"/>
  <c r="G1093" s="1"/>
  <c r="E1092"/>
  <c r="G1092" s="1"/>
  <c r="E1091"/>
  <c r="G1091" s="1"/>
  <c r="E1090"/>
  <c r="G1090" s="1"/>
  <c r="E1089"/>
  <c r="G1089" s="1"/>
  <c r="E1088"/>
  <c r="G1088" s="1"/>
  <c r="E1087"/>
  <c r="G1087" s="1"/>
  <c r="E1086"/>
  <c r="G1086" s="1"/>
  <c r="E1085"/>
  <c r="G1085" s="1"/>
  <c r="E1084"/>
  <c r="G1084" s="1"/>
  <c r="E1083"/>
  <c r="G1083" s="1"/>
  <c r="E1082"/>
  <c r="G1082" s="1"/>
  <c r="E1081"/>
  <c r="G1081" s="1"/>
  <c r="E1080"/>
  <c r="G1080" s="1"/>
  <c r="E1079"/>
  <c r="G1079" s="1"/>
  <c r="E1078"/>
  <c r="G1078" s="1"/>
  <c r="E1077"/>
  <c r="G1077" s="1"/>
  <c r="E1076"/>
  <c r="G1076" s="1"/>
  <c r="E1075"/>
  <c r="G1075" s="1"/>
  <c r="E1074"/>
  <c r="G1074" s="1"/>
  <c r="E1073"/>
  <c r="G1073" s="1"/>
  <c r="E1072"/>
  <c r="G1072" s="1"/>
  <c r="E1071"/>
  <c r="G1071" s="1"/>
  <c r="E1070"/>
  <c r="G1070" s="1"/>
  <c r="E1069"/>
  <c r="G1069" s="1"/>
  <c r="E1068"/>
  <c r="G1068" s="1"/>
  <c r="E1067"/>
  <c r="G1067" s="1"/>
  <c r="E1066"/>
  <c r="G1066" s="1"/>
  <c r="E1065"/>
  <c r="G1065" s="1"/>
  <c r="E1064"/>
  <c r="G1064" s="1"/>
  <c r="E1063"/>
  <c r="G1063" s="1"/>
  <c r="E1062"/>
  <c r="G1062" s="1"/>
  <c r="E1061"/>
  <c r="G1061" s="1"/>
  <c r="E1060"/>
  <c r="G1060" s="1"/>
  <c r="E1059"/>
  <c r="G1059" s="1"/>
  <c r="E1058"/>
  <c r="G1058" s="1"/>
  <c r="E1057"/>
  <c r="G1057" s="1"/>
  <c r="E1056"/>
  <c r="G1056" s="1"/>
  <c r="E1055"/>
  <c r="G1055" s="1"/>
  <c r="E1054"/>
  <c r="G1054" s="1"/>
  <c r="E1053"/>
  <c r="G1053" s="1"/>
  <c r="E1052"/>
  <c r="G1052" s="1"/>
  <c r="E1051"/>
  <c r="G1051" s="1"/>
  <c r="E1050"/>
  <c r="G1050" s="1"/>
  <c r="E1049"/>
  <c r="G1049" s="1"/>
  <c r="E1048"/>
  <c r="G1048" s="1"/>
  <c r="E1047"/>
  <c r="G1047" s="1"/>
  <c r="E1046"/>
  <c r="G1046" s="1"/>
  <c r="E1045"/>
  <c r="G1045" s="1"/>
  <c r="E1044"/>
  <c r="G1044" s="1"/>
  <c r="E1043"/>
  <c r="G1043" s="1"/>
  <c r="E1042"/>
  <c r="G1042" s="1"/>
  <c r="E1041"/>
  <c r="G1041" s="1"/>
  <c r="E1040"/>
  <c r="G1040" s="1"/>
  <c r="E1039"/>
  <c r="G1039" s="1"/>
  <c r="E1038"/>
  <c r="G1038" s="1"/>
  <c r="E1037"/>
  <c r="G1037" s="1"/>
  <c r="E1036"/>
  <c r="G1036" s="1"/>
  <c r="E1035"/>
  <c r="G1035" s="1"/>
  <c r="E1034"/>
  <c r="G1034" s="1"/>
  <c r="E1033"/>
  <c r="G1033" s="1"/>
  <c r="E1032"/>
  <c r="G1032" s="1"/>
  <c r="E1031"/>
  <c r="G1031" s="1"/>
  <c r="E1030"/>
  <c r="G1030" s="1"/>
  <c r="E1029"/>
  <c r="G1029" s="1"/>
  <c r="E1028"/>
  <c r="G1028" s="1"/>
  <c r="E1027"/>
  <c r="G1027" s="1"/>
  <c r="E1026"/>
  <c r="G1026" s="1"/>
  <c r="E1025"/>
  <c r="G1025" s="1"/>
  <c r="E1024"/>
  <c r="G1024" s="1"/>
  <c r="E1023"/>
  <c r="G1023" s="1"/>
  <c r="E1022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8"/>
  <c r="G568" s="1"/>
  <c r="E566"/>
  <c r="G566" s="1"/>
  <c r="E564"/>
  <c r="G564" s="1"/>
  <c r="E562"/>
  <c r="G562" s="1"/>
  <c r="E560"/>
  <c r="G560" s="1"/>
  <c r="E559"/>
  <c r="G559" s="1"/>
  <c r="E558"/>
  <c r="G558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7"/>
  <c r="G537" s="1"/>
  <c r="E535"/>
  <c r="G535" s="1"/>
  <c r="E533"/>
  <c r="G533" s="1"/>
  <c r="E532"/>
  <c r="G532" s="1"/>
  <c r="G531"/>
  <c r="G530"/>
  <c r="G529"/>
  <c r="G527"/>
  <c r="G526"/>
  <c r="G525"/>
  <c r="E506"/>
  <c r="G506" s="1"/>
  <c r="E504"/>
  <c r="G504" s="1"/>
  <c r="E503"/>
  <c r="G503" s="1"/>
  <c r="E502"/>
  <c r="G502" s="1"/>
  <c r="E478"/>
  <c r="G478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3"/>
  <c r="G453" s="1"/>
  <c r="E451"/>
  <c r="G451" s="1"/>
  <c r="E449"/>
  <c r="G449" s="1"/>
  <c r="E448"/>
  <c r="G448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3"/>
  <c r="G433" s="1"/>
  <c r="E432"/>
  <c r="G432" s="1"/>
  <c r="E431"/>
  <c r="G431" s="1"/>
  <c r="E430"/>
  <c r="G430" s="1"/>
  <c r="E429"/>
  <c r="G429" s="1"/>
  <c r="E428"/>
  <c r="G428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4"/>
  <c r="G394" s="1"/>
  <c r="E393"/>
  <c r="G393" s="1"/>
  <c r="E392"/>
  <c r="G392" s="1"/>
  <c r="E391"/>
  <c r="G391" s="1"/>
  <c r="E389"/>
  <c r="G389" s="1"/>
  <c r="E388"/>
  <c r="G388" s="1"/>
  <c r="E386"/>
  <c r="G386" s="1"/>
  <c r="E385"/>
  <c r="G385" s="1"/>
  <c r="E384"/>
  <c r="G384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3"/>
  <c r="G343" s="1"/>
  <c r="E342"/>
  <c r="G342" s="1"/>
  <c r="E337"/>
  <c r="G337" s="1"/>
  <c r="E336"/>
  <c r="G336" s="1"/>
  <c r="E335"/>
  <c r="G335" s="1"/>
  <c r="E334"/>
  <c r="G334" s="1"/>
  <c r="E333"/>
  <c r="G333" s="1"/>
  <c r="E332"/>
  <c r="G332" s="1"/>
  <c r="E330"/>
  <c r="G330" s="1"/>
  <c r="E329"/>
  <c r="G329" s="1"/>
  <c r="E328"/>
  <c r="G328" s="1"/>
  <c r="E326"/>
  <c r="G326" s="1"/>
  <c r="E325"/>
  <c r="G325" s="1"/>
  <c r="E324"/>
  <c r="G324" s="1"/>
  <c r="E323"/>
  <c r="G323" s="1"/>
  <c r="E322"/>
  <c r="G322" s="1"/>
  <c r="E315"/>
  <c r="G315" s="1"/>
  <c r="E306"/>
  <c r="G306" s="1"/>
  <c r="E305"/>
  <c r="G305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2"/>
  <c r="G272" s="1"/>
  <c r="E271"/>
  <c r="G271" s="1"/>
  <c r="E270"/>
  <c r="G270" s="1"/>
  <c r="E269"/>
  <c r="G269" s="1"/>
  <c r="E267"/>
  <c r="G267" s="1"/>
  <c r="E266"/>
  <c r="G266" s="1"/>
  <c r="E264"/>
  <c r="G264" s="1"/>
  <c r="E263"/>
  <c r="G263" s="1"/>
  <c r="E262"/>
  <c r="G262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2"/>
  <c r="G162" s="1"/>
  <c r="E161"/>
  <c r="G161" s="1"/>
  <c r="E160"/>
  <c r="G160" s="1"/>
  <c r="E159"/>
  <c r="G159" s="1"/>
  <c r="E158"/>
  <c r="G158" s="1"/>
  <c r="E157"/>
  <c r="G157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6"/>
  <c r="G146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11"/>
  <c r="G111" s="1"/>
  <c r="E110"/>
  <c r="G110" s="1"/>
  <c r="E109"/>
  <c r="G109" s="1"/>
  <c r="E108"/>
  <c r="G108" s="1"/>
  <c r="E107"/>
  <c r="G107" s="1"/>
  <c r="G106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4"/>
  <c r="G64" s="1"/>
  <c r="E63"/>
  <c r="G63" s="1"/>
  <c r="E62"/>
  <c r="G62" s="1"/>
  <c r="E61"/>
  <c r="G61" s="1"/>
  <c r="E60"/>
  <c r="G60" s="1"/>
  <c r="E57"/>
  <c r="G57" s="1"/>
  <c r="E56"/>
  <c r="G56" s="1"/>
  <c r="E55"/>
  <c r="G55" s="1"/>
  <c r="E51"/>
  <c r="G51" s="1"/>
  <c r="E50"/>
  <c r="G50" s="1"/>
  <c r="E49"/>
  <c r="G49" s="1"/>
  <c r="E48"/>
  <c r="G48" s="1"/>
  <c r="E47"/>
  <c r="G47" s="1"/>
  <c r="E46"/>
  <c r="G46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25" i="30"/>
  <c r="G1025" s="1"/>
  <c r="E1024"/>
  <c r="G1024" s="1"/>
  <c r="E1023"/>
  <c r="G1023" s="1"/>
  <c r="E1022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24"/>
  <c r="G524" s="1"/>
  <c r="E522"/>
  <c r="G522" s="1"/>
  <c r="E520"/>
  <c r="G520" s="1"/>
  <c r="E519"/>
  <c r="G519" s="1"/>
  <c r="E518"/>
  <c r="G518" s="1"/>
  <c r="E516"/>
  <c r="G516" s="1"/>
  <c r="E515"/>
  <c r="G515" s="1"/>
  <c r="E514"/>
  <c r="G514" s="1"/>
  <c r="E513"/>
  <c r="G513" s="1"/>
  <c r="E511"/>
  <c r="G511" s="1"/>
  <c r="E509"/>
  <c r="G509" s="1"/>
  <c r="E505"/>
  <c r="G505" s="1"/>
  <c r="E504"/>
  <c r="G504" s="1"/>
  <c r="E503"/>
  <c r="G503" s="1"/>
  <c r="E502"/>
  <c r="G502" s="1"/>
  <c r="G501"/>
  <c r="E500"/>
  <c r="G500" s="1"/>
  <c r="E492"/>
  <c r="G492" s="1"/>
  <c r="E490"/>
  <c r="G490" s="1"/>
  <c r="E489"/>
  <c r="G489" s="1"/>
  <c r="E487"/>
  <c r="G487" s="1"/>
  <c r="E486"/>
  <c r="G486" s="1"/>
  <c r="E485"/>
  <c r="G485" s="1"/>
  <c r="E484"/>
  <c r="G484" s="1"/>
  <c r="E483"/>
  <c r="G483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G474"/>
  <c r="G473"/>
  <c r="G472"/>
  <c r="G471"/>
  <c r="G470"/>
  <c r="G469"/>
  <c r="E468"/>
  <c r="G468" s="1"/>
  <c r="E463"/>
  <c r="G463" s="1"/>
  <c r="E462"/>
  <c r="G462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2"/>
  <c r="G452" s="1"/>
  <c r="E450"/>
  <c r="G450" s="1"/>
  <c r="E449"/>
  <c r="G449" s="1"/>
  <c r="E447"/>
  <c r="G447" s="1"/>
  <c r="E445"/>
  <c r="G445" s="1"/>
  <c r="E443"/>
  <c r="G443" s="1"/>
  <c r="E442"/>
  <c r="G442" s="1"/>
  <c r="E440"/>
  <c r="G440" s="1"/>
  <c r="E439"/>
  <c r="G439" s="1"/>
  <c r="E438"/>
  <c r="G438" s="1"/>
  <c r="E437"/>
  <c r="G437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G398"/>
  <c r="E389"/>
  <c r="G389" s="1"/>
  <c r="E387"/>
  <c r="G387" s="1"/>
  <c r="E386"/>
  <c r="G386" s="1"/>
  <c r="E385"/>
  <c r="G385" s="1"/>
  <c r="E383"/>
  <c r="G383" s="1"/>
  <c r="E382"/>
  <c r="G382" s="1"/>
  <c r="E381"/>
  <c r="G381" s="1"/>
  <c r="E380"/>
  <c r="G380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7"/>
  <c r="G357" s="1"/>
  <c r="E356"/>
  <c r="G356" s="1"/>
  <c r="E355"/>
  <c r="G355" s="1"/>
  <c r="E354"/>
  <c r="G354" s="1"/>
  <c r="G353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3"/>
  <c r="G333" s="1"/>
  <c r="E332"/>
  <c r="G332" s="1"/>
  <c r="E331"/>
  <c r="G331" s="1"/>
  <c r="E329"/>
  <c r="G329" s="1"/>
  <c r="E328"/>
  <c r="G328" s="1"/>
  <c r="E327"/>
  <c r="G327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09"/>
  <c r="G309" s="1"/>
  <c r="E308"/>
  <c r="G308" s="1"/>
  <c r="E307"/>
  <c r="G307" s="1"/>
  <c r="E306"/>
  <c r="G306" s="1"/>
  <c r="E305"/>
  <c r="G305" s="1"/>
  <c r="E304"/>
  <c r="G304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G278"/>
  <c r="E271"/>
  <c r="G271" s="1"/>
  <c r="E270"/>
  <c r="G270" s="1"/>
  <c r="E269"/>
  <c r="G269" s="1"/>
  <c r="E267"/>
  <c r="G267" s="1"/>
  <c r="E266"/>
  <c r="G266" s="1"/>
  <c r="G264"/>
  <c r="E263"/>
  <c r="G263" s="1"/>
  <c r="E262"/>
  <c r="G262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6"/>
  <c r="G146" s="1"/>
  <c r="E145"/>
  <c r="G145" s="1"/>
  <c r="E143"/>
  <c r="G143" s="1"/>
  <c r="E142"/>
  <c r="G142" s="1"/>
  <c r="E141"/>
  <c r="G141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1"/>
  <c r="G91" s="1"/>
  <c r="E90"/>
  <c r="G90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1"/>
  <c r="G61" s="1"/>
  <c r="E60"/>
  <c r="G60" s="1"/>
  <c r="E59"/>
  <c r="G59" s="1"/>
  <c r="E58"/>
  <c r="G58" s="1"/>
  <c r="G57"/>
  <c r="E56"/>
  <c r="G56" s="1"/>
  <c r="E49"/>
  <c r="G49" s="1"/>
  <c r="E48"/>
  <c r="G48" s="1"/>
  <c r="E47"/>
  <c r="G47" s="1"/>
  <c r="E46"/>
  <c r="G46" s="1"/>
  <c r="E45"/>
  <c r="G45" s="1"/>
  <c r="E44"/>
  <c r="G44" s="1"/>
  <c r="G43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18" i="31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G548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G476"/>
  <c r="G475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1063" i="32"/>
  <c r="E1062"/>
  <c r="G1062" s="1"/>
  <c r="E1061"/>
  <c r="G1061" s="1"/>
  <c r="E1060"/>
  <c r="G1060" s="1"/>
  <c r="E1059"/>
  <c r="E1058"/>
  <c r="E1057"/>
  <c r="E1056"/>
  <c r="G1056" s="1"/>
  <c r="E1055"/>
  <c r="E1054"/>
  <c r="E1053"/>
  <c r="E1052"/>
  <c r="G1052" s="1"/>
  <c r="E1051"/>
  <c r="E1050"/>
  <c r="E1049"/>
  <c r="E1048"/>
  <c r="G1048" s="1"/>
  <c r="E1047"/>
  <c r="E1046"/>
  <c r="G1046" s="1"/>
  <c r="E1045"/>
  <c r="E1044"/>
  <c r="G1044" s="1"/>
  <c r="E1043"/>
  <c r="E1042"/>
  <c r="G1042" s="1"/>
  <c r="E1041"/>
  <c r="E1040"/>
  <c r="G1040" s="1"/>
  <c r="E1039"/>
  <c r="E1038"/>
  <c r="G1038" s="1"/>
  <c r="E1037"/>
  <c r="E1036"/>
  <c r="G1036" s="1"/>
  <c r="E1035"/>
  <c r="E1034"/>
  <c r="G1034" s="1"/>
  <c r="E1033"/>
  <c r="E1032"/>
  <c r="G1032" s="1"/>
  <c r="E1031"/>
  <c r="E1030"/>
  <c r="G1030" s="1"/>
  <c r="E1029"/>
  <c r="E1028"/>
  <c r="G1028" s="1"/>
  <c r="E1027"/>
  <c r="E1026"/>
  <c r="G1026" s="1"/>
  <c r="E1025"/>
  <c r="E1024"/>
  <c r="G1024" s="1"/>
  <c r="E1023"/>
  <c r="E1022"/>
  <c r="G1022" s="1"/>
  <c r="E1021"/>
  <c r="E1020"/>
  <c r="G1020" s="1"/>
  <c r="E1019"/>
  <c r="E1018"/>
  <c r="G1018" s="1"/>
  <c r="E1017"/>
  <c r="E1016"/>
  <c r="G1016" s="1"/>
  <c r="E1015"/>
  <c r="E1014"/>
  <c r="G1014" s="1"/>
  <c r="E1013"/>
  <c r="E1012"/>
  <c r="G1012" s="1"/>
  <c r="E1011"/>
  <c r="E1010"/>
  <c r="G1010" s="1"/>
  <c r="E1009"/>
  <c r="E1008"/>
  <c r="G1008" s="1"/>
  <c r="E1007"/>
  <c r="E1006"/>
  <c r="G1006" s="1"/>
  <c r="E1005"/>
  <c r="E1004"/>
  <c r="G1004" s="1"/>
  <c r="E1003"/>
  <c r="E1002"/>
  <c r="G1002" s="1"/>
  <c r="E1001"/>
  <c r="E1000"/>
  <c r="G1000" s="1"/>
  <c r="E999"/>
  <c r="E998"/>
  <c r="G998" s="1"/>
  <c r="E997"/>
  <c r="E996"/>
  <c r="G996" s="1"/>
  <c r="E995"/>
  <c r="E994"/>
  <c r="G994" s="1"/>
  <c r="E993"/>
  <c r="E992"/>
  <c r="G992" s="1"/>
  <c r="E991"/>
  <c r="E990"/>
  <c r="G990" s="1"/>
  <c r="E989"/>
  <c r="E988"/>
  <c r="G988" s="1"/>
  <c r="E987"/>
  <c r="E986"/>
  <c r="G986" s="1"/>
  <c r="E985"/>
  <c r="E984"/>
  <c r="G984" s="1"/>
  <c r="E983"/>
  <c r="E982"/>
  <c r="G982" s="1"/>
  <c r="E981"/>
  <c r="E980"/>
  <c r="G980" s="1"/>
  <c r="E979"/>
  <c r="E978"/>
  <c r="G978" s="1"/>
  <c r="E977"/>
  <c r="E976"/>
  <c r="G976" s="1"/>
  <c r="E975"/>
  <c r="E974"/>
  <c r="G974" s="1"/>
  <c r="E973"/>
  <c r="E972"/>
  <c r="G972" s="1"/>
  <c r="E971"/>
  <c r="E970"/>
  <c r="G970" s="1"/>
  <c r="E969"/>
  <c r="E968"/>
  <c r="G968" s="1"/>
  <c r="E967"/>
  <c r="E966"/>
  <c r="G966" s="1"/>
  <c r="E965"/>
  <c r="E964"/>
  <c r="G964" s="1"/>
  <c r="E963"/>
  <c r="E962"/>
  <c r="G962" s="1"/>
  <c r="E961"/>
  <c r="E960"/>
  <c r="G960" s="1"/>
  <c r="E959"/>
  <c r="E958"/>
  <c r="G958" s="1"/>
  <c r="E957"/>
  <c r="E956"/>
  <c r="G956" s="1"/>
  <c r="E955"/>
  <c r="E954"/>
  <c r="G954" s="1"/>
  <c r="E953"/>
  <c r="E952"/>
  <c r="G952" s="1"/>
  <c r="E951"/>
  <c r="E950"/>
  <c r="G950" s="1"/>
  <c r="E949"/>
  <c r="E948"/>
  <c r="G948" s="1"/>
  <c r="E947"/>
  <c r="E946"/>
  <c r="G946" s="1"/>
  <c r="E945"/>
  <c r="E944"/>
  <c r="G944" s="1"/>
  <c r="E943"/>
  <c r="E942"/>
  <c r="G942" s="1"/>
  <c r="E941"/>
  <c r="E940"/>
  <c r="G940" s="1"/>
  <c r="E939"/>
  <c r="E938"/>
  <c r="G938" s="1"/>
  <c r="E937"/>
  <c r="E936"/>
  <c r="G936" s="1"/>
  <c r="E935"/>
  <c r="E934"/>
  <c r="G934" s="1"/>
  <c r="E933"/>
  <c r="E932"/>
  <c r="G932" s="1"/>
  <c r="E931"/>
  <c r="E930"/>
  <c r="G930" s="1"/>
  <c r="E929"/>
  <c r="E928"/>
  <c r="G928" s="1"/>
  <c r="E927"/>
  <c r="E926"/>
  <c r="G926" s="1"/>
  <c r="E925"/>
  <c r="E924"/>
  <c r="G924" s="1"/>
  <c r="E923"/>
  <c r="E922"/>
  <c r="G922" s="1"/>
  <c r="E921"/>
  <c r="E920"/>
  <c r="G920" s="1"/>
  <c r="E919"/>
  <c r="E918"/>
  <c r="G918" s="1"/>
  <c r="E917"/>
  <c r="E916"/>
  <c r="G916" s="1"/>
  <c r="E915"/>
  <c r="E914"/>
  <c r="G914" s="1"/>
  <c r="E913"/>
  <c r="E912"/>
  <c r="G912" s="1"/>
  <c r="E911"/>
  <c r="E910"/>
  <c r="G910" s="1"/>
  <c r="E909"/>
  <c r="E908"/>
  <c r="G908" s="1"/>
  <c r="E907"/>
  <c r="E906"/>
  <c r="G906" s="1"/>
  <c r="E905"/>
  <c r="E904"/>
  <c r="G904" s="1"/>
  <c r="E903"/>
  <c r="E902"/>
  <c r="G902" s="1"/>
  <c r="E901"/>
  <c r="E900"/>
  <c r="G900" s="1"/>
  <c r="E899"/>
  <c r="E898"/>
  <c r="G898" s="1"/>
  <c r="E897"/>
  <c r="E896"/>
  <c r="G896" s="1"/>
  <c r="E895"/>
  <c r="E894"/>
  <c r="G894" s="1"/>
  <c r="E893"/>
  <c r="E892"/>
  <c r="G892" s="1"/>
  <c r="E891"/>
  <c r="E890"/>
  <c r="G890" s="1"/>
  <c r="E889"/>
  <c r="E888"/>
  <c r="G888" s="1"/>
  <c r="E887"/>
  <c r="E886"/>
  <c r="G886" s="1"/>
  <c r="E885"/>
  <c r="E884"/>
  <c r="G884" s="1"/>
  <c r="E883"/>
  <c r="E882"/>
  <c r="G882" s="1"/>
  <c r="E881"/>
  <c r="E880"/>
  <c r="G880" s="1"/>
  <c r="E879"/>
  <c r="E878"/>
  <c r="G878" s="1"/>
  <c r="E877"/>
  <c r="E876"/>
  <c r="G876" s="1"/>
  <c r="E875"/>
  <c r="E874"/>
  <c r="G874" s="1"/>
  <c r="E873"/>
  <c r="E872"/>
  <c r="G872" s="1"/>
  <c r="E871"/>
  <c r="E870"/>
  <c r="G870" s="1"/>
  <c r="E869"/>
  <c r="E868"/>
  <c r="G868" s="1"/>
  <c r="E867"/>
  <c r="E866"/>
  <c r="G866" s="1"/>
  <c r="E865"/>
  <c r="E864"/>
  <c r="G864" s="1"/>
  <c r="E863"/>
  <c r="E862"/>
  <c r="G862" s="1"/>
  <c r="E861"/>
  <c r="E860"/>
  <c r="G860" s="1"/>
  <c r="E859"/>
  <c r="E858"/>
  <c r="G858" s="1"/>
  <c r="E857"/>
  <c r="E856"/>
  <c r="G856" s="1"/>
  <c r="E855"/>
  <c r="E854"/>
  <c r="G854" s="1"/>
  <c r="E853"/>
  <c r="E852"/>
  <c r="G852" s="1"/>
  <c r="E851"/>
  <c r="E850"/>
  <c r="G850" s="1"/>
  <c r="E849"/>
  <c r="E848"/>
  <c r="G848" s="1"/>
  <c r="E847"/>
  <c r="E846"/>
  <c r="G846" s="1"/>
  <c r="E845"/>
  <c r="E844"/>
  <c r="G844" s="1"/>
  <c r="E843"/>
  <c r="E842"/>
  <c r="G842" s="1"/>
  <c r="E841"/>
  <c r="E840"/>
  <c r="G840" s="1"/>
  <c r="E839"/>
  <c r="E838"/>
  <c r="G838" s="1"/>
  <c r="E837"/>
  <c r="E836"/>
  <c r="G836" s="1"/>
  <c r="E835"/>
  <c r="E834"/>
  <c r="G834" s="1"/>
  <c r="E833"/>
  <c r="E832"/>
  <c r="G832" s="1"/>
  <c r="E831"/>
  <c r="E830"/>
  <c r="G830" s="1"/>
  <c r="E829"/>
  <c r="E828"/>
  <c r="G828" s="1"/>
  <c r="E827"/>
  <c r="E826"/>
  <c r="G826" s="1"/>
  <c r="E825"/>
  <c r="E824"/>
  <c r="G824" s="1"/>
  <c r="E823"/>
  <c r="E822"/>
  <c r="G822" s="1"/>
  <c r="E821"/>
  <c r="E820"/>
  <c r="G820" s="1"/>
  <c r="E819"/>
  <c r="E818"/>
  <c r="G818" s="1"/>
  <c r="E817"/>
  <c r="E816"/>
  <c r="G816" s="1"/>
  <c r="E815"/>
  <c r="E814"/>
  <c r="G814" s="1"/>
  <c r="E813"/>
  <c r="E812"/>
  <c r="G812" s="1"/>
  <c r="E811"/>
  <c r="E810"/>
  <c r="G810" s="1"/>
  <c r="E809"/>
  <c r="E808"/>
  <c r="G808" s="1"/>
  <c r="E807"/>
  <c r="E806"/>
  <c r="G806" s="1"/>
  <c r="E805"/>
  <c r="E804"/>
  <c r="G804" s="1"/>
  <c r="E803"/>
  <c r="E802"/>
  <c r="G802" s="1"/>
  <c r="E801"/>
  <c r="E800"/>
  <c r="G800" s="1"/>
  <c r="E799"/>
  <c r="E798"/>
  <c r="G798" s="1"/>
  <c r="E797"/>
  <c r="E796"/>
  <c r="G796" s="1"/>
  <c r="E795"/>
  <c r="E794"/>
  <c r="G794" s="1"/>
  <c r="E793"/>
  <c r="E792"/>
  <c r="G792" s="1"/>
  <c r="E791"/>
  <c r="E790"/>
  <c r="G790" s="1"/>
  <c r="E789"/>
  <c r="E788"/>
  <c r="G788" s="1"/>
  <c r="E787"/>
  <c r="E786"/>
  <c r="G786" s="1"/>
  <c r="E785"/>
  <c r="E784"/>
  <c r="G784" s="1"/>
  <c r="E783"/>
  <c r="E782"/>
  <c r="G782" s="1"/>
  <c r="E781"/>
  <c r="E780"/>
  <c r="G780" s="1"/>
  <c r="E779"/>
  <c r="E778"/>
  <c r="G778" s="1"/>
  <c r="E777"/>
  <c r="E776"/>
  <c r="G776" s="1"/>
  <c r="E775"/>
  <c r="E774"/>
  <c r="G774" s="1"/>
  <c r="E773"/>
  <c r="E772"/>
  <c r="G772" s="1"/>
  <c r="E771"/>
  <c r="E770"/>
  <c r="G770" s="1"/>
  <c r="E769"/>
  <c r="E768"/>
  <c r="G768" s="1"/>
  <c r="E767"/>
  <c r="E766"/>
  <c r="G766" s="1"/>
  <c r="E765"/>
  <c r="E764"/>
  <c r="G764" s="1"/>
  <c r="E763"/>
  <c r="E762"/>
  <c r="G762" s="1"/>
  <c r="E761"/>
  <c r="E760"/>
  <c r="G760" s="1"/>
  <c r="E759"/>
  <c r="E758"/>
  <c r="G758" s="1"/>
  <c r="E757"/>
  <c r="E756"/>
  <c r="G756" s="1"/>
  <c r="E755"/>
  <c r="E754"/>
  <c r="G754" s="1"/>
  <c r="E753"/>
  <c r="E752"/>
  <c r="G752" s="1"/>
  <c r="E751"/>
  <c r="E750"/>
  <c r="G750" s="1"/>
  <c r="E749"/>
  <c r="E748"/>
  <c r="G748" s="1"/>
  <c r="E747"/>
  <c r="E746"/>
  <c r="G746" s="1"/>
  <c r="E745"/>
  <c r="E744"/>
  <c r="G744" s="1"/>
  <c r="E743"/>
  <c r="E742"/>
  <c r="G742" s="1"/>
  <c r="E741"/>
  <c r="E740"/>
  <c r="G740" s="1"/>
  <c r="E739"/>
  <c r="E738"/>
  <c r="G738" s="1"/>
  <c r="E737"/>
  <c r="E736"/>
  <c r="G736" s="1"/>
  <c r="E735"/>
  <c r="E734"/>
  <c r="G734" s="1"/>
  <c r="E733"/>
  <c r="E732"/>
  <c r="G732" s="1"/>
  <c r="E731"/>
  <c r="E730"/>
  <c r="G730" s="1"/>
  <c r="E729"/>
  <c r="E728"/>
  <c r="G728" s="1"/>
  <c r="E727"/>
  <c r="E726"/>
  <c r="G726" s="1"/>
  <c r="E725"/>
  <c r="E724"/>
  <c r="G724" s="1"/>
  <c r="E723"/>
  <c r="E722"/>
  <c r="G722" s="1"/>
  <c r="E721"/>
  <c r="E720"/>
  <c r="G720" s="1"/>
  <c r="E719"/>
  <c r="E718"/>
  <c r="G718" s="1"/>
  <c r="E717"/>
  <c r="E716"/>
  <c r="G716" s="1"/>
  <c r="E715"/>
  <c r="E714"/>
  <c r="G714" s="1"/>
  <c r="E713"/>
  <c r="E712"/>
  <c r="G712" s="1"/>
  <c r="E711"/>
  <c r="E710"/>
  <c r="G710" s="1"/>
  <c r="E709"/>
  <c r="E708"/>
  <c r="G708" s="1"/>
  <c r="E707"/>
  <c r="E706"/>
  <c r="G706" s="1"/>
  <c r="E705"/>
  <c r="E704"/>
  <c r="G704" s="1"/>
  <c r="E703"/>
  <c r="E702"/>
  <c r="G702" s="1"/>
  <c r="E701"/>
  <c r="E700"/>
  <c r="G700" s="1"/>
  <c r="E699"/>
  <c r="E698"/>
  <c r="G698" s="1"/>
  <c r="E697"/>
  <c r="E696"/>
  <c r="G696" s="1"/>
  <c r="E695"/>
  <c r="E694"/>
  <c r="G694" s="1"/>
  <c r="E693"/>
  <c r="E692"/>
  <c r="G692" s="1"/>
  <c r="E691"/>
  <c r="E690"/>
  <c r="G690" s="1"/>
  <c r="E689"/>
  <c r="E688"/>
  <c r="G688" s="1"/>
  <c r="E687"/>
  <c r="E686"/>
  <c r="G686" s="1"/>
  <c r="E685"/>
  <c r="E684"/>
  <c r="G684" s="1"/>
  <c r="E683"/>
  <c r="E682"/>
  <c r="G682" s="1"/>
  <c r="E681"/>
  <c r="E680"/>
  <c r="G680" s="1"/>
  <c r="E679"/>
  <c r="E678"/>
  <c r="G678" s="1"/>
  <c r="E677"/>
  <c r="E676"/>
  <c r="G676" s="1"/>
  <c r="E675"/>
  <c r="E674"/>
  <c r="G674" s="1"/>
  <c r="E673"/>
  <c r="E672"/>
  <c r="G672" s="1"/>
  <c r="E671"/>
  <c r="E670"/>
  <c r="G670" s="1"/>
  <c r="E669"/>
  <c r="E668"/>
  <c r="G668" s="1"/>
  <c r="E667"/>
  <c r="E666"/>
  <c r="G666" s="1"/>
  <c r="E665"/>
  <c r="E664"/>
  <c r="G664" s="1"/>
  <c r="E663"/>
  <c r="E662"/>
  <c r="G662" s="1"/>
  <c r="E661"/>
  <c r="E660"/>
  <c r="G660" s="1"/>
  <c r="E659"/>
  <c r="E658"/>
  <c r="G658" s="1"/>
  <c r="E657"/>
  <c r="E656"/>
  <c r="G656" s="1"/>
  <c r="E655"/>
  <c r="E654"/>
  <c r="G654" s="1"/>
  <c r="E653"/>
  <c r="E652"/>
  <c r="G652" s="1"/>
  <c r="E651"/>
  <c r="E650"/>
  <c r="G650" s="1"/>
  <c r="E649"/>
  <c r="E648"/>
  <c r="G648" s="1"/>
  <c r="E647"/>
  <c r="E646"/>
  <c r="G646" s="1"/>
  <c r="E645"/>
  <c r="E644"/>
  <c r="G644" s="1"/>
  <c r="E643"/>
  <c r="E642"/>
  <c r="G642" s="1"/>
  <c r="E641"/>
  <c r="E640"/>
  <c r="G640" s="1"/>
  <c r="E639"/>
  <c r="E638"/>
  <c r="G638" s="1"/>
  <c r="E637"/>
  <c r="E636"/>
  <c r="G636" s="1"/>
  <c r="E635"/>
  <c r="E634"/>
  <c r="G634" s="1"/>
  <c r="E633"/>
  <c r="E632"/>
  <c r="G632" s="1"/>
  <c r="E631"/>
  <c r="E630"/>
  <c r="G630" s="1"/>
  <c r="E629"/>
  <c r="E628"/>
  <c r="G628" s="1"/>
  <c r="E627"/>
  <c r="E626"/>
  <c r="G626" s="1"/>
  <c r="E625"/>
  <c r="E624"/>
  <c r="G624" s="1"/>
  <c r="E623"/>
  <c r="E622"/>
  <c r="G622" s="1"/>
  <c r="E621"/>
  <c r="E620"/>
  <c r="G620" s="1"/>
  <c r="E619"/>
  <c r="E618"/>
  <c r="G618" s="1"/>
  <c r="E617"/>
  <c r="E616"/>
  <c r="G616" s="1"/>
  <c r="E615"/>
  <c r="E614"/>
  <c r="G614" s="1"/>
  <c r="E613"/>
  <c r="E612"/>
  <c r="G612" s="1"/>
  <c r="E611"/>
  <c r="E610"/>
  <c r="G610" s="1"/>
  <c r="E609"/>
  <c r="E608"/>
  <c r="G608" s="1"/>
  <c r="E607"/>
  <c r="E606"/>
  <c r="G606" s="1"/>
  <c r="E600"/>
  <c r="E599"/>
  <c r="G599" s="1"/>
  <c r="E598"/>
  <c r="E597"/>
  <c r="G597" s="1"/>
  <c r="E596"/>
  <c r="E595"/>
  <c r="G595" s="1"/>
  <c r="E594"/>
  <c r="E593"/>
  <c r="G593" s="1"/>
  <c r="E592"/>
  <c r="E591"/>
  <c r="G591" s="1"/>
  <c r="E590"/>
  <c r="E589"/>
  <c r="G589" s="1"/>
  <c r="E588"/>
  <c r="E587"/>
  <c r="G587" s="1"/>
  <c r="E586"/>
  <c r="E585"/>
  <c r="G585" s="1"/>
  <c r="E584"/>
  <c r="E583"/>
  <c r="G583" s="1"/>
  <c r="E582"/>
  <c r="E581"/>
  <c r="G581" s="1"/>
  <c r="E580"/>
  <c r="E579"/>
  <c r="G579" s="1"/>
  <c r="E578"/>
  <c r="E577"/>
  <c r="G577" s="1"/>
  <c r="E576"/>
  <c r="E575"/>
  <c r="G575" s="1"/>
  <c r="E574"/>
  <c r="E573"/>
  <c r="G573" s="1"/>
  <c r="E571"/>
  <c r="E570"/>
  <c r="G570" s="1"/>
  <c r="E569"/>
  <c r="E568"/>
  <c r="G568" s="1"/>
  <c r="E566"/>
  <c r="E564"/>
  <c r="G564" s="1"/>
  <c r="E562"/>
  <c r="E560"/>
  <c r="G560" s="1"/>
  <c r="E558"/>
  <c r="E557"/>
  <c r="G557" s="1"/>
  <c r="E556"/>
  <c r="E554"/>
  <c r="G554" s="1"/>
  <c r="E553"/>
  <c r="E552"/>
  <c r="G552" s="1"/>
  <c r="E551"/>
  <c r="E550"/>
  <c r="G550" s="1"/>
  <c r="E549"/>
  <c r="E548"/>
  <c r="G548" s="1"/>
  <c r="E547"/>
  <c r="E546"/>
  <c r="G546" s="1"/>
  <c r="E545"/>
  <c r="E544"/>
  <c r="G544" s="1"/>
  <c r="E543"/>
  <c r="E542"/>
  <c r="G542" s="1"/>
  <c r="E541"/>
  <c r="E540"/>
  <c r="G540" s="1"/>
  <c r="E539"/>
  <c r="E538"/>
  <c r="G538" s="1"/>
  <c r="E537"/>
  <c r="E535"/>
  <c r="G535" s="1"/>
  <c r="E533"/>
  <c r="E532"/>
  <c r="G532" s="1"/>
  <c r="E531"/>
  <c r="E530"/>
  <c r="G530" s="1"/>
  <c r="E529"/>
  <c r="G529" s="1"/>
  <c r="G528"/>
  <c r="E527"/>
  <c r="E526"/>
  <c r="G526" s="1"/>
  <c r="E525"/>
  <c r="E524"/>
  <c r="G524" s="1"/>
  <c r="E523"/>
  <c r="E522"/>
  <c r="G522" s="1"/>
  <c r="E521"/>
  <c r="E519"/>
  <c r="G519" s="1"/>
  <c r="E517"/>
  <c r="E515"/>
  <c r="G515" s="1"/>
  <c r="E513"/>
  <c r="E512"/>
  <c r="G512" s="1"/>
  <c r="E510"/>
  <c r="E509"/>
  <c r="G509" s="1"/>
  <c r="E508"/>
  <c r="E507"/>
  <c r="G507" s="1"/>
  <c r="E506"/>
  <c r="E504"/>
  <c r="G504" s="1"/>
  <c r="E503"/>
  <c r="E502"/>
  <c r="G502" s="1"/>
  <c r="E501"/>
  <c r="E500"/>
  <c r="G500" s="1"/>
  <c r="E499"/>
  <c r="E498"/>
  <c r="G498" s="1"/>
  <c r="E497"/>
  <c r="E496"/>
  <c r="G496" s="1"/>
  <c r="E495"/>
  <c r="E494"/>
  <c r="G494" s="1"/>
  <c r="E493"/>
  <c r="E492"/>
  <c r="G492" s="1"/>
  <c r="E491"/>
  <c r="E490"/>
  <c r="G490" s="1"/>
  <c r="E489"/>
  <c r="E487"/>
  <c r="G487" s="1"/>
  <c r="E486"/>
  <c r="E485"/>
  <c r="G485" s="1"/>
  <c r="E484"/>
  <c r="E482"/>
  <c r="G482" s="1"/>
  <c r="E481"/>
  <c r="E480"/>
  <c r="G480" s="1"/>
  <c r="E479"/>
  <c r="E478"/>
  <c r="G478" s="1"/>
  <c r="E477"/>
  <c r="E476"/>
  <c r="G476" s="1"/>
  <c r="E475"/>
  <c r="E474"/>
  <c r="G474" s="1"/>
  <c r="E473"/>
  <c r="E472"/>
  <c r="G472" s="1"/>
  <c r="E470"/>
  <c r="E468"/>
  <c r="G468" s="1"/>
  <c r="E467"/>
  <c r="E466"/>
  <c r="G466" s="1"/>
  <c r="E465"/>
  <c r="E464"/>
  <c r="G464" s="1"/>
  <c r="E463"/>
  <c r="E462"/>
  <c r="G462" s="1"/>
  <c r="E461"/>
  <c r="E460"/>
  <c r="G460" s="1"/>
  <c r="E459"/>
  <c r="E457"/>
  <c r="G457" s="1"/>
  <c r="E455"/>
  <c r="E453"/>
  <c r="G453" s="1"/>
  <c r="E452"/>
  <c r="E451"/>
  <c r="G451" s="1"/>
  <c r="E449"/>
  <c r="E448"/>
  <c r="G448" s="1"/>
  <c r="E447"/>
  <c r="E446"/>
  <c r="G446" s="1"/>
  <c r="E445"/>
  <c r="E444"/>
  <c r="G444" s="1"/>
  <c r="E443"/>
  <c r="E442"/>
  <c r="G442" s="1"/>
  <c r="E441"/>
  <c r="E440"/>
  <c r="G440" s="1"/>
  <c r="E439"/>
  <c r="E438"/>
  <c r="G438" s="1"/>
  <c r="E432"/>
  <c r="E431"/>
  <c r="G431" s="1"/>
  <c r="E430"/>
  <c r="E429"/>
  <c r="G429" s="1"/>
  <c r="E428"/>
  <c r="E427"/>
  <c r="G427" s="1"/>
  <c r="E426"/>
  <c r="E425"/>
  <c r="G425" s="1"/>
  <c r="E424"/>
  <c r="E423"/>
  <c r="G423" s="1"/>
  <c r="E422"/>
  <c r="E421"/>
  <c r="G421" s="1"/>
  <c r="E420"/>
  <c r="E419"/>
  <c r="G419" s="1"/>
  <c r="E418"/>
  <c r="E417"/>
  <c r="G417" s="1"/>
  <c r="E416"/>
  <c r="E415"/>
  <c r="G415" s="1"/>
  <c r="E414"/>
  <c r="E413"/>
  <c r="G413" s="1"/>
  <c r="E412"/>
  <c r="E411"/>
  <c r="G411" s="1"/>
  <c r="E410"/>
  <c r="E409"/>
  <c r="G409" s="1"/>
  <c r="E408"/>
  <c r="E407"/>
  <c r="G407" s="1"/>
  <c r="E406"/>
  <c r="E405"/>
  <c r="G405" s="1"/>
  <c r="E404"/>
  <c r="E403"/>
  <c r="G403" s="1"/>
  <c r="E402"/>
  <c r="E401"/>
  <c r="G401" s="1"/>
  <c r="E400"/>
  <c r="E399"/>
  <c r="G399" s="1"/>
  <c r="E398"/>
  <c r="E397"/>
  <c r="G397" s="1"/>
  <c r="E396"/>
  <c r="E395"/>
  <c r="G395" s="1"/>
  <c r="E393"/>
  <c r="E392"/>
  <c r="G392" s="1"/>
  <c r="E391"/>
  <c r="E390"/>
  <c r="G390" s="1"/>
  <c r="E388"/>
  <c r="E387"/>
  <c r="G387" s="1"/>
  <c r="E386"/>
  <c r="E384"/>
  <c r="G384" s="1"/>
  <c r="E383"/>
  <c r="E382"/>
  <c r="G382" s="1"/>
  <c r="E380"/>
  <c r="E379"/>
  <c r="G379" s="1"/>
  <c r="E378"/>
  <c r="E377"/>
  <c r="G377" s="1"/>
  <c r="E376"/>
  <c r="E375"/>
  <c r="G375" s="1"/>
  <c r="E374"/>
  <c r="E373"/>
  <c r="G373" s="1"/>
  <c r="E372"/>
  <c r="E371"/>
  <c r="G371" s="1"/>
  <c r="E370"/>
  <c r="E369"/>
  <c r="G369" s="1"/>
  <c r="E368"/>
  <c r="E367"/>
  <c r="G367" s="1"/>
  <c r="E366"/>
  <c r="E365"/>
  <c r="G365" s="1"/>
  <c r="E364"/>
  <c r="E363"/>
  <c r="G363" s="1"/>
  <c r="E362"/>
  <c r="E361"/>
  <c r="G361" s="1"/>
  <c r="E360"/>
  <c r="E359"/>
  <c r="G359" s="1"/>
  <c r="E358"/>
  <c r="E357"/>
  <c r="G357" s="1"/>
  <c r="E355"/>
  <c r="E354"/>
  <c r="G354" s="1"/>
  <c r="E353"/>
  <c r="E352"/>
  <c r="G352" s="1"/>
  <c r="E351"/>
  <c r="E350"/>
  <c r="G350" s="1"/>
  <c r="E349"/>
  <c r="E348"/>
  <c r="G348" s="1"/>
  <c r="E347"/>
  <c r="E346"/>
  <c r="G346" s="1"/>
  <c r="E345"/>
  <c r="E344"/>
  <c r="G344" s="1"/>
  <c r="E343"/>
  <c r="E341"/>
  <c r="G341" s="1"/>
  <c r="E339"/>
  <c r="E338"/>
  <c r="G338" s="1"/>
  <c r="E337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3"/>
  <c r="G323" s="1"/>
  <c r="E322"/>
  <c r="G322" s="1"/>
  <c r="E321"/>
  <c r="G321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3"/>
  <c r="G303" s="1"/>
  <c r="E302"/>
  <c r="G302" s="1"/>
  <c r="E301"/>
  <c r="G301" s="1"/>
  <c r="E300"/>
  <c r="G300" s="1"/>
  <c r="E299"/>
  <c r="G299" s="1"/>
  <c r="E298"/>
  <c r="G298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0"/>
  <c r="G270" s="1"/>
  <c r="E268"/>
  <c r="G268" s="1"/>
  <c r="E267"/>
  <c r="G267" s="1"/>
  <c r="E266"/>
  <c r="G266" s="1"/>
  <c r="E265"/>
  <c r="G265" s="1"/>
  <c r="E264"/>
  <c r="G264" s="1"/>
  <c r="E263"/>
  <c r="G263" s="1"/>
  <c r="E261"/>
  <c r="G261" s="1"/>
  <c r="E260"/>
  <c r="G260" s="1"/>
  <c r="E258"/>
  <c r="G258" s="1"/>
  <c r="E257"/>
  <c r="G257" s="1"/>
  <c r="E256"/>
  <c r="G256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1"/>
  <c r="G141" s="1"/>
  <c r="E140"/>
  <c r="G140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07" i="34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G583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G352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G338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G180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0"/>
  <c r="G170" s="1"/>
  <c r="E169"/>
  <c r="G169" s="1"/>
  <c r="E168"/>
  <c r="G168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77"/>
  <c r="G77" s="1"/>
  <c r="E78"/>
  <c r="G78" s="1"/>
  <c r="E75"/>
  <c r="G75" s="1"/>
  <c r="E79"/>
  <c r="G79" s="1"/>
  <c r="E104"/>
  <c r="G104" s="1"/>
  <c r="E112"/>
  <c r="G112" s="1"/>
  <c r="E110"/>
  <c r="G110" s="1"/>
  <c r="E83"/>
  <c r="G83" s="1"/>
  <c r="E119"/>
  <c r="G119" s="1"/>
  <c r="E118"/>
  <c r="G118" s="1"/>
  <c r="G106"/>
  <c r="E142"/>
  <c r="G142" s="1"/>
  <c r="E93"/>
  <c r="G93" s="1"/>
  <c r="E134"/>
  <c r="G134" s="1"/>
  <c r="E132"/>
  <c r="G132" s="1"/>
  <c r="E133"/>
  <c r="G133" s="1"/>
  <c r="E113"/>
  <c r="G113" s="1"/>
  <c r="E84"/>
  <c r="G84" s="1"/>
  <c r="E145"/>
  <c r="G145" s="1"/>
  <c r="E138"/>
  <c r="G138" s="1"/>
  <c r="E144"/>
  <c r="G144" s="1"/>
  <c r="E140"/>
  <c r="G140" s="1"/>
  <c r="E141"/>
  <c r="G141" s="1"/>
  <c r="E99"/>
  <c r="G99" s="1"/>
  <c r="E100"/>
  <c r="G100" s="1"/>
  <c r="E103"/>
  <c r="G103" s="1"/>
  <c r="E107"/>
  <c r="G107" s="1"/>
  <c r="E76"/>
  <c r="G76" s="1"/>
  <c r="E74"/>
  <c r="G74" s="1"/>
  <c r="E108"/>
  <c r="G108" s="1"/>
  <c r="G102"/>
  <c r="E137"/>
  <c r="G137" s="1"/>
  <c r="E135"/>
  <c r="G135" s="1"/>
  <c r="E139"/>
  <c r="G139" s="1"/>
  <c r="E127"/>
  <c r="G127" s="1"/>
  <c r="E130"/>
  <c r="G130" s="1"/>
  <c r="E129"/>
  <c r="G129" s="1"/>
  <c r="E128"/>
  <c r="G128" s="1"/>
  <c r="E126"/>
  <c r="G126" s="1"/>
  <c r="E125"/>
  <c r="G125" s="1"/>
  <c r="E124"/>
  <c r="G124" s="1"/>
  <c r="E122"/>
  <c r="G122" s="1"/>
  <c r="E121"/>
  <c r="G121" s="1"/>
  <c r="E123"/>
  <c r="G123" s="1"/>
  <c r="E97"/>
  <c r="G97" s="1"/>
  <c r="E146"/>
  <c r="G146" s="1"/>
  <c r="E96"/>
  <c r="G96" s="1"/>
  <c r="E143"/>
  <c r="G143" s="1"/>
  <c r="E98"/>
  <c r="G98" s="1"/>
  <c r="E111"/>
  <c r="G111" s="1"/>
  <c r="E82"/>
  <c r="G82" s="1"/>
  <c r="E71"/>
  <c r="G71" s="1"/>
  <c r="E73"/>
  <c r="G73" s="1"/>
  <c r="E87"/>
  <c r="G87" s="1"/>
  <c r="E116"/>
  <c r="G116" s="1"/>
  <c r="E86"/>
  <c r="G86" s="1"/>
  <c r="E115"/>
  <c r="G115" s="1"/>
  <c r="E109"/>
  <c r="G109" s="1"/>
  <c r="E88"/>
  <c r="G88" s="1"/>
  <c r="E92"/>
  <c r="G92" s="1"/>
  <c r="E72"/>
  <c r="G72" s="1"/>
  <c r="E131"/>
  <c r="G131" s="1"/>
  <c r="E117"/>
  <c r="G117" s="1"/>
  <c r="E89"/>
  <c r="G89" s="1"/>
  <c r="E95"/>
  <c r="G95" s="1"/>
  <c r="E94"/>
  <c r="G94" s="1"/>
  <c r="E91"/>
  <c r="G91" s="1"/>
  <c r="E105"/>
  <c r="G105" s="1"/>
  <c r="E101"/>
  <c r="G101" s="1"/>
  <c r="E120"/>
  <c r="G120" s="1"/>
  <c r="E80"/>
  <c r="G80" s="1"/>
  <c r="E81"/>
  <c r="G81" s="1"/>
  <c r="E90"/>
  <c r="G90" s="1"/>
  <c r="E136"/>
  <c r="G136" s="1"/>
  <c r="E114"/>
  <c r="G114" s="1"/>
  <c r="E85"/>
  <c r="G85" s="1"/>
  <c r="E70"/>
  <c r="G70" s="1"/>
  <c r="E69"/>
  <c r="G69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103" i="35"/>
  <c r="G1103" s="1"/>
  <c r="E1102"/>
  <c r="G1102" s="1"/>
  <c r="E1101"/>
  <c r="G1101" s="1"/>
  <c r="E1100"/>
  <c r="G1100" s="1"/>
  <c r="E1099"/>
  <c r="G1099" s="1"/>
  <c r="E1098"/>
  <c r="G1098" s="1"/>
  <c r="E1097"/>
  <c r="G1097" s="1"/>
  <c r="E1096"/>
  <c r="G1096" s="1"/>
  <c r="E1095"/>
  <c r="G1095" s="1"/>
  <c r="E1094"/>
  <c r="G1094" s="1"/>
  <c r="E1093"/>
  <c r="G1093" s="1"/>
  <c r="E1092"/>
  <c r="G1092" s="1"/>
  <c r="E1091"/>
  <c r="G1091" s="1"/>
  <c r="E1090"/>
  <c r="G1090" s="1"/>
  <c r="E1089"/>
  <c r="G1089" s="1"/>
  <c r="E1088"/>
  <c r="G1088" s="1"/>
  <c r="E1087"/>
  <c r="G1087" s="1"/>
  <c r="E1086"/>
  <c r="G1086" s="1"/>
  <c r="E1085"/>
  <c r="G1085" s="1"/>
  <c r="E1084"/>
  <c r="G1084" s="1"/>
  <c r="E1083"/>
  <c r="G1083" s="1"/>
  <c r="E1082"/>
  <c r="G1082" s="1"/>
  <c r="E1081"/>
  <c r="G1081" s="1"/>
  <c r="E1080"/>
  <c r="G1080" s="1"/>
  <c r="E1079"/>
  <c r="G1079" s="1"/>
  <c r="E1078"/>
  <c r="G1078" s="1"/>
  <c r="E1077"/>
  <c r="G1077" s="1"/>
  <c r="E1076"/>
  <c r="G1076" s="1"/>
  <c r="E1075"/>
  <c r="G1075" s="1"/>
  <c r="E1074"/>
  <c r="G1074" s="1"/>
  <c r="E1073"/>
  <c r="G1073" s="1"/>
  <c r="E1072"/>
  <c r="G1072" s="1"/>
  <c r="E1071"/>
  <c r="G1071" s="1"/>
  <c r="E1070"/>
  <c r="G1070" s="1"/>
  <c r="E1069"/>
  <c r="G1069" s="1"/>
  <c r="E1068"/>
  <c r="G1068" s="1"/>
  <c r="E1067"/>
  <c r="G1067" s="1"/>
  <c r="E1066"/>
  <c r="G1066" s="1"/>
  <c r="E1065"/>
  <c r="G1065" s="1"/>
  <c r="E1064"/>
  <c r="G1064" s="1"/>
  <c r="E1063"/>
  <c r="G1063" s="1"/>
  <c r="E1062"/>
  <c r="G1062" s="1"/>
  <c r="E1061"/>
  <c r="G1061" s="1"/>
  <c r="E1060"/>
  <c r="G1060" s="1"/>
  <c r="E1059"/>
  <c r="G1059" s="1"/>
  <c r="E1058"/>
  <c r="G1058" s="1"/>
  <c r="E1057"/>
  <c r="G1057" s="1"/>
  <c r="E1056"/>
  <c r="G1056" s="1"/>
  <c r="E1055"/>
  <c r="G1055" s="1"/>
  <c r="E1054"/>
  <c r="G1054" s="1"/>
  <c r="E1053"/>
  <c r="G1053" s="1"/>
  <c r="E1052"/>
  <c r="G1052" s="1"/>
  <c r="E1051"/>
  <c r="G1051" s="1"/>
  <c r="E1050"/>
  <c r="G1050" s="1"/>
  <c r="E1049"/>
  <c r="G1049" s="1"/>
  <c r="E1048"/>
  <c r="G1048" s="1"/>
  <c r="E1047"/>
  <c r="G1047" s="1"/>
  <c r="E1046"/>
  <c r="G1046" s="1"/>
  <c r="E1045"/>
  <c r="G1045" s="1"/>
  <c r="E1044"/>
  <c r="G1044" s="1"/>
  <c r="E1043"/>
  <c r="G1043" s="1"/>
  <c r="E1042"/>
  <c r="G1042" s="1"/>
  <c r="E1041"/>
  <c r="G1041" s="1"/>
  <c r="E1040"/>
  <c r="G1040" s="1"/>
  <c r="E1039"/>
  <c r="G1039" s="1"/>
  <c r="E1038"/>
  <c r="G1038" s="1"/>
  <c r="E1037"/>
  <c r="G1037" s="1"/>
  <c r="E1036"/>
  <c r="G1036" s="1"/>
  <c r="E1035"/>
  <c r="G1035" s="1"/>
  <c r="E1034"/>
  <c r="G1034" s="1"/>
  <c r="E1033"/>
  <c r="G1033" s="1"/>
  <c r="E1032"/>
  <c r="G1032" s="1"/>
  <c r="E1031"/>
  <c r="G1031" s="1"/>
  <c r="E1030"/>
  <c r="G1030" s="1"/>
  <c r="E1029"/>
  <c r="G1029" s="1"/>
  <c r="E1028"/>
  <c r="G1028" s="1"/>
  <c r="E1027"/>
  <c r="G1027" s="1"/>
  <c r="E1026"/>
  <c r="G1026" s="1"/>
  <c r="E1025"/>
  <c r="G1025" s="1"/>
  <c r="E1024"/>
  <c r="G1024" s="1"/>
  <c r="E1023"/>
  <c r="G1023" s="1"/>
  <c r="E1022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G708"/>
  <c r="E689"/>
  <c r="G689" s="1"/>
  <c r="E674"/>
  <c r="G674" s="1"/>
  <c r="E673"/>
  <c r="G673" s="1"/>
  <c r="E672"/>
  <c r="G672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56"/>
  <c r="G656" s="1"/>
  <c r="E655"/>
  <c r="G655" s="1"/>
  <c r="E653"/>
  <c r="G653" s="1"/>
  <c r="E652"/>
  <c r="G652" s="1"/>
  <c r="E651"/>
  <c r="G651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39"/>
  <c r="G639" s="1"/>
  <c r="E638"/>
  <c r="G638" s="1"/>
  <c r="E637"/>
  <c r="G637" s="1"/>
  <c r="E631"/>
  <c r="G631" s="1"/>
  <c r="E630"/>
  <c r="G630" s="1"/>
  <c r="E629"/>
  <c r="G629" s="1"/>
  <c r="E628"/>
  <c r="G628" s="1"/>
  <c r="E627"/>
  <c r="G627" s="1"/>
  <c r="E626"/>
  <c r="G626" s="1"/>
  <c r="E624"/>
  <c r="G624" s="1"/>
  <c r="E622"/>
  <c r="G622" s="1"/>
  <c r="E620"/>
  <c r="G620" s="1"/>
  <c r="E619"/>
  <c r="G619" s="1"/>
  <c r="E617"/>
  <c r="G617" s="1"/>
  <c r="E616"/>
  <c r="G616" s="1"/>
  <c r="E615"/>
  <c r="G615" s="1"/>
  <c r="G613"/>
  <c r="E607"/>
  <c r="G607" s="1"/>
  <c r="E606"/>
  <c r="G606" s="1"/>
  <c r="E605"/>
  <c r="G605" s="1"/>
  <c r="E604"/>
  <c r="G604" s="1"/>
  <c r="E602"/>
  <c r="G602" s="1"/>
  <c r="E601"/>
  <c r="G601" s="1"/>
  <c r="E600"/>
  <c r="G600" s="1"/>
  <c r="E598"/>
  <c r="G598" s="1"/>
  <c r="E597"/>
  <c r="G597" s="1"/>
  <c r="E596"/>
  <c r="G596" s="1"/>
  <c r="E595"/>
  <c r="G595" s="1"/>
  <c r="E594"/>
  <c r="G594" s="1"/>
  <c r="E592"/>
  <c r="G592" s="1"/>
  <c r="E591"/>
  <c r="G59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7"/>
  <c r="G537" s="1"/>
  <c r="E535"/>
  <c r="G535" s="1"/>
  <c r="E534"/>
  <c r="G534" s="1"/>
  <c r="E533"/>
  <c r="G533" s="1"/>
  <c r="E531"/>
  <c r="G531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3"/>
  <c r="G513" s="1"/>
  <c r="E512"/>
  <c r="G512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3"/>
  <c r="G493" s="1"/>
  <c r="E492"/>
  <c r="G492" s="1"/>
  <c r="E491"/>
  <c r="G491" s="1"/>
  <c r="E489"/>
  <c r="G489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6"/>
  <c r="G476" s="1"/>
  <c r="E475"/>
  <c r="G475" s="1"/>
  <c r="E474"/>
  <c r="G474" s="1"/>
  <c r="E472"/>
  <c r="G472" s="1"/>
  <c r="E471"/>
  <c r="G471" s="1"/>
  <c r="E470"/>
  <c r="G470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4"/>
  <c r="G454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1"/>
  <c r="G441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7"/>
  <c r="G417" s="1"/>
  <c r="E416"/>
  <c r="G416" s="1"/>
  <c r="E415"/>
  <c r="G415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5"/>
  <c r="G405" s="1"/>
  <c r="E404"/>
  <c r="G404" s="1"/>
  <c r="E403"/>
  <c r="G403" s="1"/>
  <c r="E402"/>
  <c r="G402" s="1"/>
  <c r="E401"/>
  <c r="G401" s="1"/>
  <c r="E400"/>
  <c r="G400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4"/>
  <c r="G384" s="1"/>
  <c r="E383"/>
  <c r="G383" s="1"/>
  <c r="G381"/>
  <c r="E380"/>
  <c r="G380" s="1"/>
  <c r="E379"/>
  <c r="G379" s="1"/>
  <c r="E378"/>
  <c r="G378" s="1"/>
  <c r="E376"/>
  <c r="G376" s="1"/>
  <c r="E375"/>
  <c r="G375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7"/>
  <c r="G357" s="1"/>
  <c r="E356"/>
  <c r="G356" s="1"/>
  <c r="E354"/>
  <c r="G354" s="1"/>
  <c r="E353"/>
  <c r="G353" s="1"/>
  <c r="E352"/>
  <c r="G352" s="1"/>
  <c r="E350"/>
  <c r="G350" s="1"/>
  <c r="E349"/>
  <c r="G349" s="1"/>
  <c r="E347"/>
  <c r="G347" s="1"/>
  <c r="E346"/>
  <c r="G346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8"/>
  <c r="G98" s="1"/>
  <c r="E97"/>
  <c r="G97" s="1"/>
  <c r="E96"/>
  <c r="G96" s="1"/>
  <c r="E95"/>
  <c r="G95" s="1"/>
  <c r="E94"/>
  <c r="G94" s="1"/>
  <c r="G93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33" i="36"/>
  <c r="G1033" s="1"/>
  <c r="E1032"/>
  <c r="G1032" s="1"/>
  <c r="E1031"/>
  <c r="G1031" s="1"/>
  <c r="E1030"/>
  <c r="G1030" s="1"/>
  <c r="E1029"/>
  <c r="G1029" s="1"/>
  <c r="E1028"/>
  <c r="G1028" s="1"/>
  <c r="E1027"/>
  <c r="G1027" s="1"/>
  <c r="E1026"/>
  <c r="G1026" s="1"/>
  <c r="E1025"/>
  <c r="G1025" s="1"/>
  <c r="E1024"/>
  <c r="G1024" s="1"/>
  <c r="E1023"/>
  <c r="G1023" s="1"/>
  <c r="E1022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G178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G69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G22"/>
  <c r="G2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10" i="37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10" i="38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153" i="26"/>
  <c r="G1153" s="1"/>
  <c r="E1152"/>
  <c r="G1152" s="1"/>
  <c r="E1151"/>
  <c r="G1151" s="1"/>
  <c r="E1150"/>
  <c r="G1150" s="1"/>
  <c r="E1149"/>
  <c r="G1149" s="1"/>
  <c r="E1148"/>
  <c r="G1148" s="1"/>
  <c r="E1147"/>
  <c r="G1147" s="1"/>
  <c r="E1146"/>
  <c r="G1146" s="1"/>
  <c r="E1145"/>
  <c r="G1145" s="1"/>
  <c r="E1144"/>
  <c r="G1144" s="1"/>
  <c r="E1143"/>
  <c r="G1143" s="1"/>
  <c r="E1142"/>
  <c r="G1142" s="1"/>
  <c r="E1141"/>
  <c r="G1141" s="1"/>
  <c r="E1140"/>
  <c r="G1140" s="1"/>
  <c r="E1139"/>
  <c r="G1139" s="1"/>
  <c r="E1138"/>
  <c r="G1138" s="1"/>
  <c r="E1137"/>
  <c r="G1137" s="1"/>
  <c r="E1136"/>
  <c r="G1136" s="1"/>
  <c r="E1135"/>
  <c r="G1135" s="1"/>
  <c r="E1134"/>
  <c r="G1134" s="1"/>
  <c r="E1133"/>
  <c r="G1133" s="1"/>
  <c r="E1132"/>
  <c r="G1132" s="1"/>
  <c r="E1131"/>
  <c r="G1131" s="1"/>
  <c r="E1130"/>
  <c r="G1130" s="1"/>
  <c r="E1129"/>
  <c r="G1129" s="1"/>
  <c r="E1128"/>
  <c r="G1128" s="1"/>
  <c r="E1127"/>
  <c r="G1127" s="1"/>
  <c r="E1126"/>
  <c r="G1126" s="1"/>
  <c r="E1125"/>
  <c r="G1125" s="1"/>
  <c r="E1124"/>
  <c r="G1124" s="1"/>
  <c r="E1123"/>
  <c r="G1123" s="1"/>
  <c r="E1122"/>
  <c r="G1122" s="1"/>
  <c r="E1121"/>
  <c r="G1121" s="1"/>
  <c r="E1120"/>
  <c r="G1120" s="1"/>
  <c r="E1119"/>
  <c r="G1119" s="1"/>
  <c r="E1118"/>
  <c r="G1118" s="1"/>
  <c r="E1117"/>
  <c r="G1117" s="1"/>
  <c r="E1116"/>
  <c r="G1116" s="1"/>
  <c r="E1115"/>
  <c r="G1115" s="1"/>
  <c r="E1114"/>
  <c r="G1114" s="1"/>
  <c r="E1113"/>
  <c r="G1113" s="1"/>
  <c r="E1112"/>
  <c r="G1112" s="1"/>
  <c r="E1111"/>
  <c r="G1111" s="1"/>
  <c r="E1110"/>
  <c r="G1110" s="1"/>
  <c r="E1109"/>
  <c r="G1109" s="1"/>
  <c r="E1108"/>
  <c r="G1108" s="1"/>
  <c r="E1107"/>
  <c r="G1107" s="1"/>
  <c r="E1106"/>
  <c r="G1106" s="1"/>
  <c r="E1105"/>
  <c r="G1105" s="1"/>
  <c r="E1104"/>
  <c r="G1104" s="1"/>
  <c r="E1103"/>
  <c r="G1103" s="1"/>
  <c r="E1102"/>
  <c r="G1102" s="1"/>
  <c r="E1101"/>
  <c r="G1101" s="1"/>
  <c r="E1100"/>
  <c r="G1100" s="1"/>
  <c r="E1099"/>
  <c r="G1099" s="1"/>
  <c r="E1098"/>
  <c r="G1098" s="1"/>
  <c r="E1097"/>
  <c r="G1097" s="1"/>
  <c r="E1096"/>
  <c r="G1096" s="1"/>
  <c r="E1095"/>
  <c r="G1095" s="1"/>
  <c r="E1094"/>
  <c r="G1094" s="1"/>
  <c r="E1093"/>
  <c r="G1093" s="1"/>
  <c r="E1092"/>
  <c r="G1092" s="1"/>
  <c r="E1091"/>
  <c r="G1091" s="1"/>
  <c r="E1090"/>
  <c r="G1090" s="1"/>
  <c r="E1089"/>
  <c r="G1089" s="1"/>
  <c r="E1088"/>
  <c r="G1088" s="1"/>
  <c r="E1087"/>
  <c r="G1087" s="1"/>
  <c r="E1086"/>
  <c r="G1086" s="1"/>
  <c r="E1085"/>
  <c r="G1085" s="1"/>
  <c r="E1084"/>
  <c r="G1084" s="1"/>
  <c r="E1083"/>
  <c r="G1083" s="1"/>
  <c r="E1082"/>
  <c r="G1082" s="1"/>
  <c r="E1081"/>
  <c r="G1081" s="1"/>
  <c r="E1080"/>
  <c r="G1080" s="1"/>
  <c r="E1079"/>
  <c r="G1079" s="1"/>
  <c r="E1078"/>
  <c r="G1078" s="1"/>
  <c r="E1077"/>
  <c r="G1077" s="1"/>
  <c r="E1076"/>
  <c r="G1076" s="1"/>
  <c r="E1075"/>
  <c r="G1075" s="1"/>
  <c r="E1074"/>
  <c r="G1074" s="1"/>
  <c r="E1073"/>
  <c r="G1073" s="1"/>
  <c r="E1072"/>
  <c r="G1072" s="1"/>
  <c r="E1071"/>
  <c r="G1071" s="1"/>
  <c r="E1070"/>
  <c r="G1070" s="1"/>
  <c r="E1069"/>
  <c r="G1069" s="1"/>
  <c r="E1068"/>
  <c r="G1068" s="1"/>
  <c r="E1067"/>
  <c r="G1067" s="1"/>
  <c r="E1066"/>
  <c r="G1066" s="1"/>
  <c r="E1065"/>
  <c r="G1065" s="1"/>
  <c r="E1064"/>
  <c r="G1064" s="1"/>
  <c r="E1063"/>
  <c r="G1063" s="1"/>
  <c r="E1062"/>
  <c r="G1062" s="1"/>
  <c r="E1061"/>
  <c r="G1061" s="1"/>
  <c r="E1060"/>
  <c r="G1060" s="1"/>
  <c r="E1059"/>
  <c r="G1059" s="1"/>
  <c r="E1058"/>
  <c r="G1058" s="1"/>
  <c r="E1057"/>
  <c r="G1057" s="1"/>
  <c r="E1056"/>
  <c r="G1056" s="1"/>
  <c r="E1055"/>
  <c r="G1055" s="1"/>
  <c r="E1054"/>
  <c r="G1054" s="1"/>
  <c r="E1053"/>
  <c r="G1053" s="1"/>
  <c r="E1052"/>
  <c r="G1052" s="1"/>
  <c r="E1051"/>
  <c r="G1051" s="1"/>
  <c r="E1050"/>
  <c r="G1050" s="1"/>
  <c r="E1049"/>
  <c r="G1049" s="1"/>
  <c r="E1048"/>
  <c r="G1048" s="1"/>
  <c r="E1047"/>
  <c r="G1047" s="1"/>
  <c r="E1046"/>
  <c r="G1046" s="1"/>
  <c r="E1045"/>
  <c r="G1045" s="1"/>
  <c r="E1044"/>
  <c r="G1044" s="1"/>
  <c r="E1043"/>
  <c r="G1043" s="1"/>
  <c r="E1042"/>
  <c r="G1042" s="1"/>
  <c r="E1041"/>
  <c r="G1041" s="1"/>
  <c r="E1040"/>
  <c r="G1040" s="1"/>
  <c r="E1039"/>
  <c r="G1039" s="1"/>
  <c r="E1038"/>
  <c r="G1038" s="1"/>
  <c r="E1037"/>
  <c r="G1037" s="1"/>
  <c r="E1036"/>
  <c r="G1036" s="1"/>
  <c r="E1035"/>
  <c r="G1035" s="1"/>
  <c r="E1034"/>
  <c r="G1034" s="1"/>
  <c r="E1033"/>
  <c r="G1033" s="1"/>
  <c r="E1032"/>
  <c r="G1032" s="1"/>
  <c r="E1031"/>
  <c r="G1031" s="1"/>
  <c r="E1030"/>
  <c r="G1030" s="1"/>
  <c r="E1029"/>
  <c r="G1029" s="1"/>
  <c r="E1028"/>
  <c r="G1028" s="1"/>
  <c r="E1027"/>
  <c r="G1027" s="1"/>
  <c r="E1026"/>
  <c r="G1026" s="1"/>
  <c r="E1025"/>
  <c r="G1025" s="1"/>
  <c r="E1024"/>
  <c r="G1024" s="1"/>
  <c r="E1023"/>
  <c r="G1023" s="1"/>
  <c r="E1022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G530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7"/>
  <c r="G467" s="1"/>
  <c r="E466"/>
  <c r="G466" s="1"/>
  <c r="E465"/>
  <c r="G465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43"/>
  <c r="G443" s="1"/>
  <c r="E442"/>
  <c r="G442" s="1"/>
  <c r="E440"/>
  <c r="G440" s="1"/>
  <c r="E439"/>
  <c r="G439" s="1"/>
  <c r="E438"/>
  <c r="G438" s="1"/>
  <c r="E437"/>
  <c r="G437" s="1"/>
  <c r="E423"/>
  <c r="G423" s="1"/>
  <c r="E421"/>
  <c r="G421" s="1"/>
  <c r="E420"/>
  <c r="G420" s="1"/>
  <c r="E419"/>
  <c r="G419" s="1"/>
  <c r="E417"/>
  <c r="G417" s="1"/>
  <c r="E415"/>
  <c r="G415" s="1"/>
  <c r="E413"/>
  <c r="G413" s="1"/>
  <c r="E412"/>
  <c r="G412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7"/>
  <c r="G377" s="1"/>
  <c r="E368"/>
  <c r="G368" s="1"/>
  <c r="E367"/>
  <c r="G367" s="1"/>
  <c r="E366"/>
  <c r="G366" s="1"/>
  <c r="E365"/>
  <c r="G365" s="1"/>
  <c r="E363"/>
  <c r="G363" s="1"/>
  <c r="E362"/>
  <c r="G362" s="1"/>
  <c r="E361"/>
  <c r="G361" s="1"/>
  <c r="E360"/>
  <c r="G360" s="1"/>
  <c r="E353"/>
  <c r="G353" s="1"/>
  <c r="E352"/>
  <c r="G352" s="1"/>
  <c r="E351"/>
  <c r="G351" s="1"/>
  <c r="E349"/>
  <c r="G349" s="1"/>
  <c r="E348"/>
  <c r="G348" s="1"/>
  <c r="E347"/>
  <c r="G347" s="1"/>
  <c r="E346"/>
  <c r="G346" s="1"/>
  <c r="E345"/>
  <c r="G345" s="1"/>
  <c r="G344"/>
  <c r="E337"/>
  <c r="G337" s="1"/>
  <c r="E336"/>
  <c r="G336" s="1"/>
  <c r="E334"/>
  <c r="G334" s="1"/>
  <c r="E333"/>
  <c r="G333" s="1"/>
  <c r="E332"/>
  <c r="G332" s="1"/>
  <c r="E331"/>
  <c r="G331" s="1"/>
  <c r="E330"/>
  <c r="G330" s="1"/>
  <c r="E329"/>
  <c r="G329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294"/>
  <c r="G294" s="1"/>
  <c r="E292"/>
  <c r="G292" s="1"/>
  <c r="E291"/>
  <c r="G291" s="1"/>
  <c r="E290"/>
  <c r="G290" s="1"/>
  <c r="E289"/>
  <c r="G289" s="1"/>
  <c r="E288"/>
  <c r="G288" s="1"/>
  <c r="E286"/>
  <c r="G286" s="1"/>
  <c r="E285"/>
  <c r="G285" s="1"/>
  <c r="E283"/>
  <c r="G283" s="1"/>
  <c r="E282"/>
  <c r="G282" s="1"/>
  <c r="E281"/>
  <c r="G281" s="1"/>
  <c r="E276"/>
  <c r="G276" s="1"/>
  <c r="E275"/>
  <c r="G275" s="1"/>
  <c r="E274"/>
  <c r="G274" s="1"/>
  <c r="E273"/>
  <c r="G273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G106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84"/>
  <c r="G84" s="1"/>
  <c r="E83"/>
  <c r="G83" s="1"/>
  <c r="E82"/>
  <c r="G82" s="1"/>
  <c r="E81"/>
  <c r="G81" s="1"/>
  <c r="G80"/>
  <c r="G78"/>
  <c r="G77"/>
  <c r="E12" i="29"/>
  <c r="G12" s="1"/>
  <c r="E12" i="30"/>
  <c r="G12" s="1"/>
  <c r="E12" i="32"/>
  <c r="G12" s="1"/>
  <c r="E12" i="34"/>
  <c r="G12" s="1"/>
  <c r="E12" i="35"/>
  <c r="G12" s="1"/>
  <c r="E12" i="36"/>
  <c r="G12" s="1"/>
  <c r="E12" i="37"/>
  <c r="G12" s="1"/>
  <c r="E12" i="38"/>
  <c r="G12" s="1"/>
  <c r="E11" i="30"/>
  <c r="G11" s="1"/>
  <c r="E11" i="32"/>
  <c r="G11" s="1"/>
  <c r="E11" i="33"/>
  <c r="G11" s="1"/>
  <c r="E11" i="34"/>
  <c r="G11" s="1"/>
  <c r="E11" i="35"/>
  <c r="G11" s="1"/>
  <c r="E11" i="36"/>
  <c r="G11" s="1"/>
  <c r="E11" i="37"/>
  <c r="G11" s="1"/>
  <c r="E11" i="38"/>
  <c r="G11" s="1"/>
  <c r="E1010" i="39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2"/>
  <c r="G12" s="1"/>
  <c r="M11" a="1"/>
  <c r="M11" s="1"/>
  <c r="E11"/>
  <c r="G11" s="1"/>
  <c r="J8"/>
  <c r="H8"/>
  <c r="F8"/>
  <c r="D8"/>
  <c r="C8"/>
  <c r="J7"/>
  <c r="H7"/>
  <c r="F7"/>
  <c r="D7"/>
  <c r="C7"/>
  <c r="M11" i="26" a="1"/>
  <c r="M11" s="1"/>
  <c r="J8" i="28"/>
  <c r="J8" i="29"/>
  <c r="J8" i="30"/>
  <c r="J8" i="31"/>
  <c r="J8" i="32"/>
  <c r="J8" i="33"/>
  <c r="J8" i="34"/>
  <c r="J8" i="35"/>
  <c r="J8" i="36"/>
  <c r="J8" i="37"/>
  <c r="J8" i="38"/>
  <c r="J8" i="26"/>
  <c r="H8" i="28"/>
  <c r="H8" i="29"/>
  <c r="H8" i="30"/>
  <c r="H8" i="31"/>
  <c r="H8" i="32"/>
  <c r="H8" i="33"/>
  <c r="H8" i="34"/>
  <c r="H8" i="35"/>
  <c r="H8" i="36"/>
  <c r="H8" i="37"/>
  <c r="H8" i="38"/>
  <c r="H8" i="26"/>
  <c r="F8" i="31"/>
  <c r="F8" i="32"/>
  <c r="F8" i="33"/>
  <c r="F8" i="34"/>
  <c r="F8" i="35"/>
  <c r="F8" i="36"/>
  <c r="F8" i="37"/>
  <c r="F8" i="38"/>
  <c r="F8" i="26"/>
  <c r="D8" i="28"/>
  <c r="D8" i="29"/>
  <c r="D8" i="30"/>
  <c r="D8" i="31"/>
  <c r="D8" i="32"/>
  <c r="D8" i="33"/>
  <c r="D8" i="34"/>
  <c r="D8" i="35"/>
  <c r="D8" i="36"/>
  <c r="D8" i="37"/>
  <c r="D8" i="38"/>
  <c r="D8" i="26"/>
  <c r="C8" i="28"/>
  <c r="C8" i="29"/>
  <c r="C8" i="30"/>
  <c r="C8" i="31"/>
  <c r="C8" i="32"/>
  <c r="C8" i="33"/>
  <c r="C8" i="34"/>
  <c r="C8" i="35"/>
  <c r="C8" i="36"/>
  <c r="C8" i="37"/>
  <c r="C8" i="38"/>
  <c r="C8" i="26"/>
  <c r="G1057" i="32" l="1"/>
  <c r="G1050"/>
  <c r="G1054"/>
  <c r="G1058"/>
  <c r="G600"/>
  <c r="G601"/>
  <c r="G337"/>
  <c r="G343"/>
  <c r="G347"/>
  <c r="G351"/>
  <c r="G355"/>
  <c r="G360"/>
  <c r="G364"/>
  <c r="G368"/>
  <c r="G372"/>
  <c r="G376"/>
  <c r="G380"/>
  <c r="G386"/>
  <c r="G391"/>
  <c r="G396"/>
  <c r="G400"/>
  <c r="G404"/>
  <c r="G408"/>
  <c r="G412"/>
  <c r="G416"/>
  <c r="G420"/>
  <c r="G424"/>
  <c r="G428"/>
  <c r="G432"/>
  <c r="G441"/>
  <c r="G445"/>
  <c r="G449"/>
  <c r="G455"/>
  <c r="G461"/>
  <c r="G465"/>
  <c r="G470"/>
  <c r="G475"/>
  <c r="G479"/>
  <c r="G484"/>
  <c r="G489"/>
  <c r="G493"/>
  <c r="G497"/>
  <c r="G501"/>
  <c r="G506"/>
  <c r="G510"/>
  <c r="G517"/>
  <c r="G523"/>
  <c r="G527"/>
  <c r="G531"/>
  <c r="G537"/>
  <c r="G541"/>
  <c r="G545"/>
  <c r="G549"/>
  <c r="G553"/>
  <c r="G558"/>
  <c r="G566"/>
  <c r="G571"/>
  <c r="G576"/>
  <c r="G580"/>
  <c r="G584"/>
  <c r="G588"/>
  <c r="G592"/>
  <c r="G596"/>
  <c r="G609"/>
  <c r="G613"/>
  <c r="G617"/>
  <c r="G621"/>
  <c r="G625"/>
  <c r="G629"/>
  <c r="G633"/>
  <c r="G637"/>
  <c r="G641"/>
  <c r="G645"/>
  <c r="G649"/>
  <c r="G653"/>
  <c r="G657"/>
  <c r="G661"/>
  <c r="G665"/>
  <c r="G669"/>
  <c r="G673"/>
  <c r="G677"/>
  <c r="G681"/>
  <c r="G685"/>
  <c r="G689"/>
  <c r="G693"/>
  <c r="G697"/>
  <c r="G701"/>
  <c r="G705"/>
  <c r="G709"/>
  <c r="G713"/>
  <c r="G717"/>
  <c r="G721"/>
  <c r="G725"/>
  <c r="G729"/>
  <c r="G733"/>
  <c r="G737"/>
  <c r="G741"/>
  <c r="G745"/>
  <c r="G749"/>
  <c r="G753"/>
  <c r="G757"/>
  <c r="G761"/>
  <c r="G765"/>
  <c r="G769"/>
  <c r="G773"/>
  <c r="G777"/>
  <c r="G781"/>
  <c r="G785"/>
  <c r="G789"/>
  <c r="G793"/>
  <c r="G797"/>
  <c r="G801"/>
  <c r="G805"/>
  <c r="G809"/>
  <c r="G813"/>
  <c r="G817"/>
  <c r="G821"/>
  <c r="G825"/>
  <c r="G829"/>
  <c r="G833"/>
  <c r="G837"/>
  <c r="G841"/>
  <c r="G845"/>
  <c r="G849"/>
  <c r="G853"/>
  <c r="G857"/>
  <c r="G861"/>
  <c r="G865"/>
  <c r="G869"/>
  <c r="G873"/>
  <c r="G877"/>
  <c r="G881"/>
  <c r="G885"/>
  <c r="G889"/>
  <c r="G893"/>
  <c r="G897"/>
  <c r="G901"/>
  <c r="G905"/>
  <c r="G909"/>
  <c r="G913"/>
  <c r="G917"/>
  <c r="G921"/>
  <c r="G925"/>
  <c r="G929"/>
  <c r="G933"/>
  <c r="G937"/>
  <c r="G941"/>
  <c r="G945"/>
  <c r="G949"/>
  <c r="G953"/>
  <c r="G957"/>
  <c r="G961"/>
  <c r="G965"/>
  <c r="G969"/>
  <c r="G973"/>
  <c r="G977"/>
  <c r="G981"/>
  <c r="G985"/>
  <c r="G989"/>
  <c r="G993"/>
  <c r="G997"/>
  <c r="G1001"/>
  <c r="G1005"/>
  <c r="G1009"/>
  <c r="G1013"/>
  <c r="G1017"/>
  <c r="G1021"/>
  <c r="G1025"/>
  <c r="G1029"/>
  <c r="G1033"/>
  <c r="G1037"/>
  <c r="G1041"/>
  <c r="G1045"/>
  <c r="G1049"/>
  <c r="G1053"/>
  <c r="G339"/>
  <c r="G345"/>
  <c r="G349"/>
  <c r="G353"/>
  <c r="G358"/>
  <c r="G362"/>
  <c r="G366"/>
  <c r="G370"/>
  <c r="G374"/>
  <c r="G378"/>
  <c r="G383"/>
  <c r="G388"/>
  <c r="G393"/>
  <c r="G398"/>
  <c r="G402"/>
  <c r="G406"/>
  <c r="G410"/>
  <c r="G414"/>
  <c r="G418"/>
  <c r="G422"/>
  <c r="G426"/>
  <c r="G430"/>
  <c r="G439"/>
  <c r="G443"/>
  <c r="G447"/>
  <c r="G452"/>
  <c r="G459"/>
  <c r="G463"/>
  <c r="G467"/>
  <c r="G473"/>
  <c r="G477"/>
  <c r="G481"/>
  <c r="G486"/>
  <c r="G491"/>
  <c r="G495"/>
  <c r="G499"/>
  <c r="G503"/>
  <c r="G508"/>
  <c r="G513"/>
  <c r="G521"/>
  <c r="G525"/>
  <c r="G533"/>
  <c r="G539"/>
  <c r="G543"/>
  <c r="G547"/>
  <c r="G551"/>
  <c r="G556"/>
  <c r="G562"/>
  <c r="G569"/>
  <c r="G574"/>
  <c r="G578"/>
  <c r="G582"/>
  <c r="G586"/>
  <c r="G590"/>
  <c r="G594"/>
  <c r="G598"/>
  <c r="G607"/>
  <c r="G611"/>
  <c r="G615"/>
  <c r="G619"/>
  <c r="G623"/>
  <c r="G627"/>
  <c r="G631"/>
  <c r="G635"/>
  <c r="G639"/>
  <c r="G643"/>
  <c r="G647"/>
  <c r="G651"/>
  <c r="G655"/>
  <c r="G659"/>
  <c r="G663"/>
  <c r="G667"/>
  <c r="G671"/>
  <c r="G675"/>
  <c r="G679"/>
  <c r="G683"/>
  <c r="G687"/>
  <c r="G691"/>
  <c r="G695"/>
  <c r="G699"/>
  <c r="G703"/>
  <c r="G707"/>
  <c r="G711"/>
  <c r="G715"/>
  <c r="G719"/>
  <c r="G723"/>
  <c r="G727"/>
  <c r="G731"/>
  <c r="G735"/>
  <c r="G739"/>
  <c r="G743"/>
  <c r="G747"/>
  <c r="G751"/>
  <c r="G755"/>
  <c r="G759"/>
  <c r="G763"/>
  <c r="G767"/>
  <c r="G771"/>
  <c r="G775"/>
  <c r="G779"/>
  <c r="G783"/>
  <c r="G787"/>
  <c r="G791"/>
  <c r="G795"/>
  <c r="G799"/>
  <c r="G803"/>
  <c r="G807"/>
  <c r="G811"/>
  <c r="G815"/>
  <c r="G819"/>
  <c r="G823"/>
  <c r="G827"/>
  <c r="G831"/>
  <c r="G835"/>
  <c r="G839"/>
  <c r="G843"/>
  <c r="G847"/>
  <c r="G851"/>
  <c r="G855"/>
  <c r="G859"/>
  <c r="G863"/>
  <c r="G867"/>
  <c r="G871"/>
  <c r="G875"/>
  <c r="G879"/>
  <c r="G883"/>
  <c r="G887"/>
  <c r="G891"/>
  <c r="G895"/>
  <c r="G899"/>
  <c r="G903"/>
  <c r="G907"/>
  <c r="G911"/>
  <c r="G915"/>
  <c r="G919"/>
  <c r="G923"/>
  <c r="G927"/>
  <c r="G931"/>
  <c r="G935"/>
  <c r="G939"/>
  <c r="G943"/>
  <c r="G947"/>
  <c r="G951"/>
  <c r="G955"/>
  <c r="G959"/>
  <c r="G963"/>
  <c r="G967"/>
  <c r="G971"/>
  <c r="G975"/>
  <c r="G979"/>
  <c r="G983"/>
  <c r="G987"/>
  <c r="G991"/>
  <c r="G995"/>
  <c r="G999"/>
  <c r="G1003"/>
  <c r="G1007"/>
  <c r="G1011"/>
  <c r="G1015"/>
  <c r="G1019"/>
  <c r="G1023"/>
  <c r="G1027"/>
  <c r="G1031"/>
  <c r="G1035"/>
  <c r="G1039"/>
  <c r="G1043"/>
  <c r="G1047"/>
  <c r="G1051"/>
  <c r="G1055"/>
  <c r="G1059"/>
  <c r="G1063"/>
  <c r="G216" i="30"/>
  <c r="G7" s="1"/>
  <c r="E7"/>
  <c r="E8"/>
  <c r="E7" i="28"/>
  <c r="E8"/>
  <c r="G8" i="29"/>
  <c r="E8"/>
  <c r="E7"/>
  <c r="E7" i="39"/>
  <c r="G8"/>
  <c r="G7"/>
  <c r="M12" a="1"/>
  <c r="M12" s="1"/>
  <c r="E8"/>
  <c r="M12" i="26" a="1"/>
  <c r="M12" s="1"/>
  <c r="M13" s="1" a="1"/>
  <c r="M13" s="1"/>
  <c r="E8"/>
  <c r="E8" i="31"/>
  <c r="E8" i="32"/>
  <c r="E8" i="33"/>
  <c r="E8" i="34"/>
  <c r="E8" i="35"/>
  <c r="E8" i="38"/>
  <c r="G8"/>
  <c r="J7"/>
  <c r="H7"/>
  <c r="F7"/>
  <c r="D7"/>
  <c r="C7"/>
  <c r="J7" i="37"/>
  <c r="H7"/>
  <c r="F7"/>
  <c r="D7"/>
  <c r="C7"/>
  <c r="J7" i="36"/>
  <c r="H7"/>
  <c r="F7"/>
  <c r="D7"/>
  <c r="C7"/>
  <c r="G8" i="35"/>
  <c r="J7"/>
  <c r="H7"/>
  <c r="F7"/>
  <c r="D7"/>
  <c r="C7"/>
  <c r="G8" i="34"/>
  <c r="J7"/>
  <c r="H7"/>
  <c r="F7"/>
  <c r="D7"/>
  <c r="C7"/>
  <c r="G8" i="33"/>
  <c r="J7"/>
  <c r="H7"/>
  <c r="F7"/>
  <c r="D7"/>
  <c r="C7"/>
  <c r="J7" i="32"/>
  <c r="H7"/>
  <c r="D7"/>
  <c r="C7"/>
  <c r="G8" i="31"/>
  <c r="J7"/>
  <c r="H7"/>
  <c r="D7"/>
  <c r="C7"/>
  <c r="J7" i="30"/>
  <c r="H7"/>
  <c r="D7"/>
  <c r="C7"/>
  <c r="J7" i="29"/>
  <c r="H7"/>
  <c r="D7"/>
  <c r="C7"/>
  <c r="G8" i="28"/>
  <c r="J7"/>
  <c r="H7"/>
  <c r="D7"/>
  <c r="C7"/>
  <c r="J7" i="26"/>
  <c r="H7"/>
  <c r="D7"/>
  <c r="F7"/>
  <c r="C7"/>
  <c r="G8" i="30" l="1"/>
  <c r="G8" i="32"/>
  <c r="AU557" i="27"/>
  <c r="AU461"/>
  <c r="AU412"/>
  <c r="AU509"/>
  <c r="AU163"/>
  <c r="AU220"/>
  <c r="AU268"/>
  <c r="AT480"/>
  <c r="AT461"/>
  <c r="AT557"/>
  <c r="AT576"/>
  <c r="AT509"/>
  <c r="AT412"/>
  <c r="AT528"/>
  <c r="AT268"/>
  <c r="AT163"/>
  <c r="AT220"/>
  <c r="AQ412"/>
  <c r="AQ557"/>
  <c r="AQ509"/>
  <c r="AQ461"/>
  <c r="AQ163"/>
  <c r="AQ268"/>
  <c r="AQ220"/>
  <c r="AQ115"/>
  <c r="AT115"/>
  <c r="AT119"/>
  <c r="AT118"/>
  <c r="AT117"/>
  <c r="AT116"/>
  <c r="AT575"/>
  <c r="AT508"/>
  <c r="AT411"/>
  <c r="AT556"/>
  <c r="AT479"/>
  <c r="AT527"/>
  <c r="AT460"/>
  <c r="AT162"/>
  <c r="AT219"/>
  <c r="AT114"/>
  <c r="AT267"/>
  <c r="AU116"/>
  <c r="AU115"/>
  <c r="AU119"/>
  <c r="AU118"/>
  <c r="AU117"/>
  <c r="AU460"/>
  <c r="AU508"/>
  <c r="AU411"/>
  <c r="AU556"/>
  <c r="AU219"/>
  <c r="AU114"/>
  <c r="AU162"/>
  <c r="AU267"/>
  <c r="AQ556"/>
  <c r="AQ460"/>
  <c r="AQ508"/>
  <c r="AQ411"/>
  <c r="AQ267"/>
  <c r="AQ219"/>
  <c r="AQ114"/>
  <c r="AQ162"/>
  <c r="AU410"/>
  <c r="AU555"/>
  <c r="AU507"/>
  <c r="AU459"/>
  <c r="AU218"/>
  <c r="AU161"/>
  <c r="AU113"/>
  <c r="AU266"/>
  <c r="AT410"/>
  <c r="AT555"/>
  <c r="AT507"/>
  <c r="AT459"/>
  <c r="AT113"/>
  <c r="AT266"/>
  <c r="AT161"/>
  <c r="AT218"/>
  <c r="AQ459"/>
  <c r="AQ507"/>
  <c r="AQ410"/>
  <c r="AQ555"/>
  <c r="AQ161"/>
  <c r="AQ266"/>
  <c r="AQ218"/>
  <c r="AQ113"/>
  <c r="AU366"/>
  <c r="AX387" s="1"/>
  <c r="AU414"/>
  <c r="AX429" s="1"/>
  <c r="AU559"/>
  <c r="AU511"/>
  <c r="AU463"/>
  <c r="AU222"/>
  <c r="AU270"/>
  <c r="AU165"/>
  <c r="AT366"/>
  <c r="AU385" s="1"/>
  <c r="AT559"/>
  <c r="AT511"/>
  <c r="AT463"/>
  <c r="AT414"/>
  <c r="AU434" s="1"/>
  <c r="AT270"/>
  <c r="AT165"/>
  <c r="AT222"/>
  <c r="AU510"/>
  <c r="AU558"/>
  <c r="AU462"/>
  <c r="AU413"/>
  <c r="AU221"/>
  <c r="AU269"/>
  <c r="AU164"/>
  <c r="AT510"/>
  <c r="AT558"/>
  <c r="AT462"/>
  <c r="AT413"/>
  <c r="AT269"/>
  <c r="AT221"/>
  <c r="AT164"/>
  <c r="AQ366"/>
  <c r="AQ559"/>
  <c r="AQ511"/>
  <c r="AQ463"/>
  <c r="AQ414"/>
  <c r="AQ270"/>
  <c r="AQ117"/>
  <c r="AQ165"/>
  <c r="AQ222"/>
  <c r="AQ462"/>
  <c r="AQ510"/>
  <c r="AQ413"/>
  <c r="AQ558"/>
  <c r="AQ116"/>
  <c r="AQ269"/>
  <c r="AQ221"/>
  <c r="AQ164"/>
  <c r="AV573"/>
  <c r="AU554"/>
  <c r="AU458"/>
  <c r="AV525"/>
  <c r="AU506"/>
  <c r="AU409"/>
  <c r="AV477"/>
  <c r="AU265"/>
  <c r="AU160"/>
  <c r="AU217"/>
  <c r="AU112"/>
  <c r="AT458"/>
  <c r="AT506"/>
  <c r="AT409"/>
  <c r="AT554"/>
  <c r="AT217"/>
  <c r="AT112"/>
  <c r="AT265"/>
  <c r="AT160"/>
  <c r="AQ554"/>
  <c r="AQ506"/>
  <c r="AQ458"/>
  <c r="AQ409"/>
  <c r="AU457"/>
  <c r="AU408"/>
  <c r="AU553"/>
  <c r="AU505"/>
  <c r="AU159"/>
  <c r="AU111"/>
  <c r="AU216"/>
  <c r="AU264"/>
  <c r="AQ553"/>
  <c r="AQ505"/>
  <c r="AQ408"/>
  <c r="AQ457"/>
  <c r="AQ264"/>
  <c r="AQ111"/>
  <c r="AQ216"/>
  <c r="AQ159"/>
  <c r="AT457"/>
  <c r="AT553"/>
  <c r="AT505"/>
  <c r="AT408"/>
  <c r="AT216"/>
  <c r="AT264"/>
  <c r="AT159"/>
  <c r="AT111"/>
  <c r="AU561"/>
  <c r="AU465"/>
  <c r="AU513"/>
  <c r="AU416"/>
  <c r="AU272"/>
  <c r="AU224"/>
  <c r="AU167"/>
  <c r="AQ513"/>
  <c r="AQ416"/>
  <c r="AQ561"/>
  <c r="AQ465"/>
  <c r="AQ167"/>
  <c r="AQ119"/>
  <c r="AQ272"/>
  <c r="AQ224"/>
  <c r="AT532"/>
  <c r="AU532" s="1"/>
  <c r="AT416"/>
  <c r="AT580"/>
  <c r="AT561"/>
  <c r="AT484"/>
  <c r="AT465"/>
  <c r="AT513"/>
  <c r="AT272"/>
  <c r="AT224"/>
  <c r="AT167"/>
  <c r="AT456"/>
  <c r="AT552"/>
  <c r="AT407"/>
  <c r="AT504"/>
  <c r="AT263"/>
  <c r="AT215"/>
  <c r="AT158"/>
  <c r="AT110"/>
  <c r="AQ552"/>
  <c r="AQ456"/>
  <c r="AQ407"/>
  <c r="AQ504"/>
  <c r="AQ263"/>
  <c r="AQ215"/>
  <c r="AQ158"/>
  <c r="AQ110"/>
  <c r="AU456"/>
  <c r="AU552"/>
  <c r="AU407"/>
  <c r="AU504"/>
  <c r="AU263"/>
  <c r="AU110"/>
  <c r="AU215"/>
  <c r="AU158"/>
  <c r="AQ560"/>
  <c r="AQ512"/>
  <c r="AQ415"/>
  <c r="AQ464"/>
  <c r="AQ166"/>
  <c r="AQ118"/>
  <c r="AQ271"/>
  <c r="AQ223"/>
  <c r="AT579"/>
  <c r="AT415"/>
  <c r="AT531"/>
  <c r="AT560"/>
  <c r="AT512"/>
  <c r="AT464"/>
  <c r="AT483"/>
  <c r="AT271"/>
  <c r="AT166"/>
  <c r="AT223"/>
  <c r="AU560"/>
  <c r="AU512"/>
  <c r="AU464"/>
  <c r="AU415"/>
  <c r="AU271"/>
  <c r="AU223"/>
  <c r="AU166"/>
  <c r="AQ160"/>
  <c r="AQ265"/>
  <c r="AQ112"/>
  <c r="AQ217"/>
  <c r="AQ360"/>
  <c r="AQ312"/>
  <c r="AU16"/>
  <c r="AU361"/>
  <c r="AX332"/>
  <c r="AU313"/>
  <c r="AU64"/>
  <c r="AQ19"/>
  <c r="AQ364"/>
  <c r="AQ316"/>
  <c r="AQ67"/>
  <c r="AU22"/>
  <c r="AU367"/>
  <c r="AU319"/>
  <c r="AU70"/>
  <c r="AU25"/>
  <c r="AV389"/>
  <c r="AU370"/>
  <c r="AU322"/>
  <c r="AU73"/>
  <c r="AQ16"/>
  <c r="AQ361"/>
  <c r="AQ313"/>
  <c r="AQ64"/>
  <c r="AU17"/>
  <c r="AU362"/>
  <c r="AU314"/>
  <c r="AU65"/>
  <c r="AU19"/>
  <c r="AU364"/>
  <c r="AU316"/>
  <c r="AU67"/>
  <c r="AT14"/>
  <c r="AT359"/>
  <c r="AT311"/>
  <c r="AT62"/>
  <c r="AQ17"/>
  <c r="AQ362"/>
  <c r="AQ314"/>
  <c r="AQ65"/>
  <c r="AU18"/>
  <c r="AU363"/>
  <c r="AU315"/>
  <c r="AU66"/>
  <c r="AU365"/>
  <c r="AU317"/>
  <c r="AQ23"/>
  <c r="AQ368"/>
  <c r="AQ320"/>
  <c r="AQ71"/>
  <c r="AQ14"/>
  <c r="AQ359"/>
  <c r="AQ311"/>
  <c r="AQ62"/>
  <c r="AU360"/>
  <c r="AU312"/>
  <c r="AQ18"/>
  <c r="AQ363"/>
  <c r="AQ315"/>
  <c r="AQ66"/>
  <c r="AQ365"/>
  <c r="AQ317"/>
  <c r="AQ22"/>
  <c r="AQ367"/>
  <c r="AQ319"/>
  <c r="AQ70"/>
  <c r="AU23"/>
  <c r="AU368"/>
  <c r="AU320"/>
  <c r="AU71"/>
  <c r="AT24"/>
  <c r="AT388"/>
  <c r="AT369"/>
  <c r="AU340"/>
  <c r="AT321"/>
  <c r="AT72"/>
  <c r="AQ25"/>
  <c r="AQ389"/>
  <c r="AQ370"/>
  <c r="AQ322"/>
  <c r="AQ73"/>
  <c r="AT16"/>
  <c r="AT361"/>
  <c r="AT313"/>
  <c r="AT64"/>
  <c r="AT18"/>
  <c r="AT363"/>
  <c r="AU334"/>
  <c r="AT315"/>
  <c r="AT66"/>
  <c r="AT365"/>
  <c r="AT317"/>
  <c r="AT22"/>
  <c r="AT367"/>
  <c r="AU338"/>
  <c r="AT319"/>
  <c r="AT70"/>
  <c r="AU24"/>
  <c r="AU369"/>
  <c r="AU321"/>
  <c r="AU72"/>
  <c r="AT25"/>
  <c r="AT370"/>
  <c r="AT389"/>
  <c r="AT322"/>
  <c r="AT73"/>
  <c r="AU14"/>
  <c r="AU359"/>
  <c r="AU311"/>
  <c r="AU62"/>
  <c r="AT360"/>
  <c r="AT312"/>
  <c r="AT17"/>
  <c r="AT362"/>
  <c r="AT314"/>
  <c r="AT65"/>
  <c r="AT19"/>
  <c r="AT364"/>
  <c r="AU335"/>
  <c r="AT316"/>
  <c r="AT67"/>
  <c r="AT23"/>
  <c r="AT368"/>
  <c r="AT387"/>
  <c r="AU339"/>
  <c r="AT320"/>
  <c r="AT71"/>
  <c r="AQ24"/>
  <c r="AQ369"/>
  <c r="AQ321"/>
  <c r="AQ72"/>
  <c r="AU21"/>
  <c r="AU318"/>
  <c r="AU69"/>
  <c r="AT21"/>
  <c r="AT318"/>
  <c r="AT69"/>
  <c r="AQ21"/>
  <c r="AQ318"/>
  <c r="AQ69"/>
  <c r="AU20"/>
  <c r="AU68"/>
  <c r="AQ20"/>
  <c r="AQ68"/>
  <c r="AT20"/>
  <c r="AT68"/>
  <c r="AT15"/>
  <c r="AT63"/>
  <c r="AU15"/>
  <c r="AU63"/>
  <c r="AQ15"/>
  <c r="AQ63"/>
  <c r="G8" i="37"/>
  <c r="E8"/>
  <c r="G8" i="36"/>
  <c r="E8"/>
  <c r="M13" i="39" a="1"/>
  <c r="M13" s="1"/>
  <c r="M14" s="1" a="1"/>
  <c r="M14" s="1"/>
  <c r="M14" i="26" a="1"/>
  <c r="M14" s="1"/>
  <c r="M15" s="1" a="1"/>
  <c r="M15" s="1"/>
  <c r="E7"/>
  <c r="E7" i="35"/>
  <c r="E7" i="37"/>
  <c r="E7" i="33"/>
  <c r="E7" i="34"/>
  <c r="E7" i="36"/>
  <c r="E7" i="32"/>
  <c r="E7" i="31"/>
  <c r="E7" i="38"/>
  <c r="G7" i="31"/>
  <c r="G7" i="35"/>
  <c r="G7" i="36"/>
  <c r="G7" i="34"/>
  <c r="G7" i="38"/>
  <c r="G7" i="32"/>
  <c r="G7" i="28"/>
  <c r="G7" i="29"/>
  <c r="G7" i="33"/>
  <c r="G7" i="37"/>
  <c r="AU388" i="27" l="1"/>
  <c r="AU384"/>
  <c r="AU381"/>
  <c r="AX385"/>
  <c r="AX381"/>
  <c r="AU387"/>
  <c r="AU378"/>
  <c r="AX384"/>
  <c r="AX389"/>
  <c r="AU379"/>
  <c r="AU386"/>
  <c r="AX378"/>
  <c r="AU483"/>
  <c r="AU380"/>
  <c r="AU383"/>
  <c r="AU382"/>
  <c r="AX383"/>
  <c r="AU389"/>
  <c r="AX388"/>
  <c r="AX379"/>
  <c r="AX386"/>
  <c r="AX382"/>
  <c r="AX380"/>
  <c r="AU531"/>
  <c r="AX573"/>
  <c r="AX428"/>
  <c r="AU579"/>
  <c r="AU580"/>
  <c r="AU484"/>
  <c r="AX525"/>
  <c r="AX477"/>
  <c r="AO412"/>
  <c r="AO461"/>
  <c r="AO557"/>
  <c r="AO509"/>
  <c r="AO115"/>
  <c r="AO268"/>
  <c r="AO163"/>
  <c r="AO220"/>
  <c r="AO508"/>
  <c r="AO556"/>
  <c r="AO460"/>
  <c r="AO411"/>
  <c r="AO267"/>
  <c r="AO219"/>
  <c r="AO162"/>
  <c r="AO114"/>
  <c r="AO459"/>
  <c r="AO507"/>
  <c r="AO410"/>
  <c r="AO555"/>
  <c r="AO266"/>
  <c r="AO218"/>
  <c r="AO161"/>
  <c r="AO113"/>
  <c r="AU433"/>
  <c r="AU431"/>
  <c r="AU430"/>
  <c r="AU429"/>
  <c r="AU432"/>
  <c r="AU426"/>
  <c r="AU435"/>
  <c r="AU427"/>
  <c r="AU436"/>
  <c r="AU437"/>
  <c r="AU428"/>
  <c r="AX476"/>
  <c r="AX481"/>
  <c r="AX475"/>
  <c r="AX484"/>
  <c r="AX478"/>
  <c r="AX479"/>
  <c r="AX483"/>
  <c r="AX485"/>
  <c r="AX486"/>
  <c r="AX482"/>
  <c r="AX480"/>
  <c r="AU578"/>
  <c r="AU582"/>
  <c r="AU581"/>
  <c r="AU571"/>
  <c r="AU576"/>
  <c r="AU575"/>
  <c r="AU574"/>
  <c r="AU572"/>
  <c r="AU577"/>
  <c r="AU573"/>
  <c r="AX432"/>
  <c r="AX430"/>
  <c r="AX436"/>
  <c r="AX437"/>
  <c r="AX431"/>
  <c r="AX435"/>
  <c r="AX433"/>
  <c r="AX426"/>
  <c r="AX434"/>
  <c r="AX427"/>
  <c r="AU534"/>
  <c r="AU525"/>
  <c r="AU526"/>
  <c r="AU528"/>
  <c r="AU527"/>
  <c r="AU529"/>
  <c r="AU524"/>
  <c r="AU523"/>
  <c r="AU533"/>
  <c r="AU530"/>
  <c r="AX581"/>
  <c r="AX574"/>
  <c r="AX582"/>
  <c r="AX579"/>
  <c r="AX580"/>
  <c r="AX576"/>
  <c r="AX577"/>
  <c r="AX578"/>
  <c r="AX575"/>
  <c r="AX572"/>
  <c r="AX571"/>
  <c r="AU482"/>
  <c r="AU479"/>
  <c r="AU480"/>
  <c r="AU477"/>
  <c r="AU486"/>
  <c r="AU478"/>
  <c r="AU485"/>
  <c r="AU476"/>
  <c r="AU475"/>
  <c r="AU481"/>
  <c r="AX534"/>
  <c r="AX530"/>
  <c r="AX526"/>
  <c r="AX524"/>
  <c r="AX533"/>
  <c r="AX527"/>
  <c r="AX523"/>
  <c r="AX532"/>
  <c r="AX529"/>
  <c r="AX528"/>
  <c r="AX531"/>
  <c r="AO366"/>
  <c r="AS366" s="1"/>
  <c r="AO414"/>
  <c r="AO463"/>
  <c r="AO559"/>
  <c r="AO511"/>
  <c r="AO270"/>
  <c r="AO165"/>
  <c r="AO222"/>
  <c r="AO117"/>
  <c r="AO558"/>
  <c r="AO413"/>
  <c r="AO510"/>
  <c r="AO462"/>
  <c r="AO269"/>
  <c r="AO221"/>
  <c r="AO164"/>
  <c r="AO116"/>
  <c r="AO465"/>
  <c r="AS465" s="1"/>
  <c r="AO513"/>
  <c r="AS513" s="1"/>
  <c r="AO416"/>
  <c r="AS416" s="1"/>
  <c r="AO561"/>
  <c r="AS561" s="1"/>
  <c r="AO224"/>
  <c r="AS224" s="1"/>
  <c r="AO167"/>
  <c r="AS167" s="1"/>
  <c r="AO119"/>
  <c r="AS119" s="1"/>
  <c r="AO272"/>
  <c r="AS272" s="1"/>
  <c r="AO506"/>
  <c r="AO554"/>
  <c r="AO409"/>
  <c r="AO458"/>
  <c r="AO505"/>
  <c r="AO457"/>
  <c r="AO553"/>
  <c r="AO408"/>
  <c r="AO216"/>
  <c r="AO159"/>
  <c r="AO111"/>
  <c r="AO264"/>
  <c r="AO456"/>
  <c r="AO407"/>
  <c r="AO504"/>
  <c r="AO552"/>
  <c r="AO158"/>
  <c r="AO215"/>
  <c r="AO263"/>
  <c r="AO110"/>
  <c r="AO560"/>
  <c r="AO415"/>
  <c r="AO464"/>
  <c r="AO512"/>
  <c r="AO271"/>
  <c r="AO166"/>
  <c r="AO223"/>
  <c r="AO118"/>
  <c r="AO265"/>
  <c r="AO217"/>
  <c r="AO160"/>
  <c r="AO112"/>
  <c r="AO25"/>
  <c r="AO370"/>
  <c r="AO389"/>
  <c r="AS389" s="1"/>
  <c r="AS341"/>
  <c r="AX341" s="1"/>
  <c r="AO322"/>
  <c r="AO73"/>
  <c r="AS73" s="1"/>
  <c r="AO24"/>
  <c r="AS24" s="1"/>
  <c r="AO369"/>
  <c r="AO321"/>
  <c r="AO72"/>
  <c r="AS72" s="1"/>
  <c r="AO18"/>
  <c r="AS18" s="1"/>
  <c r="AO363"/>
  <c r="AS363" s="1"/>
  <c r="AO315"/>
  <c r="AO66"/>
  <c r="AS66" s="1"/>
  <c r="AO17"/>
  <c r="AV17" s="1"/>
  <c r="AO5" s="1"/>
  <c r="AO6" s="1"/>
  <c r="AO362"/>
  <c r="AS362" s="1"/>
  <c r="AO314"/>
  <c r="AO65"/>
  <c r="AS65" s="1"/>
  <c r="AO360"/>
  <c r="AS360" s="1"/>
  <c r="AO312"/>
  <c r="AO22"/>
  <c r="AV22" s="1"/>
  <c r="AT5" s="1"/>
  <c r="AT6" s="1"/>
  <c r="AO367"/>
  <c r="AS367" s="1"/>
  <c r="AO319"/>
  <c r="AO70"/>
  <c r="AS70" s="1"/>
  <c r="AO23"/>
  <c r="AS23" s="1"/>
  <c r="AO368"/>
  <c r="AS368" s="1"/>
  <c r="AO320"/>
  <c r="AO71"/>
  <c r="AS71" s="1"/>
  <c r="AO16"/>
  <c r="AS16" s="1"/>
  <c r="AO361"/>
  <c r="AS361" s="1"/>
  <c r="AO313"/>
  <c r="AO64"/>
  <c r="AS64" s="1"/>
  <c r="AO19"/>
  <c r="AS19" s="1"/>
  <c r="AO364"/>
  <c r="AS364" s="1"/>
  <c r="AO316"/>
  <c r="AO67"/>
  <c r="AS67" s="1"/>
  <c r="AO365"/>
  <c r="AS365" s="1"/>
  <c r="AO317"/>
  <c r="AO14"/>
  <c r="AS14" s="1"/>
  <c r="AO359"/>
  <c r="AS359" s="1"/>
  <c r="AO311"/>
  <c r="AO62"/>
  <c r="AS62" s="1"/>
  <c r="AO21"/>
  <c r="AV21" s="1"/>
  <c r="AS5" s="1"/>
  <c r="AS6" s="1"/>
  <c r="AO318"/>
  <c r="AO69"/>
  <c r="AO20"/>
  <c r="AS20" s="1"/>
  <c r="AO68"/>
  <c r="AS68" s="1"/>
  <c r="AO15"/>
  <c r="AV15" s="1"/>
  <c r="AM5" s="1"/>
  <c r="AM6" s="1"/>
  <c r="AO63"/>
  <c r="M15" i="39" a="1"/>
  <c r="M15" s="1"/>
  <c r="M16" i="26" a="1"/>
  <c r="M16" s="1"/>
  <c r="AV366" i="27" l="1"/>
  <c r="AS350" s="1"/>
  <c r="AS351" s="1"/>
  <c r="AS115"/>
  <c r="AV115"/>
  <c r="AQ101" s="1"/>
  <c r="AQ102" s="1"/>
  <c r="AV412"/>
  <c r="AQ398" s="1"/>
  <c r="AQ399" s="1"/>
  <c r="AS412"/>
  <c r="AV220"/>
  <c r="AQ206" s="1"/>
  <c r="AQ207" s="1"/>
  <c r="AS220"/>
  <c r="AS268"/>
  <c r="AV268"/>
  <c r="AQ254" s="1"/>
  <c r="AQ255" s="1"/>
  <c r="AV461"/>
  <c r="AQ447" s="1"/>
  <c r="AQ448" s="1"/>
  <c r="AS461"/>
  <c r="AS163"/>
  <c r="AV163"/>
  <c r="AQ149" s="1"/>
  <c r="AQ150" s="1"/>
  <c r="AS557"/>
  <c r="AV557"/>
  <c r="AQ543" s="1"/>
  <c r="AQ544" s="1"/>
  <c r="AV509"/>
  <c r="AQ495" s="1"/>
  <c r="AQ496" s="1"/>
  <c r="AS509"/>
  <c r="AV363"/>
  <c r="AP350" s="1"/>
  <c r="AP351" s="1"/>
  <c r="AS267"/>
  <c r="AV267"/>
  <c r="AP254" s="1"/>
  <c r="AP255" s="1"/>
  <c r="AS508"/>
  <c r="AV508"/>
  <c r="AP495" s="1"/>
  <c r="AP496" s="1"/>
  <c r="AS219"/>
  <c r="AV219"/>
  <c r="AP206" s="1"/>
  <c r="AP207" s="1"/>
  <c r="AS556"/>
  <c r="AV556"/>
  <c r="AP543" s="1"/>
  <c r="AP544" s="1"/>
  <c r="AS162"/>
  <c r="AV162"/>
  <c r="AP149" s="1"/>
  <c r="AP150" s="1"/>
  <c r="AS460"/>
  <c r="AV460"/>
  <c r="AP447" s="1"/>
  <c r="AP448" s="1"/>
  <c r="AV114"/>
  <c r="AP101" s="1"/>
  <c r="AP102" s="1"/>
  <c r="AS114"/>
  <c r="AS411"/>
  <c r="AV411"/>
  <c r="AP398" s="1"/>
  <c r="AP399" s="1"/>
  <c r="AS266"/>
  <c r="AV266"/>
  <c r="AO254" s="1"/>
  <c r="AO255" s="1"/>
  <c r="AV459"/>
  <c r="AO447" s="1"/>
  <c r="AO448" s="1"/>
  <c r="AS459"/>
  <c r="AS218"/>
  <c r="AV218"/>
  <c r="AO206" s="1"/>
  <c r="AO207" s="1"/>
  <c r="AS507"/>
  <c r="AV507"/>
  <c r="AO495" s="1"/>
  <c r="AO496" s="1"/>
  <c r="AS161"/>
  <c r="AV161"/>
  <c r="AO149" s="1"/>
  <c r="AO150" s="1"/>
  <c r="AV410"/>
  <c r="AO398" s="1"/>
  <c r="AO399" s="1"/>
  <c r="AS410"/>
  <c r="AS113"/>
  <c r="AV113"/>
  <c r="AO101" s="1"/>
  <c r="AO102" s="1"/>
  <c r="AV555"/>
  <c r="AO543" s="1"/>
  <c r="AO544" s="1"/>
  <c r="AS555"/>
  <c r="AV66"/>
  <c r="AP53" s="1"/>
  <c r="AP54" s="1"/>
  <c r="AV513"/>
  <c r="AU495" s="1"/>
  <c r="AU496" s="1"/>
  <c r="AV416"/>
  <c r="AU398" s="1"/>
  <c r="AU399" s="1"/>
  <c r="AS270"/>
  <c r="AV270"/>
  <c r="AS254" s="1"/>
  <c r="AS255" s="1"/>
  <c r="AV414"/>
  <c r="AS398" s="1"/>
  <c r="AS399" s="1"/>
  <c r="AS414"/>
  <c r="AS165"/>
  <c r="AV165"/>
  <c r="AS149" s="1"/>
  <c r="AS150" s="1"/>
  <c r="AS463"/>
  <c r="AV463"/>
  <c r="AS447" s="1"/>
  <c r="AS448" s="1"/>
  <c r="AV222"/>
  <c r="AS206" s="1"/>
  <c r="AS207" s="1"/>
  <c r="AS222"/>
  <c r="AS559"/>
  <c r="AV559"/>
  <c r="AS543" s="1"/>
  <c r="AS544" s="1"/>
  <c r="AV117"/>
  <c r="AS101" s="1"/>
  <c r="AS102" s="1"/>
  <c r="AS117"/>
  <c r="AS511"/>
  <c r="AV511"/>
  <c r="AS495" s="1"/>
  <c r="AS496" s="1"/>
  <c r="AV269"/>
  <c r="AR254" s="1"/>
  <c r="AR255" s="1"/>
  <c r="AS269"/>
  <c r="AV558"/>
  <c r="AR543" s="1"/>
  <c r="AR544" s="1"/>
  <c r="AS558"/>
  <c r="AS116"/>
  <c r="AV116"/>
  <c r="AR101" s="1"/>
  <c r="AR102" s="1"/>
  <c r="AV221"/>
  <c r="AR206" s="1"/>
  <c r="AR207" s="1"/>
  <c r="AS221"/>
  <c r="AV413"/>
  <c r="AR398" s="1"/>
  <c r="AR399" s="1"/>
  <c r="AS413"/>
  <c r="AS462"/>
  <c r="AV462"/>
  <c r="AR447" s="1"/>
  <c r="AR448" s="1"/>
  <c r="AV164"/>
  <c r="AR149" s="1"/>
  <c r="AR150" s="1"/>
  <c r="AS164"/>
  <c r="AS510"/>
  <c r="AV510"/>
  <c r="AR495" s="1"/>
  <c r="AR496" s="1"/>
  <c r="AV167"/>
  <c r="AU149" s="1"/>
  <c r="AU150" s="1"/>
  <c r="AV119"/>
  <c r="AU101" s="1"/>
  <c r="AU102" s="1"/>
  <c r="AV561"/>
  <c r="AU543" s="1"/>
  <c r="AU544" s="1"/>
  <c r="AV465"/>
  <c r="AU447" s="1"/>
  <c r="AU448" s="1"/>
  <c r="AV272"/>
  <c r="AU254" s="1"/>
  <c r="AU255" s="1"/>
  <c r="AV224"/>
  <c r="AU206" s="1"/>
  <c r="AU207" s="1"/>
  <c r="AV409"/>
  <c r="AN398" s="1"/>
  <c r="AN399" s="1"/>
  <c r="AS409"/>
  <c r="AS458"/>
  <c r="AV458"/>
  <c r="AN447" s="1"/>
  <c r="AN448" s="1"/>
  <c r="AV554"/>
  <c r="AN543" s="1"/>
  <c r="AN544" s="1"/>
  <c r="AS554"/>
  <c r="AV506"/>
  <c r="AN495" s="1"/>
  <c r="AN496" s="1"/>
  <c r="AS506"/>
  <c r="AV553"/>
  <c r="AM543" s="1"/>
  <c r="AM544" s="1"/>
  <c r="AS553"/>
  <c r="AS159"/>
  <c r="AV159"/>
  <c r="AM149" s="1"/>
  <c r="AM150" s="1"/>
  <c r="AS457"/>
  <c r="AV457"/>
  <c r="AM447" s="1"/>
  <c r="AM448" s="1"/>
  <c r="AS264"/>
  <c r="AV264"/>
  <c r="AM254" s="1"/>
  <c r="AM255" s="1"/>
  <c r="AV408"/>
  <c r="AM398" s="1"/>
  <c r="AM399" s="1"/>
  <c r="AS408"/>
  <c r="AV111"/>
  <c r="AM101" s="1"/>
  <c r="AM102" s="1"/>
  <c r="AS111"/>
  <c r="AV216"/>
  <c r="AM206" s="1"/>
  <c r="AM207" s="1"/>
  <c r="AS216"/>
  <c r="AS505"/>
  <c r="AV505"/>
  <c r="AM495" s="1"/>
  <c r="AM496" s="1"/>
  <c r="AS215"/>
  <c r="AV215"/>
  <c r="AL206" s="1"/>
  <c r="AL207" s="1"/>
  <c r="AS407"/>
  <c r="AV407"/>
  <c r="AL398" s="1"/>
  <c r="AS158"/>
  <c r="AV158"/>
  <c r="AL149" s="1"/>
  <c r="AL150" s="1"/>
  <c r="AS456"/>
  <c r="AV456"/>
  <c r="AL447" s="1"/>
  <c r="AS110"/>
  <c r="AV110"/>
  <c r="AL101" s="1"/>
  <c r="AL102" s="1"/>
  <c r="AS552"/>
  <c r="AV552"/>
  <c r="AL543" s="1"/>
  <c r="AV263"/>
  <c r="AL254" s="1"/>
  <c r="AL255" s="1"/>
  <c r="AS263"/>
  <c r="AV504"/>
  <c r="AL495" s="1"/>
  <c r="AS504"/>
  <c r="AV560"/>
  <c r="AT543" s="1"/>
  <c r="AT544" s="1"/>
  <c r="AS560"/>
  <c r="AV118"/>
  <c r="AT101" s="1"/>
  <c r="AT102" s="1"/>
  <c r="AS118"/>
  <c r="AV512"/>
  <c r="AT495" s="1"/>
  <c r="AT496" s="1"/>
  <c r="AS512"/>
  <c r="AV223"/>
  <c r="AT206" s="1"/>
  <c r="AT207" s="1"/>
  <c r="AS223"/>
  <c r="AS464"/>
  <c r="AV464"/>
  <c r="AT447" s="1"/>
  <c r="AT448" s="1"/>
  <c r="AS166"/>
  <c r="AV166"/>
  <c r="AT149" s="1"/>
  <c r="AT150" s="1"/>
  <c r="AV415"/>
  <c r="AT398" s="1"/>
  <c r="AT399" s="1"/>
  <c r="AS415"/>
  <c r="AS271"/>
  <c r="AV271"/>
  <c r="AT254" s="1"/>
  <c r="AT255" s="1"/>
  <c r="AU341"/>
  <c r="AV23"/>
  <c r="AU5" s="1"/>
  <c r="AU6" s="1"/>
  <c r="AS17"/>
  <c r="AS217"/>
  <c r="AV217"/>
  <c r="AN206" s="1"/>
  <c r="AS112"/>
  <c r="AV112"/>
  <c r="AN101" s="1"/>
  <c r="AV160"/>
  <c r="AN149" s="1"/>
  <c r="AS160"/>
  <c r="AV265"/>
  <c r="AN254" s="1"/>
  <c r="AS265"/>
  <c r="AV364"/>
  <c r="AQ350" s="1"/>
  <c r="AQ351" s="1"/>
  <c r="AV19"/>
  <c r="AQ5" s="1"/>
  <c r="AQ6" s="1"/>
  <c r="AS22"/>
  <c r="AV14"/>
  <c r="AL5" s="1"/>
  <c r="AL6" s="1"/>
  <c r="AV16"/>
  <c r="AN5" s="1"/>
  <c r="AN6" s="1"/>
  <c r="AV360"/>
  <c r="AM350" s="1"/>
  <c r="AM351" s="1"/>
  <c r="AV62"/>
  <c r="AL53" s="1"/>
  <c r="AL54" s="1"/>
  <c r="AV65"/>
  <c r="AO53" s="1"/>
  <c r="AO54" s="1"/>
  <c r="AV70"/>
  <c r="AT53" s="1"/>
  <c r="AT54" s="1"/>
  <c r="AV64"/>
  <c r="AN53" s="1"/>
  <c r="AN54" s="1"/>
  <c r="AV72"/>
  <c r="AV53" s="1"/>
  <c r="AV54" s="1"/>
  <c r="AV24"/>
  <c r="AV5" s="1"/>
  <c r="AV6" s="1"/>
  <c r="AV71"/>
  <c r="AU53" s="1"/>
  <c r="AU54" s="1"/>
  <c r="AV18"/>
  <c r="AP5" s="1"/>
  <c r="AP6" s="1"/>
  <c r="AV368"/>
  <c r="AU350" s="1"/>
  <c r="AU351" s="1"/>
  <c r="AV67"/>
  <c r="AQ53" s="1"/>
  <c r="AQ54" s="1"/>
  <c r="AV361"/>
  <c r="AN350" s="1"/>
  <c r="AN351" s="1"/>
  <c r="AV317"/>
  <c r="AR302" s="1"/>
  <c r="AR303" s="1"/>
  <c r="AS317"/>
  <c r="AV369"/>
  <c r="AV350" s="1"/>
  <c r="AV351" s="1"/>
  <c r="AS369"/>
  <c r="AV362"/>
  <c r="AO350" s="1"/>
  <c r="AO351" s="1"/>
  <c r="AV367"/>
  <c r="AT350" s="1"/>
  <c r="AT351" s="1"/>
  <c r="AV311"/>
  <c r="AL302" s="1"/>
  <c r="AL303" s="1"/>
  <c r="AS311"/>
  <c r="AV316"/>
  <c r="AQ302" s="1"/>
  <c r="AQ303" s="1"/>
  <c r="AS316"/>
  <c r="AV319"/>
  <c r="AT302" s="1"/>
  <c r="AT303" s="1"/>
  <c r="AS319"/>
  <c r="AV312"/>
  <c r="AM302" s="1"/>
  <c r="AM303" s="1"/>
  <c r="AS312"/>
  <c r="AV314"/>
  <c r="AO302" s="1"/>
  <c r="AO303" s="1"/>
  <c r="AS314"/>
  <c r="AV370"/>
  <c r="AW350" s="1"/>
  <c r="AW351" s="1"/>
  <c r="AS370"/>
  <c r="AV313"/>
  <c r="AN302" s="1"/>
  <c r="AN303" s="1"/>
  <c r="AS313"/>
  <c r="AV359"/>
  <c r="AL350" s="1"/>
  <c r="AV315"/>
  <c r="AP302" s="1"/>
  <c r="AP303" s="1"/>
  <c r="AS315"/>
  <c r="AV322"/>
  <c r="AW302" s="1"/>
  <c r="AW303" s="1"/>
  <c r="AS322"/>
  <c r="AV25"/>
  <c r="AW5" s="1"/>
  <c r="AW6" s="1"/>
  <c r="AS25"/>
  <c r="AV73"/>
  <c r="AW53" s="1"/>
  <c r="AW54" s="1"/>
  <c r="AV320"/>
  <c r="AU302" s="1"/>
  <c r="AU303" s="1"/>
  <c r="AS320"/>
  <c r="AV321"/>
  <c r="AV302" s="1"/>
  <c r="AV303" s="1"/>
  <c r="AS321"/>
  <c r="AV365"/>
  <c r="AR350" s="1"/>
  <c r="AR351" s="1"/>
  <c r="AS21"/>
  <c r="AS318"/>
  <c r="AV318"/>
  <c r="AS302" s="1"/>
  <c r="AV69"/>
  <c r="AS53" s="1"/>
  <c r="AS54" s="1"/>
  <c r="AS69"/>
  <c r="AV68"/>
  <c r="AR53" s="1"/>
  <c r="AR54" s="1"/>
  <c r="AV20"/>
  <c r="AR5" s="1"/>
  <c r="AR6" s="1"/>
  <c r="AS63"/>
  <c r="AV63"/>
  <c r="AM53" s="1"/>
  <c r="AS15"/>
  <c r="M16" i="39" a="1"/>
  <c r="M16" s="1"/>
  <c r="M17" i="26" a="1"/>
  <c r="M17" s="1"/>
  <c r="AL544" i="27" l="1"/>
  <c r="AX543"/>
  <c r="AX544" s="1"/>
  <c r="AL448"/>
  <c r="AX447"/>
  <c r="AX448" s="1"/>
  <c r="AL399"/>
  <c r="AX398"/>
  <c r="AX399" s="1"/>
  <c r="AL496"/>
  <c r="AX495"/>
  <c r="AX496" s="1"/>
  <c r="AN102"/>
  <c r="AX101"/>
  <c r="AX102" s="1"/>
  <c r="AN255"/>
  <c r="AX254"/>
  <c r="AX255" s="1"/>
  <c r="AN207"/>
  <c r="AX206"/>
  <c r="AX207" s="1"/>
  <c r="AN150"/>
  <c r="AX149"/>
  <c r="AX150" s="1"/>
  <c r="AL351"/>
  <c r="AX350"/>
  <c r="AX351" s="1"/>
  <c r="AS303"/>
  <c r="AX302"/>
  <c r="AX303" s="1"/>
  <c r="AX5"/>
  <c r="AX6" s="1"/>
  <c r="AM54"/>
  <c r="AX53"/>
  <c r="AX54" s="1"/>
  <c r="M17" i="39" a="1"/>
  <c r="M17" s="1"/>
  <c r="M18" i="26" a="1"/>
  <c r="M18" s="1"/>
  <c r="G8"/>
  <c r="M18" i="39" l="1" a="1"/>
  <c r="M18" s="1"/>
  <c r="M19" s="1" a="1"/>
  <c r="M19" s="1"/>
  <c r="M20" s="1" a="1"/>
  <c r="M20" s="1"/>
  <c r="M21" s="1" a="1"/>
  <c r="M21" s="1"/>
  <c r="M19" i="26" a="1"/>
  <c r="M19" s="1"/>
  <c r="G7"/>
  <c r="M22" i="39" l="1" a="1"/>
  <c r="M22" s="1"/>
  <c r="M23" s="1" a="1"/>
  <c r="M23" s="1"/>
  <c r="M24" s="1" a="1"/>
  <c r="M24" s="1"/>
  <c r="M25" s="1" a="1"/>
  <c r="M25" s="1"/>
  <c r="M26" s="1" a="1"/>
  <c r="M26" s="1"/>
  <c r="M27" s="1" a="1"/>
  <c r="M27" s="1"/>
  <c r="M28" s="1" a="1"/>
  <c r="M28" s="1"/>
  <c r="M29" s="1" a="1"/>
  <c r="M29" s="1"/>
  <c r="M30" s="1" a="1"/>
  <c r="M30" s="1"/>
  <c r="M31" s="1" a="1"/>
  <c r="M31" s="1"/>
  <c r="M32" s="1" a="1"/>
  <c r="M32" s="1"/>
  <c r="M33" s="1" a="1"/>
  <c r="M33" s="1"/>
  <c r="M34" s="1" a="1"/>
  <c r="M34" s="1"/>
  <c r="M35" s="1" a="1"/>
  <c r="M35" s="1"/>
  <c r="M36" s="1" a="1"/>
  <c r="M36" s="1"/>
  <c r="M37" s="1" a="1"/>
  <c r="M37" s="1"/>
  <c r="M38" s="1" a="1"/>
  <c r="M38" s="1"/>
  <c r="M39" s="1" a="1"/>
  <c r="M39" s="1"/>
  <c r="M40" s="1" a="1"/>
  <c r="M40" s="1"/>
  <c r="M41" s="1" a="1"/>
  <c r="M41" s="1"/>
  <c r="M42" s="1" a="1"/>
  <c r="M42" s="1"/>
  <c r="M43" s="1" a="1"/>
  <c r="M43" s="1"/>
  <c r="M44" s="1" a="1"/>
  <c r="M44" s="1"/>
  <c r="M45" s="1" a="1"/>
  <c r="M45" s="1"/>
  <c r="M46" s="1" a="1"/>
  <c r="M46" s="1"/>
  <c r="M47" s="1" a="1"/>
  <c r="M47" s="1"/>
  <c r="M48" s="1" a="1"/>
  <c r="M48" s="1"/>
  <c r="M49" s="1" a="1"/>
  <c r="M49" s="1"/>
  <c r="M50" s="1" a="1"/>
  <c r="M50" s="1"/>
  <c r="M51" s="1" a="1"/>
  <c r="M51" s="1"/>
  <c r="M52" s="1" a="1"/>
  <c r="M52" s="1"/>
  <c r="M53" s="1" a="1"/>
  <c r="M53" s="1"/>
  <c r="M54" s="1" a="1"/>
  <c r="M54" s="1"/>
  <c r="M55" s="1" a="1"/>
  <c r="M55" s="1"/>
  <c r="M56" s="1" a="1"/>
  <c r="M56" s="1"/>
  <c r="M57" s="1" a="1"/>
  <c r="M57" s="1"/>
  <c r="M58" s="1" a="1"/>
  <c r="M58" s="1"/>
  <c r="M59" s="1" a="1"/>
  <c r="M59" s="1"/>
  <c r="M60" s="1" a="1"/>
  <c r="M60" s="1"/>
  <c r="M61" s="1" a="1"/>
  <c r="M61" s="1"/>
  <c r="M62" s="1" a="1"/>
  <c r="M62" s="1"/>
  <c r="M63" s="1" a="1"/>
  <c r="M63" s="1"/>
  <c r="M64" s="1" a="1"/>
  <c r="M64" s="1"/>
  <c r="M65" s="1" a="1"/>
  <c r="M65" s="1"/>
  <c r="M66" s="1" a="1"/>
  <c r="M66" s="1"/>
  <c r="M67" s="1" a="1"/>
  <c r="M67" s="1"/>
  <c r="M68" s="1" a="1"/>
  <c r="M68" s="1"/>
  <c r="M69" s="1" a="1"/>
  <c r="M69" s="1"/>
  <c r="M70" s="1" a="1"/>
  <c r="M70" s="1"/>
  <c r="M71" s="1" a="1"/>
  <c r="M71" s="1"/>
  <c r="M72" s="1" a="1"/>
  <c r="M72" s="1"/>
  <c r="M73" s="1" a="1"/>
  <c r="M73" s="1"/>
  <c r="M74" s="1" a="1"/>
  <c r="M74" s="1"/>
  <c r="M75" s="1" a="1"/>
  <c r="M75" s="1"/>
  <c r="M76" s="1" a="1"/>
  <c r="M76" s="1"/>
  <c r="M77" s="1" a="1"/>
  <c r="M77" s="1"/>
  <c r="M78" s="1" a="1"/>
  <c r="M78" s="1"/>
  <c r="M79" s="1" a="1"/>
  <c r="M79" s="1"/>
  <c r="M80" s="1" a="1"/>
  <c r="M80" s="1"/>
  <c r="M81" s="1" a="1"/>
  <c r="M81" s="1"/>
  <c r="M82" s="1" a="1"/>
  <c r="M82" s="1"/>
  <c r="M83" s="1" a="1"/>
  <c r="M83" s="1"/>
  <c r="M20" i="26" a="1"/>
  <c r="M20" s="1"/>
  <c r="M21" l="1" a="1"/>
  <c r="M21" s="1"/>
  <c r="M22" l="1" a="1"/>
  <c r="M22" s="1"/>
  <c r="M23" s="1" a="1"/>
  <c r="M23" s="1"/>
  <c r="M24" s="1" a="1"/>
  <c r="M24" s="1"/>
  <c r="M25" l="1" a="1"/>
  <c r="M25" s="1"/>
  <c r="M26" l="1" a="1"/>
  <c r="M26" s="1"/>
  <c r="M27" l="1" a="1"/>
  <c r="M27" s="1"/>
  <c r="M28" l="1" a="1"/>
  <c r="M28" s="1"/>
  <c r="M29" l="1"/>
  <c r="M30" s="1" a="1"/>
  <c r="M30" s="1"/>
  <c r="M31" l="1" a="1"/>
  <c r="M31" s="1"/>
  <c r="M32" s="1" a="1"/>
  <c r="M32" s="1"/>
  <c r="M33" s="1" a="1"/>
  <c r="M33" s="1"/>
  <c r="M34" s="1" a="1"/>
  <c r="M34" s="1"/>
  <c r="M35" s="1" a="1"/>
  <c r="M35" s="1"/>
  <c r="M36" l="1" a="1"/>
  <c r="M36" s="1"/>
  <c r="M37" s="1" a="1"/>
  <c r="M37" s="1"/>
  <c r="M38" s="1" a="1"/>
  <c r="M38" s="1"/>
  <c r="M39" l="1" a="1"/>
  <c r="M39" s="1"/>
  <c r="M40" s="1" a="1"/>
  <c r="M40" s="1"/>
  <c r="M41" s="1" a="1"/>
  <c r="M41" s="1"/>
  <c r="M42" l="1" a="1"/>
  <c r="M42" s="1"/>
  <c r="M43" s="1" a="1"/>
  <c r="M43" s="1"/>
  <c r="M44" s="1" a="1"/>
  <c r="M44" s="1"/>
  <c r="M45" s="1" a="1"/>
  <c r="M45" s="1"/>
  <c r="M46" l="1" a="1"/>
  <c r="M46" s="1"/>
  <c r="M47" s="1" a="1"/>
  <c r="M47" s="1"/>
  <c r="M48" s="1" a="1"/>
  <c r="M48" s="1"/>
  <c r="M49" s="1" a="1"/>
  <c r="M49" s="1"/>
  <c r="M50" s="1" a="1"/>
  <c r="M50" s="1"/>
  <c r="M51" s="1" a="1"/>
  <c r="M51" s="1"/>
  <c r="M52" s="1" a="1"/>
  <c r="M52" s="1"/>
  <c r="M53" s="1" a="1"/>
  <c r="M53" s="1"/>
  <c r="M54" s="1" a="1"/>
  <c r="M54" s="1"/>
  <c r="M55" s="1" a="1"/>
  <c r="M55" s="1"/>
  <c r="M56" s="1" a="1"/>
  <c r="M56" s="1"/>
  <c r="M57" s="1" a="1"/>
  <c r="M57" s="1"/>
  <c r="M58" s="1" a="1"/>
  <c r="M58" s="1"/>
  <c r="M59" s="1" a="1"/>
  <c r="M59" s="1"/>
  <c r="M60" s="1" a="1"/>
  <c r="M60" s="1"/>
  <c r="M61" s="1" a="1"/>
  <c r="M61" s="1"/>
  <c r="M62" s="1" a="1"/>
  <c r="M62" s="1"/>
  <c r="M64" s="1" a="1"/>
  <c r="M64" s="1"/>
  <c r="M75" s="1" a="1"/>
  <c r="M75" s="1"/>
  <c r="M76" s="1" a="1"/>
  <c r="M76" s="1"/>
  <c r="M77" s="1" a="1"/>
  <c r="M77" s="1"/>
  <c r="M78" s="1" a="1"/>
  <c r="M78" s="1"/>
  <c r="M80" s="1" a="1"/>
  <c r="M80" s="1"/>
  <c r="M81" s="1" a="1"/>
  <c r="M81" s="1"/>
  <c r="M82" s="1" a="1"/>
  <c r="M82" s="1"/>
  <c r="M83" l="1" a="1"/>
  <c r="M83" s="1"/>
  <c r="M84" s="1" a="1"/>
  <c r="M84" s="1"/>
  <c r="M91" s="1" a="1"/>
  <c r="M91" s="1"/>
  <c r="M92" s="1" a="1"/>
  <c r="M92" s="1"/>
  <c r="M93" s="1" a="1"/>
  <c r="M93" s="1"/>
  <c r="M94" s="1" a="1"/>
  <c r="M94" s="1"/>
  <c r="M95" l="1" a="1"/>
  <c r="M95" s="1"/>
  <c r="M96" s="1" a="1"/>
  <c r="M96" s="1"/>
  <c r="M97" s="1" a="1"/>
  <c r="M97" s="1"/>
  <c r="M98" s="1" a="1"/>
  <c r="M98" s="1"/>
  <c r="M99" s="1" a="1"/>
  <c r="M99" s="1"/>
  <c r="M100" s="1" a="1"/>
  <c r="M100" s="1"/>
  <c r="M101" s="1" a="1"/>
  <c r="M101" s="1"/>
</calcChain>
</file>

<file path=xl/sharedStrings.xml><?xml version="1.0" encoding="utf-8"?>
<sst xmlns="http://schemas.openxmlformats.org/spreadsheetml/2006/main" count="73955" uniqueCount="2084">
  <si>
    <t>SISA PO</t>
  </si>
  <si>
    <t>PO</t>
  </si>
  <si>
    <t>PT ADHI CHANDRA JAYA</t>
  </si>
  <si>
    <t>REV : 2</t>
  </si>
  <si>
    <t>JL KALISABI NO 2 KEL JATIUWUNG RT 004/02</t>
  </si>
  <si>
    <t>KEC CIBODAS KOTA TANGERANG-BANTEN</t>
  </si>
  <si>
    <t>TELP 021-5517928  FAX 55794649</t>
  </si>
  <si>
    <t>CUSTOMER</t>
  </si>
  <si>
    <t>NAMA PRODUK</t>
  </si>
  <si>
    <t>PLAN JUMLAH PO</t>
  </si>
  <si>
    <t>TOTAL QTY</t>
  </si>
  <si>
    <t xml:space="preserve">QTY </t>
  </si>
  <si>
    <t>PO TAMBAHAN</t>
  </si>
  <si>
    <t>TERKIRIM</t>
  </si>
  <si>
    <t>INTERNAL</t>
  </si>
  <si>
    <t>EKSTERNAL</t>
  </si>
  <si>
    <t>KETERANGAN</t>
  </si>
  <si>
    <t>NO : AF-MKT-006</t>
  </si>
  <si>
    <t>ISO 9001 : 2015</t>
  </si>
  <si>
    <t>Tanggal : 1 Maret 2018</t>
  </si>
  <si>
    <t>REKAPAN PENJUALAN BULANAN</t>
  </si>
  <si>
    <t>BULAN :</t>
  </si>
  <si>
    <t>QTY</t>
  </si>
  <si>
    <t>PT. ADHI CHANDRA JAYA</t>
  </si>
  <si>
    <t>AF-TMJ-023</t>
  </si>
  <si>
    <t>Rev : 0</t>
  </si>
  <si>
    <t>Jl. Kalisabi No. 2 Kel. Jati Uwung Rt.004/02</t>
  </si>
  <si>
    <t>Kec. Cibodas Kota Tangerang-Banten</t>
  </si>
  <si>
    <t xml:space="preserve">ISO 9001 : 2015 </t>
  </si>
  <si>
    <t xml:space="preserve">Jan </t>
  </si>
  <si>
    <t xml:space="preserve">Feb 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</si>
  <si>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</si>
  <si>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</si>
  <si>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</si>
  <si>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</si>
  <si>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</si>
  <si>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</si>
  <si>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</si>
  <si>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</si>
  <si>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</si>
  <si>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</si>
  <si>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Rata-Rata</t>
  </si>
  <si>
    <t>Telp. 021-5517928  Fax. 021 - 55794649</t>
  </si>
  <si>
    <t>Tanggal  : 01 Maret 2018</t>
  </si>
  <si>
    <t>Target</t>
  </si>
  <si>
    <t xml:space="preserve">MONTHLY QUALITY  OBJECTIVE  REPORT </t>
  </si>
  <si>
    <t>Disetujui</t>
  </si>
  <si>
    <t>Diperiksa</t>
  </si>
  <si>
    <t>Dibuat</t>
  </si>
  <si>
    <t>Aktual</t>
  </si>
  <si>
    <t>Nofriadi Chandra</t>
  </si>
  <si>
    <t>Lala Herlina</t>
  </si>
  <si>
    <t>Esa / Eni</t>
  </si>
  <si>
    <t xml:space="preserve">Kinerja </t>
  </si>
  <si>
    <t>ISO 14001:2004 &amp; OHSAS 18001:2007</t>
  </si>
  <si>
    <t>Sasaran  Mutu</t>
  </si>
  <si>
    <t>:  Meningkatkan Jumlah Penjualan Produk Sebanyak 2.500.000 pcs / bulan &amp; Po Terkirim Minimal 90 %</t>
  </si>
  <si>
    <t>Departemen</t>
  </si>
  <si>
    <t>:  MARKETING</t>
  </si>
  <si>
    <t>BULAN</t>
  </si>
  <si>
    <t>QTY PO</t>
  </si>
  <si>
    <t>QTY TERKIRIM</t>
  </si>
  <si>
    <t xml:space="preserve"> </t>
  </si>
  <si>
    <t>TOTAL</t>
  </si>
  <si>
    <t>Eksternal</t>
  </si>
  <si>
    <t>Internal</t>
  </si>
  <si>
    <t>TERKIRIM (%)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</si>
  <si>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</si>
  <si>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</si>
  <si>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</si>
  <si>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</si>
  <si>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</si>
  <si>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</si>
  <si>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</si>
  <si>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</si>
  <si>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</si>
  <si>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</si>
  <si>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</si>
  <si>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</si>
  <si>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NO</t>
  </si>
  <si>
    <t>ANALISA  MASALAH</t>
  </si>
  <si>
    <t>TINDAKAN  PERBAIKAN</t>
  </si>
  <si>
    <t>PIC</t>
  </si>
  <si>
    <t>DUE DATE</t>
  </si>
  <si>
    <t>STATUS</t>
  </si>
  <si>
    <t>Total Filter</t>
  </si>
  <si>
    <t>Total Non Filter</t>
  </si>
  <si>
    <t>TOA</t>
  </si>
  <si>
    <t>FIXING SCREW</t>
  </si>
  <si>
    <t>BS-1020 BRACKET</t>
  </si>
  <si>
    <t>HX-SW HANDLE BRACKET</t>
  </si>
  <si>
    <t>TC-303 ANGLE</t>
  </si>
  <si>
    <t>TC-615 ANGLE</t>
  </si>
  <si>
    <t>TC-630 ANGLE</t>
  </si>
  <si>
    <t>BH-SCREW 3X6 FE BCR B-TIGHT</t>
  </si>
  <si>
    <t>SQUARE NUT M10 ZN A</t>
  </si>
  <si>
    <t>HY-CW1B SPACER</t>
  </si>
  <si>
    <t xml:space="preserve">FIXING SCREW JASA </t>
  </si>
  <si>
    <t>BRAKET B</t>
  </si>
  <si>
    <t>SPCC SD 2 X 160 X 75</t>
  </si>
  <si>
    <t>TC-153 PLATE</t>
  </si>
  <si>
    <t>TC-303 PLATE W/PLT Cr3</t>
  </si>
  <si>
    <t>ER-510 PLATING W/PLT CR3</t>
  </si>
  <si>
    <t>ER-1103  CUP</t>
  </si>
  <si>
    <t>ER-1103  POLE</t>
  </si>
  <si>
    <t>ZH-5025B BOTTOM PLATE W/PLT CR3</t>
  </si>
  <si>
    <t>ZH-4015 BOTTOM PLATE W/PLT</t>
  </si>
  <si>
    <t>METAL RING 16X23X15MM</t>
  </si>
  <si>
    <t>ER 520 HEAT SINK</t>
  </si>
  <si>
    <t>ER 1106 HEAT SINK G</t>
  </si>
  <si>
    <t>ER-1106 UNIT HOLD METAL W/PLT CR3</t>
  </si>
  <si>
    <t>PC-1867F KNOB NUT M4 W/NI PLT</t>
  </si>
  <si>
    <t>TU-650 BOTTOM PLATE W/PLT CR3</t>
  </si>
  <si>
    <t>ER-510 BOTTOM PLATE W/PLT CR3</t>
  </si>
  <si>
    <t>SC-615 BOTTOM PLATE W/PLT Cr3</t>
  </si>
  <si>
    <t>HY-PF1B SIDE BAR</t>
  </si>
  <si>
    <t>HY-PF1B FRONT BAR</t>
  </si>
  <si>
    <t>HY-PF1B REINFORCEMENT PLATE</t>
  </si>
  <si>
    <t>TU-750A BOTTOM PLATE (Full machining)</t>
  </si>
  <si>
    <t>TC-303 BOTTOM PLATE W/PLT CR3</t>
  </si>
  <si>
    <t>BS-BUFFLE</t>
  </si>
  <si>
    <t xml:space="preserve">F-1000 SPEAKER BRACKET ED/COATING </t>
  </si>
  <si>
    <t xml:space="preserve">F-1000 WALL BRACKET ED/COATING </t>
  </si>
  <si>
    <t>HS-150W ST OUTSERT FE  CR3</t>
  </si>
  <si>
    <t>SC-622 BOTTOM PLATE GALVANIS</t>
  </si>
  <si>
    <t>HS-150B ST OUTSERT FE BLK CR3</t>
  </si>
  <si>
    <t>NUT M16 FE CR3 (P 1 5)</t>
  </si>
  <si>
    <t>WASHER 16 X 32 X 2,6</t>
  </si>
  <si>
    <t>MIC ADAPTOR</t>
  </si>
  <si>
    <t>1020 REAR BOARD</t>
  </si>
  <si>
    <t>TU-30ML BOTTOM PLATE W/PLT</t>
  </si>
  <si>
    <t>TU-50ML BOTTOM PLATE W/PLT</t>
  </si>
  <si>
    <t>HEX-SOCKET M4X2 SUS 3SEMS</t>
  </si>
  <si>
    <t>HY-BH10B BOARD WALL STOPPER</t>
  </si>
  <si>
    <t>DIES PLATE A PAR 1303 G 12</t>
  </si>
  <si>
    <t>PLATE A PA-R19261A12</t>
  </si>
  <si>
    <t>PLATE A PA-R1455A12</t>
  </si>
  <si>
    <t>PLATE A PA-TR1303G12</t>
  </si>
  <si>
    <t>PLATE A PA-R19290A12</t>
  </si>
  <si>
    <t>PLATE A PA-R19291A12</t>
  </si>
  <si>
    <t>PLAT SPCC UK SD 2 X 160 X 75</t>
  </si>
  <si>
    <t>PLAT SPCC UK 100 X 60 X 2.0 MM</t>
  </si>
  <si>
    <t>HY-CM10 L-PLATE BRACKET</t>
  </si>
  <si>
    <t>HY-CM20 CEILING BRACKET</t>
  </si>
  <si>
    <t xml:space="preserve">HY-CL20 CLUSTER PLATE </t>
  </si>
  <si>
    <t xml:space="preserve">HY-CL210 CLUSTER PLATE </t>
  </si>
  <si>
    <t>F-1000  SPEAKER BRACKET</t>
  </si>
  <si>
    <t>F-2000  SPEAKER BRACKET</t>
  </si>
  <si>
    <t>F-1000 WALL BRACKET</t>
  </si>
  <si>
    <t>F-2000 WALL BRACKET</t>
  </si>
  <si>
    <t>METAL RING 18,6X22,9X16MM</t>
  </si>
  <si>
    <t xml:space="preserve">TU-760 BOTTOM PLATE </t>
  </si>
  <si>
    <t xml:space="preserve">PLATE SPCC UK.1.5MM X 187.5 </t>
  </si>
  <si>
    <t xml:space="preserve">TC-303 MACHINING </t>
  </si>
  <si>
    <t xml:space="preserve">HA2060 RDG BOTTOM PLATE </t>
  </si>
  <si>
    <t>REINFORCEMENT PLATE STENLIS</t>
  </si>
  <si>
    <t>FRONT BAR STENLIS</t>
  </si>
  <si>
    <t>SIDE BAR STENLIS</t>
  </si>
  <si>
    <t xml:space="preserve">TC-153 HORN C </t>
  </si>
  <si>
    <t>BS-1020B REAR BOARD W/PAINT</t>
  </si>
  <si>
    <t>BS-1020W REAR BOARD W/PAINT</t>
  </si>
  <si>
    <t>BS-1020B BRACKET W/PAINT</t>
  </si>
  <si>
    <t>BS-1020W BRACKET W/PAINT</t>
  </si>
  <si>
    <t>ZH-5020B ANGLE</t>
  </si>
  <si>
    <t>MTM</t>
  </si>
  <si>
    <t>FEMALE SCREW D80N</t>
  </si>
  <si>
    <t>METAL D80N</t>
  </si>
  <si>
    <t>SPW 16 X 200 K2L (ASSY)</t>
  </si>
  <si>
    <t>SPW 16X19X68 4L (HM)</t>
  </si>
  <si>
    <t>BEARING RACE IMV (ASSY)</t>
  </si>
  <si>
    <t>HANDLE JOINT PJ</t>
  </si>
  <si>
    <t>EXTENSION HANDLE IMV</t>
  </si>
  <si>
    <t>ROD HANDLE,D80N (PLATTED)</t>
  </si>
  <si>
    <t>WASHER KICK STATER KVLP</t>
  </si>
  <si>
    <t>HANDLE PJ 480W (EFC)</t>
  </si>
  <si>
    <t>ROD HANDLE 480W (PLATTED)</t>
  </si>
  <si>
    <t>SCREW SHAFT PJ 800A (PARKERIZED)</t>
  </si>
  <si>
    <t>SPW 16 X 19 X 68 4L (PLATTTED)</t>
  </si>
  <si>
    <t>SCREW SHAFT PJ D80N</t>
  </si>
  <si>
    <t>SCREW SHAFT PJ 810A (PARKERIZED)</t>
  </si>
  <si>
    <t>SCREW SHAFT PJ TG4R (MACHINED)</t>
  </si>
  <si>
    <t>SCREW SHAFT PJ 4L45W (MACHINED)</t>
  </si>
  <si>
    <t>SCREW SHAFT PJX 620 (PARKERIZED)</t>
  </si>
  <si>
    <t>SCREW SHAFT PJ D30D (PARKERIZED)</t>
  </si>
  <si>
    <t>SCREW SHAFT PJ 2CF (PARKERIZED)</t>
  </si>
  <si>
    <t>SCREW SHAFT PJ TZY (PARKERIZED)</t>
  </si>
  <si>
    <t>HANDLE PJ D40G</t>
  </si>
  <si>
    <t>HANDLE PJ D40G (JPN)</t>
  </si>
  <si>
    <t>FEMALE SCREW YR9</t>
  </si>
  <si>
    <t>METAL YR9</t>
  </si>
  <si>
    <t>SPACER BUSH D80N</t>
  </si>
  <si>
    <t>SPW 20.6 X 117 K2L (ASSY)</t>
  </si>
  <si>
    <t>ROD HANDLE N-X11M (PLATTED)</t>
  </si>
  <si>
    <t>BEARING PJ SET</t>
  </si>
  <si>
    <t>FEMALE SCREW SMUV</t>
  </si>
  <si>
    <t>METAL  SMUV</t>
  </si>
  <si>
    <t>METAL JAZZ</t>
  </si>
  <si>
    <t>FEMALE SCREW JAZZ</t>
  </si>
  <si>
    <t>METAL PJ</t>
  </si>
  <si>
    <t>FEMALE SCREW PJ</t>
  </si>
  <si>
    <t>BEARING RACE 650A (CARBURIZED)</t>
  </si>
  <si>
    <t>BEARING COVER</t>
  </si>
  <si>
    <t>EXTENSION HANDLE + SPRING</t>
  </si>
  <si>
    <t>SUPPORT 2X Q</t>
  </si>
  <si>
    <t>HANDLE PJ X 620 (ASSY)</t>
  </si>
  <si>
    <t>WASHER X 620 (MACHINED)</t>
  </si>
  <si>
    <t>HANDLE SPW 200 SE (PLATTED)</t>
  </si>
  <si>
    <t>SPW 16 X180 X OS19K</t>
  </si>
  <si>
    <t>SPW 16 X 150 K2L (ASSY)</t>
  </si>
  <si>
    <t xml:space="preserve">FEMALE 560B </t>
  </si>
  <si>
    <t>METAL 560B</t>
  </si>
  <si>
    <t>BEARING 560B</t>
  </si>
  <si>
    <t>WASHER O 560B</t>
  </si>
  <si>
    <t>PINION GUIDE</t>
  </si>
  <si>
    <t>PINION JOINT SM</t>
  </si>
  <si>
    <t>WASHER KICK STARTER KVRA</t>
  </si>
  <si>
    <t>SPW 16X82XOS14K</t>
  </si>
  <si>
    <t>SUPPORT JACK D40G</t>
  </si>
  <si>
    <t>WASHER KICK STARTER KTLM</t>
  </si>
  <si>
    <t>WASHER KICK STARTER KVYG</t>
  </si>
  <si>
    <t>SPW 16 X 67 2L (PLATTED)</t>
  </si>
  <si>
    <t>WASHER O MACHINED</t>
  </si>
  <si>
    <t>FEMALE SCREW D30D</t>
  </si>
  <si>
    <t>METAL D30D</t>
  </si>
  <si>
    <t>SPW 12 X 14 X 130 4L (PLATTED)</t>
  </si>
  <si>
    <t>SPW 16 X 140 X OS 19K (ASSY)</t>
  </si>
  <si>
    <t>L SUPPORT 650A</t>
  </si>
  <si>
    <t xml:space="preserve">L SOCKET WRENCH </t>
  </si>
  <si>
    <t>L EXTENSION BAR</t>
  </si>
  <si>
    <t>L LOWER PJ D40G</t>
  </si>
  <si>
    <t>L LOWER SMUV</t>
  </si>
  <si>
    <t>L UPPER PJ D40G</t>
  </si>
  <si>
    <t>L UPPER SMUV</t>
  </si>
  <si>
    <t>L PINION GEAR 650A</t>
  </si>
  <si>
    <t>HANDLE PJ D14N (ASSY)</t>
  </si>
  <si>
    <t xml:space="preserve">SUPPORT T7Y </t>
  </si>
  <si>
    <t>SPW 16 X 82 X OS14K</t>
  </si>
  <si>
    <t>FEMALE SCREW 4L45W</t>
  </si>
  <si>
    <t>METAL 4L45W</t>
  </si>
  <si>
    <t>SPW 12X14X130 4L (PLATTED)</t>
  </si>
  <si>
    <t>D JASA PROSES BEARING RACE 650A</t>
  </si>
  <si>
    <t>EXTENSION HANDLE 640A PAINTED</t>
  </si>
  <si>
    <t>ROD HANDLE 660A PAINTED</t>
  </si>
  <si>
    <t>SUMARA</t>
  </si>
  <si>
    <t>HOLDER FLOOR MAT 08P14-TG1-7000</t>
  </si>
  <si>
    <t>HINO</t>
  </si>
  <si>
    <t>BUSHING SPRING (28 X 36 X68 )</t>
  </si>
  <si>
    <t>SZ382-JAA08 BUSHING SPRING FR</t>
  </si>
  <si>
    <t>CHUHATSU</t>
  </si>
  <si>
    <t>WASHER 215</t>
  </si>
  <si>
    <t>WASHER 201</t>
  </si>
  <si>
    <t>WASHER Z-284</t>
  </si>
  <si>
    <t>WASHER 2835</t>
  </si>
  <si>
    <t>WASHER RING 218</t>
  </si>
  <si>
    <t>RING Z-284-R1</t>
  </si>
  <si>
    <t>RING / WASHER Z284-R2</t>
  </si>
  <si>
    <t>WEDGE CASTER 48192-37110</t>
  </si>
  <si>
    <t>WEDGE CASTER 48192-37070</t>
  </si>
  <si>
    <t>RING WASHER Z-291</t>
  </si>
  <si>
    <t>WASHER Z- 254</t>
  </si>
  <si>
    <t>WASHER Z- 295</t>
  </si>
  <si>
    <t>WASHER Z275</t>
  </si>
  <si>
    <t>KAYABA</t>
  </si>
  <si>
    <t>PISTON ROD MACH A0184-23254-M0</t>
  </si>
  <si>
    <t>PISTON ROD MACHINING SA254-19336-MO</t>
  </si>
  <si>
    <t>PISTON ROD MACH OG251-00105-M</t>
  </si>
  <si>
    <t>PISTON ROD MACH 12201-30148-M0</t>
  </si>
  <si>
    <t>PISTON ROD MACH 12201-30135-M0 MAC+ROLLING</t>
  </si>
  <si>
    <t>PISTON ROD MACH 12201-30150-MACH+ROLLING</t>
  </si>
  <si>
    <t>PISTON ROD MACH 12201-30170-M0</t>
  </si>
  <si>
    <t>STERING SHAFT PLUG 13001-02275</t>
  </si>
  <si>
    <t>PISTON ROD MACH 12201-30184-MACH+ROLLING</t>
  </si>
  <si>
    <t xml:space="preserve">PISTON ROD MACH 12201-30170-MCH+ROLLING </t>
  </si>
  <si>
    <t>PISTON ROD MACH SA254-19386-M0</t>
  </si>
  <si>
    <t>BEARING CASE 10241-91401-00</t>
  </si>
  <si>
    <t>CENTRING WASHER 10301-90301-00</t>
  </si>
  <si>
    <t>WASHER 10301-90401-00</t>
  </si>
  <si>
    <t>PISTON ROD MACHINING OS201-00120-M</t>
  </si>
  <si>
    <t>PISTON 01005</t>
  </si>
  <si>
    <t>PISTON ROD J0244-40184-M0</t>
  </si>
  <si>
    <t>CENTERING WASHER SK501</t>
  </si>
  <si>
    <t xml:space="preserve">PISTON ROD MACHINING OC201-00120-M </t>
  </si>
  <si>
    <t>PISTON 125</t>
  </si>
  <si>
    <t>PISTON 9293</t>
  </si>
  <si>
    <t>PISTON ROD MACHINING 10104-01239-M0</t>
  </si>
  <si>
    <t>PISTON 3001</t>
  </si>
  <si>
    <t>PISTON ROD 49364</t>
  </si>
  <si>
    <t>PISTON ROD 49347</t>
  </si>
  <si>
    <t>PISTON ROD SC254-03315M0</t>
  </si>
  <si>
    <t>CAP 13001-84085-004</t>
  </si>
  <si>
    <t>CAP OG301-01701-</t>
  </si>
  <si>
    <t>PISTON ROD 10104- 01184-M0</t>
  </si>
  <si>
    <t>PISTON ROD MACHINING A0184-15242-M0</t>
  </si>
  <si>
    <t>COLLAR SA301-91011</t>
  </si>
  <si>
    <t>COLLAR SA301-91011-OZ1</t>
  </si>
  <si>
    <t>COLLAR 12001-03081-GJ9</t>
  </si>
  <si>
    <t>RING NUT ASSY 29004-OZ1</t>
  </si>
  <si>
    <t>RING NUT ASSY 29006-OZ1</t>
  </si>
  <si>
    <t>RING NUT ASSY 29007-OZ1</t>
  </si>
  <si>
    <t>RING NUT ASSY 29008-OZ1</t>
  </si>
  <si>
    <t>RING NUT ASSY 29004</t>
  </si>
  <si>
    <t>RING NUT ASSY 29006</t>
  </si>
  <si>
    <t>RING NUT ASSY 29007</t>
  </si>
  <si>
    <t>RING NUT ASSY 29008</t>
  </si>
  <si>
    <t xml:space="preserve">DUSH CAP CASE </t>
  </si>
  <si>
    <t>EYE (PRESS) 10001-02501</t>
  </si>
  <si>
    <t>EYE 12001-02120</t>
  </si>
  <si>
    <t>EYE 12001-02120-L</t>
  </si>
  <si>
    <t>EYE 12001-02176</t>
  </si>
  <si>
    <t>EYE 12001-02130</t>
  </si>
  <si>
    <t>EYE 12001-02163</t>
  </si>
  <si>
    <t>CAP 12301-01706</t>
  </si>
  <si>
    <t>VALVE STOPPER OG306-00301</t>
  </si>
  <si>
    <t>ROD GUIDE OG306-00801</t>
  </si>
  <si>
    <t>UPPER BRACKET OG201-01901</t>
  </si>
  <si>
    <t>UPPER BRACKET OG201-01902</t>
  </si>
  <si>
    <t>UPPER BRACKET OG301-01901</t>
  </si>
  <si>
    <t>UNDER BRACKET OG306-02001</t>
  </si>
  <si>
    <t>UNDER BRACKET OG306-02002</t>
  </si>
  <si>
    <t>VALVE 13341-01004</t>
  </si>
  <si>
    <t>VALVE 13341-01006</t>
  </si>
  <si>
    <t xml:space="preserve">EYE 12001-02502 </t>
  </si>
  <si>
    <t>EYE 12001-02120 LP</t>
  </si>
  <si>
    <t>CAP 13001-64060 Y</t>
  </si>
  <si>
    <t>SPRING GUIDE 10001-03908</t>
  </si>
  <si>
    <t>SPRING GUIDE 02505</t>
  </si>
  <si>
    <t>CAP 12251-01715</t>
  </si>
  <si>
    <t>CAP 12251-01716</t>
  </si>
  <si>
    <t>CAP 13001-64022-GJ9</t>
  </si>
  <si>
    <t>CAP 13001-64060-GJ9</t>
  </si>
  <si>
    <t>PISTON ROD MACHINING J0284-49620</t>
  </si>
  <si>
    <t>PISTON ROD MACHINING J0284-49621</t>
  </si>
  <si>
    <t>CENTRING WASHER SK501-90301-00</t>
  </si>
  <si>
    <t>PISTON ROD MACHINING OG301-00108-M</t>
  </si>
  <si>
    <t>PISTON ROD MACHINING OG301-00110-M</t>
  </si>
  <si>
    <t>VALVE BODY</t>
  </si>
  <si>
    <t xml:space="preserve">CENTER ROD </t>
  </si>
  <si>
    <t>CYLINDER HEAD</t>
  </si>
  <si>
    <t>COLLAR 12001-03085-GJ9</t>
  </si>
  <si>
    <t>PISTON ROD MACHINED OG251</t>
  </si>
  <si>
    <t>OUTER SHELL ( JS. CUTTING+MACHINING) 01276</t>
  </si>
  <si>
    <t>OUTER SHELL (JS CUTTING + MACHINING) 01288</t>
  </si>
  <si>
    <t>OUTER SHELL (JS CUTTING+MACHINING) 01289</t>
  </si>
  <si>
    <t>OUTER SHELL (JS.CUTTING+MACHINING) 01278</t>
  </si>
  <si>
    <t>OUTER SHELL (JS.CUTTING+MACHINING) 01295</t>
  </si>
  <si>
    <t>OUTER SHELL (JS.CUTTING+MACHINING) 01297</t>
  </si>
  <si>
    <t>PISTON 49342</t>
  </si>
  <si>
    <t>PISTON 49343</t>
  </si>
  <si>
    <t>PISTON SC254-20410</t>
  </si>
  <si>
    <t>PISTON ST304-12010</t>
  </si>
  <si>
    <t>PISTON ST304-12012</t>
  </si>
  <si>
    <t>PISTON ST304-12017</t>
  </si>
  <si>
    <t>PISTON ST304-12023</t>
  </si>
  <si>
    <t>PISTON 29297</t>
  </si>
  <si>
    <t>PISTON 23296</t>
  </si>
  <si>
    <t xml:space="preserve">PISTON 15242 </t>
  </si>
  <si>
    <t>PISTON 28406</t>
  </si>
  <si>
    <t>PISTON 01683</t>
  </si>
  <si>
    <t>CYLINDER OG201-00723</t>
  </si>
  <si>
    <t>CAP NFZN8-A3-B BLUE TR</t>
  </si>
  <si>
    <t>PISTON 01308</t>
  </si>
  <si>
    <t>PISTON 01318</t>
  </si>
  <si>
    <t>PISTON 15250</t>
  </si>
  <si>
    <t>PISTON 15330</t>
  </si>
  <si>
    <t>PISTON 49858</t>
  </si>
  <si>
    <t>PISTON 49906</t>
  </si>
  <si>
    <t>PISTON 40156</t>
  </si>
  <si>
    <t>PISTON 49026</t>
  </si>
  <si>
    <t>PISTON 49178</t>
  </si>
  <si>
    <t>GUIDE 09951</t>
  </si>
  <si>
    <t>PISTON 49364</t>
  </si>
  <si>
    <t>PISTON 59123</t>
  </si>
  <si>
    <t>PISTON 15244</t>
  </si>
  <si>
    <t>PISTON 01747</t>
  </si>
  <si>
    <t>PISTON 12027</t>
  </si>
  <si>
    <t>SINAR ALUM</t>
  </si>
  <si>
    <t>SLEEVE K56</t>
  </si>
  <si>
    <t>SLEEVE K15G</t>
  </si>
  <si>
    <t>SLEEVE REAR WHEEL KWWR</t>
  </si>
  <si>
    <t>UPPER METAL MACHINING</t>
  </si>
  <si>
    <t>HANDLE+PLAT SS (LUB.CYLINDER)</t>
  </si>
  <si>
    <t>Handle+Plat SS (TNP LUB Cylinder)</t>
  </si>
  <si>
    <t>RING DOF</t>
  </si>
  <si>
    <t>RING KUNCI KECIL</t>
  </si>
  <si>
    <t>RING CYLINDER (BSR) '032173050</t>
  </si>
  <si>
    <t>PLATE SS (T. LUB CYLINDER)</t>
  </si>
  <si>
    <t>PLATE SS (LUB CYLINDER)</t>
  </si>
  <si>
    <t>TUTUP SAMPING</t>
  </si>
  <si>
    <t>RODA BAWAH TENGAH</t>
  </si>
  <si>
    <t>RODA BAWAH PINGGIR</t>
  </si>
  <si>
    <t>ENGSEL TENGAH</t>
  </si>
  <si>
    <t>GERENDEL</t>
  </si>
  <si>
    <t>HANDLE STAINLES STEEL</t>
  </si>
  <si>
    <t>HANDLE PLATE OVAL</t>
  </si>
  <si>
    <t>BRECKET SAMPING</t>
  </si>
  <si>
    <t>KARET SETOPAN</t>
  </si>
  <si>
    <t>HANDLE DOF</t>
  </si>
  <si>
    <t>RING TANPA LUBANG CYLINDER 031273012</t>
  </si>
  <si>
    <t>ANEKA KOMKAR</t>
  </si>
  <si>
    <t>BAR R</t>
  </si>
  <si>
    <t>BAR L</t>
  </si>
  <si>
    <t>RING COVER</t>
  </si>
  <si>
    <t>PIPA STKM II 15X10X300</t>
  </si>
  <si>
    <t>PIPA II A/SS 400 23,1X21X300</t>
  </si>
  <si>
    <t>COLLAR 6MM (IP 096025)</t>
  </si>
  <si>
    <t>BAR SEMI F IP R</t>
  </si>
  <si>
    <t xml:space="preserve">PLATE SUPPORT EXH LOWER </t>
  </si>
  <si>
    <t>PLATE SUPPORT EXH UPPER</t>
  </si>
  <si>
    <t xml:space="preserve">BUSHING 14 X 32 </t>
  </si>
  <si>
    <t>BUSHING 14 X 21</t>
  </si>
  <si>
    <t>METAL IP 3113</t>
  </si>
  <si>
    <t>METAL IP 3114</t>
  </si>
  <si>
    <t>METAL IP 3007</t>
  </si>
  <si>
    <t>RING PLATE IP 5581</t>
  </si>
  <si>
    <t>INER TUBE WELDING</t>
  </si>
  <si>
    <t>PIN IP 5581</t>
  </si>
  <si>
    <t>INER TUBE 5581</t>
  </si>
  <si>
    <t>OUTER TUBEWELDING</t>
  </si>
  <si>
    <t>JASA POT CHAMPER IP3107  PIN</t>
  </si>
  <si>
    <t>METAL IP3110</t>
  </si>
  <si>
    <t>CENTERLESS GRINDING</t>
  </si>
  <si>
    <t>PEMBUATAN TUBING</t>
  </si>
  <si>
    <t>BUBUT STOPER TOP IP</t>
  </si>
  <si>
    <t>PEMBUATAN PIN 14210</t>
  </si>
  <si>
    <t>PROSES GRINDING 3107</t>
  </si>
  <si>
    <t>BUSHING SPROCKET</t>
  </si>
  <si>
    <t>GEAR SPROCKET</t>
  </si>
  <si>
    <t>PROSES GRINDING 3110</t>
  </si>
  <si>
    <t>PIPA 23.2X20.7X4300</t>
  </si>
  <si>
    <t>PIPA 23.2X20.1X3700</t>
  </si>
  <si>
    <t>PIPA 17.3X12X5800</t>
  </si>
  <si>
    <t>PIPA 17.3X10X550</t>
  </si>
  <si>
    <t>PIPA 15X10X4200</t>
  </si>
  <si>
    <t>PIPA 14X10X5300</t>
  </si>
  <si>
    <t>PEMBUATAN BUSHING 14214</t>
  </si>
  <si>
    <t>RIMBA</t>
  </si>
  <si>
    <t>BARREL &amp; GRAB BRASS M10</t>
  </si>
  <si>
    <t xml:space="preserve">COMBIFIX HEAD </t>
  </si>
  <si>
    <t>HANGER BOLT M8 X 70</t>
  </si>
  <si>
    <t>PLATE TEMBERENG uk.15X15X7.5mm Galv</t>
  </si>
  <si>
    <t>RODA PELUNCUR</t>
  </si>
  <si>
    <t>CPM</t>
  </si>
  <si>
    <t>INSERT NUT (KUNINGAN)</t>
  </si>
  <si>
    <t>NUT LOCK M10 pj=12mm Painting 0192A (XD832)</t>
  </si>
  <si>
    <t>NUT LOCK M10 Pj= 30mm XE351LH</t>
  </si>
  <si>
    <t>NUT LOCK M8 X 20MM</t>
  </si>
  <si>
    <t>NUT LOCK M8 PJ=12</t>
  </si>
  <si>
    <t>NUT LOCK M10 X 18</t>
  </si>
  <si>
    <t>NUT LOCK M10 X 20</t>
  </si>
  <si>
    <t xml:space="preserve">NUT LOCK M8 X 30,5 MM </t>
  </si>
  <si>
    <t>NUT LOCK M8 X 30 MM</t>
  </si>
  <si>
    <t xml:space="preserve">NUT LOCK M8X27,5MM </t>
  </si>
  <si>
    <t xml:space="preserve">NUT LOCK M8 X 32,5 MM </t>
  </si>
  <si>
    <t>ASTRA OTOPARTS</t>
  </si>
  <si>
    <t>NUT LOCK KWK</t>
  </si>
  <si>
    <t>NUT INSERT</t>
  </si>
  <si>
    <t>SLEEVE GEAR  KWWM</t>
  </si>
  <si>
    <t>COLLAR GEAR  KWWM</t>
  </si>
  <si>
    <t>COLLAR GEAR BOX KVBA</t>
  </si>
  <si>
    <t>SLEEVE GEAR BOX KVBA</t>
  </si>
  <si>
    <t>SHAFT LH</t>
  </si>
  <si>
    <t>SHAFT RH</t>
  </si>
  <si>
    <t>METAL RING SS(400)</t>
  </si>
  <si>
    <t>CAP STYLISH</t>
  </si>
  <si>
    <t>C0LLAR 12 MM T</t>
  </si>
  <si>
    <t>COLLAR A/C</t>
  </si>
  <si>
    <t>NUT LOCK KEGH</t>
  </si>
  <si>
    <t>NUSA METAL</t>
  </si>
  <si>
    <t>PIVOT BRAKE PEDAL</t>
  </si>
  <si>
    <t xml:space="preserve">COLLAR 6MM </t>
  </si>
  <si>
    <t>BAR L PILION STEP</t>
  </si>
  <si>
    <t>SURYA JAYA TEKNIK</t>
  </si>
  <si>
    <t>PLAT HITAM 8MMX1219X2438 (JASA SHARING)</t>
  </si>
  <si>
    <t>SPCC SD 1,6MM X 1565MM X 2400</t>
  </si>
  <si>
    <t>PIPA DIA 22,2XT1,8X6000</t>
  </si>
  <si>
    <t>DETRACON</t>
  </si>
  <si>
    <t>KLEM PIPA PENGAIRAN</t>
  </si>
  <si>
    <t>SEPI 7X8X35 BAHAN S45C</t>
  </si>
  <si>
    <t>SEPI 7X8X45 BAHAN S45C</t>
  </si>
  <si>
    <t xml:space="preserve">RING BAHAN S45C </t>
  </si>
  <si>
    <t>BUSHING HARD CHROME KECIL</t>
  </si>
  <si>
    <t xml:space="preserve">BUSHING HARD CHROME BESAR </t>
  </si>
  <si>
    <t>BUSHING KUNINGAN</t>
  </si>
  <si>
    <t xml:space="preserve">PT HILEX </t>
  </si>
  <si>
    <t>2N10066 NIPPLE END</t>
  </si>
  <si>
    <t>CABLE END AN1G022F0</t>
  </si>
  <si>
    <t>CASING CAP AC5G01500</t>
  </si>
  <si>
    <t>CASING CAP GC4G019F0</t>
  </si>
  <si>
    <t>CASING CAP GC4G020F0</t>
  </si>
  <si>
    <t>GROMMET GG41055FA</t>
  </si>
  <si>
    <t>GUIDE PIPE GG41060F0</t>
  </si>
  <si>
    <t>GUIDE PIPE GG41064F0</t>
  </si>
  <si>
    <t>GUIDE PIPE GG41075F0</t>
  </si>
  <si>
    <t>HOLDER GH51115F0</t>
  </si>
  <si>
    <t>HOLDER GH51131F0</t>
  </si>
  <si>
    <t>HOLDER GH51148F0</t>
  </si>
  <si>
    <t>JOINT PIPE AX1G068FA</t>
  </si>
  <si>
    <t>NIPPLE END ANG027F0</t>
  </si>
  <si>
    <t>NUT AM31239F0</t>
  </si>
  <si>
    <t>PIN TRUNNION</t>
  </si>
  <si>
    <t>PIPE 2X10029F0</t>
  </si>
  <si>
    <t>REPAIR 2E1004100</t>
  </si>
  <si>
    <t>REPAIR GE1G01000</t>
  </si>
  <si>
    <t>SCREW END GJ11259F0</t>
  </si>
  <si>
    <t>SCREW END GJ1G007F0</t>
  </si>
  <si>
    <t>SCREW END GJIG011F0</t>
  </si>
  <si>
    <t>SCREW END GJIG012F0</t>
  </si>
  <si>
    <t>SOCKET B GH5G001F0</t>
  </si>
  <si>
    <t>SOCKET GH51119F0</t>
  </si>
  <si>
    <t>SOCKET GH51123F0</t>
  </si>
  <si>
    <t>SOCKET GH51161F0</t>
  </si>
  <si>
    <t>SOCKET GH5G004F0</t>
  </si>
  <si>
    <t>SOCKET GH5G005F0</t>
  </si>
  <si>
    <t>WEIGHT GG41025FO</t>
  </si>
  <si>
    <t>WEIGHT GG4E005F0</t>
  </si>
  <si>
    <t>WEIGHT GG4G001F0</t>
  </si>
  <si>
    <t>WEIGHT GG4G002F0</t>
  </si>
  <si>
    <t>WEIGHT GG4G003F0</t>
  </si>
  <si>
    <t>WEIGHT GG4G004F0</t>
  </si>
  <si>
    <t>WEIGHT GG4G010F0</t>
  </si>
  <si>
    <t>WEIGHT GG4G013F0</t>
  </si>
  <si>
    <t>WEIGHT GG4G014F0</t>
  </si>
  <si>
    <t>MUARA TEWEH</t>
  </si>
  <si>
    <t>B.CARA 42X40X30</t>
  </si>
  <si>
    <t>B.CARA 42X40X35</t>
  </si>
  <si>
    <t>B.CARA 34X28X68</t>
  </si>
  <si>
    <t>BUSHING IAMI 34X28X68</t>
  </si>
  <si>
    <t>BUSHING UK 43X25X71 MM</t>
  </si>
  <si>
    <t>PIPA CORALT UK 10 X 81MM</t>
  </si>
  <si>
    <t>PIPA CORALT UK 8X71 MM</t>
  </si>
  <si>
    <t>PIPA CORALT UK 8 X 76 MM</t>
  </si>
  <si>
    <t>BUSHING UK 36 X 30 X 78 mm</t>
  </si>
  <si>
    <t>BUSHING 7095 UK 40 X 25 X 35 MM</t>
  </si>
  <si>
    <t>BUSHING 46X38X89</t>
  </si>
  <si>
    <t>BUSHING 42X32X79</t>
  </si>
  <si>
    <t>BUSHING MH 024000</t>
  </si>
  <si>
    <t xml:space="preserve">PLATE STRIP 5X25X1200 @1,17 KG </t>
  </si>
  <si>
    <t>PLATE STRIP 6X30X1200@1,69 KG</t>
  </si>
  <si>
    <t>PLATE STRIP 4,5X70X1200@2,96 KG</t>
  </si>
  <si>
    <t>BUSHING 38X30X79</t>
  </si>
  <si>
    <t>PLAT STRIP 6X25X1200 @1,41 KG</t>
  </si>
  <si>
    <t>PLAT STRIP 5X20X1200 @0,94 KG</t>
  </si>
  <si>
    <t>BUSHING 30 X 25 X 69</t>
  </si>
  <si>
    <t>ACC</t>
  </si>
  <si>
    <t>COLLAR MUFFLER MOUNT</t>
  </si>
  <si>
    <t>PIN PARKING LEVER PIVOT</t>
  </si>
  <si>
    <t>COLLAR MUFLER KO7A</t>
  </si>
  <si>
    <t>LEVER COMP BRK LOCK</t>
  </si>
  <si>
    <t xml:space="preserve">BUSH HANDLE LEVER </t>
  </si>
  <si>
    <t>PIVOT BRAKE PEDAL K15A</t>
  </si>
  <si>
    <t>COLLAR 6 MM</t>
  </si>
  <si>
    <t>HOLE CAP</t>
  </si>
  <si>
    <t>PLUG CHAMP SHIFT 10</t>
  </si>
  <si>
    <t>INSERT TOP FOOTREST PILLION (RH)</t>
  </si>
  <si>
    <t>INSERT BOTTOM FOOTREST PILLION (RD)</t>
  </si>
  <si>
    <t>INSERT TOP FOOTREST PILLION (LH)</t>
  </si>
  <si>
    <t>COVER CYL HEAD KYZA</t>
  </si>
  <si>
    <t xml:space="preserve">ROTOL OIL </t>
  </si>
  <si>
    <t>CITRA GALVALINDO</t>
  </si>
  <si>
    <t>MASKING O/SHEEL COMP OS 746</t>
  </si>
  <si>
    <t>MASKING O/SHEEL COMP OS 731</t>
  </si>
  <si>
    <t>AS RANTAI UK 10 X 780MM</t>
  </si>
  <si>
    <t>AS RANTAI DIA. 8 X 1275MM</t>
  </si>
  <si>
    <t>COLLAR STKM 13A (DIA 27,2 X 14,8 X 60MM)</t>
  </si>
  <si>
    <t>AS DIA. 21MM X 1110 MM</t>
  </si>
  <si>
    <t xml:space="preserve">AS CONVEYER </t>
  </si>
  <si>
    <t>WRENCH COMP SPARK PLUG</t>
  </si>
  <si>
    <t>HANDLE BOX WRENCH</t>
  </si>
  <si>
    <t>PBR</t>
  </si>
  <si>
    <t>Metal attachment 48435-36020 PSGS.059.0</t>
  </si>
  <si>
    <t>Metal chusion engine ME-0131964 (RR) (PSGS.025.0)</t>
  </si>
  <si>
    <t>INNER RADIUS LONG B,116</t>
  </si>
  <si>
    <t>METAL Insulator Xenia LH (PSGS.034.0) Metal 1 &amp; 2</t>
  </si>
  <si>
    <t>METAL Insulator Xenia RH (PSGS.034.0) Metal 1 &amp; 3</t>
  </si>
  <si>
    <t>INNER BUSH 630</t>
  </si>
  <si>
    <t>INNER BUSH 730</t>
  </si>
  <si>
    <t>INNER BUSH 740</t>
  </si>
  <si>
    <t>INNER BUSH 450</t>
  </si>
  <si>
    <t>INNER BUSH 420</t>
  </si>
  <si>
    <t>INNER BUSH 540</t>
  </si>
  <si>
    <t>WSGS-106 A</t>
  </si>
  <si>
    <t>DWI UTAMA</t>
  </si>
  <si>
    <t>PEN CLAMP C SWIVEL</t>
  </si>
  <si>
    <t>AS SENTRIK KECIL</t>
  </si>
  <si>
    <t>AS SENTRIK BESAR</t>
  </si>
  <si>
    <t>PRIUK PERKASA</t>
  </si>
  <si>
    <t>JIG KAKI 4</t>
  </si>
  <si>
    <t>JIG M</t>
  </si>
  <si>
    <t>PRIMA REJEKI</t>
  </si>
  <si>
    <t>BAUT GALVANIS M12X74</t>
  </si>
  <si>
    <t>BAUT GALVANIS M10X52 A</t>
  </si>
  <si>
    <t>BAUT GALVANIS M10X52 B</t>
  </si>
  <si>
    <t>BAUT GALV. M 10 X 52 TYPE B</t>
  </si>
  <si>
    <t>BAUT GALVANIS M8X52 B</t>
  </si>
  <si>
    <t>BAUT TYRUS M8X20</t>
  </si>
  <si>
    <t>FLANGE BOLT M10X52</t>
  </si>
  <si>
    <t>GINSA</t>
  </si>
  <si>
    <t xml:space="preserve">COLLAR 57X5,8X25 LONG </t>
  </si>
  <si>
    <t>AS ENGKOL B 8 X 345 MENTAH</t>
  </si>
  <si>
    <t>AS ENGKOL (D) MENTAH</t>
  </si>
  <si>
    <t>PATOK AYAM ZINC BLACK</t>
  </si>
  <si>
    <t>T/MS 10XM8X76,5</t>
  </si>
  <si>
    <t>COLLAR AVAL Ǿ 7 X 19.5 X 4 PUTIH 3</t>
  </si>
  <si>
    <t>JASA GRINDING KICK OUT DIA.</t>
  </si>
  <si>
    <t>JASA POTONG BUBUT DIA 13X2X75,5</t>
  </si>
  <si>
    <t>JASA POTONG BUBUT SCM420 DIA 18MMX4MTR</t>
  </si>
  <si>
    <t>BAHAN SCM 420 DIA 29,8X3,4MTR DIPOT 67,2</t>
  </si>
  <si>
    <t>BAHAN SCM 420 DIA 29,8X3,4MTR DIPOT 68,2</t>
  </si>
  <si>
    <t>BAHAN SCM 420 DIA 29,8X3,4MTR DIPOT 69,2</t>
  </si>
  <si>
    <t>BAHAN SCM 420 DIA 29,8X3,4MTR DIPOT 70,2</t>
  </si>
  <si>
    <t>ASKI</t>
  </si>
  <si>
    <t>STICKER SEAT LOCK</t>
  </si>
  <si>
    <t>BAR SEAT LOCK K16A</t>
  </si>
  <si>
    <t>STIKER SEAT LOCK NEW</t>
  </si>
  <si>
    <t>COLLAR 12 MM</t>
  </si>
  <si>
    <t>C-PLATE</t>
  </si>
  <si>
    <t>YAZUHO</t>
  </si>
  <si>
    <t>OUTHER BUSH</t>
  </si>
  <si>
    <t>INNER TUBE 70X64</t>
  </si>
  <si>
    <t>METAL LOWHUNT BESAR</t>
  </si>
  <si>
    <t>METAL LOWHUNT KECIL</t>
  </si>
  <si>
    <t>RING 6MM 004BB000012</t>
  </si>
  <si>
    <t>ENGINE MOUNTING FUTURA 004BB000013</t>
  </si>
  <si>
    <t>ENGINE MOUNTING CARRY 004BB000014</t>
  </si>
  <si>
    <t>PIN SHAFT (MACHINING) Machining tanpa grooving</t>
  </si>
  <si>
    <t>ENGINE MOUNTING FIGHTER 62</t>
  </si>
  <si>
    <t>ENGINE MOUNTING FIGHTER 64</t>
  </si>
  <si>
    <t>BUSHING G817</t>
  </si>
  <si>
    <t>CKPM</t>
  </si>
  <si>
    <t>MUR KHARISMA CROOM LOKAL</t>
  </si>
  <si>
    <t>MUR SHOGUN 13MM CROOM</t>
  </si>
  <si>
    <t>MUR SUPRA BLACK</t>
  </si>
  <si>
    <t>ARM GRAND DRAT 9MM</t>
  </si>
  <si>
    <t>MUR HOLDER 12 X 5 X 6MM</t>
  </si>
  <si>
    <t>BAUT XENIA</t>
  </si>
  <si>
    <t xml:space="preserve">U BOLT </t>
  </si>
  <si>
    <t>ISUZU</t>
  </si>
  <si>
    <t>PIN ASM RELAY LEVER,TBR54 (PAYUNG)</t>
  </si>
  <si>
    <t>BUSHING RELAY, TBR54 (BUSHING+O-RING)</t>
  </si>
  <si>
    <t>BUSHING SHACKEL FR SPR,NKR71 38X32X99</t>
  </si>
  <si>
    <t>STUD AXLE SHAFT SET,NKR I6-97359 803-0</t>
  </si>
  <si>
    <t>BUSHING SPRING FR NKR66  ( 43 X 25 X 71 )</t>
  </si>
  <si>
    <t>BUSHING SHACKEL FR SPR,N ( 56X40X25X34 )</t>
  </si>
  <si>
    <t>BUSHING SHACKEL FR SPR,N ( 48.7X36.7X25X41 )</t>
  </si>
  <si>
    <t>BUSHING SHACKEL FR SPR,N ( 42X25X81 )</t>
  </si>
  <si>
    <t>BUSHING RR SPR RR NKR66 ( 48X40X25X40.5 )</t>
  </si>
  <si>
    <t>BUSHING,SHACKLE RR NKR7 ( 34X28X68 )</t>
  </si>
  <si>
    <t>BUSHING SPRINGFVZ I6-65001 319-0</t>
  </si>
  <si>
    <t>BRACKET STOPPER SUB SPRI ( HANGER )</t>
  </si>
  <si>
    <t>BAR STRUT RH TBR 541(ANCHOR TOURING RH)</t>
  </si>
  <si>
    <t>BAR STRUT LH TBR 541(ANCHOR TOURING LH)</t>
  </si>
  <si>
    <t>BUSHING LEAF SPR, FRT FVZ 38 X 32 X 99</t>
  </si>
  <si>
    <t>BAR STRUT,TBR54 (ANCHOR TBR52)</t>
  </si>
  <si>
    <t>BUSHING LEAF SPR, FRT FVZ 42 X 32 X 79</t>
  </si>
  <si>
    <t>TRADEKON</t>
  </si>
  <si>
    <t>JARISKO JAYA</t>
  </si>
  <si>
    <t>AS DIA 25 X 300 PANJANG</t>
  </si>
  <si>
    <t xml:space="preserve">AS DIA 25 X 300 PENDEK </t>
  </si>
  <si>
    <t xml:space="preserve">AS DIA 25 X 350MM MATERIAL JASA POTONG </t>
  </si>
  <si>
    <t>AS S45C DIA 25X6000MM</t>
  </si>
  <si>
    <t>PIN 15 X 15</t>
  </si>
  <si>
    <t>AS Ǿ 28 X 27.5</t>
  </si>
  <si>
    <t>AS Ǿ LOCKER 22.2 X 27.5</t>
  </si>
  <si>
    <t>PIN STENLIS 8 X31 JASA GRINDING</t>
  </si>
  <si>
    <t>PIN DIA 10X35</t>
  </si>
  <si>
    <t>TOA GALINDRA</t>
  </si>
  <si>
    <t>MIC ADAPTOR KUNINGAN</t>
  </si>
  <si>
    <t>TC-303 PLATE W/PLT CR3</t>
  </si>
  <si>
    <t xml:space="preserve">TC-303 ANGLE </t>
  </si>
  <si>
    <t xml:space="preserve">ZH-2050B BOTTOM PLATE W/PLT CR3 </t>
  </si>
  <si>
    <t xml:space="preserve">JAYA MANDIRI MOULD </t>
  </si>
  <si>
    <t>SPECER BEAT  PGM F-1</t>
  </si>
  <si>
    <t xml:space="preserve">EYE BOLT M18 </t>
  </si>
  <si>
    <t>PIN 18 X 70 X 3 X 24</t>
  </si>
  <si>
    <t xml:space="preserve">GLOBAL DIMENSI </t>
  </si>
  <si>
    <t>CUTTING AS DIA.32,75 DINAMIC DAMPER</t>
  </si>
  <si>
    <t>METALINDO</t>
  </si>
  <si>
    <t>BOSS B65-F115H-00</t>
  </si>
  <si>
    <t>DWI ALAM LESTARI</t>
  </si>
  <si>
    <t>NUT M6</t>
  </si>
  <si>
    <t>BERDIKARI</t>
  </si>
  <si>
    <t xml:space="preserve">COLLAR PIPE RR FORK PLAT COMP PIVOT </t>
  </si>
  <si>
    <t>GUNA SENAPUTRA</t>
  </si>
  <si>
    <t>SHAFT MIRROR STAY</t>
  </si>
  <si>
    <t>LESTARI TEKNIK</t>
  </si>
  <si>
    <t>BOSS 13061-0608A</t>
  </si>
  <si>
    <t>BOSS 13061-0681A</t>
  </si>
  <si>
    <t>DUTA NICHIRINDO</t>
  </si>
  <si>
    <t>RETAINER D.11,3 (D.4)X25,5MM TRVLN 230428-72110</t>
  </si>
  <si>
    <t>BOLT CENTER M14X186MM TRVLN 031114-27120</t>
  </si>
  <si>
    <t>SCREW PLUG P33067-7830</t>
  </si>
  <si>
    <t>SHEET PLUG 042110-10101 (HINO)</t>
  </si>
  <si>
    <t>PLUG SEAT 041108-05102</t>
  </si>
  <si>
    <t>COLLAR SUPPORT 231009-7830 POLOS</t>
  </si>
  <si>
    <t>COLLAR SUPPORT (P310406-524A)L300</t>
  </si>
  <si>
    <t>PIPE KUBOTA NEW</t>
  </si>
  <si>
    <t xml:space="preserve">AIR PLUG  LAMA </t>
  </si>
  <si>
    <t>SCREW STOP KUBOTA</t>
  </si>
  <si>
    <t>BOLT ASM M6</t>
  </si>
  <si>
    <t xml:space="preserve">HEAD CONNECTOR </t>
  </si>
  <si>
    <t>AIR PLUG BARU</t>
  </si>
  <si>
    <t>COLLAR P335007-824A VA-VE</t>
  </si>
  <si>
    <t xml:space="preserve">SCREW PLUG NON PLATTING </t>
  </si>
  <si>
    <t>INSERT NUT T1.0 Alumunium I-lite (IDE-IN-1210AL )</t>
  </si>
  <si>
    <t>INSERT NUT T1.3 Alumunium I-lite ( IDE-IN-1213AL )</t>
  </si>
  <si>
    <t>INSERT NUT T1.7 Alumunium I-lite( IDE-IN-1217AL )</t>
  </si>
  <si>
    <t>PLACON MOUNT METAL 40 A-TYPE (PM-4010A)</t>
  </si>
  <si>
    <t>PLACON MOUNT METAL 40 B-TYPE (PM-4010B)</t>
  </si>
  <si>
    <t>PLACON MOUNT METAL 40 C-TYPE (PM-4010C)</t>
  </si>
  <si>
    <t>PLACON MOUNT METAL 40 D-TYPE (PM-4010D)</t>
  </si>
  <si>
    <t>PLACON MOUNT METAL 40 E-TYPE (PM-4010E)</t>
  </si>
  <si>
    <t>PLACON MOUNT METAL 60 A-TYPE (MT-5060A)</t>
  </si>
  <si>
    <t>PLACON MOUNT METAL 60 B-TYPE (MT-5060B)</t>
  </si>
  <si>
    <t>PLACON MOUNT METAL 60 D-TYPE (MT-5060D)</t>
  </si>
  <si>
    <t>PLACON MOUNT METAL 60 C-TYPE (MT-5060C)</t>
  </si>
  <si>
    <t>PLACON MOUNT STEEL 73 A-TYPE ( MT-5073A)</t>
  </si>
  <si>
    <t>PLACON MOUNT STEEL 73 B-TYPE ( MT-5073B)</t>
  </si>
  <si>
    <t>PLACON MOUNT STEEL 73 D-TYPE ( MT-5073D)</t>
  </si>
  <si>
    <t>PLACON MOUNT STEEL 73 C-TYPE ( MT-5073C)</t>
  </si>
  <si>
    <t xml:space="preserve">BOLT ADJUSTER </t>
  </si>
  <si>
    <t>CASTER STRAP 82MM</t>
  </si>
  <si>
    <t xml:space="preserve">I LITE INSERT NUT T 1,0 STELL LONG </t>
  </si>
  <si>
    <t>INSERT NUT  1210</t>
  </si>
  <si>
    <t xml:space="preserve">INSERT NUT 1/2 FOR SUS 1,1 LONG </t>
  </si>
  <si>
    <t xml:space="preserve">I LITE INSERT NUT ALUMUNIUM BIG </t>
  </si>
  <si>
    <t xml:space="preserve">BOLT ADJUSTER SMALL </t>
  </si>
  <si>
    <t>I LITE INSERT NUT T1,3</t>
  </si>
  <si>
    <t xml:space="preserve">ANTI BACK </t>
  </si>
  <si>
    <t xml:space="preserve">PLACONT MOUNT METAL 40BP-TYPE </t>
  </si>
  <si>
    <t>PLACONT MOUNT METAL 60BP-TYPE</t>
  </si>
  <si>
    <t>I-LITE INSERT NUT LITE PLUS PIPE T 0,6</t>
  </si>
  <si>
    <t>PLACONT MOUNT METAL 73BP-TYPE</t>
  </si>
  <si>
    <t>PLACONT MOUNT METAL 60C-TYPE</t>
  </si>
  <si>
    <t>INSERT NUT 0,7T</t>
  </si>
  <si>
    <t xml:space="preserve">I LITE INSERT NUT T1,2 SZ 40MM STELL LONG TYPE </t>
  </si>
  <si>
    <t>CASTER STRAP 82 NEW SERIES</t>
  </si>
  <si>
    <t xml:space="preserve">STANCHION MOUNT </t>
  </si>
  <si>
    <t xml:space="preserve">LEVER ALUMUNIUM </t>
  </si>
  <si>
    <t xml:space="preserve">ALUMUNIUM BRACKET + PIN </t>
  </si>
  <si>
    <t>AS STABIL A PANJANG</t>
  </si>
  <si>
    <t>AS STABIL PENDEK</t>
  </si>
  <si>
    <t>AMESU</t>
  </si>
  <si>
    <t>IDLE SHAFT GEAR TF70 (10540H-28700)P.36,5MM</t>
  </si>
  <si>
    <t>NUT STAR GEAR</t>
  </si>
  <si>
    <t>IDLE SHAFT GEAR TF70 (105300-28700)P.32MM</t>
  </si>
  <si>
    <t>AUTOPLASTIK</t>
  </si>
  <si>
    <t>METAL RING OK150</t>
  </si>
  <si>
    <t>METAL RING OK180</t>
  </si>
  <si>
    <t>BOSS M10X20X15</t>
  </si>
  <si>
    <t>BOSS M10X20X10</t>
  </si>
  <si>
    <t>PLAT ANGKUR BESAR</t>
  </si>
  <si>
    <t>SHEAR CONNECTOR</t>
  </si>
  <si>
    <t>PLATE SEGI 8</t>
  </si>
  <si>
    <t>PLAT ANGKUR KECIL</t>
  </si>
  <si>
    <t>PLATE ANGKUR KECIL BESI ULIR</t>
  </si>
  <si>
    <t>CHEMCO</t>
  </si>
  <si>
    <t>BUSH HANDLE LEVER K18A</t>
  </si>
  <si>
    <t>LEVER COMP  BRK LOCK K16</t>
  </si>
  <si>
    <t>PIN PARKING LEVER PIVOT K16</t>
  </si>
  <si>
    <t xml:space="preserve">STUD BOLT COVER FUSO </t>
  </si>
  <si>
    <t xml:space="preserve">BOSS PANEL KAWASAKI </t>
  </si>
  <si>
    <t>DOWEL PIN COVER FUSO</t>
  </si>
  <si>
    <t>BOSS CENTER HONDA NEW VARIO</t>
  </si>
  <si>
    <t>MITRA METAL</t>
  </si>
  <si>
    <t>LEVER BUSH (L00426)</t>
  </si>
  <si>
    <t>INSERT TOP FOOTREST PILLION LH</t>
  </si>
  <si>
    <t>INSERT TOP FOOTREST PILLION RH</t>
  </si>
  <si>
    <t>SETIAGUNA SEJATI</t>
  </si>
  <si>
    <t>BUSHING NUT HEIGH GROUND</t>
  </si>
  <si>
    <t>SLIDER FAN BELT ADJUSTING (16385-BZ030)</t>
  </si>
  <si>
    <t>BOOS FEDERAL L300  MM11107</t>
  </si>
  <si>
    <t>NIPPLE MS 526103</t>
  </si>
  <si>
    <t>SPACER BEARING 1WD-F5117-00</t>
  </si>
  <si>
    <t xml:space="preserve">STIKER ROD JASA EXPANDING </t>
  </si>
  <si>
    <t>BOSS IFD-F612-00</t>
  </si>
  <si>
    <t>GEMA GRAHA</t>
  </si>
  <si>
    <t>BRACKET SLOT UK.40X55</t>
  </si>
  <si>
    <t>BRACKET SLOT UK.40X41</t>
  </si>
  <si>
    <t>REKA GRAHA SEMESTA</t>
  </si>
  <si>
    <t>FULL WINDOW UK 12X100X130</t>
  </si>
  <si>
    <t>HAK ANGIN RAFES RING OVAL LIST 8''</t>
  </si>
  <si>
    <t>HAK ANGIN RAFES RING  LIST 8'' UKIR RING BULAT</t>
  </si>
  <si>
    <t>HAK ANGIN RAFES RING OVAL LIST 10''</t>
  </si>
  <si>
    <t>BAUT BUSHING KACA SS 304 DIA 32X25 + TUTUP BX 5473 COATING BLK</t>
  </si>
  <si>
    <t>BAUT BUSHING KACA SS 304 DIA 32X35 + TUTUP BX 5474 COATING BLK</t>
  </si>
  <si>
    <t>BAUT BUSHING KACA SS 304 DIA 32X35 + TUTUP BX 5474</t>
  </si>
  <si>
    <t>BAUT BUSHING KACA SS 304 DIA 32X35 + TUTUP BX 5473</t>
  </si>
  <si>
    <t xml:space="preserve">GANTUNGAN BAJU 3 KAKI 304 RAFES </t>
  </si>
  <si>
    <t xml:space="preserve">CURTAIN TRACK 66,60X62,29X5MM 3 METER </t>
  </si>
  <si>
    <t>HANDRAIL PARTISI + DINA BOLT ART 004</t>
  </si>
  <si>
    <t>PENJEPIT KACA SN 15CM</t>
  </si>
  <si>
    <t>KAKI PARTISI SN 10CM</t>
  </si>
  <si>
    <t>GANTUNGAN HANDUK 1 BARIS PJ=75 CM</t>
  </si>
  <si>
    <t>PLAT SIKU DRAT SEGI 6 LUBANG SEJAJAR 4 PCS</t>
  </si>
  <si>
    <t>PLAT HEXAGONAL UK.3X18X110</t>
  </si>
  <si>
    <t>NUT (OS-06A) 92210-0882A</t>
  </si>
  <si>
    <t>BOSS 13061-0301</t>
  </si>
  <si>
    <t>RIVET 1287A</t>
  </si>
  <si>
    <t xml:space="preserve">STAR MUSTIKA </t>
  </si>
  <si>
    <t xml:space="preserve">SHAFT 4L45W </t>
  </si>
  <si>
    <t xml:space="preserve">CRANK ROLLAND </t>
  </si>
  <si>
    <t>NUT LOCK M10X1,25MM</t>
  </si>
  <si>
    <t>NUT LOCK RH</t>
  </si>
  <si>
    <t>NUT LOCK LH</t>
  </si>
  <si>
    <t>NUT LOCK XE352 M10X20MM</t>
  </si>
  <si>
    <t>SETIA GUNA SELARAS</t>
  </si>
  <si>
    <t>STIKER ROD</t>
  </si>
  <si>
    <t>INDRA GRAHA</t>
  </si>
  <si>
    <t>PLAT UK 30X40X50</t>
  </si>
  <si>
    <t xml:space="preserve">GAGANG KERANJANG BESAR </t>
  </si>
  <si>
    <t>AS 2,5 X 250</t>
  </si>
  <si>
    <t>PLAT KOTAK 3X30X50</t>
  </si>
  <si>
    <t xml:space="preserve">PLAT KOTAK 2,3 X 71,5X84 </t>
  </si>
  <si>
    <t xml:space="preserve">GAGANG KERANJANG KECIL </t>
  </si>
  <si>
    <t>GAGANG KERANJANG BESAR 6 MM</t>
  </si>
  <si>
    <t>SUPPORT EXHAUST PIPE  M10XD21X163</t>
  </si>
  <si>
    <t>ROD FRONT SPNSN TENSION   M12X581XD10XD16</t>
  </si>
  <si>
    <t>SUPPORT EXHAUST PIPA  M10XD21X134</t>
  </si>
  <si>
    <t>HEX BAR 5CM 435 D.04,00X380</t>
  </si>
  <si>
    <t>WRENCH 2-HEX 21XD,30X255</t>
  </si>
  <si>
    <t xml:space="preserve">FLANGE NUT </t>
  </si>
  <si>
    <t>NAKAKIN</t>
  </si>
  <si>
    <t>MULMINDO</t>
  </si>
  <si>
    <t>ANCHOR TBR 52 A 18</t>
  </si>
  <si>
    <t>ID1337-000 ID-DI2008-EA534-GALV DPOINT EE AH EA534</t>
  </si>
  <si>
    <t>SPOINT EA AH ASSY EA8  (P01026-000 ID-DI3323)</t>
  </si>
  <si>
    <t>SPOINT ARCHING HORN (P01028-000 ID-DI3324-LA8 )</t>
  </si>
  <si>
    <t>DPOINT EE AH ASSY EA1 (D51390-000 DUL-DI2338)</t>
  </si>
  <si>
    <t>DPOINT EE AH ASSY EA71 (E76989-000 DUL-DI2273)</t>
  </si>
  <si>
    <t>SPOINT EE AH ASSY EA21 D50350-000</t>
  </si>
  <si>
    <t>SPOINT LE AH ASSY LA20  (ID0850-000)</t>
  </si>
  <si>
    <t>SPOINT EE AH ASSY EA21 ID0851-000</t>
  </si>
  <si>
    <t>DUL-DI2276 SPOINT LE AH ASSY LA20  (A18773-000)</t>
  </si>
  <si>
    <t>SPOINT EE AH ASSY EA21  (D50350-000 DUL-DI2277-2 BOLT)</t>
  </si>
  <si>
    <t>DPOINT LE AH ASSY LA1  (E09197-000 DUL-DI2339)</t>
  </si>
  <si>
    <t xml:space="preserve">METAL FASTINDO </t>
  </si>
  <si>
    <t xml:space="preserve">VALVE FUEL COOK </t>
  </si>
  <si>
    <t>HINO MOTOR SALES</t>
  </si>
  <si>
    <t>BUSHING SPRING SZ38</t>
  </si>
  <si>
    <t>BUSHING SPRING UK.28X36X68</t>
  </si>
  <si>
    <t>MARUTAKE MIYAMA</t>
  </si>
  <si>
    <t>JASA CUTTING FILLER TANK CAP</t>
  </si>
  <si>
    <t>JASA CUTTING PLATE RING</t>
  </si>
  <si>
    <t>TRI CIPTA TEKNINDO</t>
  </si>
  <si>
    <t>SHAFT DRAT KIRI M18,5X2,5X345+NUT</t>
  </si>
  <si>
    <t>SHAFT DRAT KANAN M18,5X2,5X345+NUT</t>
  </si>
  <si>
    <t>BUSHING DIA. 31,8 X 31,7 ULIR KIRI</t>
  </si>
  <si>
    <t>BUSHING DIA.31,8 X 31,7 ULIR KANAN</t>
  </si>
  <si>
    <t>WIJAYA MAJU</t>
  </si>
  <si>
    <t>WHEEL</t>
  </si>
  <si>
    <t>JOURNAL BEARING</t>
  </si>
  <si>
    <t>PIN</t>
  </si>
  <si>
    <t>ERAN PLASTINDO U</t>
  </si>
  <si>
    <t xml:space="preserve">STIKER SEAT LOCK </t>
  </si>
  <si>
    <t>DARWIN SETIAWAN</t>
  </si>
  <si>
    <t xml:space="preserve">PLAT VESPA PANJANG </t>
  </si>
  <si>
    <t>PLAT VESPA PENDEK</t>
  </si>
  <si>
    <t xml:space="preserve">GARUDA METALINDO </t>
  </si>
  <si>
    <t xml:space="preserve">COLLAR 21,9 PEJAL </t>
  </si>
  <si>
    <t xml:space="preserve">COLLAR 11 MM PEJAL </t>
  </si>
  <si>
    <t xml:space="preserve">WRENCH D,8 X 125MM </t>
  </si>
  <si>
    <t>PLAIN WASHER D 5,5XD,14XT1,6 MM</t>
  </si>
  <si>
    <t>PLAIN WASHER D 7,4XD,22XT1,6 MM</t>
  </si>
  <si>
    <t>NUT STRG STEM M24XB30XH8</t>
  </si>
  <si>
    <t>PLAIN WASHER 5,4 X D,18 X T1,6MM</t>
  </si>
  <si>
    <t>PLAIN WASHER 5,4 X D,16 X T1,6MM</t>
  </si>
  <si>
    <t>WEIGHT B</t>
  </si>
  <si>
    <t xml:space="preserve">BOSS CENTER </t>
  </si>
  <si>
    <t>NUT HEX M22</t>
  </si>
  <si>
    <t>WEIGHT B JASA</t>
  </si>
  <si>
    <t xml:space="preserve">TSURUTA </t>
  </si>
  <si>
    <t>PIN LOCK 406709-0020</t>
  </si>
  <si>
    <t>ANEKA RUBERRINDO</t>
  </si>
  <si>
    <t xml:space="preserve">GEAR SPROCKET </t>
  </si>
  <si>
    <t>GEAR SPROCKET  KWB</t>
  </si>
  <si>
    <t>BUSHING SPROCKET KWB</t>
  </si>
  <si>
    <t>VELASTO INDONESIA</t>
  </si>
  <si>
    <t>GEAR SPROCKET CC</t>
  </si>
  <si>
    <t>JASA POTONG INNER TUBE</t>
  </si>
  <si>
    <t>INNER TUBE DIA.70X64 INCLUDE MATERIAL</t>
  </si>
  <si>
    <t>APM LEAF SPRING INA</t>
  </si>
  <si>
    <t>CENTER BOLT PD189</t>
  </si>
  <si>
    <t>CENTER BOLT 463</t>
  </si>
  <si>
    <t>CENTER BOLT 13184</t>
  </si>
  <si>
    <t>CENTER BOLT 13288</t>
  </si>
  <si>
    <t>CENTER BOLT 13449</t>
  </si>
  <si>
    <t>GREAT GIANT P</t>
  </si>
  <si>
    <t xml:space="preserve">LEVER RING </t>
  </si>
  <si>
    <t xml:space="preserve">CLAIM IMPORT + MUR JASA MACHINING </t>
  </si>
  <si>
    <t xml:space="preserve">O-RING SHEEL </t>
  </si>
  <si>
    <t>PLATINUM BERKAT T</t>
  </si>
  <si>
    <t>J21-2272</t>
  </si>
  <si>
    <t>J21-2321</t>
  </si>
  <si>
    <t xml:space="preserve">J21-2281 DRAIN SEAT </t>
  </si>
  <si>
    <t>J21-2282 DRAIN PLUG</t>
  </si>
  <si>
    <t>PIN AS MATERIAL S45C DIA,19 X 68MM</t>
  </si>
  <si>
    <t>BUSHING MAT S45C 20MM X 42,5MM</t>
  </si>
  <si>
    <t>BANGUN ERA S</t>
  </si>
  <si>
    <t>SPCC 440 1,2 X 12 X 19 X 2438 28KG</t>
  </si>
  <si>
    <t>CITRA LANGGENG SENTOSA</t>
  </si>
  <si>
    <t>AMINDO JAYA DIESELTAMA</t>
  </si>
  <si>
    <t>FORTUNE ABADI SEJAHTERA</t>
  </si>
  <si>
    <t>HANDAL CITRA BOHLINDO</t>
  </si>
  <si>
    <t>GARUDA METAL UTAMA</t>
  </si>
  <si>
    <t>PREFORMED LINE PRODUCTS</t>
  </si>
  <si>
    <t>MOLDEN ANUGERAH SEJAHTERA</t>
  </si>
  <si>
    <t>Bulan</t>
  </si>
  <si>
    <t>Tahun</t>
  </si>
  <si>
    <t>rumus</t>
  </si>
  <si>
    <t/>
  </si>
  <si>
    <t>TU-650 BOTTOM PLATE GALVANIS</t>
  </si>
  <si>
    <t>ER-510 BOTTOM PLATE GALVANIS</t>
  </si>
  <si>
    <t>SC-615 BOTTOM PLATE GALVANIS</t>
  </si>
  <si>
    <t xml:space="preserve">HY-CW 1B SPACER </t>
  </si>
  <si>
    <t>TC-303 BOTTOM PLATE Cr3</t>
  </si>
  <si>
    <t>SPCC SD SHEET UK SD 2 X 160 X 75</t>
  </si>
  <si>
    <t>EXTENSION HANDLE 640A ( PAINTED)</t>
  </si>
  <si>
    <t>L SOCKET WRENCH</t>
  </si>
  <si>
    <t>BEARING RACE IMV ( ASSY)</t>
  </si>
  <si>
    <t>SCREW SHAFT  PJX620 (MACHINED)</t>
  </si>
  <si>
    <t>SCREW SHAFT  PJD80N (MACHINED)</t>
  </si>
  <si>
    <t>SCREW SHAFT PJ 4L45W (PARKERIZED)</t>
  </si>
  <si>
    <t>SCREW SHAFT PJ D30D ( MACHINED )</t>
  </si>
  <si>
    <t>SCREW SHAFT PJ T7Y ( MACHINED )</t>
  </si>
  <si>
    <t>SCREW SHAFT PJ TG4R ( MACHINED )</t>
  </si>
  <si>
    <t>SUPPORT IMV</t>
  </si>
  <si>
    <t>SPW 14 X 85 (PLATTED)</t>
  </si>
  <si>
    <t>ROD HANDLE 660A (PAINTED)</t>
  </si>
  <si>
    <t>BRACKET SLOT WALL P=300 MM, UK.40X55 MM</t>
  </si>
  <si>
    <t>'BRACKET SLOT WALL P=300MM, UK.40X41 MM</t>
  </si>
  <si>
    <t>PISTON ROD 01747</t>
  </si>
  <si>
    <t>OUTHER SHELL 01276</t>
  </si>
  <si>
    <t>OUTHER SHELL 01278</t>
  </si>
  <si>
    <t>OUTHER SHELL 01289</t>
  </si>
  <si>
    <t>OUTHER SHELL 01295</t>
  </si>
  <si>
    <t>OUTHER SHELL 01297</t>
  </si>
  <si>
    <t>PISTON ROD OG2501-00105</t>
  </si>
  <si>
    <t>SPRING GUIDE OG201-02504</t>
  </si>
  <si>
    <t>EYE OG251-02102</t>
  </si>
  <si>
    <t>LOWER CUP</t>
  </si>
  <si>
    <t xml:space="preserve">BASE PLATE </t>
  </si>
  <si>
    <t>PISTON 49347</t>
  </si>
  <si>
    <t>CAP MFZN8-A3-C YELLOW 13001-64060</t>
  </si>
  <si>
    <t>KENARI</t>
  </si>
  <si>
    <t>NUSAMETAL</t>
  </si>
  <si>
    <t>METAL FASTINDO</t>
  </si>
  <si>
    <t>HILEX INDONESIA</t>
  </si>
  <si>
    <t>WEIGHT GG4G1060F0</t>
  </si>
  <si>
    <t>NIPPLE END ANG027FA</t>
  </si>
  <si>
    <t>MUARATEWEH</t>
  </si>
  <si>
    <t>BUSHING IAMI UK.34X28X68</t>
  </si>
  <si>
    <t>BUSHING 7155 UK.43X25X71</t>
  </si>
  <si>
    <t>BUSHING 38X30X79 SZ94087035</t>
  </si>
  <si>
    <t>BUSHING BUA463889</t>
  </si>
  <si>
    <t>ISUZU ASTRA</t>
  </si>
  <si>
    <t>BAR STRUT RH TBR54 ( ANCHOR TOURING RH)</t>
  </si>
  <si>
    <t>STOPPER SUB SPRING NKR66 ( HANGER)</t>
  </si>
  <si>
    <t>BUSHING SHACKEL FR SPR,N ( 42X32X79 )</t>
  </si>
  <si>
    <t xml:space="preserve">MARUTAKE </t>
  </si>
  <si>
    <t>PLATE WIP 71825-X7A01</t>
  </si>
  <si>
    <t>CUTTING PLATE RING</t>
  </si>
  <si>
    <t>CUTTING FILLER TANK CAP</t>
  </si>
  <si>
    <t>PLATINUM BERKAT</t>
  </si>
  <si>
    <t>J21-2281 DRAIN SEAT</t>
  </si>
  <si>
    <t>J21-2215 BOLT</t>
  </si>
  <si>
    <t>DNP</t>
  </si>
  <si>
    <t>HEX BOLT M14X186MM TRVLN 031114-27120</t>
  </si>
  <si>
    <t>AIR PLUG (05TA) P330419-143A</t>
  </si>
  <si>
    <t>AIR PLUG P220129-7900</t>
  </si>
  <si>
    <t>HEAD CONNECTOR P330420-8220</t>
  </si>
  <si>
    <t>CITRA LANGGENG</t>
  </si>
  <si>
    <t>BOLT ADJUSTER  5132L</t>
  </si>
  <si>
    <t>I LITE INSERT  NUT T1,2 SZ20MM</t>
  </si>
  <si>
    <t>I LITE INSERT  NUT T1,2 STEEL 40MM</t>
  </si>
  <si>
    <t>I LITE INSERT  NUT T1,3 STEEL 40MM</t>
  </si>
  <si>
    <t>I LITE INSERT NUT T1/2" FOR SUS T1,1 LONG TYPE</t>
  </si>
  <si>
    <t>TIGA KARUNIA</t>
  </si>
  <si>
    <t>PLATE RR SEAT HINGE SET RH</t>
  </si>
  <si>
    <t>SGS</t>
  </si>
  <si>
    <t>REKA GRAHA</t>
  </si>
  <si>
    <t>HAK ANGIN  UKIR 12" RING BULAT 304 RAFES</t>
  </si>
  <si>
    <t>A040921 ( SP 0084 : 2M )</t>
  </si>
  <si>
    <t>A040921 ( SP 0086 : 4M )</t>
  </si>
  <si>
    <t>PLATE SIKU LUBANG 5 SP6201 PEN LUAR  SS304</t>
  </si>
  <si>
    <t>PENJEPIT KACA  5492 DOF SS304</t>
  </si>
  <si>
    <t>FULL HANDLE 1200 AS875 JASA KILAT UJUNG + MARKING</t>
  </si>
  <si>
    <t>PLATE SS SIKU DRAT 6 + LUBANG 4 PCS</t>
  </si>
  <si>
    <t>BAUT BUSHING KACA S/S 304  DIA.32X25+TUTUP (BX5473)</t>
  </si>
  <si>
    <t>BAUT BUSHING KACA S/S 304  DIA.32X25+TUTUP (BX5474)</t>
  </si>
  <si>
    <t>BAUT BUSHUING KACA SS DIA 32X50 (32 X 55 TUTUP)</t>
  </si>
  <si>
    <t>KAKI PARTISI UK.150 NEW SS304 RAFES</t>
  </si>
  <si>
    <t>STAR MUSTIKA</t>
  </si>
  <si>
    <t>ERAN PLASTINDO</t>
  </si>
  <si>
    <t>STRIKER SEAT LOCK INSERT</t>
  </si>
  <si>
    <t>GMU</t>
  </si>
  <si>
    <t>SUPPORT EXHAUST  PIPE M10 X 134</t>
  </si>
  <si>
    <t>PLP</t>
  </si>
  <si>
    <t>1 INCH PIN ASSY WITH STUD BOLT FULL THREAD ID3797-000</t>
  </si>
  <si>
    <t>DUL-11TC-20 CIRCULAR THIMBEL</t>
  </si>
  <si>
    <t>METALINDO MULTI</t>
  </si>
  <si>
    <t>BOS 13061-0301</t>
  </si>
  <si>
    <t>NUT 92210-0882A</t>
  </si>
  <si>
    <t>RIVET 92039-1287A</t>
  </si>
  <si>
    <t>GARUDA METALINDO</t>
  </si>
  <si>
    <t>GREAT GIANT PINEAPLE</t>
  </si>
  <si>
    <t>RING WASHER PLATE GALV TEBAL M10</t>
  </si>
  <si>
    <t>ANEKA RUBERINDO</t>
  </si>
  <si>
    <t>JASA MACHINING END ROD 04HN</t>
  </si>
  <si>
    <t>L INNER TUBE DIA.70X64</t>
  </si>
  <si>
    <t xml:space="preserve">APM LEAF SPRING </t>
  </si>
  <si>
    <t>CENTER BOLT M10110  P10189</t>
  </si>
  <si>
    <t>CENTER BOLT M10120  P13184</t>
  </si>
  <si>
    <t>CENTER BOLT 184</t>
  </si>
  <si>
    <t>Analisa Marketing 2022</t>
  </si>
  <si>
    <t>: JANUARI</t>
  </si>
  <si>
    <t>: 2022</t>
  </si>
  <si>
    <t>TOA GALVA</t>
  </si>
  <si>
    <t>: FEBRUARI</t>
  </si>
  <si>
    <t>L LOWER PJ SMUV</t>
  </si>
  <si>
    <t>L UPPER PJ SMUV</t>
  </si>
  <si>
    <t>L LOWER ARM D40G</t>
  </si>
  <si>
    <t>L UPPER ARM D40G</t>
  </si>
  <si>
    <t>WASHER 218</t>
  </si>
  <si>
    <t>WASHER Z- 291</t>
  </si>
  <si>
    <t>PISTON 26394</t>
  </si>
  <si>
    <t>PISTON 01239</t>
  </si>
  <si>
    <t>ASTRA OTOPART</t>
  </si>
  <si>
    <t>COLLAR 6MM</t>
  </si>
  <si>
    <t>SCREW END GJ11259FO</t>
  </si>
  <si>
    <t>BAR STRUT RH TBR54 ( ANCHOR TBR52 )</t>
  </si>
  <si>
    <t>BOLT ASM M6 P3315002-7150</t>
  </si>
  <si>
    <t>HINGE RR SEAT BACK 72519-X7V22</t>
  </si>
  <si>
    <t>HINGE RR SEAT BACK 72519-X7V23</t>
  </si>
  <si>
    <t>PLATE RR SEAT HINGE SET RH 71357-X7V11-C</t>
  </si>
  <si>
    <t>NUT HEGH GROUND</t>
  </si>
  <si>
    <t>RODA ATAS PINGGIR RD2 RAFES</t>
  </si>
  <si>
    <t>GANTUNGAN HANDUK 2 BARIS 7CM</t>
  </si>
  <si>
    <t>RING KUNCI BESAR DOF</t>
  </si>
  <si>
    <t>GANTUNGAN BAJU RAFES KAKI 5</t>
  </si>
  <si>
    <t>PLATE HANDRAIL PARTISI PERSEGI LUB.4</t>
  </si>
  <si>
    <t>HANDRAIL PARTISI ART 005 SS 304</t>
  </si>
  <si>
    <t>A060921 ( SP 7021 : 4M )</t>
  </si>
  <si>
    <t>A080921 ( SP 7012 : 2M )</t>
  </si>
  <si>
    <t>A080921 ( SP 7017 : 4M )</t>
  </si>
  <si>
    <t>A080921 ( SP 7019 : 3M )</t>
  </si>
  <si>
    <t>A040921 ( SP 0085 : 3M )</t>
  </si>
  <si>
    <t>HAK ANGIN  UKIR 10" RING OVAL 304 RAFES</t>
  </si>
  <si>
    <t>APM LEAF SPRING</t>
  </si>
  <si>
    <t>CENTER BOLT 13228</t>
  </si>
  <si>
    <t>CENTER BOLT 13415</t>
  </si>
  <si>
    <t>CENTER BOLT 13416</t>
  </si>
  <si>
    <t>CENTER NUT P20028</t>
  </si>
  <si>
    <t>CENTER NUT P20614</t>
  </si>
  <si>
    <t>VELASTO</t>
  </si>
  <si>
    <t>PIN 04HN-3001-11</t>
  </si>
  <si>
    <t>L OUTER  TUBE 01NA-0005-12</t>
  </si>
  <si>
    <t>KONGO CITRA</t>
  </si>
  <si>
    <t>ELBOW 7078713560</t>
  </si>
  <si>
    <t>NUT SLEEVE</t>
  </si>
  <si>
    <t>HIOLDER FLOOR</t>
  </si>
  <si>
    <t>GUNASENA PUTRA</t>
  </si>
  <si>
    <t>SHAFT MIIRROR STAY</t>
  </si>
  <si>
    <t>AMINDO</t>
  </si>
  <si>
    <t>AS STABIL PANJANG</t>
  </si>
  <si>
    <t>BONECOM</t>
  </si>
  <si>
    <t>TBINA</t>
  </si>
  <si>
    <t>PIPA CURVA 500.5</t>
  </si>
  <si>
    <t>PIPA CURVA 600.5</t>
  </si>
  <si>
    <t>PIPA CURVA 650.5</t>
  </si>
  <si>
    <t>PIPA STRAIGHT 500</t>
  </si>
  <si>
    <t>PIPA STRAIGHT 250</t>
  </si>
  <si>
    <t>PIPA STRAIGHT 400</t>
  </si>
  <si>
    <t>PIPA STRAIGHT 650</t>
  </si>
  <si>
    <t>PIPA STRAIGHT 800</t>
  </si>
  <si>
    <t>SHAFT NUT R.L  YMAWR-30720-AC</t>
  </si>
  <si>
    <t>JARISKO</t>
  </si>
  <si>
    <t>BUSHING STAINLESS STIL 15 X16</t>
  </si>
  <si>
    <t>PIN  DIA  10X35  ( JASA GRINDING )</t>
  </si>
  <si>
    <t>PT TOA GALVA</t>
  </si>
  <si>
    <t>BH SCREW 3 X 6 FE CR3 B-TIGHT</t>
  </si>
  <si>
    <t>BOTTOM PLATE TU760 S45C</t>
  </si>
  <si>
    <t>BS-1020B BRACKET</t>
  </si>
  <si>
    <t>BS-1020B REAR BOARD</t>
  </si>
  <si>
    <t>BS-680F BAFFLE</t>
  </si>
  <si>
    <t>CS-63 SQUARE NUT M10 ZN A</t>
  </si>
  <si>
    <t>DM-220 MIC ADAPTOR</t>
  </si>
  <si>
    <t>ER-1103 CUP W/PLT Cr3</t>
  </si>
  <si>
    <t>ER-1103 POLE W/PLT Cr3</t>
  </si>
  <si>
    <t>ER-1106 HEAT SINK-G</t>
  </si>
  <si>
    <t>ER-1106 UNIT HOLD METAL W/PLT Cr3</t>
  </si>
  <si>
    <t>ER-510 BOTTOM PLATE W/PLT Cr3</t>
  </si>
  <si>
    <t>ER-510 PLATE W/PLT Cr3</t>
  </si>
  <si>
    <t>ER-520 HEAT SINK</t>
  </si>
  <si>
    <t>F-1000 FIXING SCREW M5 FE Cr3</t>
  </si>
  <si>
    <t>F-1000 SPEAKER BRACKET</t>
  </si>
  <si>
    <t>F-1000BWP SPEAKER BRACKET W/ED COATING</t>
  </si>
  <si>
    <t>F-1000BWP WALL BRACKET W/ED COATING</t>
  </si>
  <si>
    <t>F-2000 SPEAKER BRACKET</t>
  </si>
  <si>
    <t>HA2060 RDG-BOTTOM-PLATE</t>
  </si>
  <si>
    <t>HS-150B ST-OUTSERT FE BLK Cr3</t>
  </si>
  <si>
    <t>HS-150W ST OUTSERT FE Cr3</t>
  </si>
  <si>
    <t>HX-5W HANDLE BRACKET</t>
  </si>
  <si>
    <t>HY-CL10B CLUSTER PLATE</t>
  </si>
  <si>
    <t>HY-CL20B CLUSTER PLATE</t>
  </si>
  <si>
    <t>HY-CW 1B SPACER</t>
  </si>
  <si>
    <t xml:space="preserve">HY-PF1B SIDE BAR </t>
  </si>
  <si>
    <t>HY-PF1WP FRONT BAR</t>
  </si>
  <si>
    <t>HY-PF1WP FRONT BAR SS</t>
  </si>
  <si>
    <t>HY-PF1WP REINFORCEMENT PLATE</t>
  </si>
  <si>
    <t>HY-PF1WP REINFORCEMENT PLATE SS</t>
  </si>
  <si>
    <t>HY-PF1WP SIDE BAR SS</t>
  </si>
  <si>
    <t>HY-PF1WP SIDE BAR (JASA)</t>
  </si>
  <si>
    <t>METAL RING DIA 16 X 16 MM</t>
  </si>
  <si>
    <t>METAL RING Dia.18,6 X Dia.22,9 X 16 MM</t>
  </si>
  <si>
    <t>NUT M16 FE Cr3 (P 1.5)</t>
  </si>
  <si>
    <t>PLAT SPCC UK. 1.5 MM X 187.5</t>
  </si>
  <si>
    <t>PLAT SPCC UK.100 X 60 X 2.0MM</t>
  </si>
  <si>
    <t>PLATE-A PA -R19290A12</t>
  </si>
  <si>
    <t>PLATE-A PA-R1455A12</t>
  </si>
  <si>
    <t>PLATE-A PA-R19261A12</t>
  </si>
  <si>
    <t>PLATE-A PA-R19291A12</t>
  </si>
  <si>
    <t>SC-615 BOTTOM PLATE</t>
  </si>
  <si>
    <t>SC-622C BOTTOM PLATE W/PLT Zn Cr3</t>
  </si>
  <si>
    <t>SPCC SD SHEET 2 X 160 X 75</t>
  </si>
  <si>
    <t>TC-153 HORN C</t>
  </si>
  <si>
    <t>TC-303 BOTTOM PLATE W/PLT Cr3</t>
  </si>
  <si>
    <t>TC-715 ANGLE SUS 304</t>
  </si>
  <si>
    <t>TU-30ML BOTTOM PLATE Cr3+HOLE M4</t>
  </si>
  <si>
    <t>TU30ML/50ML BOTTOM PLATE W/PLT</t>
  </si>
  <si>
    <t>TU-650 BOTTOM PLATE W/PLT Cr3</t>
  </si>
  <si>
    <t>WASHER 16 X 32 X 2.6 FE Cr3</t>
  </si>
  <si>
    <t>ZH-5025B BOTTOM PLATE W/PLT Cr3</t>
  </si>
  <si>
    <t>PT KAYABA</t>
  </si>
  <si>
    <t>BEARING CASE (SAPH 370)</t>
  </si>
  <si>
    <t>CYLINDER</t>
  </si>
  <si>
    <t>RUBBER BUSHING COLLAR</t>
  </si>
  <si>
    <t>STEERING SHAFT PLUG</t>
  </si>
  <si>
    <t>VALVE STOPPER</t>
  </si>
  <si>
    <t>WASHER</t>
  </si>
  <si>
    <t>COVER CAP</t>
  </si>
  <si>
    <t>MAIN VALVE</t>
  </si>
  <si>
    <t>CAP 12251-01706</t>
  </si>
  <si>
    <t>CAP 13001-84085-GJ9</t>
  </si>
  <si>
    <t>CAP OG301-01701</t>
  </si>
  <si>
    <t>CENTER ROD 13001-16209</t>
  </si>
  <si>
    <t>CENTERING WASHER 10301-90301</t>
  </si>
  <si>
    <t>CENTERING WASHER  SK504-90301</t>
  </si>
  <si>
    <t>COLLAR SA301-9011</t>
  </si>
  <si>
    <t>COLLAR SA301-9011-OZI</t>
  </si>
  <si>
    <t>CYLINDER  12201-00746</t>
  </si>
  <si>
    <t>CYLINDER HEAD S15C 13001-16731</t>
  </si>
  <si>
    <t>DUST CAP CASE SK501-92901</t>
  </si>
  <si>
    <t>EYE 10101-02502</t>
  </si>
  <si>
    <t>EYE 1001-02501</t>
  </si>
  <si>
    <t>GUIDE 12201-09951</t>
  </si>
  <si>
    <t>LOWER CUP SK501-21702</t>
  </si>
  <si>
    <t>OUTER SHELL ( JS. CUTTING+MACHINING)  02176</t>
  </si>
  <si>
    <t>OUTER SHELL (JS CUTTING + MACHINING) 02178</t>
  </si>
  <si>
    <t>OUTER SHELL (JS CUTTING+MACHINING) 01288</t>
  </si>
  <si>
    <t>OUTER SHELL (JS.CUTTING+MACHINING) 01289</t>
  </si>
  <si>
    <t>PISTON ROD SC254-01303</t>
  </si>
  <si>
    <t>PISTON ROD SC254-03315</t>
  </si>
  <si>
    <t>PISTON ROD OG251-00105-M</t>
  </si>
  <si>
    <t>PISTON RODOG251-00108</t>
  </si>
  <si>
    <t>PISTON ROD A0944-01683-MO</t>
  </si>
  <si>
    <t>PISTON ROD  ST304-12017-MO</t>
  </si>
  <si>
    <t>PISTON ROD  ST304-12023-MO</t>
  </si>
  <si>
    <t>PISTON ROD  ST304-12012-MO</t>
  </si>
  <si>
    <t>PISTON ROD  ST304-12027-MO</t>
  </si>
  <si>
    <t>PISTON ROD  J0184-49364-MO</t>
  </si>
  <si>
    <t>PISTON ROD A0184-23296-MO</t>
  </si>
  <si>
    <t>PISTON ROD  ROLLING 12201-30150-R</t>
  </si>
  <si>
    <t>PISTON ROD  ROLLING 12201-30135-R</t>
  </si>
  <si>
    <t>PISTON ROD  ROLLING 12201-30148-R</t>
  </si>
  <si>
    <t>PISTON ROD  ROLLING 12201-30170-R</t>
  </si>
  <si>
    <t>PISTON ROD (ROLLING) OG201-00111-R</t>
  </si>
  <si>
    <t>PISTON ROD 12.57 L= 210 MM A0184-15210-MO</t>
  </si>
  <si>
    <t>PISTON ROD MACH A0184-15222-MO</t>
  </si>
  <si>
    <t>PISTON ROD 12.57 L=220 MM A0184-15220-MO</t>
  </si>
  <si>
    <t>PISTON ROD MACH SA254-19386-MO</t>
  </si>
  <si>
    <t>PISTON ROD MACH J0284-49621-MO</t>
  </si>
  <si>
    <t>PISTON ROD MACH J0184-49342-MO</t>
  </si>
  <si>
    <t>PISTON ROD MACH J0184-49343-MO</t>
  </si>
  <si>
    <t>PISTON ROD MACH SG304-29297-MO</t>
  </si>
  <si>
    <t>PISTON ROD MACH + CUTTING 10104-01184-R</t>
  </si>
  <si>
    <t>PISTON ROD MACH + ROLLING A0184-23254-R</t>
  </si>
  <si>
    <t>PISTON ROD MACH + ROLLING J0284-49620-R</t>
  </si>
  <si>
    <t>PISTON ROD MACH+CUTTING 10104-01239-MO</t>
  </si>
  <si>
    <t>PISTON ROD MACHINING 12216-49401-MO</t>
  </si>
  <si>
    <t>PISTON ROD MACHINING A0184-15242-MO</t>
  </si>
  <si>
    <t>PISTON ROD MACHINING A0184-15286-MO</t>
  </si>
  <si>
    <t>PISTON ROD MACHINING J0244-40184-MO</t>
  </si>
  <si>
    <t>PISTON ROD MACHINING OG301-00108-MO</t>
  </si>
  <si>
    <t>PISTON ROD MACHINING OG301-001110-MO</t>
  </si>
  <si>
    <t>PISTON ROD MACHINING J0286-49180-MO</t>
  </si>
  <si>
    <t>PISTON ROD MACHINING SC254-20410-MO</t>
  </si>
  <si>
    <t>PISTON ROD MACHINING ST304-1200-MO</t>
  </si>
  <si>
    <t>PISTON ROD MACHINING 10304-01308-MO</t>
  </si>
  <si>
    <t>PISTON ROD MACHINING 10304-01318-MO</t>
  </si>
  <si>
    <t>PISTON ROD MACHINING A0184-15244-MO</t>
  </si>
  <si>
    <t>PISTON ROD MACHINING A0184-15250-MO</t>
  </si>
  <si>
    <t>PISTON ROD MACHINING A0184-15330-MO</t>
  </si>
  <si>
    <t>PISTON ROD MACHINING A0184-49858-MO</t>
  </si>
  <si>
    <t>PISTON ROD MACHINING A0184-49906-MO</t>
  </si>
  <si>
    <t>PISTON ROD MACHINING J0244-40156-MO</t>
  </si>
  <si>
    <t>PISTON ROD MACHINING J0284-49026-MO</t>
  </si>
  <si>
    <t>PISTON ROD MACHINING A0284-01747-MO</t>
  </si>
  <si>
    <t>PISTON ROD MACHINING J0284-49178-MO</t>
  </si>
  <si>
    <t>PISTON ROD MACHINING J0184-49347-MO</t>
  </si>
  <si>
    <t>PISTON ROD MACHINING + ROLLING J0244-40184</t>
  </si>
  <si>
    <t>PISTON ROD MACHINING + ROLLING SA254-28406</t>
  </si>
  <si>
    <t>RING NUT ASSY SC254-29004</t>
  </si>
  <si>
    <t>RING NUT ASSY SC254-29004-OZI</t>
  </si>
  <si>
    <t>RING NUT ASSY SC254-29006</t>
  </si>
  <si>
    <t>RING NUT ASSY SC254-29006-OZI</t>
  </si>
  <si>
    <t>RING NUT ASSY SC254-29007</t>
  </si>
  <si>
    <t>RING NUT ASSY SC254-29007-OZI</t>
  </si>
  <si>
    <t>RING NUT ASSY SC254-29008</t>
  </si>
  <si>
    <t>RING NUT ASSY SC254-29008-OZI</t>
  </si>
  <si>
    <t>ROD GUIDE  OG306-00801</t>
  </si>
  <si>
    <t>SPRING GUIDE OG201-02503</t>
  </si>
  <si>
    <t>SPRING GUIDE OG201-02505</t>
  </si>
  <si>
    <t>UNDER BRACKET  12201-02054</t>
  </si>
  <si>
    <t>UNDER BRACKET MACH 02001</t>
  </si>
  <si>
    <t>UNDER BRACKET MACH 02002</t>
  </si>
  <si>
    <t>UNDER BRACKET 12161-02038</t>
  </si>
  <si>
    <t>UPPER BRACKET 12201-01931</t>
  </si>
  <si>
    <t>UPPER BRACKET OG201-01903</t>
  </si>
  <si>
    <t>UPPER BRACKET OG206-01901</t>
  </si>
  <si>
    <t>UPPER BRACKET MACH OG301-01901</t>
  </si>
  <si>
    <t>UPPER BRACKET MACH OG206-01908</t>
  </si>
  <si>
    <t>VALVE 004</t>
  </si>
  <si>
    <t>VALVE MACHINING + CEK 006</t>
  </si>
  <si>
    <t>BEARING COVER 560B</t>
  </si>
  <si>
    <t>BEARING RACE PJ ( CARBURIZED )</t>
  </si>
  <si>
    <t>BEARING 560B (ASSY)</t>
  </si>
  <si>
    <t>D ASSY BEARING SJ 650A (PIN) ASSY  ( JASA)</t>
  </si>
  <si>
    <t>EXTENSION HANDLE, IMV</t>
  </si>
  <si>
    <t>EXTENSION HANDLE ,640A (PAINTED) + MATERIAL</t>
  </si>
  <si>
    <t>FEMALE SCREW JAZZ 11 M</t>
  </si>
  <si>
    <t>FEMALE SCREW, D30D</t>
  </si>
  <si>
    <t>FEMALE SCREW, PJ</t>
  </si>
  <si>
    <t>FEMALE SCREW, YR9</t>
  </si>
  <si>
    <t>FEMALE SCREW 560 B</t>
  </si>
  <si>
    <t>HANDLE SPW 200SE (PLATTED)</t>
  </si>
  <si>
    <t>HANDLE, PJ 480W (EFC)</t>
  </si>
  <si>
    <t>HANDLE, PJ D40G (JPN)</t>
  </si>
  <si>
    <t>HANDLE, PJ X620 (ASSY)</t>
  </si>
  <si>
    <t>L EXTENSION BAR  PART BARU</t>
  </si>
  <si>
    <t>L LOWER ARM, D40G</t>
  </si>
  <si>
    <t>L LOWER ARM, PJ SMUV</t>
  </si>
  <si>
    <t xml:space="preserve">L PINION GEAR </t>
  </si>
  <si>
    <t>L SCREW SHAFT, PJ D01N (MACHINED)</t>
  </si>
  <si>
    <t>L SOCKET WRENCH PART BARU</t>
  </si>
  <si>
    <t>L STEEL BALL BAR S10C DIA. 65 X 96</t>
  </si>
  <si>
    <t>L STEEL TUBE STAM390G DIA 32 X 6 X 280 CUTTED</t>
  </si>
  <si>
    <t>L STEEL BAR SCM440 DIA.28X170 ( TURNED)</t>
  </si>
  <si>
    <t>L UPPER ARM, D40G</t>
  </si>
  <si>
    <t>L UPPER ARM, PJ SMUV</t>
  </si>
  <si>
    <t>LOWER ARM, YL8</t>
  </si>
  <si>
    <t xml:space="preserve">L BOLT 220 (PLATTED) </t>
  </si>
  <si>
    <t>L BOLT MACHINED 130 (PARKERIZED)</t>
  </si>
  <si>
    <t>L BOLT TRUNION 141 (PLATTED)</t>
  </si>
  <si>
    <t>L INNER TUBE IMV</t>
  </si>
  <si>
    <t>L SUB SCREW IMV</t>
  </si>
  <si>
    <t>METAL JAZZ 11 M</t>
  </si>
  <si>
    <t>METAL SMUV</t>
  </si>
  <si>
    <t>METAL, D80N</t>
  </si>
  <si>
    <t>METAL, YR9</t>
  </si>
  <si>
    <t>PINION GUIDE 650A</t>
  </si>
  <si>
    <t>ROD HANDLE, 480W (PLATTED)</t>
  </si>
  <si>
    <t>ROD HANDLE, D80N (PLATTED)</t>
  </si>
  <si>
    <t>ROD HANLE 660A (PLATTED) + MATERIAL</t>
  </si>
  <si>
    <t>SCREW SHAFT 560B</t>
  </si>
  <si>
    <t>SCREW SHAFT, PJ 2CF (PARKERIZED)</t>
  </si>
  <si>
    <t>SCREW SHAFT, PJ 480W (PARKERIZED)</t>
  </si>
  <si>
    <t>SCREW SHAFT, PJ 810A (PARKERIZED)</t>
  </si>
  <si>
    <t>SCREW SHAFT, PJ D80N (MACHINED 1)</t>
  </si>
  <si>
    <t>SCREW SHAFT, PJ T7Y (MACHINED 1)</t>
  </si>
  <si>
    <t>SCREW SHAFT, PJ X620 (MACHINED 1)</t>
  </si>
  <si>
    <t>SCREW SHAFT, PJ YL8 (PARKERIZED)</t>
  </si>
  <si>
    <t>SCREW SHAFT,PJ 4L45W (PARKERIZED)</t>
  </si>
  <si>
    <t>SCREW SHAFT,PJ D30D (MACHINED 1)</t>
  </si>
  <si>
    <t>SCREW SHAFT,PJ YR9 (CAULKED)</t>
  </si>
  <si>
    <t>SHAFT DRIVE</t>
  </si>
  <si>
    <t>SOCKET WRENCH</t>
  </si>
  <si>
    <t>SPACER BUSH, D80N</t>
  </si>
  <si>
    <t>SPW 16 X 140 X OS19K (ASSY)</t>
  </si>
  <si>
    <t>SPW 16 X 180 K2L (ASSY)</t>
  </si>
  <si>
    <t>SPW 16 X 180 X OS 19K</t>
  </si>
  <si>
    <t>SUPPORT, SJ28</t>
  </si>
  <si>
    <t>SUPPORT, T7Y</t>
  </si>
  <si>
    <t>UPPER ARM, YL8</t>
  </si>
  <si>
    <t>WASHER O 560B (PARKERIZED)</t>
  </si>
  <si>
    <t>WASHER 520</t>
  </si>
  <si>
    <t>WASHER, KICK STARTER KVYG</t>
  </si>
  <si>
    <t>HI-LEX INDOENSIA</t>
  </si>
  <si>
    <t xml:space="preserve">GEMA GRAHA </t>
  </si>
  <si>
    <t>PISTON ROD  ST304-12010-MO</t>
  </si>
  <si>
    <t>SCREW END GJ1G011FO</t>
  </si>
  <si>
    <t>BUSHING 32X25X69</t>
  </si>
  <si>
    <t>AS STABIL B PENDEK</t>
  </si>
  <si>
    <t xml:space="preserve">ANEKA KOMKAR </t>
  </si>
  <si>
    <t>PLATE SUPPORT EXH LOWER</t>
  </si>
  <si>
    <t>APM LEAF SPRINGS</t>
  </si>
  <si>
    <t>BRONZE LINE BUSH P30081</t>
  </si>
  <si>
    <t>SLEEVE P30070</t>
  </si>
  <si>
    <t>CENTER BOLT M182300H1522C   P13415</t>
  </si>
  <si>
    <t>CENTER BOLT M14105OH1416C  P13416</t>
  </si>
  <si>
    <t>CENTER BOLT M18215OH1522C  P13451</t>
  </si>
  <si>
    <t>CENTER NUT M18/1527/C  P20028</t>
  </si>
  <si>
    <t>CENTER NUT 314/1222/C  P20614</t>
  </si>
  <si>
    <t>CENTER BOLT M141300H1416C   P13471</t>
  </si>
  <si>
    <t>CENTER BOLT M12145RH1818D P13228</t>
  </si>
  <si>
    <t>CENTER BOLT M10110RH0814B P10189</t>
  </si>
  <si>
    <t>CENTER BOLT M10120RH0814B P10463</t>
  </si>
  <si>
    <t>CENTER BOLT M10120RH1114B P13184</t>
  </si>
  <si>
    <t>CENTER BOLT M18240OH1522C P13448</t>
  </si>
  <si>
    <t>CENTER BOLT M18255OH1522C P13449</t>
  </si>
  <si>
    <t>CENTER BOLT M1435OH1416C P13578</t>
  </si>
  <si>
    <t>METAL RING 0K150</t>
  </si>
  <si>
    <t>METAL RING 0K180</t>
  </si>
  <si>
    <t>AWP</t>
  </si>
  <si>
    <t>NUT LOCK KEHG</t>
  </si>
  <si>
    <t>COLLAR GEAR BOX  KWWM</t>
  </si>
  <si>
    <t>COLLAR GEAR BOX KVB</t>
  </si>
  <si>
    <t>SLEEVE GEAR BOX KWWM</t>
  </si>
  <si>
    <t>SLEEVE GEAR BOX KVB</t>
  </si>
  <si>
    <t>PIPA CURVE 500,5</t>
  </si>
  <si>
    <t>PIPA CURVE 600,5</t>
  </si>
  <si>
    <t>PIPA CURVE 650,5</t>
  </si>
  <si>
    <t>PIPA STRAIGHT 600</t>
  </si>
  <si>
    <t>BOSS CENTER HONDA NEW VARIO 125</t>
  </si>
  <si>
    <t>BOSS PANEL KAWASAKI RR 9698</t>
  </si>
  <si>
    <t>PIN PILLION STEP</t>
  </si>
  <si>
    <t>COLLAR B RR WHEEL DISTANCE</t>
  </si>
  <si>
    <t>DOWEL PINS COVER FUSO</t>
  </si>
  <si>
    <t>CRIMP RING Z-218 / Z276</t>
  </si>
  <si>
    <t>RING / WASHER  Z-284-R2</t>
  </si>
  <si>
    <t>RING WASHER Z-201</t>
  </si>
  <si>
    <t>RING WASHER Z-295-R2</t>
  </si>
  <si>
    <t>WASHER LOKAL Z275</t>
  </si>
  <si>
    <t>WEDGE CASTER 37070</t>
  </si>
  <si>
    <t>COLLAR STKM 13A (DIA.27,2X14,8X60MM)</t>
  </si>
  <si>
    <t>CITRA LANGGENG S</t>
  </si>
  <si>
    <t>BOLT ADJUSTER SMALL</t>
  </si>
  <si>
    <t>CASTER STRAP 82mm</t>
  </si>
  <si>
    <t>PLACON MOUNT METAL 40 BP-TYPE (PM-4010BP)</t>
  </si>
  <si>
    <t>PLACON MOUNT METAL 40 E-TYPE(PM-4010E)</t>
  </si>
  <si>
    <t>PLACON MOUNT METAL 60 A TYPE (PM-6010A)</t>
  </si>
  <si>
    <t>PLACON MOUNT METAL 60 B TYPE (PM-6010B)</t>
  </si>
  <si>
    <t>PLACON MOUNT METAL 60 C TYPE (PM-6010C)</t>
  </si>
  <si>
    <t>PLACON MOUNT METAL 60 D TYPE (PM-6010D)</t>
  </si>
  <si>
    <t>PLACON MOUNT METAL 60 DA TYPE (PM-6010DA)</t>
  </si>
  <si>
    <t>PLACON MOUNT METAL 60 BP TYPE (PM-6010BP)</t>
  </si>
  <si>
    <t>PLACON MOUNT STEEL 73 A TYPE (PM-7310A)</t>
  </si>
  <si>
    <t>PLACON MOUNT STEEL 73 B TYPE (PM-7310B)</t>
  </si>
  <si>
    <t>PLACON MOUNT STEEL 73 C TYPE (PM-7310C)</t>
  </si>
  <si>
    <t>PLACON MOUNT STEEL 73 D TYPE (PM-7310D)</t>
  </si>
  <si>
    <t>PLACON MOUNT STEEL 73 BP (PM-7310BP)</t>
  </si>
  <si>
    <t>NUT LOCK M10 pj=12mm  (XD832)</t>
  </si>
  <si>
    <t>NUT LOCK M10 PJ=18MM (XA681.XE331)</t>
  </si>
  <si>
    <t>NUT LOCK M10 pj=20mm (XE511,XE311,,XA693,XE351,XD551)</t>
  </si>
  <si>
    <t>NUT LOCK M10 PJ=30MM (XE351LH)</t>
  </si>
  <si>
    <t>NUT LOCK M8 Pj = 32.5 MM (XB511, RU RH) PLATING</t>
  </si>
  <si>
    <t>NUT LOCK M8 Pj = 30.5 MM (XB511, RU LH) PLATING</t>
  </si>
  <si>
    <t>NUT LOCK M8 PJ=12MM (FU-150.XB975)</t>
  </si>
  <si>
    <t>NUT LOCK M8 pj=20mm (XC601.XA691)</t>
  </si>
  <si>
    <t>NUT LOCK M8 PJ=27,5MM (XC281,XA141RH)</t>
  </si>
  <si>
    <t>NUTLOCK M8 PJ=30MM (XC321,XA361,XC-231RM)</t>
  </si>
  <si>
    <t>AIR PLUG (P220129-7900)</t>
  </si>
  <si>
    <t>BOLT ASM M6  P315002-7150</t>
  </si>
  <si>
    <t>COLLAR SUPPORT (P310406-524A) L300</t>
  </si>
  <si>
    <t>COLLAR P335007-524A ( VA-VE FUEL FILTER KUBOT)</t>
  </si>
  <si>
    <t>CENTER BOLT M14 X 186  031114-27122</t>
  </si>
  <si>
    <t>RETAINER D.11,3(D.4)X25,5MM TRVLN 230428-72110</t>
  </si>
  <si>
    <t>PIPE P335001-781X (KUBOTA) NEW</t>
  </si>
  <si>
    <t>SCREW PLUG P330667-7830</t>
  </si>
  <si>
    <t>SUPPORT EXHAUST PIPE M10X D 21 X 134</t>
  </si>
  <si>
    <t>SUPPORT EXHAUST PIPE M10X D21 X 163</t>
  </si>
  <si>
    <t>WRENCH 2-HEX 21XD.30X255</t>
  </si>
  <si>
    <t>GEMA GRAHA SARANA</t>
  </si>
  <si>
    <t>BRACKET dia. 10MM,P=370MM PC SILVER FIN</t>
  </si>
  <si>
    <t>BRACKET SLOT WALL P=300MM, UK.40X41 MM</t>
  </si>
  <si>
    <t>T/MS 10XM8X76.5-22 MENTAH</t>
  </si>
  <si>
    <t>AS ENGKOL (B) 8 X 345 MENTAH</t>
  </si>
  <si>
    <t>COLLAR OVAL Dia.7X19.5X4 Kuning 3 (66414(24)-KK010-A)</t>
  </si>
  <si>
    <t>INSERT NUT 6 X 5 X M3 X 7 Mentah (Nut 33504 640WS)</t>
  </si>
  <si>
    <t>COLLAR 57X53,8X25 MENTAH (KDD-236-04 LONG)</t>
  </si>
  <si>
    <t>AS KICK OUT DIA.13,2X 35</t>
  </si>
  <si>
    <t>GUNA SENA</t>
  </si>
  <si>
    <t>GAGANG KERANJANG BESAR</t>
  </si>
  <si>
    <t>AS UK 2.5 X 250 (PUTIH) ( AS 7000)</t>
  </si>
  <si>
    <t>AS UK.30 X 50</t>
  </si>
  <si>
    <t>BAR STRUT RH TBR541 (ANCHOR TOURING LH)</t>
  </si>
  <si>
    <t>BAR STRUT RH TBR541 (ANCHOR TOURING RH)</t>
  </si>
  <si>
    <t>BAR STRUT, TBR54 (ANCHOR TBR52)</t>
  </si>
  <si>
    <t>BUSHING LEAF SPR,FRT FVZ (38 X 32 X 79)</t>
  </si>
  <si>
    <t>BUSHING LEAF SPR,RR FVR (38 X 32 X 99)</t>
  </si>
  <si>
    <t>BUSHING RR SPR FR NKR66 42X25X81</t>
  </si>
  <si>
    <t>BUSHING RR SPR RR NKR66 48X40X25X40.5</t>
  </si>
  <si>
    <t>BUSHING SHACKLE FR SPR,N 56X40X25X34</t>
  </si>
  <si>
    <t>BUSHING SHACKLE RR NKR7 34 X 28 X 68</t>
  </si>
  <si>
    <t>BUSHING SHACKLE RR SPR,N 48.7X36.7X25X41</t>
  </si>
  <si>
    <t>BUSHING SPRING FR NKR66 43X25X71</t>
  </si>
  <si>
    <t>BUSHING SPRINGFVZ 42X32X79</t>
  </si>
  <si>
    <t>PIN ASM RELAY LEVER, TBR5 (PAYUNG)</t>
  </si>
  <si>
    <t>STOPPER SUB SPRING, NKR66 ( HANGER )</t>
  </si>
  <si>
    <t>STUD AXLE SHAFT SET, NKR</t>
  </si>
  <si>
    <t>NUT JANITOR Dia. 15 X 15/M5</t>
  </si>
  <si>
    <t>PIN DIA. 10X36 (JASA GRINDING)</t>
  </si>
  <si>
    <t>PIN DIA.8X31 (JASA GERINDING)</t>
  </si>
  <si>
    <t>AS MATERIAL DIA.25X300 S45C ( AS D.25X305)</t>
  </si>
  <si>
    <t>AS S10C Dia. 10.2 X 4000</t>
  </si>
  <si>
    <t>HANDLE + PLAT SS ( TANPA LUBANG CYLINDER )</t>
  </si>
  <si>
    <t>HANDLE + PLATE SS (LUBANG CYLINDER)</t>
  </si>
  <si>
    <t>HANDLE STAINLESS STEEL</t>
  </si>
  <si>
    <t>PLAT SS ( TANPA LUBANG CYLINDER )</t>
  </si>
  <si>
    <t>PLAT SS (LUBANG CYLINDER)</t>
  </si>
  <si>
    <t>RING CYLINDER BESAR</t>
  </si>
  <si>
    <t>RING TANPA LUBANG CYLINDER</t>
  </si>
  <si>
    <t>VALVE,FUEL COCK</t>
  </si>
  <si>
    <t>INSERT TOP FOOTRES PI.LLION RH</t>
  </si>
  <si>
    <t>INSERT TOP FOOTRES PI.LLION LH</t>
  </si>
  <si>
    <t>INNER BUSH RADIUS LONG (WSGS-116.B-MC)</t>
  </si>
  <si>
    <t>INNER BUSH SGS-097</t>
  </si>
  <si>
    <t>INNER BUSH WPBR-100420.B</t>
  </si>
  <si>
    <t>INNER PPBR-100450</t>
  </si>
  <si>
    <t>INNER PPBR-100540 (METAL)</t>
  </si>
  <si>
    <t>INNER PPBR-100630.B</t>
  </si>
  <si>
    <t>INNER PPBR-100730</t>
  </si>
  <si>
    <t>INNER PPBR-100740</t>
  </si>
  <si>
    <t>INNER PSGS-120</t>
  </si>
  <si>
    <t>INNER PSGS-117</t>
  </si>
  <si>
    <t>METAL ATTACHMENT PSGS.059.0</t>
  </si>
  <si>
    <t>GEAR SPROCKET  035</t>
  </si>
  <si>
    <t>BUSHING SPROCKET 035</t>
  </si>
  <si>
    <t xml:space="preserve">ALUMUNIUM BRACKET + PIN (B327:B356JASA </t>
  </si>
  <si>
    <t>INSERT NUT 1210</t>
  </si>
  <si>
    <t>AS NAIK TURUN FA DIA.15.25 X 110</t>
  </si>
  <si>
    <t>NUT HEX M22 X B30 X H8 MM NON PEJAL</t>
  </si>
  <si>
    <t>NUT STRG STEM M24XB36XH8 MM (JASA)</t>
  </si>
  <si>
    <t>SINAR ALUM SARANA</t>
  </si>
  <si>
    <t>SLEEVE REAR WHEEL KWWR P/N 42303-KWWR-B600</t>
  </si>
  <si>
    <t>CRANK ROLLAND</t>
  </si>
  <si>
    <t>NUT REAR VIEW MIRROR ASSY XE351</t>
  </si>
  <si>
    <t>NUT LOCK M10 X 1.25 (XD 832)</t>
  </si>
  <si>
    <t>NUT LOCK RH (8501-010-01) THREAD KIRI</t>
  </si>
  <si>
    <t>NUT LOCK LH (8501-010-02) THREAD KANAN</t>
  </si>
  <si>
    <t>TRICIPTA TEKNINDO</t>
  </si>
  <si>
    <t>SHAFT DRAT KANAN M18.5 X 2.5 X 247 + NUT Dia.31.8 X 32</t>
  </si>
  <si>
    <t>SHAFT DRAT KIRI M18.5 X 2.5 X 345 + NUT Dia.31.8 X 32</t>
  </si>
  <si>
    <t>PIN AS MAT S45C DIA.19MM X 68MM</t>
  </si>
  <si>
    <t>SEAT J02-1463-0</t>
  </si>
  <si>
    <t>BUSHING MAT.S45C DIA.20MM X 42,5MM</t>
  </si>
  <si>
    <t>BRACKET ARM ROLLOVER 17\"- LENGHT 134mm TBM STB MC-X</t>
  </si>
  <si>
    <t>BANJO J21-2303-0</t>
  </si>
  <si>
    <t>NIPPLE J21-2310-0</t>
  </si>
  <si>
    <t>BOLT J21-2215</t>
  </si>
  <si>
    <t>MITRA SANJAYA</t>
  </si>
  <si>
    <t>NEPEL M7 PENDEK</t>
  </si>
  <si>
    <t>NEPEL M7 PANJANG</t>
  </si>
  <si>
    <t>L PUTIH 27 GANK</t>
  </si>
  <si>
    <t>4L PUTIH 28 GANK</t>
  </si>
  <si>
    <t>4L SEDANG</t>
  </si>
  <si>
    <t>4L PANJANG</t>
  </si>
  <si>
    <t>RING 6 X 52</t>
  </si>
  <si>
    <t>BUSHING 30X52</t>
  </si>
  <si>
    <t>PIPA DIA.73.7X60.7X35 MILLING</t>
  </si>
  <si>
    <t>PIPA DIA.73.7X60.7X45 MILLING</t>
  </si>
  <si>
    <t>8L SEDANG</t>
  </si>
  <si>
    <t>AISIN INDONESIA</t>
  </si>
  <si>
    <t>ROD D/L OPEN FR RH-TURNING  411171-14520-D4</t>
  </si>
  <si>
    <t>ROD,FR DOOR LOCK, OPEN,RH-D30D-TURNING 411171-14940D4</t>
  </si>
  <si>
    <t>ROD DL OPEN FR RH-TURNING  411171-14570-D4</t>
  </si>
  <si>
    <t>ROD, DOOR LOCK, OPEN, RR  41137111370D4</t>
  </si>
  <si>
    <t>ROD DL, OPEN, RR RH (TURNING)  4113-7111-430 D4</t>
  </si>
  <si>
    <t>ROD DL ,OPEN, FR RH-TURNING  4111-711-5380 D4</t>
  </si>
  <si>
    <t>ROD DL ,OPEN, FR RH-TURNING  41117-115510D4</t>
  </si>
  <si>
    <t>ROD DL ,OPEN, FR RH-TURNING  41117-111410D4</t>
  </si>
  <si>
    <t>ROD DL,  (TURNING)   41117115820DA</t>
  </si>
  <si>
    <t>ROD DOOR LOCK OPEN FR RH-TURNING  411171-15030D4</t>
  </si>
  <si>
    <t>ROD RR DOOR O/S HDL RH 800A (TURNING)  ID10200</t>
  </si>
  <si>
    <t>ROD DL,  (TURNING)   41117115360DA</t>
  </si>
  <si>
    <t>SETIA GUNA SEJATI</t>
  </si>
  <si>
    <t>BOSS IFD-F612F-00</t>
  </si>
  <si>
    <t xml:space="preserve">TIGA KARUNIA </t>
  </si>
  <si>
    <t xml:space="preserve">REKA GRAHA </t>
  </si>
  <si>
    <t>PLAT SIKU SEGI 6 DIA.5MM</t>
  </si>
  <si>
    <t>GRENDEL 6 X 2605 RAFES</t>
  </si>
  <si>
    <t>GANTUNGAN HANDUK RAFES 2 BARIS PANJANG 75CM</t>
  </si>
  <si>
    <t>HANDLE TYRUS UK.40  AS 20MM</t>
  </si>
  <si>
    <t>KAKI PARTISI UK.150 NEW 304 RAFES</t>
  </si>
  <si>
    <t>HANDRAIL PARTISI ART 002 (30) SS 304 RAFES</t>
  </si>
  <si>
    <t>BAUT BUSHING KACA SS 32X110 (32X15) + TUTUP BX5484</t>
  </si>
  <si>
    <t>GANTUNGAN BAJU 5 KAKI FULL RAFES</t>
  </si>
  <si>
    <t>GANTUNGAN BAJU 3 KAKI  RAFES</t>
  </si>
  <si>
    <t>HAK ANGIN UKIR 10" RING BULAT RAFES</t>
  </si>
  <si>
    <t>HANDRAIL PARTISI ART 006 SS 304 RAFES</t>
  </si>
  <si>
    <t>HAK ANGIN UKIR 8" RING BULAT RAFES</t>
  </si>
  <si>
    <t>GANTUNGAN HANDUK P.75 CM 5 BARIS</t>
  </si>
  <si>
    <t>CURTAIN TRACK 66.60 X 62.29 X 5MM MF 3000M</t>
  </si>
  <si>
    <t>PLAT SIKU LUBANG 5 ( JASA REPAIR PIN BUSHING )</t>
  </si>
  <si>
    <t>KAKI PARTISI SN. 10CM 304 RAFES</t>
  </si>
  <si>
    <t>RING KUNCI BESAR (BULAT) KILAT</t>
  </si>
  <si>
    <t>ANALISA PO TIDAK TERKIRIM ALL CUSTOMER</t>
  </si>
  <si>
    <t>HILEX</t>
  </si>
  <si>
    <t>TIDAK ADA OS</t>
  </si>
  <si>
    <t>: AGUSTUS</t>
  </si>
  <si>
    <t>%</t>
  </si>
  <si>
    <t>AS KICK OUT DIA.13,04X 40</t>
  </si>
  <si>
    <t>J21-2124-0 DRAIN SEAT</t>
  </si>
  <si>
    <t>JASA BAREL LOWER CAP</t>
  </si>
  <si>
    <t>LESTARI TEHNIK</t>
  </si>
  <si>
    <t>BOSS 13061-06081A</t>
  </si>
  <si>
    <t>BOHLINDO TEHNIK</t>
  </si>
  <si>
    <t>NUT FLANGE BT M16 X 2</t>
  </si>
  <si>
    <t xml:space="preserve">PERIUK PERKASA </t>
  </si>
  <si>
    <t>SHAFT-NUT  YMAWR 30720</t>
  </si>
  <si>
    <t>: JULI</t>
  </si>
  <si>
    <t>: MARET</t>
  </si>
  <si>
    <t>: APRIL</t>
  </si>
  <si>
    <t>: MEI</t>
  </si>
  <si>
    <t>: JUNI</t>
  </si>
  <si>
    <t>BRONZ LINE BUSH</t>
  </si>
  <si>
    <t>: DESEMBER</t>
  </si>
  <si>
    <t>: NOPEMBER</t>
  </si>
  <si>
    <t>: OKTOBER</t>
  </si>
  <si>
    <t>: SEPTEMBER</t>
  </si>
  <si>
    <t>PISTON ROD MACH  10104-01221-MO</t>
  </si>
  <si>
    <t>PISTON RO MACH SA254-16260-M0</t>
  </si>
  <si>
    <t>PISTON ROD MACH SA254-16268-M0</t>
  </si>
  <si>
    <t>CENTER BOLT M18285OH1416C  P13572</t>
  </si>
  <si>
    <t>METAL SGS-033,0,EM XENIA RH</t>
  </si>
  <si>
    <t>ID-DI2008-EA534 GALV DPINT EE AH EA534 ID1337-000</t>
  </si>
  <si>
    <t>ROD D/L OPEN FR RH-TURNING  411171-13880-D4</t>
  </si>
  <si>
    <t>ROD D/L OPEN FR RH-TURNING  411171-14620-D4</t>
  </si>
  <si>
    <t>ROD D/L OPEN FR RH-TURNING  411371-11040-D4</t>
  </si>
  <si>
    <t>NUT LOCK XE 352 (M10X52)</t>
  </si>
  <si>
    <t>4L KUNING 28 GANK</t>
  </si>
  <si>
    <t>WEIGHT B ASSY HANDLE</t>
  </si>
  <si>
    <t>VALVE MACHINING + CEK 13341-01006</t>
  </si>
  <si>
    <t>BUSHING BUA UK 46X38X89</t>
  </si>
  <si>
    <t>4L PUTIH 27 GANK</t>
  </si>
  <si>
    <t>AS RODA ATAS TENGAH SINGLE RAFES</t>
  </si>
  <si>
    <t>BAUT BUSHING KACA S/S 32X35+TUTUP (BX5474) RAFES</t>
  </si>
  <si>
    <t>BAUT BUSHING KACA S/S 32X35+TUTUP (BX5473) RAFES</t>
  </si>
  <si>
    <t>HAK ANGIN  INCH 6 UKIR RING BULAT</t>
  </si>
  <si>
    <t>HAK ANGIN  INCH 10 UKIR RING BULAT</t>
  </si>
  <si>
    <t>HANDRAIL PARTISI ART 001 (PLATE OVAL/COAK) SS 304 RAFES</t>
  </si>
  <si>
    <t>PENJEPIT KACA PS 5497 KILAT SS 304</t>
  </si>
  <si>
    <t>PENJEPIT KACA SS LAMA PS 5490/ CLASS CLIP</t>
  </si>
  <si>
    <t>INSULATOR PIN ASSY</t>
  </si>
  <si>
    <t>BOLT J21-2292</t>
  </si>
  <si>
    <t>BOLT J21-2289</t>
  </si>
  <si>
    <t>BETA MEGI UTAMI</t>
  </si>
  <si>
    <t>RING GARIS DIA. 32X59X87MM</t>
  </si>
  <si>
    <t>BEARING 874W (ASSY)</t>
  </si>
  <si>
    <t>FEMALE SCREW 874W</t>
  </si>
  <si>
    <t>HANDLE STC 874W (PLATTED)</t>
  </si>
  <si>
    <t>L LOWER ARM PJ SMUV</t>
  </si>
  <si>
    <t xml:space="preserve">METAL 874W </t>
  </si>
  <si>
    <t>WASHER O 874W (PARKERIZED)</t>
  </si>
  <si>
    <t>PISTON ROD 10104-01221-M0</t>
  </si>
  <si>
    <t>PISTON ROD SA254-16268-M0</t>
  </si>
  <si>
    <t>PISTON ROD SA254-16280-M0</t>
  </si>
  <si>
    <t>VALVE  FUEL COCK JASA REPAIR</t>
  </si>
  <si>
    <t>J21-2124 DRAIN SET</t>
  </si>
  <si>
    <t>NIPPLE J21-2310</t>
  </si>
  <si>
    <t>TAIL PIPE A</t>
  </si>
  <si>
    <t>TAIL PIPE B</t>
  </si>
  <si>
    <t>BOLT ASM M6 P315002-7150</t>
  </si>
  <si>
    <t>ANTIBACK DLL- ANTIBK-BK</t>
  </si>
  <si>
    <t>PLACON MOUNT METAL 40 B-TYPE (PM-4010B) NEW</t>
  </si>
  <si>
    <t>INNER PPBR-100540</t>
  </si>
  <si>
    <t>DUL-D12273 DPOINT AH ASSY EA71 (E76989-000)</t>
  </si>
  <si>
    <t>CENTER BOLT P13416</t>
  </si>
  <si>
    <t>CENTER BOLT P13228</t>
  </si>
  <si>
    <t>CENTER BOLT P13449</t>
  </si>
  <si>
    <t xml:space="preserve">HY-CL10B CLUSTER PLATE </t>
  </si>
  <si>
    <t>TC-153 HORN-C</t>
  </si>
  <si>
    <t xml:space="preserve"> L PINION GEAR 650A</t>
  </si>
  <si>
    <t>L UPPER ARM PJ SMUV</t>
  </si>
  <si>
    <t>L BOLT 220 ( PLATTED)</t>
  </si>
  <si>
    <t>L BOLT MACHINED 130 ( PARKERIZED)</t>
  </si>
  <si>
    <t>SCREW SHAFT PJ 874W ( PARKERIZED)</t>
  </si>
  <si>
    <t>SCREW SHAFT PJ Y9J ( MACHINED )</t>
  </si>
  <si>
    <t>MITRAMETAL PERKASA</t>
  </si>
  <si>
    <t>I LITE INSERT  NUT T1,0 STEEL 40MM</t>
  </si>
  <si>
    <t>PIN RR SEAT RECLINING HINGE  71357-X7V11-C</t>
  </si>
  <si>
    <t>BOSS 1FD-F612F-00</t>
  </si>
  <si>
    <t>KENARI DJAYA</t>
  </si>
  <si>
    <t>BRECKET SAMPING 90333100</t>
  </si>
  <si>
    <t>HANDLE + PLAT SS ( TANPA LUBANG CYLINDER ) 30273061</t>
  </si>
  <si>
    <t>PLAT SS ( TANPA LUBANG CYLINDER ) 30473071</t>
  </si>
  <si>
    <t>RODA BAWAH PINGGIR 95144190</t>
  </si>
  <si>
    <t>RODA BAWAH TENGAH 95144180</t>
  </si>
  <si>
    <t>PLAT SS (LUBANG CYLINDER) 30473070</t>
  </si>
  <si>
    <t>ROD DL OPEN  FR R/L  TURNING 41117116060DA</t>
  </si>
  <si>
    <t>ROD R/L FR D/L OPEN TURNING  41117115160D4</t>
  </si>
  <si>
    <t>ROD DOOR LOCK FR RH-TURNING  P41117115360D4</t>
  </si>
  <si>
    <t>BETAMEGI UTAMI</t>
  </si>
  <si>
    <t>ANCHOR L300 AS MUR2</t>
  </si>
  <si>
    <t>BANDUL TORSI FORD RANGER</t>
  </si>
  <si>
    <t>BAUT LOWER ARM FORTUNER PANJANG</t>
  </si>
  <si>
    <t>SPRING SHACKLE F70 DEPAN</t>
  </si>
  <si>
    <t>KUNCI BUSI 200 OS</t>
  </si>
  <si>
    <t>KUNCI BUSI 170</t>
  </si>
  <si>
    <t xml:space="preserve">KUNCI BUSI PJ 150 KZL </t>
  </si>
  <si>
    <t>BUSHING RENFORCEMENT BAR + TUTUP BESAR BX5503</t>
  </si>
  <si>
    <t>HAK ANGIN  UKIR 8" RING BULAT 304 RAFES</t>
  </si>
  <si>
    <t>HANDLE PINTU SHOWER 45CM JADI AS 50CM (HK1810) JASA</t>
  </si>
  <si>
    <t>HANDLE TYRUS UK.32X600 ( AS KE AS 400CM) SS 304 RAFES</t>
  </si>
  <si>
    <t>GANTUNGAN HANDUK 1 BARIS 50CM RAFES</t>
  </si>
  <si>
    <t>A060921-2M ( SP7011 : 2M)</t>
  </si>
  <si>
    <t>SHAFT CONTROL SELECT LEVER</t>
  </si>
  <si>
    <t>AMINDO JAYA</t>
  </si>
  <si>
    <t xml:space="preserve"> SLEEVE P30070</t>
  </si>
  <si>
    <t>PATOK AYAN ZINC BLACK</t>
  </si>
  <si>
    <t>COLLAR 57 X 53,8X 25 KUNING (LONG)</t>
  </si>
  <si>
    <t>INDRAGRAHA</t>
  </si>
  <si>
    <t>CENTERING WASHER SK501-90301-</t>
  </si>
  <si>
    <t>SPW 18X19X105HM (PLATTED)</t>
  </si>
  <si>
    <t>INNER PPBR-100630</t>
  </si>
  <si>
    <t xml:space="preserve">BOTTOM PLATE TU760 </t>
  </si>
  <si>
    <t>BEARING 874W ( ASSY)</t>
  </si>
  <si>
    <t>FEMALE 874W</t>
  </si>
  <si>
    <t>METAL 874W</t>
  </si>
  <si>
    <t>HANDLE STC 874W</t>
  </si>
  <si>
    <t>L PINIUON GEAR 650A</t>
  </si>
  <si>
    <t>SCREW SHAFT  PJ 2CF (MACHINED)</t>
  </si>
  <si>
    <t>WASHER 874W</t>
  </si>
  <si>
    <t>CYLINDER HEAD 13001-16731</t>
  </si>
  <si>
    <t>PISTON ROD MACH SA254-16268-MO</t>
  </si>
  <si>
    <t>PISTON ROD MACH SA254-16280-MO</t>
  </si>
  <si>
    <t>MAIN VALVE SK501-20902</t>
  </si>
  <si>
    <t>WASHER SK501-90401</t>
  </si>
  <si>
    <t>PISTON ROD MACH A0184-14224-MO</t>
  </si>
  <si>
    <t>J21-2124-0 RING</t>
  </si>
  <si>
    <t>I LITE INSERT  NUT T1,7</t>
  </si>
  <si>
    <t>BOSS 1FD-F612F-</t>
  </si>
  <si>
    <t>CENTER BOLT 10184</t>
  </si>
  <si>
    <t>CENTER BOLT 13578</t>
  </si>
  <si>
    <t>ID-DI3323 SPOINT EA AH ASSY EA8  P01026-000</t>
  </si>
  <si>
    <t>ID-PROD693-RIVET-DIA.12 RIVET DIA.12X140 G88</t>
  </si>
  <si>
    <t>J21-2310-0 NIPPLE</t>
  </si>
  <si>
    <t>BOSS PANEL KAWASAKI</t>
  </si>
  <si>
    <t>CENTER BOLT 13572</t>
  </si>
  <si>
    <t>ID0850-000 ID-DI3801-LA20 SPOINT LE AH ASSY LA20</t>
  </si>
  <si>
    <t>ID0851-000 DUL-DI3802-EA21 SPOINT EE AH ASSY EA21</t>
  </si>
  <si>
    <t>D50350-000 DUL-DI2277 SPOINT EE AH ASSY EA21</t>
  </si>
  <si>
    <t>A18773-000  DUL-DI2276 SPOINT LE AH ASSY LA20</t>
  </si>
  <si>
    <t>ID1107-000  ID-PROD693-RIVET-DIA.12 RIVET DIA.12X140</t>
  </si>
  <si>
    <t>PIPA STRAIGHT 150</t>
  </si>
  <si>
    <t>PIPA STRAIGHT 200</t>
  </si>
  <si>
    <t>PIPA STRAIGHT 700</t>
  </si>
  <si>
    <t>AS MATERIAL  DIA,25X305 S45C</t>
  </si>
  <si>
    <t>NITTO ALAM INDONESIA</t>
  </si>
  <si>
    <t>JASA MACHINING DOOR  OUTSIDE HANDLE</t>
  </si>
  <si>
    <t>BUSHING UK.38X30X79</t>
  </si>
  <si>
    <t>BUSHING CARA 42X40X35</t>
  </si>
  <si>
    <t>SANWA ENGINERING INDON</t>
  </si>
  <si>
    <t>BOSS SPDMT GEAR BOX</t>
  </si>
  <si>
    <t>LEVER ALUMUNIUM</t>
  </si>
  <si>
    <t>BAUT BUSHING KACA S/S 304 32X35+TUTUP (BX5473)</t>
  </si>
  <si>
    <t>BAUT BUSHING KACA S/S 304 Dia.32X25+TUTUP (BX5473)</t>
  </si>
  <si>
    <t>BAUT BUSHING KACA S/S 304 UK.32X35+TUTUP (BX5474)</t>
  </si>
  <si>
    <t>HAK ANGIN 8 inch UKIR RING BULAT RAFES</t>
  </si>
  <si>
    <t>HAK ANGIN 8 inch UKIR RING OVAL</t>
  </si>
  <si>
    <t>PLAT SS SIKU LUBANG 5 PEN LUAR</t>
  </si>
  <si>
    <t>BRONZE LINE BUSH  P30081</t>
  </si>
  <si>
    <t>: 2023</t>
  </si>
  <si>
    <t>L BOLT 220 (PLATTED)</t>
  </si>
  <si>
    <t>L SCREW SHAFT 874W</t>
  </si>
  <si>
    <t>VALVE BODY 06350</t>
  </si>
  <si>
    <t>CENTER ROD  16209</t>
  </si>
  <si>
    <t>STEERING SHAFT PLUG 13001-02275</t>
  </si>
  <si>
    <t>STEERING SHAFT PLUG 13001-02273</t>
  </si>
  <si>
    <t>SCREW END GJ1G012F0</t>
  </si>
  <si>
    <t>BUSHING SHACKEL FR SPR,NKR71 38X32X79</t>
  </si>
  <si>
    <t>BOLT 2292</t>
  </si>
  <si>
    <t>CENTER BOLT 13448</t>
  </si>
  <si>
    <t>E76989-000  DUL-DI2273 DPOINTEE AH ASSY EA71</t>
  </si>
  <si>
    <t>ID1337-000  ID-DI2008-EA534-GALV DPOINT EE AH EA534 ASSY</t>
  </si>
  <si>
    <t>BRACKET LEVER ALUMUNIUM</t>
  </si>
  <si>
    <t>BUSHING MH UK.36X30X79</t>
  </si>
  <si>
    <t>FULL WINDOWS UK.12X120</t>
  </si>
  <si>
    <t>FULL WINDOWS UK.12X100X130</t>
  </si>
  <si>
    <t>GANTUNGAN BAJU 3 BARIS FULL RAFES</t>
  </si>
  <si>
    <t>GANTUNGAN BAJU 3 KAKI FULL SS 304 RAFES</t>
  </si>
  <si>
    <t>GANTUNGAN HANDUK 2 BARIS P.60 CM RAFES</t>
  </si>
  <si>
    <t>GANTUNGAN HANDUK UK.75 CM BARIS SS 304 RAFES</t>
  </si>
  <si>
    <t>GANTUNGAN HANDUK 6 BARIS PJ 75 CM RAFES</t>
  </si>
  <si>
    <t>HANDRAIL PARTISI ART 001 (PLATE KOTAK/RATA) SS 304</t>
  </si>
  <si>
    <t xml:space="preserve">HANDRAIL PARTISI ART 001 (PLATE OVAL/COAK) SS 304 </t>
  </si>
  <si>
    <t>HANDLE PINTU SHOWER 45CM JADI AS 50CM (HK 1810) JASA</t>
  </si>
  <si>
    <t>RING KUNCI KOTAK</t>
  </si>
  <si>
    <t>PIPA STRAIGHT 850</t>
  </si>
  <si>
    <t>D JASA BUFFING MATERIAL TW S45C DIA.13</t>
  </si>
  <si>
    <t>D JASA BUFFING+CHAMPER MAT'I TW S45C DIA.13</t>
  </si>
  <si>
    <t>D JASA BUFFING+CHAMPER FACE MAT'1 TW</t>
  </si>
  <si>
    <t>BETA MEGI UTAMA</t>
  </si>
  <si>
    <t>BAUT LOWER ARM INOVA</t>
  </si>
  <si>
    <t>KUNCI BUSI 200 ZL</t>
  </si>
  <si>
    <t>BAUT SHOCKBEKER HIACE</t>
  </si>
  <si>
    <t>KUNCI BUSI 110 ZL</t>
  </si>
  <si>
    <t>PIPA TIEROD 28X1070 M20</t>
  </si>
  <si>
    <t>ANCHOR PANTHER TBR52 AS19</t>
  </si>
  <si>
    <t>MANIPOL TITIK ( DRAT HALUS DAN KASAR)</t>
  </si>
  <si>
    <t>AS TIEROD 28 X 1030 M22</t>
  </si>
  <si>
    <t>BOS COLLAR 14X19X95</t>
  </si>
  <si>
    <t>P.1825</t>
  </si>
  <si>
    <t>PIN KP 810</t>
  </si>
  <si>
    <t>Analisa Marketing 2023</t>
  </si>
  <si>
    <t>PLACON MOUNT METAL 40 A-TYPE (PM-4010A) NEW</t>
  </si>
  <si>
    <t>WASHER  ''O" 874W</t>
  </si>
  <si>
    <t>D JASA BUFFING+ CHAMPER  MATERIAL TW S45C DIA.13</t>
  </si>
  <si>
    <t>SCREW END GJ1G011F0</t>
  </si>
  <si>
    <t>ROD, DOOR LOCK, OPEN, RR  41137111570D4</t>
  </si>
  <si>
    <t>UNION BOLT  J21-2308-0</t>
  </si>
  <si>
    <t>BANJO J21-2340-0</t>
  </si>
  <si>
    <t>BOLT J21-2289-0</t>
  </si>
  <si>
    <t>NUT VIEW MIRROR  ASSY XE351 M10X30</t>
  </si>
  <si>
    <t>KP. 28 X 136 HITAM BAKAR ( TANPA MUR)</t>
  </si>
  <si>
    <t>PEN PAYUNG MUR HIGT NUT ( TANPA BUSHING O+RING)</t>
  </si>
  <si>
    <t>STELAN REM NKR</t>
  </si>
  <si>
    <t>NUT SPINDEL</t>
  </si>
  <si>
    <t>KUNCI BUSI 170 ZL</t>
  </si>
  <si>
    <t>KUNCI BUSI 150   KZL</t>
  </si>
  <si>
    <t>SCREW STOP P335001-5130 ( KUBOTA)</t>
  </si>
  <si>
    <t>SPRING PIN L300 DIESE (HITAM COATING)</t>
  </si>
  <si>
    <t>SPRING SHACKLE F70 BELAKANG</t>
  </si>
  <si>
    <t>BAUT LOWER ARM  KF40 KIJANG ( KUNING)</t>
  </si>
  <si>
    <t>SETTING KLEP HINO IN</t>
  </si>
  <si>
    <t>SETTING KLEP HINO X</t>
  </si>
  <si>
    <t>TRICIPTA TEJNINDO</t>
  </si>
  <si>
    <t>AS DRAT + BUSHING / NUT ULIR KANAN L-600</t>
  </si>
  <si>
    <t>AS DRAT  + BUSHING /NUT  ULIR  KIRI  L-900</t>
  </si>
  <si>
    <t>PLATE RR SEAT HINGE SET RH 71357-X7V32-C</t>
  </si>
  <si>
    <t>WRENCH  COMP SPARK PLUG</t>
  </si>
  <si>
    <t>ZH-5025B BOTTOM PLATE W/PLT</t>
  </si>
  <si>
    <t>TC-303 PLATE W/PLT</t>
  </si>
  <si>
    <t>RING 6X52</t>
  </si>
  <si>
    <t>RING 30 X 52</t>
  </si>
  <si>
    <t>SEAT J02-1463-0 ( FULL MATERIAL)</t>
  </si>
  <si>
    <t>HANDRAIL PARTISI ART 006  RAFES</t>
  </si>
  <si>
    <t>BUSHING UK.42X32X79</t>
  </si>
  <si>
    <t>MITRAMETAL</t>
  </si>
  <si>
    <t>VALVE,FUEL COCK JASA REPAIR</t>
  </si>
  <si>
    <t>GINSA INTI PRATAMA</t>
  </si>
  <si>
    <t>COLLAR 57X53,8X25 KUNING 3 (KDD-236-04 LONG)</t>
  </si>
  <si>
    <t>PISTON ROD A0184-14224-MO</t>
  </si>
  <si>
    <t>PISTON ROD MACHINING  10104-01221-MO</t>
  </si>
  <si>
    <t>PISTON ROD MACH  A0944-01854-M0</t>
  </si>
  <si>
    <t>L BOLT 21710 (PARKERIZED)</t>
  </si>
  <si>
    <t>SCREW SHAFT 560B/874W</t>
  </si>
  <si>
    <t>BEARING 560B (ASSY/874W</t>
  </si>
  <si>
    <t>SCREW END GJ1G012FO</t>
  </si>
  <si>
    <t>COLLAR 12MM</t>
  </si>
  <si>
    <t>I-LITE INSERT NUT T1,3 STEEL LONG TYPE</t>
  </si>
  <si>
    <t>I-LITE INSERT NUT T1,2 STEEL 40MM</t>
  </si>
  <si>
    <t>ROD D/L OPEN FR R/L TURNING  41117-116060</t>
  </si>
  <si>
    <t>ROD R/L FR  D/L OPEN  TURNING  41117-115160</t>
  </si>
  <si>
    <t>4L KUNING  28 GANK</t>
  </si>
  <si>
    <t>J21-2124 DRAIN SEAT</t>
  </si>
  <si>
    <t xml:space="preserve">RING KUNCI BESAR </t>
  </si>
  <si>
    <t>HANDLE PINTU SHOWER</t>
  </si>
  <si>
    <t>PLAT SIKU SEGI 6 DRAT LUBANG 4 PCS ( PS 6202) RAFES</t>
  </si>
  <si>
    <t>KP. 28 X 117 KEPALA BULAT HITAM BAKAR</t>
  </si>
  <si>
    <t>KP.38 X 178 POLOS ( PUTIH &amp; MUR )</t>
  </si>
  <si>
    <t>STELAN REM PANTHER  LH</t>
  </si>
  <si>
    <t>STELAN REM PANTHER  RH</t>
  </si>
  <si>
    <t>BUSHING ( PUTIH) GALVANISH</t>
  </si>
  <si>
    <t>MUR M.52 RH KUNING</t>
  </si>
  <si>
    <t>MUR M.52 KH KIRI PUTIH</t>
  </si>
  <si>
    <t>PIPA STABIL  20X24X60,5  (PUTIH)</t>
  </si>
  <si>
    <t>PIPA SEAMLESS  12X20XX90 ( KUNING)</t>
  </si>
  <si>
    <t>KP POLOS FE  28X180 (PUTIH)</t>
  </si>
  <si>
    <t>METAL CORFIX INDONESIA</t>
  </si>
  <si>
    <t>NUT SLIDE M4 X 0.7</t>
  </si>
  <si>
    <t>NEPEL LURUS M7 PENDEK</t>
  </si>
  <si>
    <t>SEAT J02-1463-0 INCLUDE MATERIAL</t>
  </si>
  <si>
    <t>TOA GALVA CIKARANG</t>
  </si>
  <si>
    <t>ROUND NUT 15XM10X15 MENTAH</t>
  </si>
  <si>
    <t>CONNECTOR 15XM10X23 MENTAH</t>
  </si>
  <si>
    <t>SANWA ENGINERING INDONESIA</t>
  </si>
  <si>
    <t>ARINDA JAYA ABADI</t>
  </si>
  <si>
    <t>HINGE RR SEAT BACK 72519-X7V32</t>
  </si>
  <si>
    <t>LESTARI TEHNIK PLASTIKATAMA</t>
  </si>
  <si>
    <t>BOSS 13061-0680A</t>
  </si>
  <si>
    <t>GANTUNGAN BAJU 4 KAKI FULL SS 304 RAFES</t>
  </si>
  <si>
    <t>HANDLE PINTU SHOWER 15X45 CM JADI AS 20X50 CM</t>
  </si>
  <si>
    <t>BAUT BUSHING KACA RAFES 32X10 ( 32X15) BX5484</t>
  </si>
  <si>
    <t>PIN RECLINING HINGE   71357-X7V32</t>
  </si>
  <si>
    <t>TIGA KARUNIA INDONESIA</t>
  </si>
  <si>
    <t>PLATE RR SEAT HINGE RH 71357-X7V11C</t>
  </si>
  <si>
    <t>PLATINUM</t>
  </si>
  <si>
    <t>APM LEAF SPRING INDON</t>
  </si>
  <si>
    <t>KENARI JAYA</t>
  </si>
  <si>
    <t>F-03 BASE BRACKET</t>
  </si>
  <si>
    <t>F-05 BASE BRACKET</t>
  </si>
  <si>
    <t>F-08 BASE BRACKET</t>
  </si>
  <si>
    <t>F-03B WP-U BRACKET</t>
  </si>
  <si>
    <t>F-05B WP-U BRACKET</t>
  </si>
  <si>
    <t>F-08B WP-U BRACKET</t>
  </si>
  <si>
    <t>F-05B WP-U ATTACHMENT BRACKET</t>
  </si>
  <si>
    <t>F-08B WP-U ATTACHMENT BRACKET</t>
  </si>
  <si>
    <t>CYLINDER  OG201-00719</t>
  </si>
  <si>
    <t>CYLINDER  OG201-00720</t>
  </si>
  <si>
    <t>CAP 13001-84085</t>
  </si>
  <si>
    <t>SCHEDULE 3000/BULAN</t>
  </si>
  <si>
    <t>NIPPLE J21- 2310-0</t>
  </si>
  <si>
    <t>STANCHION MOUNT</t>
  </si>
  <si>
    <t>I LITE INSERT  NUT T1,7 STEEL 40MM</t>
  </si>
  <si>
    <t>INSERT NUT FOR STAINLESS 0,9</t>
  </si>
  <si>
    <t>SPRING SHAKCLE L300 (PLATE HITAM AS KUNING)</t>
  </si>
  <si>
    <t>MUR BELAKANG L300</t>
  </si>
  <si>
    <t>BUSHING BC 42X32X79</t>
  </si>
  <si>
    <t>SPRING SHACKLE DINOSAURUS PLAT 12MM HITAM</t>
  </si>
  <si>
    <t>SPRING PIN L300  DRAT M12 ( KUNING)</t>
  </si>
  <si>
    <t>PLUG 1/8  FG ( PUTIH)</t>
  </si>
  <si>
    <t>METAL CORFIK</t>
  </si>
  <si>
    <t>QUANTITY ORDER TURUN DAN NILAI PENJUALAN TERCAPAI</t>
  </si>
  <si>
    <t xml:space="preserve">Adanya Faktor internal </t>
  </si>
  <si>
    <t>* Barang tidak terkirim close karena masih dalam proses</t>
  </si>
  <si>
    <t>Adanya faktor eksternal</t>
  </si>
  <si>
    <t xml:space="preserve">*  Hold delivery </t>
  </si>
  <si>
    <t>*  Ada beberapa customer yang pasif dalam penerbitan PO</t>
  </si>
  <si>
    <t xml:space="preserve">* Adanya adjusment PO </t>
  </si>
  <si>
    <t xml:space="preserve">   proses</t>
  </si>
  <si>
    <t>*  Koordinasi pada bagian terkait dan review PO+ data outstanding</t>
  </si>
  <si>
    <t>MKT.PPC. PROD</t>
  </si>
  <si>
    <t xml:space="preserve">   PO untuk mengestimasi produk keluar sesuai schedule  yang</t>
  </si>
  <si>
    <t>INV.PURCH</t>
  </si>
  <si>
    <t xml:space="preserve">   sudah ditentukan </t>
  </si>
  <si>
    <t>* Menyiapkan buffer stok minimal 2x Order Sheet</t>
  </si>
  <si>
    <t>PPC.INV.PROD</t>
  </si>
  <si>
    <t xml:space="preserve">* Follow Up dan komunikasi yang baik dengan cutomer </t>
  </si>
  <si>
    <t xml:space="preserve">* Tetap menjaga mutu dan kualitas produk </t>
  </si>
  <si>
    <t>MKT</t>
  </si>
  <si>
    <t>INV.PPC.PROD</t>
  </si>
  <si>
    <t>PLAT SS KUNCI KECIL</t>
  </si>
  <si>
    <t>PLAT SS KUNCI BESAR</t>
  </si>
  <si>
    <t>GRENDEL BESI PJ.100 JADI  P150 ( JASA SAMBUNG)</t>
  </si>
  <si>
    <t>ESPANYOLET JENDELA RAFES 304 TK</t>
  </si>
  <si>
    <t>PENJEPIT KACA  SN ( PS5464)  GLASS CLIP</t>
  </si>
  <si>
    <t>KAKI PARTISI SN UK.10 CM  (DS 4520 ) NEW</t>
  </si>
  <si>
    <t>PLATE SS SIKU DRAT 6 + LUBANG 4 PCS ( SP 6202)</t>
  </si>
  <si>
    <t>GANTUNGAN BAJU RAFES 3 KAKI SN</t>
  </si>
  <si>
    <t>MASIH PROSES</t>
  </si>
  <si>
    <t>PISTON ROD MACHINING A0944-01854-MO</t>
  </si>
  <si>
    <t>CYLINDER  OG201-00723</t>
  </si>
  <si>
    <t>PISTON ROD MACH SA254-16280-M0</t>
  </si>
  <si>
    <t>WASHER 10301-90401</t>
  </si>
  <si>
    <t>PISTON ROD MACHINING A0184-14224-MO</t>
  </si>
  <si>
    <t>CAP OG226-01701</t>
  </si>
  <si>
    <t>L SCREW SHAFT 874W (PLATTED)</t>
  </si>
  <si>
    <t>ROD DL OPEN  FR R/L  TURNING  41117116060DA</t>
  </si>
  <si>
    <t>ROD DL OPEN  FR R/L  TURNING  41117115160DA</t>
  </si>
  <si>
    <t>SPANYOLET JENDELA RAFES 304 TK</t>
  </si>
  <si>
    <t>PENJEPIT KACA SN ( PS 5464) GLASS CLIP</t>
  </si>
  <si>
    <t>PLATE HANDRAIL PARTISI PERSEGI LUBANG 4</t>
  </si>
  <si>
    <t>RING KUNCI BESAR DOFF</t>
  </si>
  <si>
    <t>HANDRAIL PARTISI ART 005 + RING TUTUP  SUS 304 RAFES</t>
  </si>
  <si>
    <t>BUSHING REFORMENT CASANOVA  UK.25X37</t>
  </si>
  <si>
    <t>FULL HANDLE  1200 AS 865 JASA POLES KILAP</t>
  </si>
  <si>
    <t>HANDLE SHOWER 500 JASA LAS KAKI</t>
  </si>
  <si>
    <t>PIPA TEROD 28 X 1070 M22</t>
  </si>
  <si>
    <t>PIPA SEAMLESS 20,5 X 16 X 44 GIGI SANBLAST</t>
  </si>
  <si>
    <t>KP, 28X117 KEPALA BULAT HITAM BAKAR TANPA MUR</t>
  </si>
  <si>
    <t>STELAN REM PS120LH HITAM BAKAR</t>
  </si>
  <si>
    <t>PLAT STOPPER  FM DRAT  14MM HITAM</t>
  </si>
  <si>
    <t>SPRING SHACKLE L300  ( PLAT HITAM AS KUNING)</t>
  </si>
  <si>
    <t>PIPA COLLAED HINO LOHAN MENTAH</t>
  </si>
  <si>
    <t>INJEKSI PLASTIK PASIFIK</t>
  </si>
  <si>
    <t>NUTLOCK KWK</t>
  </si>
  <si>
    <t>PIN RECLINING HINGE</t>
  </si>
  <si>
    <t>CHANDRA NUGERAH C</t>
  </si>
  <si>
    <t>NUT PILLION STEP ( K64A)</t>
  </si>
  <si>
    <t>NUT SLIDE M4 X 0,7</t>
  </si>
  <si>
    <t>BUSH HANDLE LEVER</t>
  </si>
  <si>
    <t>PLUG 1/8 FG ( PUTIH)</t>
  </si>
  <si>
    <t>BARANG MASIH PRODUKSI</t>
  </si>
  <si>
    <t>MASIH PROSES PRODUKSI</t>
  </si>
  <si>
    <t xml:space="preserve">MASIH PROSES </t>
  </si>
  <si>
    <t xml:space="preserve">NILAI PENJUALAN HANYA MENCAPAI QUANTITY 2.515.663 </t>
  </si>
  <si>
    <t>Pcs dari Quantity PO 2.633.946 Pcs</t>
  </si>
  <si>
    <t>Karena adanya Faktor Internal Produk masih dalam proses</t>
  </si>
  <si>
    <t xml:space="preserve">dan dari Faktor Eksternal PO tidak dirterbitkan Order Sheet </t>
  </si>
  <si>
    <t>schedule</t>
  </si>
  <si>
    <t>*  Koordinasi dengan pihak Customer untuk menerbitkan Forecast</t>
  </si>
  <si>
    <t>*  Menyediakan Buffer Stock minimal 2x PO</t>
  </si>
  <si>
    <t>*  Koordinasi dengan pihak Customer untuk menerbitkan Schedule</t>
  </si>
  <si>
    <t xml:space="preserve">    pengambilan OS agar sesuai dengan PO yang diturunkan.</t>
  </si>
  <si>
    <t>PPIC</t>
  </si>
  <si>
    <t>CLOSE</t>
  </si>
  <si>
    <t>HI-LEX INDONESIA</t>
  </si>
  <si>
    <t xml:space="preserve">CYLINDER </t>
  </si>
  <si>
    <t>L LOWER YR9</t>
  </si>
  <si>
    <t>L UPPER YR9</t>
  </si>
  <si>
    <t>L BOLT 700 ( PARKERIZED)</t>
  </si>
  <si>
    <t>B.CARA CARA 42X40X35</t>
  </si>
  <si>
    <t>INSERT NUT  FOR STAINLESS 0,9</t>
  </si>
  <si>
    <t>I-LITE INSERT NUT 1,2 STEEL 40MM</t>
  </si>
  <si>
    <t>I-LITE INSERT NUT 1,7 STEEL 40MM</t>
  </si>
  <si>
    <t>BRACKET MODEL L PROFILE 30X30 TYPE L</t>
  </si>
  <si>
    <t>BRACKET MODEL L-PROFILE 40X40 TYPE L</t>
  </si>
  <si>
    <t>BRACKET MODEL T PROFILE 30X30</t>
  </si>
  <si>
    <t xml:space="preserve">BRACKET MODEL T PROFILE 40X40 </t>
  </si>
  <si>
    <t>METAL CORFIX</t>
  </si>
  <si>
    <t>ROD D/L OPEN FR RH-TURNING  411171-11650-D4</t>
  </si>
  <si>
    <t>AS STABIL L300 AS 20MM TANPA MUR</t>
  </si>
  <si>
    <t>KUNCI BUSI MODIF KF,40 P.200</t>
  </si>
  <si>
    <t>KUNCI BUSI 200ZL</t>
  </si>
  <si>
    <t>KUNCI BUSI 110ZL</t>
  </si>
  <si>
    <t>SPRING PIN KEPALA 25X127 (PUTIH)</t>
  </si>
  <si>
    <t>AS STABIL KF 40 KIJANG AS 20 (TANPA MUR)</t>
  </si>
  <si>
    <t>PIPA TEROD FUTURA KUNING</t>
  </si>
  <si>
    <t>BANDUL TORSI PANTHER TBR52 AS 19</t>
  </si>
  <si>
    <t>STELAN KLEP HINO LOHAN</t>
  </si>
  <si>
    <t>TU-30ML/50ML  BOTTOM PLATE W/PLT</t>
  </si>
  <si>
    <t>TU-760 BOTTOM PLATE W/PLT Cr3</t>
  </si>
  <si>
    <t>F-08B WP U-BRACKET</t>
  </si>
  <si>
    <t xml:space="preserve">F-05B WP-ATTACHMENT BRACKET </t>
  </si>
  <si>
    <t xml:space="preserve">F-08B WP-ATTACHMENT BRACKET </t>
  </si>
  <si>
    <t>L LOWER ARM YR9</t>
  </si>
  <si>
    <t>L UPPER ARM YR9</t>
  </si>
  <si>
    <t>L SCREW SHAFT PJ 874W ( PARKERIZED)</t>
  </si>
  <si>
    <t>L BOLT 21710 ( PARKERIZED)</t>
  </si>
  <si>
    <t>L BOLT 490 (PARKERIZED)</t>
  </si>
  <si>
    <t>L BOLT 700 (PARKERIZED)</t>
  </si>
  <si>
    <t>D JAS PROSES SAMPAI FINISH BOLT 700</t>
  </si>
  <si>
    <t>L BOLT TRUNNION 141 (PLATTED)</t>
  </si>
  <si>
    <t>PISTON ROD MACH A0184-14224-M0</t>
  </si>
  <si>
    <t>PISTON ROD MACH A0284-01747</t>
  </si>
  <si>
    <t>PISTON ROD MACH  A0944-01683-M0</t>
  </si>
  <si>
    <t>PISTON ROD MACH J0284-49026-MO</t>
  </si>
  <si>
    <t>PISTON ROD MACH J0284-49178-MO</t>
  </si>
  <si>
    <t>CYLINDER OG201-00719</t>
  </si>
  <si>
    <t>CYLINDER OG201-00720</t>
  </si>
  <si>
    <t>CYLINDER OG201-00721</t>
  </si>
  <si>
    <t>DUSH CAP CASE  SK501-92901</t>
  </si>
  <si>
    <t>CAP 13001-84085-OU4</t>
  </si>
  <si>
    <t>SCREW END GJ1G007FO</t>
  </si>
  <si>
    <t>WEIGHT GG4G015F0</t>
  </si>
  <si>
    <t>BUSHING MH024000 UK.34X28X68</t>
  </si>
  <si>
    <t>BAR STRUT LH TBR51 ( ANCHOR TOURING LH)</t>
  </si>
  <si>
    <t>BUSHING LEAF SPR FRT FVZ 38X32X99</t>
  </si>
  <si>
    <t>CONNECTOR P331019-8200 (Dia.12) TRIVALENT</t>
  </si>
  <si>
    <t>PIPE CONNECTOR P240220-8200 KM103896KIT</t>
  </si>
  <si>
    <t xml:space="preserve">WRENCH BOX D,8 X 125MM </t>
  </si>
  <si>
    <t>GEAR SPROCKET KWB</t>
  </si>
  <si>
    <t>CENTER BOLT P10184</t>
  </si>
  <si>
    <t>CENTER BOLT P13451</t>
  </si>
  <si>
    <t>ROD DL,  (TURNING)   411171-11650DA</t>
  </si>
  <si>
    <t>ROD DL ,OPEN, FR RH-TURNING  41117-115820D4</t>
  </si>
  <si>
    <t>ROD DL, OPEN, RR RH (TURNING)  4113-7111-570 D4</t>
  </si>
  <si>
    <t>SPRING SHACKLE L300 PLAT 8MM DRAT 1/2'" HITAM</t>
  </si>
  <si>
    <t>AS STABIL L300 AS18</t>
  </si>
  <si>
    <t>BUSHING BC 25X40X40,5</t>
  </si>
  <si>
    <t>BUSHING KUNINGAN UK.43X25X71</t>
  </si>
  <si>
    <t>KUNCI BUSI 150ZL</t>
  </si>
  <si>
    <t>GAGANG KERANJANG 4022</t>
  </si>
  <si>
    <t>PLAT KOTAK 2,3X 71,5 X 84 (PLAT RODA 7099)</t>
  </si>
  <si>
    <t>BERKAT CAHAYA AGUNG</t>
  </si>
  <si>
    <t>PLAT RING M SEGI EMPAT M.20</t>
  </si>
  <si>
    <t>JASA LAKSA UTAMA</t>
  </si>
  <si>
    <t>BUSHING TOPI Dia.42 x Dia.20 x P.60mm</t>
  </si>
  <si>
    <t>PIN RECLINING HINGE  71357-X7V32</t>
  </si>
  <si>
    <t>CHANDRA NUGERAH CIPTA</t>
  </si>
  <si>
    <t xml:space="preserve">NUT PILLION STEP (K64A) FULL PROSES </t>
  </si>
  <si>
    <t>BOHLINDO TEKNIK</t>
  </si>
  <si>
    <t>BONECOM TRICOM</t>
  </si>
  <si>
    <t>PRIMAREJEKI CIKUPA ABADI</t>
  </si>
  <si>
    <t xml:space="preserve">PIN BOLT  10 X 52A / M10 / 852  </t>
  </si>
  <si>
    <t>MUR HOLDER 12X5X6MM</t>
  </si>
  <si>
    <t>RIMBA MUTIARA</t>
  </si>
  <si>
    <t>HANGER BOLT M8X70</t>
  </si>
  <si>
    <t>SHAFT+NUT RH/LH  YMAWR-30720-00</t>
  </si>
  <si>
    <t>PLAT RING M SEGI EMPAT M,20</t>
  </si>
  <si>
    <t>COLLAR GEAR BOX   44803-KVB-9100-H1</t>
  </si>
  <si>
    <t>SLEEVE GEAR BOX   44802-KVB-9100-H1</t>
  </si>
  <si>
    <t>COLLAR GEAR BOX   44803-KWWM-6500-H1</t>
  </si>
  <si>
    <t>SLEEVE GEAR BOX   44802-KWWM-6500-H1</t>
  </si>
  <si>
    <t>TC-303 BOTTOM PLATE  W/PLT Cr3</t>
  </si>
  <si>
    <t>F-1000 FIXING SCREW</t>
  </si>
  <si>
    <t>DM-220  MIC ADAPTOR</t>
  </si>
  <si>
    <t>F-05B-WP ATTACHMENT-BRACKET</t>
  </si>
  <si>
    <t>F-08B-WP ATTACHMENT-BRACKET</t>
  </si>
  <si>
    <t>L UPPER ARM  YR9</t>
  </si>
  <si>
    <t>L LOWER  ARM  YR9</t>
  </si>
  <si>
    <t>L SCREW SHAFT PJ 874W</t>
  </si>
  <si>
    <t>WASHER ''O'' 874W ( PARKERIZED)</t>
  </si>
  <si>
    <t>WASHER 520 (HEAT TREATHED)</t>
  </si>
  <si>
    <t>WASHER O  (MACHINED)</t>
  </si>
  <si>
    <t>SPW 16 X180 K2L (ASSY)</t>
  </si>
  <si>
    <t>SPW 16 X180 X OS 19K</t>
  </si>
  <si>
    <t>CYLINDER HEAD OG201-00719</t>
  </si>
  <si>
    <t>J21-2292-0  DRAIN PLUG</t>
  </si>
  <si>
    <t>PIPE KUBOTA NEW P335001-7811</t>
  </si>
  <si>
    <t>I LITE INSERT  NUT T0,7</t>
  </si>
  <si>
    <t>STUD BOLTS COVER FUSO</t>
  </si>
  <si>
    <t>KAKI PARTISI SN 10CM (DS 4520) NEW</t>
  </si>
  <si>
    <t>GRENDEL GX 2605 RAFES</t>
  </si>
  <si>
    <t>HANDRAIL PARTISI ART 009 SS 304 RAFES</t>
  </si>
  <si>
    <t>HANDRAIL PARTISI ART 001 SS 304 RAFES</t>
  </si>
  <si>
    <t>NUT LOCK XD 832 M10X 1,25</t>
  </si>
  <si>
    <t>BUSHING SPROCKET  KWB</t>
  </si>
  <si>
    <t>AS MATERIAL  DIA.25X305 S45C</t>
  </si>
  <si>
    <t>PLAT SPCC UK. 1,5MM X187,5</t>
  </si>
  <si>
    <t>TU-30ML/50ML BOTTOM PLATE W/PLT</t>
  </si>
  <si>
    <t>F-08B-WP U-BRACKET</t>
  </si>
  <si>
    <t>F-0BB-WP ATTACHMENT BRACKET</t>
  </si>
  <si>
    <t>WASHER O  874W</t>
  </si>
  <si>
    <t>WASHER 520 ( HEAT THREATED)</t>
  </si>
  <si>
    <t>PISTON ROD MACH 01308</t>
  </si>
  <si>
    <t>PISTON ROD MACH 01318</t>
  </si>
  <si>
    <t>PISTON ROD MACH 15250</t>
  </si>
  <si>
    <t>PISTON ROD MACH 15330</t>
  </si>
  <si>
    <t>PISTON ROD MACH 49858</t>
  </si>
  <si>
    <t xml:space="preserve">PISTON ROD MACH 49906    </t>
  </si>
  <si>
    <t>PISTON ROD MACH 15244</t>
  </si>
  <si>
    <t>PISTON ROD MACH 01747</t>
  </si>
  <si>
    <t>PISTON ROD MACH 01683</t>
  </si>
  <si>
    <t>PISTON ROD MACH 49342</t>
  </si>
  <si>
    <t>PISTON ROD MACH 49347</t>
  </si>
  <si>
    <t>PISTON ROD MACH 40156</t>
  </si>
  <si>
    <t>PISTON ROD MACH 49026</t>
  </si>
  <si>
    <t>PISTON ROD MACH 49178</t>
  </si>
  <si>
    <t>PISTON ROD MACHINING A0246-29192-M</t>
  </si>
  <si>
    <t>GEAR SPROCKET kwb</t>
  </si>
  <si>
    <t>NUT C11-3001=0</t>
  </si>
  <si>
    <t>PIPA I1011-0121SW=2 42.7X3.5X236</t>
  </si>
  <si>
    <t>PIPA I1011-0132SW=2 42.7X3.5X198 (PDK)</t>
  </si>
  <si>
    <t>PIPA I1011-0208-01=1 48.6X3.5X1147</t>
  </si>
  <si>
    <t>PIPA I1011-0223SW=1 42.7X3.5X577</t>
  </si>
  <si>
    <t>PIPA I1011-0225-01SW=1 42.7X3.5X248</t>
  </si>
  <si>
    <t>PIPA I1011-0226SW=1 42.7X3.5X356</t>
  </si>
  <si>
    <t>PIPA I1011-1034SW=2 34.0X3.2X805</t>
  </si>
  <si>
    <t>PIPA I1011-0297SW=0 48.6X3.5X353</t>
  </si>
  <si>
    <t xml:space="preserve">AS STABIL PANJANG </t>
  </si>
  <si>
    <t>SPRING PIN 28 X 117 KEPALA BULAT PUTIH</t>
  </si>
  <si>
    <t>SPRING PIN 28 X 134 POLOS PUTIH</t>
  </si>
  <si>
    <t>STUD KOPLING GANJO</t>
  </si>
  <si>
    <t>BUSHING BC 25X40X34</t>
  </si>
  <si>
    <t>KUNCI BUSI 150 ZL</t>
  </si>
  <si>
    <t>AS STABIL APV (MUR &amp; PER) TANPA BAUT</t>
  </si>
  <si>
    <t>ANCHOR PANTHER TBR52 AS19 ( AS STABIL PANTHER)</t>
  </si>
  <si>
    <t>PIPA COOLANT BW3503 (PUTIH)</t>
  </si>
  <si>
    <t>SPRING PIN L300 DRAT M12 ( KUNING)</t>
  </si>
  <si>
    <t xml:space="preserve">F-1000 FIXING SCREW              </t>
  </si>
  <si>
    <t>PLATE SPCC 1,5 X 190 X 190</t>
  </si>
  <si>
    <t>F-03 WP U-BRACKET</t>
  </si>
  <si>
    <t>PISTON ROD 12201-30170-R</t>
  </si>
  <si>
    <t>PISTON SA254-30360-M0</t>
  </si>
  <si>
    <t>PISTON ROD MACHINED  J0284-49620-M0</t>
  </si>
  <si>
    <t>BUSHING MH UK.36X30X78</t>
  </si>
  <si>
    <t>BAR STRUT LH TBR54 ( ANCHOR TOURING LH)</t>
  </si>
  <si>
    <t>BAR STRUT RH TBR54 ( ANCHOR TOURING RH )</t>
  </si>
  <si>
    <t>ANTIBACK</t>
  </si>
  <si>
    <t>SLEEVE P30070E</t>
  </si>
  <si>
    <t>NUT HEX M22XB30XH8 MM NON PEJAL</t>
  </si>
  <si>
    <t>BOLT C11-0004=0</t>
  </si>
  <si>
    <t>KUNCI BUSI P200</t>
  </si>
  <si>
    <t>METAL FASTINDO ABADI</t>
  </si>
  <si>
    <t>VALVE FUEL COCK</t>
  </si>
  <si>
    <t>METAL CORFIK INDONESIA</t>
  </si>
  <si>
    <t>BOLT SEAT SET</t>
  </si>
  <si>
    <t>T/MS 10XM8X76,5-22 MENTAH</t>
  </si>
  <si>
    <t>AS NAIK TURUN FA10 (N2007)</t>
  </si>
  <si>
    <t>MUR HOLDER</t>
  </si>
  <si>
    <t>INNER WPBR-100630 B-MC</t>
  </si>
  <si>
    <t>NUT PILLION STEP (K64A) FULL PROSES</t>
  </si>
  <si>
    <t>BRACKET SLOT WALL P=300MM  UK.40X55</t>
  </si>
  <si>
    <t>BRACKET SLOT WALL P=300MM  UK.40X41</t>
  </si>
  <si>
    <t>MITRA SANJAYA TEKNIK</t>
  </si>
  <si>
    <t>BUSHING 30 X 52</t>
  </si>
  <si>
    <t>PIPA DIA.73,7X60,7X45 MILING</t>
  </si>
  <si>
    <t>NUTLOCK M10 P=18MM (XA681,XE331)</t>
  </si>
  <si>
    <t>BUSH LEVER L00426</t>
  </si>
  <si>
    <t>BS-1020 REAR BOARD</t>
  </si>
  <si>
    <t>CS-63SQUARE NUT M10 ZN A</t>
  </si>
  <si>
    <t>DM-220MIC ADAPTOR</t>
  </si>
  <si>
    <t>D ASSY BEARING RACE 650A (CARBURIZED)</t>
  </si>
</sst>
</file>

<file path=xl/styles.xml><?xml version="1.0" encoding="utf-8"?>
<styleSheet xmlns="http://schemas.openxmlformats.org/spreadsheetml/2006/main">
  <numFmts count="11">
    <numFmt numFmtId="164" formatCode="_(* #,##0_);_(* \(#,##0\);_(* &quot;-&quot;_);_(@_)"/>
    <numFmt numFmtId="165" formatCode="_(* #,##0.00_);_(* \(#,##0.00\);_(* &quot;-&quot;??_);_(@_)"/>
    <numFmt numFmtId="166" formatCode="\$#,##0.00;[Red]\-\$#,##0.00"/>
    <numFmt numFmtId="167" formatCode="0.00_)"/>
    <numFmt numFmtId="168" formatCode="&quot;\&quot;#,##0.00;[Red]&quot;\&quot;\-#,##0.00"/>
    <numFmt numFmtId="169" formatCode="&quot;\&quot;#,##0;[Red]&quot;\&quot;\-#,##0"/>
    <numFmt numFmtId="170" formatCode="#,##0.0"/>
    <numFmt numFmtId="171" formatCode="_(* #,##0.0_);_(* \(#,##0.0\);_(* &quot;-&quot;?_);_(@_)"/>
    <numFmt numFmtId="172" formatCode="0.0"/>
    <numFmt numFmtId="173" formatCode="0.0%"/>
    <numFmt numFmtId="174" formatCode="mmmm"/>
  </numFmts>
  <fonts count="103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9"/>
      <name val="Arial"/>
      <family val="2"/>
    </font>
    <font>
      <sz val="11"/>
      <color indexed="8"/>
      <name val="Times New Roman"/>
      <family val="1"/>
    </font>
    <font>
      <sz val="10"/>
      <name val="Times New Roman"/>
      <family val="1"/>
    </font>
    <font>
      <sz val="10"/>
      <name val="MS Sans Serif"/>
      <family val="2"/>
    </font>
    <font>
      <b/>
      <sz val="9"/>
      <name val="BANGKOK"/>
      <family val="1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1"/>
      <name val="Helv"/>
      <family val="2"/>
    </font>
    <font>
      <b/>
      <i/>
      <sz val="16"/>
      <name val="Helv"/>
      <family val="2"/>
    </font>
    <font>
      <sz val="12"/>
      <name val="新細明體"/>
      <family val="1"/>
      <charset val="136"/>
    </font>
    <font>
      <sz val="11"/>
      <name val="ＭＳ Ｐゴシック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color rgb="FF000000"/>
      <name val="Arial"/>
      <family val="2"/>
    </font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Arial"/>
      <family val="2"/>
    </font>
    <font>
      <b/>
      <sz val="12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Arial"/>
      <family val="2"/>
    </font>
    <font>
      <sz val="12"/>
      <color rgb="FFFF0000"/>
      <name val="Arial"/>
      <family val="2"/>
    </font>
    <font>
      <sz val="12"/>
      <color rgb="FFFF0000"/>
      <name val="Calibri"/>
      <family val="2"/>
      <scheme val="minor"/>
    </font>
    <font>
      <sz val="12"/>
      <color rgb="FF00B0F0"/>
      <name val="Calibri"/>
      <family val="2"/>
      <scheme val="minor"/>
    </font>
    <font>
      <sz val="12"/>
      <color rgb="FF000000"/>
      <name val="Arial"/>
      <family val="2"/>
    </font>
    <font>
      <sz val="12"/>
      <color theme="1"/>
      <name val="Calibri"/>
      <family val="2"/>
      <charset val="1"/>
      <scheme val="minor"/>
    </font>
    <font>
      <sz val="12"/>
      <color rgb="FF00B0F0"/>
      <name val="Arial"/>
      <family val="2"/>
    </font>
    <font>
      <b/>
      <sz val="14"/>
      <color indexed="8"/>
      <name val="Calibri"/>
      <family val="2"/>
      <scheme val="minor"/>
    </font>
    <font>
      <sz val="14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name val="Arial Narrow"/>
      <family val="2"/>
    </font>
    <font>
      <b/>
      <sz val="10"/>
      <color indexed="30"/>
      <name val="Arial Narrow"/>
      <family val="2"/>
    </font>
    <font>
      <b/>
      <sz val="20"/>
      <name val="Calibri"/>
      <family val="2"/>
    </font>
    <font>
      <b/>
      <sz val="10"/>
      <name val="Calibri"/>
      <family val="2"/>
    </font>
    <font>
      <b/>
      <u/>
      <sz val="14"/>
      <name val="Calibri"/>
      <family val="2"/>
    </font>
    <font>
      <b/>
      <sz val="10"/>
      <name val="Arial Narrow"/>
      <family val="2"/>
    </font>
    <font>
      <b/>
      <sz val="18"/>
      <name val="Calibri"/>
      <family val="2"/>
    </font>
    <font>
      <b/>
      <sz val="11"/>
      <name val="Times New Roman"/>
      <family val="1"/>
    </font>
    <font>
      <b/>
      <sz val="10"/>
      <name val="Times New Roman"/>
      <family val="1"/>
    </font>
    <font>
      <sz val="11"/>
      <name val="Times New Roman"/>
      <family val="1"/>
    </font>
    <font>
      <sz val="10"/>
      <name val="Calibri"/>
      <family val="2"/>
    </font>
    <font>
      <b/>
      <sz val="11"/>
      <name val="Calibri"/>
      <family val="2"/>
    </font>
    <font>
      <b/>
      <sz val="10"/>
      <color rgb="FFFF0000"/>
      <name val="Calibri"/>
      <family val="2"/>
    </font>
    <font>
      <sz val="11"/>
      <name val="Calibri"/>
      <family val="2"/>
    </font>
    <font>
      <b/>
      <sz val="10"/>
      <color rgb="FF0070C0"/>
      <name val="Arial Narrow"/>
      <family val="2"/>
    </font>
    <font>
      <b/>
      <sz val="10"/>
      <color rgb="FFFF0000"/>
      <name val="Arial Narrow"/>
      <family val="2"/>
    </font>
    <font>
      <sz val="12"/>
      <color rgb="FF00B050"/>
      <name val="Calibri"/>
      <family val="2"/>
      <scheme val="minor"/>
    </font>
    <font>
      <sz val="12"/>
      <color rgb="FF00B050"/>
      <name val="Arial"/>
      <family val="2"/>
    </font>
    <font>
      <i/>
      <sz val="12"/>
      <color rgb="FFFF0000"/>
      <name val="Calibri"/>
      <family val="2"/>
      <scheme val="minor"/>
    </font>
    <font>
      <i/>
      <sz val="12"/>
      <color rgb="FF00B0F0"/>
      <name val="Calibri"/>
      <family val="2"/>
      <scheme val="minor"/>
    </font>
    <font>
      <b/>
      <i/>
      <sz val="12"/>
      <name val="Calibri"/>
      <family val="2"/>
      <scheme val="minor"/>
    </font>
    <font>
      <b/>
      <u val="singleAccounting"/>
      <sz val="12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</font>
    <font>
      <b/>
      <sz val="10"/>
      <color theme="0"/>
      <name val="Arial"/>
      <family val="2"/>
    </font>
    <font>
      <sz val="10"/>
      <color theme="0"/>
      <name val="Calibri"/>
      <family val="2"/>
    </font>
    <font>
      <sz val="10"/>
      <color theme="0"/>
      <name val="Arial"/>
      <family val="2"/>
    </font>
    <font>
      <sz val="12"/>
      <color theme="1"/>
      <name val="Calibri"/>
      <family val="2"/>
    </font>
    <font>
      <sz val="12"/>
      <color theme="0"/>
      <name val="Calibri"/>
      <family val="2"/>
    </font>
    <font>
      <b/>
      <sz val="12"/>
      <name val="Calibri"/>
      <family val="2"/>
    </font>
    <font>
      <sz val="11"/>
      <color rgb="FFFF0000"/>
      <name val="Calibri"/>
      <family val="2"/>
      <scheme val="minor"/>
    </font>
    <font>
      <b/>
      <sz val="10"/>
      <color rgb="FF00B0F0"/>
      <name val="Arial Narrow"/>
      <family val="2"/>
    </font>
    <font>
      <sz val="10"/>
      <color rgb="FFFF0000"/>
      <name val="Arial Narrow"/>
      <family val="2"/>
    </font>
    <font>
      <sz val="14"/>
      <color rgb="FF00B0F0"/>
      <name val="Calibri"/>
      <family val="2"/>
      <scheme val="minor"/>
    </font>
    <font>
      <b/>
      <sz val="10"/>
      <color theme="1"/>
      <name val="Arial Narrow"/>
      <family val="2"/>
    </font>
    <font>
      <sz val="14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Arial"/>
      <family val="2"/>
    </font>
    <font>
      <sz val="11"/>
      <color theme="0"/>
      <name val="Arial"/>
      <family val="2"/>
    </font>
    <font>
      <sz val="12"/>
      <color theme="0"/>
      <name val="Arial"/>
      <family val="2"/>
    </font>
    <font>
      <b/>
      <sz val="11"/>
      <name val="Arial"/>
      <family val="2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b/>
      <sz val="14"/>
      <color theme="1"/>
      <name val="Calibri"/>
      <family val="2"/>
      <scheme val="minor"/>
    </font>
    <font>
      <sz val="14"/>
      <name val="Arial"/>
      <family val="2"/>
    </font>
    <font>
      <sz val="14"/>
      <color rgb="FF000000"/>
      <name val="Arial"/>
      <family val="2"/>
    </font>
    <font>
      <b/>
      <sz val="16"/>
      <color indexed="8"/>
      <name val="Calibri"/>
      <family val="2"/>
      <scheme val="minor"/>
    </font>
    <font>
      <sz val="16"/>
      <color theme="1"/>
      <name val="Calibri"/>
      <family val="2"/>
      <charset val="1"/>
      <scheme val="minor"/>
    </font>
    <font>
      <sz val="12"/>
      <color theme="1"/>
      <name val="Arial"/>
      <family val="2"/>
    </font>
    <font>
      <b/>
      <sz val="14"/>
      <color theme="0"/>
      <name val="Calibri"/>
      <family val="2"/>
      <scheme val="minor"/>
    </font>
    <font>
      <b/>
      <sz val="12"/>
      <name val="Arial"/>
      <family val="2"/>
    </font>
    <font>
      <sz val="10"/>
      <color rgb="FF00B0F0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2">
    <xf numFmtId="0" fontId="0" fillId="0" borderId="0"/>
    <xf numFmtId="0" fontId="10" fillId="0" borderId="0"/>
    <xf numFmtId="0" fontId="10" fillId="0" borderId="0"/>
    <xf numFmtId="0" fontId="10" fillId="0" borderId="0"/>
    <xf numFmtId="0" fontId="11" fillId="0" borderId="0" applyNumberFormat="0" applyAlignment="0">
      <alignment horizontal="left" vertical="center"/>
    </xf>
    <xf numFmtId="0" fontId="12" fillId="0" borderId="0"/>
    <xf numFmtId="166" fontId="9" fillId="0" borderId="0">
      <alignment horizontal="center"/>
    </xf>
    <xf numFmtId="38" fontId="13" fillId="2" borderId="0" applyNumberFormat="0" applyBorder="0" applyAlignment="0" applyProtection="0"/>
    <xf numFmtId="0" fontId="14" fillId="0" borderId="0">
      <alignment horizontal="left"/>
    </xf>
    <xf numFmtId="10" fontId="13" fillId="2" borderId="1" applyNumberFormat="0" applyBorder="0" applyAlignment="0" applyProtection="0"/>
    <xf numFmtId="0" fontId="15" fillId="0" borderId="2"/>
    <xf numFmtId="167" fontId="16" fillId="0" borderId="0"/>
    <xf numFmtId="0" fontId="8" fillId="0" borderId="0"/>
    <xf numFmtId="0" fontId="6" fillId="0" borderId="0"/>
    <xf numFmtId="10" fontId="6" fillId="0" borderId="0" applyFont="0" applyFill="0" applyBorder="0" applyAlignment="0" applyProtection="0"/>
    <xf numFmtId="0" fontId="15" fillId="0" borderId="0"/>
    <xf numFmtId="0" fontId="17" fillId="0" borderId="0"/>
    <xf numFmtId="40" fontId="18" fillId="0" borderId="0" applyFont="0" applyFill="0" applyBorder="0" applyAlignment="0" applyProtection="0"/>
    <xf numFmtId="38" fontId="18" fillId="0" borderId="0" applyFont="0" applyFill="0" applyBorder="0" applyAlignment="0" applyProtection="0"/>
    <xf numFmtId="0" fontId="18" fillId="0" borderId="0"/>
    <xf numFmtId="168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0" fontId="19" fillId="0" borderId="0"/>
    <xf numFmtId="0" fontId="5" fillId="0" borderId="0"/>
    <xf numFmtId="164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" fillId="0" borderId="0"/>
    <xf numFmtId="0" fontId="3" fillId="0" borderId="0"/>
    <xf numFmtId="4" fontId="21" fillId="0" borderId="0">
      <alignment horizontal="left" vertical="top"/>
    </xf>
    <xf numFmtId="4" fontId="21" fillId="0" borderId="0">
      <alignment horizontal="right" vertical="top"/>
    </xf>
    <xf numFmtId="164" fontId="6" fillId="0" borderId="0" applyFont="0" applyFill="0" applyBorder="0" applyAlignment="0" applyProtection="0"/>
    <xf numFmtId="0" fontId="6" fillId="0" borderId="0"/>
  </cellStyleXfs>
  <cellXfs count="765">
    <xf numFmtId="0" fontId="0" fillId="0" borderId="0" xfId="0"/>
    <xf numFmtId="0" fontId="19" fillId="0" borderId="0" xfId="22"/>
    <xf numFmtId="0" fontId="23" fillId="0" borderId="0" xfId="22" applyFont="1" applyAlignment="1">
      <alignment vertical="center"/>
    </xf>
    <xf numFmtId="0" fontId="19" fillId="0" borderId="0" xfId="22" applyAlignment="1">
      <alignment horizontal="center"/>
    </xf>
    <xf numFmtId="0" fontId="22" fillId="0" borderId="29" xfId="0" applyFont="1" applyFill="1" applyBorder="1" applyAlignment="1">
      <alignment horizontal="left" vertical="center"/>
    </xf>
    <xf numFmtId="0" fontId="25" fillId="0" borderId="19" xfId="22" applyFont="1" applyFill="1" applyBorder="1" applyAlignment="1">
      <alignment horizontal="center" vertical="center"/>
    </xf>
    <xf numFmtId="0" fontId="25" fillId="0" borderId="20" xfId="22" applyFont="1" applyFill="1" applyBorder="1" applyAlignment="1">
      <alignment horizontal="center" vertical="center"/>
    </xf>
    <xf numFmtId="0" fontId="25" fillId="0" borderId="21" xfId="22" applyFont="1" applyFill="1" applyBorder="1" applyAlignment="1">
      <alignment horizontal="center" vertical="center"/>
    </xf>
    <xf numFmtId="0" fontId="22" fillId="0" borderId="5" xfId="22" applyFont="1" applyBorder="1" applyAlignment="1">
      <alignment horizontal="center" vertical="center"/>
    </xf>
    <xf numFmtId="0" fontId="22" fillId="0" borderId="22" xfId="22" applyFont="1" applyBorder="1" applyAlignment="1">
      <alignment vertical="center"/>
    </xf>
    <xf numFmtId="0" fontId="27" fillId="0" borderId="9" xfId="22" applyFont="1" applyFill="1" applyBorder="1" applyAlignment="1">
      <alignment horizontal="center" vertical="center"/>
    </xf>
    <xf numFmtId="0" fontId="27" fillId="0" borderId="8" xfId="22" applyFont="1" applyFill="1" applyBorder="1" applyAlignment="1">
      <alignment horizontal="center" vertical="center"/>
    </xf>
    <xf numFmtId="0" fontId="30" fillId="0" borderId="23" xfId="0" applyFont="1" applyFill="1" applyBorder="1" applyAlignment="1">
      <alignment horizontal="center" vertical="center"/>
    </xf>
    <xf numFmtId="0" fontId="31" fillId="0" borderId="26" xfId="0" applyFont="1" applyFill="1" applyBorder="1" applyAlignment="1">
      <alignment horizontal="left" vertical="center"/>
    </xf>
    <xf numFmtId="164" fontId="31" fillId="0" borderId="28" xfId="24" applyFont="1" applyFill="1" applyBorder="1" applyAlignment="1">
      <alignment vertical="center"/>
    </xf>
    <xf numFmtId="164" fontId="31" fillId="3" borderId="28" xfId="24" applyFont="1" applyFill="1" applyBorder="1" applyAlignment="1">
      <alignment vertical="center"/>
    </xf>
    <xf numFmtId="0" fontId="30" fillId="0" borderId="24" xfId="0" applyFont="1" applyFill="1" applyBorder="1" applyAlignment="1">
      <alignment horizontal="center" vertical="center"/>
    </xf>
    <xf numFmtId="0" fontId="31" fillId="0" borderId="29" xfId="0" applyFont="1" applyFill="1" applyBorder="1" applyAlignment="1">
      <alignment horizontal="left" vertical="center"/>
    </xf>
    <xf numFmtId="164" fontId="31" fillId="0" borderId="29" xfId="24" applyFont="1" applyFill="1" applyBorder="1" applyAlignment="1">
      <alignment vertical="center"/>
    </xf>
    <xf numFmtId="164" fontId="31" fillId="3" borderId="29" xfId="24" applyFont="1" applyFill="1" applyBorder="1" applyAlignment="1">
      <alignment vertical="center"/>
    </xf>
    <xf numFmtId="0" fontId="31" fillId="0" borderId="29" xfId="0" applyFont="1" applyBorder="1" applyAlignment="1">
      <alignment horizontal="left" vertical="center"/>
    </xf>
    <xf numFmtId="164" fontId="31" fillId="0" borderId="29" xfId="24" quotePrefix="1" applyFont="1" applyFill="1" applyBorder="1" applyAlignment="1">
      <alignment vertical="center"/>
    </xf>
    <xf numFmtId="3" fontId="35" fillId="0" borderId="29" xfId="28" quotePrefix="1" applyNumberFormat="1" applyFont="1" applyBorder="1" applyAlignment="1">
      <alignment horizontal="left" vertical="center" wrapText="1"/>
    </xf>
    <xf numFmtId="164" fontId="36" fillId="0" borderId="29" xfId="30" applyFont="1" applyBorder="1" applyAlignment="1">
      <alignment horizontal="center" vertical="center" wrapText="1"/>
    </xf>
    <xf numFmtId="164" fontId="31" fillId="0" borderId="29" xfId="24" applyFont="1" applyFill="1" applyBorder="1" applyAlignment="1">
      <alignment horizontal="right" vertical="center"/>
    </xf>
    <xf numFmtId="0" fontId="22" fillId="2" borderId="29" xfId="23" applyFont="1" applyFill="1" applyBorder="1" applyAlignment="1">
      <alignment vertical="center"/>
    </xf>
    <xf numFmtId="0" fontId="31" fillId="0" borderId="26" xfId="0" applyFont="1" applyBorder="1" applyAlignment="1">
      <alignment vertical="center"/>
    </xf>
    <xf numFmtId="0" fontId="22" fillId="0" borderId="28" xfId="23" applyFont="1" applyFill="1" applyBorder="1" applyAlignment="1">
      <alignment vertical="center"/>
    </xf>
    <xf numFmtId="0" fontId="22" fillId="0" borderId="30" xfId="0" applyFont="1" applyFill="1" applyBorder="1" applyAlignment="1">
      <alignment horizontal="left" vertical="center"/>
    </xf>
    <xf numFmtId="0" fontId="22" fillId="0" borderId="29" xfId="0" applyFont="1" applyFill="1" applyBorder="1" applyAlignment="1">
      <alignment vertical="center"/>
    </xf>
    <xf numFmtId="0" fontId="22" fillId="0" borderId="29" xfId="0" applyFont="1" applyBorder="1" applyAlignment="1">
      <alignment horizontal="left" vertical="center"/>
    </xf>
    <xf numFmtId="0" fontId="22" fillId="0" borderId="29" xfId="0" quotePrefix="1" applyFont="1" applyBorder="1" applyAlignment="1">
      <alignment horizontal="left" vertical="center"/>
    </xf>
    <xf numFmtId="0" fontId="30" fillId="0" borderId="24" xfId="0" applyFont="1" applyFill="1" applyBorder="1" applyAlignment="1">
      <alignment horizontal="center"/>
    </xf>
    <xf numFmtId="0" fontId="22" fillId="0" borderId="29" xfId="0" applyFont="1" applyBorder="1" applyAlignment="1">
      <alignment horizontal="left"/>
    </xf>
    <xf numFmtId="164" fontId="31" fillId="0" borderId="29" xfId="24" applyFont="1" applyFill="1" applyBorder="1"/>
    <xf numFmtId="0" fontId="22" fillId="0" borderId="29" xfId="0" applyFont="1" applyBorder="1" applyAlignment="1"/>
    <xf numFmtId="0" fontId="31" fillId="0" borderId="29" xfId="0" applyFont="1" applyFill="1" applyBorder="1" applyAlignment="1">
      <alignment horizontal="left"/>
    </xf>
    <xf numFmtId="0" fontId="22" fillId="0" borderId="0" xfId="22" applyFont="1" applyAlignment="1">
      <alignment horizontal="center"/>
    </xf>
    <xf numFmtId="0" fontId="22" fillId="0" borderId="0" xfId="22" applyFont="1"/>
    <xf numFmtId="0" fontId="33" fillId="0" borderId="0" xfId="22" applyFont="1"/>
    <xf numFmtId="0" fontId="34" fillId="0" borderId="0" xfId="22" applyFont="1"/>
    <xf numFmtId="0" fontId="40" fillId="0" borderId="0" xfId="22" applyFont="1"/>
    <xf numFmtId="0" fontId="25" fillId="0" borderId="7" xfId="22" applyFont="1" applyFill="1" applyBorder="1" applyAlignment="1">
      <alignment horizontal="right" vertical="center"/>
    </xf>
    <xf numFmtId="0" fontId="25" fillId="0" borderId="0" xfId="22" applyFont="1" applyFill="1" applyBorder="1" applyAlignment="1">
      <alignment horizontal="right" vertical="center"/>
    </xf>
    <xf numFmtId="0" fontId="26" fillId="0" borderId="0" xfId="22" applyFont="1" applyFill="1" applyBorder="1" applyAlignment="1">
      <alignment horizontal="center" vertical="center"/>
    </xf>
    <xf numFmtId="0" fontId="26" fillId="0" borderId="11" xfId="22" applyFont="1" applyFill="1" applyBorder="1" applyAlignment="1">
      <alignment horizontal="center" vertical="center"/>
    </xf>
    <xf numFmtId="0" fontId="6" fillId="0" borderId="0" xfId="31"/>
    <xf numFmtId="0" fontId="41" fillId="0" borderId="36" xfId="31" applyFont="1" applyBorder="1" applyAlignment="1">
      <alignment horizontal="center"/>
    </xf>
    <xf numFmtId="2" fontId="42" fillId="0" borderId="37" xfId="31" applyNumberFormat="1" applyFont="1" applyBorder="1" applyAlignment="1">
      <alignment horizontal="center" vertical="center"/>
    </xf>
    <xf numFmtId="0" fontId="41" fillId="0" borderId="38" xfId="31" applyFont="1" applyBorder="1" applyAlignment="1">
      <alignment horizontal="center"/>
    </xf>
    <xf numFmtId="0" fontId="41" fillId="0" borderId="39" xfId="31" applyFont="1" applyBorder="1" applyAlignment="1">
      <alignment horizontal="center"/>
    </xf>
    <xf numFmtId="3" fontId="41" fillId="0" borderId="35" xfId="31" applyNumberFormat="1" applyFont="1" applyBorder="1" applyAlignment="1">
      <alignment horizontal="center" vertical="center"/>
    </xf>
    <xf numFmtId="0" fontId="45" fillId="0" borderId="0" xfId="31" applyFont="1"/>
    <xf numFmtId="0" fontId="41" fillId="0" borderId="43" xfId="31" applyFont="1" applyBorder="1" applyAlignment="1">
      <alignment horizontal="center"/>
    </xf>
    <xf numFmtId="4" fontId="41" fillId="0" borderId="1" xfId="31" applyNumberFormat="1" applyFont="1" applyBorder="1" applyAlignment="1">
      <alignment horizontal="center" vertical="center"/>
    </xf>
    <xf numFmtId="4" fontId="41" fillId="0" borderId="3" xfId="31" applyNumberFormat="1" applyFont="1" applyBorder="1" applyAlignment="1">
      <alignment horizontal="center"/>
    </xf>
    <xf numFmtId="0" fontId="41" fillId="0" borderId="44" xfId="31" applyFont="1" applyBorder="1" applyAlignment="1">
      <alignment horizontal="center"/>
    </xf>
    <xf numFmtId="9" fontId="46" fillId="4" borderId="4" xfId="31" applyNumberFormat="1" applyFont="1" applyFill="1" applyBorder="1" applyAlignment="1">
      <alignment horizontal="center"/>
    </xf>
    <xf numFmtId="9" fontId="46" fillId="4" borderId="10" xfId="31" applyNumberFormat="1" applyFont="1" applyFill="1" applyBorder="1" applyAlignment="1">
      <alignment horizontal="center"/>
    </xf>
    <xf numFmtId="0" fontId="47" fillId="2" borderId="5" xfId="31" applyFont="1" applyFill="1" applyBorder="1" applyAlignment="1">
      <alignment horizontal="center"/>
    </xf>
    <xf numFmtId="0" fontId="47" fillId="2" borderId="6" xfId="31" applyFont="1" applyFill="1" applyBorder="1" applyAlignment="1">
      <alignment horizontal="center"/>
    </xf>
    <xf numFmtId="0" fontId="41" fillId="0" borderId="0" xfId="31" applyFont="1" applyAlignment="1">
      <alignment horizontal="center"/>
    </xf>
    <xf numFmtId="0" fontId="41" fillId="0" borderId="0" xfId="31" applyFont="1"/>
    <xf numFmtId="170" fontId="46" fillId="0" borderId="0" xfId="31" applyNumberFormat="1" applyFont="1" applyAlignment="1">
      <alignment horizontal="center"/>
    </xf>
    <xf numFmtId="171" fontId="7" fillId="0" borderId="0" xfId="31" applyNumberFormat="1" applyFont="1"/>
    <xf numFmtId="172" fontId="41" fillId="0" borderId="0" xfId="31" applyNumberFormat="1" applyFont="1" applyAlignment="1">
      <alignment horizontal="center"/>
    </xf>
    <xf numFmtId="0" fontId="8" fillId="2" borderId="7" xfId="12" applyFill="1" applyBorder="1"/>
    <xf numFmtId="0" fontId="9" fillId="2" borderId="33" xfId="31" applyFont="1" applyFill="1" applyBorder="1"/>
    <xf numFmtId="0" fontId="45" fillId="0" borderId="0" xfId="31" applyFont="1" applyAlignment="1">
      <alignment horizontal="center"/>
    </xf>
    <xf numFmtId="0" fontId="46" fillId="0" borderId="0" xfId="31" applyFont="1" applyAlignment="1">
      <alignment horizontal="center"/>
    </xf>
    <xf numFmtId="2" fontId="41" fillId="0" borderId="0" xfId="31" applyNumberFormat="1" applyFont="1" applyAlignment="1">
      <alignment horizontal="center"/>
    </xf>
    <xf numFmtId="0" fontId="50" fillId="2" borderId="7" xfId="13" applyFont="1" applyFill="1" applyBorder="1" applyAlignment="1">
      <alignment horizontal="center"/>
    </xf>
    <xf numFmtId="0" fontId="9" fillId="2" borderId="8" xfId="31" applyFont="1" applyFill="1" applyBorder="1"/>
    <xf numFmtId="0" fontId="51" fillId="0" borderId="0" xfId="31" applyFont="1"/>
    <xf numFmtId="173" fontId="46" fillId="0" borderId="0" xfId="31" applyNumberFormat="1" applyFont="1"/>
    <xf numFmtId="0" fontId="46" fillId="0" borderId="0" xfId="31" applyFont="1"/>
    <xf numFmtId="2" fontId="41" fillId="0" borderId="0" xfId="31" applyNumberFormat="1" applyFont="1" applyAlignment="1">
      <alignment horizontal="center" vertical="center"/>
    </xf>
    <xf numFmtId="0" fontId="9" fillId="2" borderId="9" xfId="31" applyFont="1" applyFill="1" applyBorder="1"/>
    <xf numFmtId="0" fontId="9" fillId="2" borderId="2" xfId="31" applyFont="1" applyFill="1" applyBorder="1"/>
    <xf numFmtId="0" fontId="9" fillId="0" borderId="0" xfId="31" applyFont="1"/>
    <xf numFmtId="0" fontId="52" fillId="2" borderId="5" xfId="31" applyFont="1" applyFill="1" applyBorder="1"/>
    <xf numFmtId="0" fontId="52" fillId="2" borderId="6" xfId="31" applyFont="1" applyFill="1" applyBorder="1"/>
    <xf numFmtId="0" fontId="9" fillId="2" borderId="6" xfId="31" applyFont="1" applyFill="1" applyBorder="1"/>
    <xf numFmtId="0" fontId="44" fillId="2" borderId="6" xfId="31" applyFont="1" applyFill="1" applyBorder="1"/>
    <xf numFmtId="0" fontId="53" fillId="2" borderId="6" xfId="31" applyFont="1" applyFill="1" applyBorder="1"/>
    <xf numFmtId="0" fontId="54" fillId="2" borderId="6" xfId="31" applyFont="1" applyFill="1" applyBorder="1"/>
    <xf numFmtId="0" fontId="9" fillId="2" borderId="31" xfId="31" applyFont="1" applyFill="1" applyBorder="1"/>
    <xf numFmtId="0" fontId="41" fillId="0" borderId="0" xfId="31" applyFont="1" applyAlignment="1">
      <alignment horizontal="left"/>
    </xf>
    <xf numFmtId="2" fontId="46" fillId="0" borderId="0" xfId="31" applyNumberFormat="1" applyFont="1" applyAlignment="1">
      <alignment horizontal="center" vertical="center"/>
    </xf>
    <xf numFmtId="0" fontId="52" fillId="2" borderId="9" xfId="31" applyFont="1" applyFill="1" applyBorder="1"/>
    <xf numFmtId="0" fontId="52" fillId="2" borderId="2" xfId="31" applyFont="1" applyFill="1" applyBorder="1"/>
    <xf numFmtId="0" fontId="51" fillId="2" borderId="2" xfId="31" applyFont="1" applyFill="1" applyBorder="1"/>
    <xf numFmtId="0" fontId="44" fillId="2" borderId="2" xfId="31" applyFont="1" applyFill="1" applyBorder="1"/>
    <xf numFmtId="0" fontId="54" fillId="2" borderId="2" xfId="31" applyFont="1" applyFill="1" applyBorder="1"/>
    <xf numFmtId="0" fontId="51" fillId="2" borderId="34" xfId="31" applyFont="1" applyFill="1" applyBorder="1"/>
    <xf numFmtId="10" fontId="41" fillId="0" borderId="0" xfId="31" applyNumberFormat="1" applyFont="1" applyAlignment="1">
      <alignment horizontal="center" vertical="center"/>
    </xf>
    <xf numFmtId="1" fontId="41" fillId="0" borderId="0" xfId="31" applyNumberFormat="1" applyFont="1" applyAlignment="1">
      <alignment horizontal="center" vertical="center"/>
    </xf>
    <xf numFmtId="3" fontId="46" fillId="0" borderId="34" xfId="31" applyNumberFormat="1" applyFont="1" applyBorder="1" applyAlignment="1">
      <alignment horizontal="center"/>
    </xf>
    <xf numFmtId="3" fontId="55" fillId="0" borderId="8" xfId="31" applyNumberFormat="1" applyFont="1" applyBorder="1" applyAlignment="1">
      <alignment horizontal="center"/>
    </xf>
    <xf numFmtId="3" fontId="56" fillId="0" borderId="34" xfId="31" applyNumberFormat="1" applyFont="1" applyBorder="1" applyAlignment="1">
      <alignment horizontal="center"/>
    </xf>
    <xf numFmtId="3" fontId="46" fillId="0" borderId="42" xfId="31" applyNumberFormat="1" applyFont="1" applyBorder="1" applyAlignment="1">
      <alignment horizontal="center"/>
    </xf>
    <xf numFmtId="3" fontId="55" fillId="0" borderId="33" xfId="31" applyNumberFormat="1" applyFont="1" applyBorder="1" applyAlignment="1">
      <alignment horizontal="center"/>
    </xf>
    <xf numFmtId="3" fontId="56" fillId="0" borderId="42" xfId="31" applyNumberFormat="1" applyFont="1" applyBorder="1" applyAlignment="1">
      <alignment horizontal="center"/>
    </xf>
    <xf numFmtId="10" fontId="41" fillId="0" borderId="0" xfId="31" applyNumberFormat="1" applyFont="1" applyAlignment="1">
      <alignment horizontal="left" vertical="center"/>
    </xf>
    <xf numFmtId="2" fontId="46" fillId="0" borderId="0" xfId="31" applyNumberFormat="1" applyFont="1" applyAlignment="1">
      <alignment horizontal="center"/>
    </xf>
    <xf numFmtId="0" fontId="41" fillId="0" borderId="0" xfId="31" applyFont="1" applyAlignment="1">
      <alignment horizontal="right"/>
    </xf>
    <xf numFmtId="1" fontId="46" fillId="0" borderId="0" xfId="31" applyNumberFormat="1" applyFont="1"/>
    <xf numFmtId="2" fontId="46" fillId="0" borderId="0" xfId="31" applyNumberFormat="1" applyFont="1" applyAlignment="1">
      <alignment vertical="center"/>
    </xf>
    <xf numFmtId="0" fontId="44" fillId="0" borderId="40" xfId="31" applyFont="1" applyBorder="1" applyAlignment="1">
      <alignment horizontal="center" vertical="center"/>
    </xf>
    <xf numFmtId="0" fontId="6" fillId="0" borderId="0" xfId="31" applyAlignment="1">
      <alignment wrapText="1"/>
    </xf>
    <xf numFmtId="172" fontId="41" fillId="0" borderId="0" xfId="31" applyNumberFormat="1" applyFont="1" applyAlignment="1">
      <alignment horizontal="center" vertical="center"/>
    </xf>
    <xf numFmtId="0" fontId="51" fillId="0" borderId="7" xfId="31" applyFont="1" applyBorder="1" applyAlignment="1">
      <alignment horizontal="center" vertical="center"/>
    </xf>
    <xf numFmtId="0" fontId="41" fillId="2" borderId="0" xfId="31" applyFont="1" applyFill="1"/>
    <xf numFmtId="0" fontId="51" fillId="0" borderId="7" xfId="31" applyFont="1" applyBorder="1" applyAlignment="1">
      <alignment horizontal="right" vertical="center"/>
    </xf>
    <xf numFmtId="0" fontId="51" fillId="0" borderId="9" xfId="31" applyFont="1" applyBorder="1" applyAlignment="1">
      <alignment horizontal="right" vertical="center"/>
    </xf>
    <xf numFmtId="0" fontId="51" fillId="0" borderId="0" xfId="31" applyFont="1" applyAlignment="1">
      <alignment horizontal="right" vertical="center"/>
    </xf>
    <xf numFmtId="0" fontId="57" fillId="0" borderId="22" xfId="22" applyFont="1" applyBorder="1" applyAlignment="1">
      <alignment vertical="center"/>
    </xf>
    <xf numFmtId="164" fontId="58" fillId="0" borderId="28" xfId="24" applyFont="1" applyFill="1" applyBorder="1" applyAlignment="1">
      <alignment vertical="center"/>
    </xf>
    <xf numFmtId="164" fontId="58" fillId="0" borderId="29" xfId="24" applyFont="1" applyFill="1" applyBorder="1" applyAlignment="1">
      <alignment vertical="center"/>
    </xf>
    <xf numFmtId="164" fontId="58" fillId="0" borderId="29" xfId="24" applyFont="1" applyFill="1" applyBorder="1"/>
    <xf numFmtId="164" fontId="60" fillId="0" borderId="0" xfId="24" applyFont="1" applyFill="1" applyBorder="1" applyAlignment="1">
      <alignment horizontal="center" vertical="center"/>
    </xf>
    <xf numFmtId="0" fontId="9" fillId="2" borderId="0" xfId="31" applyFont="1" applyFill="1" applyBorder="1"/>
    <xf numFmtId="0" fontId="48" fillId="2" borderId="0" xfId="31" applyFont="1" applyFill="1" applyBorder="1"/>
    <xf numFmtId="0" fontId="49" fillId="2" borderId="0" xfId="31" applyFont="1" applyFill="1" applyBorder="1"/>
    <xf numFmtId="0" fontId="45" fillId="2" borderId="0" xfId="31" applyFont="1" applyFill="1" applyBorder="1"/>
    <xf numFmtId="0" fontId="51" fillId="2" borderId="0" xfId="31" applyFont="1" applyFill="1" applyBorder="1"/>
    <xf numFmtId="0" fontId="27" fillId="0" borderId="44" xfId="22" applyFont="1" applyFill="1" applyBorder="1" applyAlignment="1">
      <alignment horizontal="center" vertical="center"/>
    </xf>
    <xf numFmtId="0" fontId="28" fillId="0" borderId="4" xfId="22" applyFont="1" applyFill="1" applyBorder="1" applyAlignment="1">
      <alignment horizontal="center" vertical="center"/>
    </xf>
    <xf numFmtId="0" fontId="29" fillId="0" borderId="4" xfId="22" applyFont="1" applyFill="1" applyBorder="1" applyAlignment="1">
      <alignment horizontal="center" vertical="center"/>
    </xf>
    <xf numFmtId="0" fontId="29" fillId="0" borderId="10" xfId="22" applyFont="1" applyFill="1" applyBorder="1" applyAlignment="1">
      <alignment horizontal="center" vertical="center"/>
    </xf>
    <xf numFmtId="0" fontId="27" fillId="0" borderId="10" xfId="22" applyFont="1" applyFill="1" applyBorder="1" applyAlignment="1">
      <alignment horizontal="center" vertical="center" wrapText="1"/>
    </xf>
    <xf numFmtId="0" fontId="27" fillId="0" borderId="22" xfId="22" applyFont="1" applyFill="1" applyBorder="1" applyAlignment="1">
      <alignment horizontal="center" vertical="center" wrapText="1"/>
    </xf>
    <xf numFmtId="0" fontId="27" fillId="0" borderId="8" xfId="22" applyFont="1" applyFill="1" applyBorder="1" applyAlignment="1">
      <alignment horizontal="center" vertical="center" wrapText="1"/>
    </xf>
    <xf numFmtId="0" fontId="27" fillId="0" borderId="22" xfId="22" applyFont="1" applyFill="1" applyBorder="1" applyAlignment="1">
      <alignment horizontal="center" vertical="center"/>
    </xf>
    <xf numFmtId="0" fontId="28" fillId="0" borderId="44" xfId="22" applyFont="1" applyFill="1" applyBorder="1" applyAlignment="1">
      <alignment horizontal="center" vertical="center"/>
    </xf>
    <xf numFmtId="164" fontId="59" fillId="0" borderId="49" xfId="24" applyFont="1" applyFill="1" applyBorder="1" applyAlignment="1">
      <alignment horizontal="center" vertical="center"/>
    </xf>
    <xf numFmtId="164" fontId="59" fillId="0" borderId="50" xfId="24" applyFont="1" applyFill="1" applyBorder="1" applyAlignment="1">
      <alignment horizontal="center" vertical="center"/>
    </xf>
    <xf numFmtId="164" fontId="61" fillId="6" borderId="1" xfId="24" applyFont="1" applyFill="1" applyBorder="1" applyAlignment="1">
      <alignment horizontal="center" vertical="center"/>
    </xf>
    <xf numFmtId="164" fontId="62" fillId="6" borderId="1" xfId="24" applyFont="1" applyFill="1" applyBorder="1" applyAlignment="1">
      <alignment horizontal="center" vertical="center"/>
    </xf>
    <xf numFmtId="164" fontId="61" fillId="7" borderId="45" xfId="24" applyFont="1" applyFill="1" applyBorder="1" applyAlignment="1">
      <alignment horizontal="center" vertical="center"/>
    </xf>
    <xf numFmtId="164" fontId="62" fillId="7" borderId="45" xfId="24" applyFont="1" applyFill="1" applyBorder="1" applyAlignment="1">
      <alignment horizontal="center" vertical="center"/>
    </xf>
    <xf numFmtId="164" fontId="32" fillId="0" borderId="21" xfId="24" applyFont="1" applyFill="1" applyBorder="1" applyAlignment="1">
      <alignment vertical="center"/>
    </xf>
    <xf numFmtId="164" fontId="33" fillId="0" borderId="51" xfId="24" applyFont="1" applyFill="1" applyBorder="1" applyAlignment="1">
      <alignment vertical="center"/>
    </xf>
    <xf numFmtId="164" fontId="32" fillId="0" borderId="43" xfId="24" applyFont="1" applyFill="1" applyBorder="1" applyAlignment="1">
      <alignment vertical="center"/>
    </xf>
    <xf numFmtId="164" fontId="33" fillId="0" borderId="3" xfId="24" applyFont="1" applyFill="1" applyBorder="1" applyAlignment="1">
      <alignment vertical="center"/>
    </xf>
    <xf numFmtId="164" fontId="33" fillId="3" borderId="3" xfId="24" applyFont="1" applyFill="1" applyBorder="1" applyAlignment="1">
      <alignment vertical="center"/>
    </xf>
    <xf numFmtId="164" fontId="33" fillId="0" borderId="3" xfId="24" applyFont="1" applyFill="1" applyBorder="1" applyAlignment="1">
      <alignment vertical="center" wrapText="1"/>
    </xf>
    <xf numFmtId="164" fontId="32" fillId="0" borderId="46" xfId="24" applyFont="1" applyFill="1" applyBorder="1" applyAlignment="1">
      <alignment vertical="center"/>
    </xf>
    <xf numFmtId="164" fontId="33" fillId="0" borderId="3" xfId="24" applyFont="1" applyFill="1" applyBorder="1"/>
    <xf numFmtId="164" fontId="32" fillId="0" borderId="43" xfId="24" applyFont="1" applyFill="1" applyBorder="1"/>
    <xf numFmtId="164" fontId="32" fillId="0" borderId="46" xfId="24" applyFont="1" applyFill="1" applyBorder="1"/>
    <xf numFmtId="164" fontId="33" fillId="0" borderId="52" xfId="24" applyFont="1" applyFill="1" applyBorder="1"/>
    <xf numFmtId="0" fontId="33" fillId="0" borderId="3" xfId="22" applyFont="1" applyBorder="1"/>
    <xf numFmtId="164" fontId="31" fillId="0" borderId="43" xfId="24" applyFont="1" applyFill="1" applyBorder="1"/>
    <xf numFmtId="164" fontId="33" fillId="0" borderId="21" xfId="24" applyFont="1" applyFill="1" applyBorder="1" applyAlignment="1">
      <alignment vertical="center"/>
    </xf>
    <xf numFmtId="0" fontId="34" fillId="0" borderId="51" xfId="0" applyFont="1" applyFill="1" applyBorder="1" applyAlignment="1">
      <alignment vertical="center"/>
    </xf>
    <xf numFmtId="164" fontId="33" fillId="0" borderId="43" xfId="24" applyFont="1" applyFill="1" applyBorder="1" applyAlignment="1">
      <alignment vertical="center"/>
    </xf>
    <xf numFmtId="0" fontId="34" fillId="0" borderId="3" xfId="0" applyFont="1" applyFill="1" applyBorder="1" applyAlignment="1">
      <alignment vertical="center"/>
    </xf>
    <xf numFmtId="164" fontId="34" fillId="0" borderId="43" xfId="24" applyFont="1" applyFill="1" applyBorder="1" applyAlignment="1">
      <alignment vertical="center"/>
    </xf>
    <xf numFmtId="164" fontId="34" fillId="3" borderId="43" xfId="24" applyFont="1" applyFill="1" applyBorder="1" applyAlignment="1">
      <alignment vertical="center"/>
    </xf>
    <xf numFmtId="0" fontId="37" fillId="0" borderId="3" xfId="0" applyFont="1" applyBorder="1" applyAlignment="1">
      <alignment vertical="center"/>
    </xf>
    <xf numFmtId="164" fontId="33" fillId="0" borderId="43" xfId="24" applyFont="1" applyFill="1" applyBorder="1" applyAlignment="1">
      <alignment vertical="center" wrapText="1"/>
    </xf>
    <xf numFmtId="164" fontId="33" fillId="0" borderId="46" xfId="24" applyFont="1" applyFill="1" applyBorder="1" applyAlignment="1">
      <alignment horizontal="center" vertical="center" wrapText="1"/>
    </xf>
    <xf numFmtId="164" fontId="33" fillId="0" borderId="21" xfId="24" applyFont="1" applyFill="1" applyBorder="1" applyAlignment="1">
      <alignment horizontal="center" vertical="center" wrapText="1"/>
    </xf>
    <xf numFmtId="164" fontId="33" fillId="0" borderId="43" xfId="24" applyFont="1" applyFill="1" applyBorder="1"/>
    <xf numFmtId="0" fontId="34" fillId="0" borderId="3" xfId="0" applyFont="1" applyFill="1" applyBorder="1"/>
    <xf numFmtId="164" fontId="33" fillId="0" borderId="46" xfId="24" applyFont="1" applyFill="1" applyBorder="1"/>
    <xf numFmtId="0" fontId="34" fillId="0" borderId="52" xfId="0" applyFont="1" applyFill="1" applyBorder="1"/>
    <xf numFmtId="0" fontId="33" fillId="0" borderId="43" xfId="22" applyFont="1" applyBorder="1"/>
    <xf numFmtId="0" fontId="34" fillId="0" borderId="3" xfId="22" applyFont="1" applyBorder="1"/>
    <xf numFmtId="0" fontId="26" fillId="0" borderId="0" xfId="22" applyFont="1" applyFill="1" applyBorder="1" applyAlignment="1">
      <alignment horizontal="center" vertical="center"/>
    </xf>
    <xf numFmtId="0" fontId="26" fillId="0" borderId="11" xfId="22" applyFont="1" applyFill="1" applyBorder="1" applyAlignment="1">
      <alignment horizontal="center" vertical="center"/>
    </xf>
    <xf numFmtId="0" fontId="39" fillId="0" borderId="17" xfId="22" applyFont="1" applyFill="1" applyBorder="1" applyAlignment="1">
      <alignment vertical="center"/>
    </xf>
    <xf numFmtId="0" fontId="0" fillId="0" borderId="17" xfId="0" applyBorder="1" applyAlignment="1"/>
    <xf numFmtId="0" fontId="0" fillId="0" borderId="25" xfId="0" applyBorder="1" applyAlignment="1"/>
    <xf numFmtId="0" fontId="39" fillId="0" borderId="25" xfId="22" applyFont="1" applyFill="1" applyBorder="1" applyAlignment="1">
      <alignment vertical="center"/>
    </xf>
    <xf numFmtId="174" fontId="39" fillId="0" borderId="17" xfId="22" applyNumberFormat="1" applyFont="1" applyFill="1" applyBorder="1" applyAlignment="1">
      <alignment horizontal="center" vertical="center"/>
    </xf>
    <xf numFmtId="0" fontId="63" fillId="0" borderId="0" xfId="22" applyFont="1" applyAlignment="1">
      <alignment horizontal="center"/>
    </xf>
    <xf numFmtId="0" fontId="64" fillId="0" borderId="0" xfId="22" applyFont="1"/>
    <xf numFmtId="0" fontId="65" fillId="0" borderId="0" xfId="22" applyFont="1"/>
    <xf numFmtId="0" fontId="66" fillId="0" borderId="0" xfId="22" applyFont="1"/>
    <xf numFmtId="0" fontId="67" fillId="0" borderId="0" xfId="22" applyFont="1" applyAlignment="1">
      <alignment vertical="center"/>
    </xf>
    <xf numFmtId="0" fontId="30" fillId="0" borderId="23" xfId="0" quotePrefix="1" applyFont="1" applyFill="1" applyBorder="1" applyAlignment="1">
      <alignment horizontal="center" vertical="center"/>
    </xf>
    <xf numFmtId="164" fontId="31" fillId="0" borderId="28" xfId="24" quotePrefix="1" applyFont="1" applyFill="1" applyBorder="1" applyAlignment="1">
      <alignment vertical="center"/>
    </xf>
    <xf numFmtId="164" fontId="32" fillId="0" borderId="21" xfId="24" quotePrefix="1" applyFont="1" applyFill="1" applyBorder="1" applyAlignment="1">
      <alignment vertical="center"/>
    </xf>
    <xf numFmtId="164" fontId="33" fillId="0" borderId="51" xfId="24" quotePrefix="1" applyFont="1" applyFill="1" applyBorder="1" applyAlignment="1">
      <alignment vertical="center"/>
    </xf>
    <xf numFmtId="164" fontId="33" fillId="0" borderId="21" xfId="24" quotePrefix="1" applyFont="1" applyFill="1" applyBorder="1" applyAlignment="1">
      <alignment vertical="center"/>
    </xf>
    <xf numFmtId="0" fontId="34" fillId="0" borderId="51" xfId="0" quotePrefix="1" applyFont="1" applyFill="1" applyBorder="1" applyAlignment="1">
      <alignment vertical="center"/>
    </xf>
    <xf numFmtId="164" fontId="32" fillId="0" borderId="43" xfId="24" quotePrefix="1" applyFont="1" applyFill="1" applyBorder="1" applyAlignment="1">
      <alignment vertical="center"/>
    </xf>
    <xf numFmtId="164" fontId="33" fillId="0" borderId="3" xfId="24" quotePrefix="1" applyFont="1" applyFill="1" applyBorder="1" applyAlignment="1">
      <alignment vertical="center"/>
    </xf>
    <xf numFmtId="164" fontId="33" fillId="0" borderId="43" xfId="24" quotePrefix="1" applyFont="1" applyFill="1" applyBorder="1" applyAlignment="1">
      <alignment vertical="center"/>
    </xf>
    <xf numFmtId="0" fontId="34" fillId="0" borderId="3" xfId="0" quotePrefix="1" applyFont="1" applyFill="1" applyBorder="1" applyAlignment="1">
      <alignment vertical="center"/>
    </xf>
    <xf numFmtId="2" fontId="46" fillId="0" borderId="0" xfId="31" applyNumberFormat="1" applyFont="1" applyAlignment="1">
      <alignment horizontal="center" vertical="center"/>
    </xf>
    <xf numFmtId="0" fontId="0" fillId="0" borderId="53" xfId="0" applyFont="1" applyFill="1" applyBorder="1" applyAlignment="1">
      <alignment horizontal="left"/>
    </xf>
    <xf numFmtId="0" fontId="0" fillId="0" borderId="54" xfId="0" applyFont="1" applyFill="1" applyBorder="1" applyAlignment="1">
      <alignment horizontal="left"/>
    </xf>
    <xf numFmtId="0" fontId="0" fillId="0" borderId="53" xfId="0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0" fillId="0" borderId="14" xfId="0" applyFont="1" applyFill="1" applyBorder="1" applyAlignment="1">
      <alignment horizontal="left"/>
    </xf>
    <xf numFmtId="0" fontId="0" fillId="0" borderId="53" xfId="0" applyFont="1" applyBorder="1" applyAlignment="1">
      <alignment horizontal="left"/>
    </xf>
    <xf numFmtId="164" fontId="0" fillId="0" borderId="1" xfId="24" applyFont="1" applyFill="1" applyBorder="1"/>
    <xf numFmtId="0" fontId="0" fillId="0" borderId="53" xfId="0" applyFont="1" applyFill="1" applyBorder="1" applyAlignment="1">
      <alignment horizontal="left" vertical="top"/>
    </xf>
    <xf numFmtId="0" fontId="0" fillId="0" borderId="53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0" fontId="31" fillId="0" borderId="53" xfId="0" applyFont="1" applyFill="1" applyBorder="1" applyAlignment="1">
      <alignment horizontal="left"/>
    </xf>
    <xf numFmtId="164" fontId="0" fillId="0" borderId="1" xfId="24" quotePrefix="1" applyFont="1" applyFill="1" applyBorder="1"/>
    <xf numFmtId="164" fontId="0" fillId="3" borderId="1" xfId="24" applyFont="1" applyFill="1" applyBorder="1"/>
    <xf numFmtId="0" fontId="0" fillId="0" borderId="54" xfId="0" applyFill="1" applyBorder="1" applyAlignment="1">
      <alignment horizontal="left"/>
    </xf>
    <xf numFmtId="0" fontId="68" fillId="0" borderId="54" xfId="0" applyFont="1" applyFill="1" applyBorder="1" applyAlignment="1">
      <alignment horizontal="left"/>
    </xf>
    <xf numFmtId="0" fontId="68" fillId="0" borderId="53" xfId="0" applyFont="1" applyFill="1" applyBorder="1" applyAlignment="1">
      <alignment horizontal="left"/>
    </xf>
    <xf numFmtId="0" fontId="68" fillId="0" borderId="24" xfId="0" applyFont="1" applyFill="1" applyBorder="1" applyAlignment="1">
      <alignment horizontal="left"/>
    </xf>
    <xf numFmtId="0" fontId="68" fillId="0" borderId="55" xfId="23" applyFont="1" applyFill="1" applyBorder="1"/>
    <xf numFmtId="0" fontId="23" fillId="0" borderId="53" xfId="0" applyFont="1" applyFill="1" applyBorder="1" applyAlignment="1">
      <alignment horizontal="left"/>
    </xf>
    <xf numFmtId="0" fontId="22" fillId="0" borderId="53" xfId="0" applyFont="1" applyFill="1" applyBorder="1" applyAlignment="1">
      <alignment horizontal="left"/>
    </xf>
    <xf numFmtId="3" fontId="35" fillId="0" borderId="53" xfId="28" applyNumberFormat="1" applyFont="1" applyBorder="1" applyAlignment="1">
      <alignment horizontal="left" vertical="center" wrapText="1"/>
    </xf>
    <xf numFmtId="0" fontId="22" fillId="0" borderId="54" xfId="0" applyFont="1" applyFill="1" applyBorder="1" applyAlignment="1">
      <alignment horizontal="left"/>
    </xf>
    <xf numFmtId="0" fontId="23" fillId="0" borderId="49" xfId="0" applyFont="1" applyFill="1" applyBorder="1" applyAlignment="1">
      <alignment horizontal="left"/>
    </xf>
    <xf numFmtId="0" fontId="23" fillId="0" borderId="24" xfId="0" applyFont="1" applyFill="1" applyBorder="1" applyAlignment="1"/>
    <xf numFmtId="0" fontId="68" fillId="0" borderId="54" xfId="0" applyFont="1" applyBorder="1" applyAlignment="1">
      <alignment horizontal="left"/>
    </xf>
    <xf numFmtId="0" fontId="68" fillId="0" borderId="53" xfId="0" applyFont="1" applyBorder="1" applyAlignment="1">
      <alignment horizontal="left"/>
    </xf>
    <xf numFmtId="3" fontId="69" fillId="0" borderId="1" xfId="28" quotePrefix="1" applyNumberFormat="1" applyFont="1" applyFill="1" applyBorder="1" applyAlignment="1">
      <alignment horizontal="left" vertical="top" wrapText="1"/>
    </xf>
    <xf numFmtId="3" fontId="69" fillId="0" borderId="1" xfId="28" applyNumberFormat="1" applyFont="1" applyFill="1" applyBorder="1" applyAlignment="1">
      <alignment horizontal="left" vertical="top" wrapText="1"/>
    </xf>
    <xf numFmtId="3" fontId="69" fillId="0" borderId="56" xfId="28" quotePrefix="1" applyNumberFormat="1" applyFont="1" applyFill="1" applyBorder="1" applyAlignment="1">
      <alignment horizontal="left" vertical="top" wrapText="1"/>
    </xf>
    <xf numFmtId="3" fontId="69" fillId="0" borderId="29" xfId="28" quotePrefix="1" applyNumberFormat="1" applyFont="1" applyFill="1" applyBorder="1" applyAlignment="1">
      <alignment horizontal="left" vertical="top" wrapText="1"/>
    </xf>
    <xf numFmtId="164" fontId="31" fillId="0" borderId="57" xfId="24" applyFont="1" applyFill="1" applyBorder="1" applyAlignment="1">
      <alignment vertical="center"/>
    </xf>
    <xf numFmtId="0" fontId="70" fillId="0" borderId="23" xfId="0" quotePrefix="1" applyFont="1" applyFill="1" applyBorder="1" applyAlignment="1">
      <alignment horizontal="center" vertical="center"/>
    </xf>
    <xf numFmtId="3" fontId="69" fillId="0" borderId="1" xfId="28" quotePrefix="1" applyNumberFormat="1" applyFont="1" applyBorder="1" applyAlignment="1">
      <alignment horizontal="left" vertical="top" wrapText="1"/>
    </xf>
    <xf numFmtId="3" fontId="69" fillId="0" borderId="1" xfId="28" applyNumberFormat="1" applyFont="1" applyBorder="1" applyAlignment="1">
      <alignment horizontal="left" vertical="top" wrapText="1"/>
    </xf>
    <xf numFmtId="0" fontId="70" fillId="0" borderId="24" xfId="0" applyFont="1" applyFill="1" applyBorder="1" applyAlignment="1">
      <alignment horizontal="center" vertical="center"/>
    </xf>
    <xf numFmtId="0" fontId="0" fillId="0" borderId="53" xfId="0" applyFont="1" applyFill="1" applyBorder="1" applyAlignment="1"/>
    <xf numFmtId="0" fontId="73" fillId="0" borderId="54" xfId="0" applyFont="1" applyFill="1" applyBorder="1" applyAlignment="1"/>
    <xf numFmtId="0" fontId="73" fillId="0" borderId="53" xfId="0" applyFont="1" applyFill="1" applyBorder="1" applyAlignment="1"/>
    <xf numFmtId="0" fontId="73" fillId="0" borderId="53" xfId="0" applyFont="1" applyFill="1" applyBorder="1" applyAlignment="1">
      <alignment horizontal="left"/>
    </xf>
    <xf numFmtId="0" fontId="72" fillId="0" borderId="43" xfId="0" applyFont="1" applyFill="1" applyBorder="1" applyAlignment="1">
      <alignment horizontal="center"/>
    </xf>
    <xf numFmtId="0" fontId="71" fillId="0" borderId="43" xfId="0" applyFont="1" applyFill="1" applyBorder="1" applyAlignment="1">
      <alignment horizontal="center"/>
    </xf>
    <xf numFmtId="3" fontId="0" fillId="0" borderId="55" xfId="0" applyNumberFormat="1" applyBorder="1" applyAlignment="1">
      <alignment horizontal="left" wrapText="1"/>
    </xf>
    <xf numFmtId="3" fontId="24" fillId="0" borderId="55" xfId="0" applyNumberFormat="1" applyFont="1" applyBorder="1" applyAlignment="1">
      <alignment horizontal="center" wrapText="1"/>
    </xf>
    <xf numFmtId="3" fontId="74" fillId="0" borderId="55" xfId="0" applyNumberFormat="1" applyFont="1" applyBorder="1" applyAlignment="1">
      <alignment horizontal="center" wrapText="1"/>
    </xf>
    <xf numFmtId="3" fontId="69" fillId="0" borderId="55" xfId="28" applyNumberFormat="1" applyFont="1" applyBorder="1" applyAlignment="1">
      <alignment horizontal="left" vertical="top" wrapText="1"/>
    </xf>
    <xf numFmtId="3" fontId="0" fillId="0" borderId="55" xfId="0" applyNumberFormat="1" applyFill="1" applyBorder="1" applyAlignment="1">
      <alignment horizontal="left" wrapText="1"/>
    </xf>
    <xf numFmtId="3" fontId="69" fillId="0" borderId="55" xfId="28" quotePrefix="1" applyNumberFormat="1" applyFont="1" applyFill="1" applyBorder="1" applyAlignment="1">
      <alignment horizontal="left" vertical="top" wrapText="1"/>
    </xf>
    <xf numFmtId="3" fontId="51" fillId="0" borderId="55" xfId="0" applyNumberFormat="1" applyFont="1" applyFill="1" applyBorder="1" applyAlignment="1">
      <alignment horizontal="center" wrapText="1"/>
    </xf>
    <xf numFmtId="3" fontId="75" fillId="0" borderId="55" xfId="0" applyNumberFormat="1" applyFont="1" applyFill="1" applyBorder="1" applyAlignment="1">
      <alignment horizontal="center" wrapText="1"/>
    </xf>
    <xf numFmtId="3" fontId="76" fillId="0" borderId="55" xfId="0" applyNumberFormat="1" applyFont="1" applyBorder="1" applyAlignment="1">
      <alignment horizontal="left" wrapText="1"/>
    </xf>
    <xf numFmtId="3" fontId="0" fillId="0" borderId="55" xfId="0" applyNumberFormat="1" applyBorder="1" applyAlignment="1">
      <alignment horizontal="center" vertical="center" wrapText="1"/>
    </xf>
    <xf numFmtId="3" fontId="76" fillId="0" borderId="55" xfId="0" applyNumberFormat="1" applyFont="1" applyBorder="1" applyAlignment="1">
      <alignment horizontal="center" vertical="center" wrapText="1"/>
    </xf>
    <xf numFmtId="3" fontId="0" fillId="0" borderId="1" xfId="0" applyNumberFormat="1" applyFill="1" applyBorder="1" applyAlignment="1">
      <alignment horizontal="left" wrapText="1"/>
    </xf>
    <xf numFmtId="3" fontId="76" fillId="0" borderId="55" xfId="0" applyNumberFormat="1" applyFont="1" applyFill="1" applyBorder="1" applyAlignment="1">
      <alignment horizontal="left" wrapText="1"/>
    </xf>
    <xf numFmtId="0" fontId="72" fillId="0" borderId="1" xfId="0" applyFont="1" applyFill="1" applyBorder="1"/>
    <xf numFmtId="0" fontId="71" fillId="0" borderId="1" xfId="0" applyFont="1" applyFill="1" applyBorder="1"/>
    <xf numFmtId="3" fontId="76" fillId="0" borderId="1" xfId="0" applyNumberFormat="1" applyFont="1" applyBorder="1" applyAlignment="1">
      <alignment horizontal="left" wrapText="1"/>
    </xf>
    <xf numFmtId="3" fontId="69" fillId="0" borderId="55" xfId="28" quotePrefix="1" applyNumberFormat="1" applyFont="1" applyBorder="1" applyAlignment="1">
      <alignment horizontal="left" vertical="top" wrapText="1"/>
    </xf>
    <xf numFmtId="3" fontId="69" fillId="0" borderId="58" xfId="28" quotePrefix="1" applyNumberFormat="1" applyFont="1" applyFill="1" applyBorder="1" applyAlignment="1">
      <alignment horizontal="left" vertical="top" wrapText="1"/>
    </xf>
    <xf numFmtId="0" fontId="73" fillId="0" borderId="29" xfId="0" applyFont="1" applyFill="1" applyBorder="1" applyAlignment="1">
      <alignment horizontal="left" vertical="center"/>
    </xf>
    <xf numFmtId="0" fontId="77" fillId="0" borderId="24" xfId="0" applyFont="1" applyBorder="1" applyAlignment="1"/>
    <xf numFmtId="0" fontId="77" fillId="0" borderId="54" xfId="0" applyFont="1" applyBorder="1" applyAlignment="1">
      <alignment horizontal="left"/>
    </xf>
    <xf numFmtId="0" fontId="77" fillId="0" borderId="53" xfId="0" applyFont="1" applyBorder="1" applyAlignment="1"/>
    <xf numFmtId="0" fontId="77" fillId="0" borderId="54" xfId="0" quotePrefix="1" applyFont="1" applyBorder="1" applyAlignment="1">
      <alignment horizontal="left"/>
    </xf>
    <xf numFmtId="164" fontId="31" fillId="0" borderId="1" xfId="24" applyFont="1" applyFill="1" applyBorder="1" applyAlignment="1">
      <alignment vertical="center"/>
    </xf>
    <xf numFmtId="3" fontId="69" fillId="0" borderId="45" xfId="28" applyNumberFormat="1" applyFont="1" applyBorder="1" applyAlignment="1">
      <alignment horizontal="left" vertical="top" wrapText="1"/>
    </xf>
    <xf numFmtId="3" fontId="69" fillId="0" borderId="58" xfId="28" applyNumberFormat="1" applyFont="1" applyBorder="1" applyAlignment="1">
      <alignment horizontal="left" vertical="center" wrapText="1"/>
    </xf>
    <xf numFmtId="3" fontId="69" fillId="0" borderId="45" xfId="28" applyNumberFormat="1" applyFont="1" applyBorder="1" applyAlignment="1">
      <alignment horizontal="left" vertical="center" wrapText="1"/>
    </xf>
    <xf numFmtId="3" fontId="78" fillId="0" borderId="55" xfId="0" applyNumberFormat="1" applyFont="1" applyBorder="1" applyAlignment="1">
      <alignment horizontal="left" wrapText="1"/>
    </xf>
    <xf numFmtId="0" fontId="30" fillId="0" borderId="24" xfId="0" applyFont="1" applyFill="1" applyBorder="1" applyAlignment="1">
      <alignment horizontal="left" vertical="center"/>
    </xf>
    <xf numFmtId="3" fontId="79" fillId="0" borderId="55" xfId="0" applyNumberFormat="1" applyFont="1" applyBorder="1" applyAlignment="1">
      <alignment horizontal="left" wrapText="1"/>
    </xf>
    <xf numFmtId="0" fontId="70" fillId="0" borderId="24" xfId="0" applyFont="1" applyFill="1" applyBorder="1" applyAlignment="1">
      <alignment horizontal="left" vertical="center"/>
    </xf>
    <xf numFmtId="0" fontId="30" fillId="0" borderId="24" xfId="0" applyFont="1" applyFill="1" applyBorder="1" applyAlignment="1">
      <alignment horizontal="left"/>
    </xf>
    <xf numFmtId="0" fontId="0" fillId="0" borderId="24" xfId="0" applyFont="1" applyFill="1" applyBorder="1" applyAlignment="1"/>
    <xf numFmtId="0" fontId="0" fillId="0" borderId="1" xfId="0" quotePrefix="1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72" fillId="0" borderId="1" xfId="0" applyFont="1" applyFill="1" applyBorder="1" applyAlignment="1">
      <alignment horizontal="left"/>
    </xf>
    <xf numFmtId="0" fontId="30" fillId="0" borderId="59" xfId="0" applyFont="1" applyFill="1" applyBorder="1" applyAlignment="1">
      <alignment horizontal="left" vertical="center"/>
    </xf>
    <xf numFmtId="2" fontId="46" fillId="0" borderId="0" xfId="31" applyNumberFormat="1" applyFont="1" applyAlignment="1">
      <alignment horizontal="center" vertical="center"/>
    </xf>
    <xf numFmtId="2" fontId="46" fillId="0" borderId="0" xfId="31" applyNumberFormat="1" applyFont="1" applyAlignment="1">
      <alignment horizontal="center" vertical="center"/>
    </xf>
    <xf numFmtId="164" fontId="80" fillId="0" borderId="53" xfId="24" applyFont="1" applyFill="1" applyBorder="1"/>
    <xf numFmtId="0" fontId="83" fillId="0" borderId="17" xfId="22" applyFont="1" applyFill="1" applyBorder="1" applyAlignment="1">
      <alignment vertical="center"/>
    </xf>
    <xf numFmtId="164" fontId="34" fillId="0" borderId="21" xfId="24" quotePrefix="1" applyFont="1" applyFill="1" applyBorder="1" applyAlignment="1">
      <alignment vertical="center"/>
    </xf>
    <xf numFmtId="164" fontId="34" fillId="0" borderId="43" xfId="24" quotePrefix="1" applyFont="1" applyFill="1" applyBorder="1" applyAlignment="1">
      <alignment vertical="center"/>
    </xf>
    <xf numFmtId="164" fontId="34" fillId="0" borderId="43" xfId="24" applyFont="1" applyFill="1" applyBorder="1" applyAlignment="1">
      <alignment vertical="center" wrapText="1"/>
    </xf>
    <xf numFmtId="164" fontId="34" fillId="0" borderId="43" xfId="24" applyFont="1" applyFill="1" applyBorder="1"/>
    <xf numFmtId="164" fontId="34" fillId="0" borderId="46" xfId="24" applyFont="1" applyFill="1" applyBorder="1"/>
    <xf numFmtId="0" fontId="34" fillId="0" borderId="43" xfId="22" applyFont="1" applyBorder="1"/>
    <xf numFmtId="164" fontId="58" fillId="0" borderId="23" xfId="24" applyFont="1" applyFill="1" applyBorder="1" applyAlignment="1">
      <alignment vertical="center"/>
    </xf>
    <xf numFmtId="164" fontId="32" fillId="0" borderId="1" xfId="24" applyFont="1" applyFill="1" applyBorder="1" applyAlignment="1">
      <alignment vertical="center"/>
    </xf>
    <xf numFmtId="164" fontId="34" fillId="0" borderId="1" xfId="24" applyFont="1" applyFill="1" applyBorder="1" applyAlignment="1">
      <alignment horizontal="center" vertical="center" wrapText="1"/>
    </xf>
    <xf numFmtId="164" fontId="33" fillId="0" borderId="1" xfId="24" applyFont="1" applyFill="1" applyBorder="1" applyAlignment="1">
      <alignment vertical="center" wrapText="1"/>
    </xf>
    <xf numFmtId="3" fontId="56" fillId="0" borderId="8" xfId="31" applyNumberFormat="1" applyFont="1" applyBorder="1" applyAlignment="1">
      <alignment horizontal="center"/>
    </xf>
    <xf numFmtId="3" fontId="56" fillId="0" borderId="33" xfId="31" applyNumberFormat="1" applyFont="1" applyBorder="1" applyAlignment="1">
      <alignment horizontal="center"/>
    </xf>
    <xf numFmtId="3" fontId="81" fillId="0" borderId="34" xfId="31" applyNumberFormat="1" applyFont="1" applyBorder="1" applyAlignment="1">
      <alignment horizontal="center"/>
    </xf>
    <xf numFmtId="3" fontId="81" fillId="0" borderId="42" xfId="31" applyNumberFormat="1" applyFont="1" applyBorder="1" applyAlignment="1">
      <alignment horizontal="center"/>
    </xf>
    <xf numFmtId="172" fontId="41" fillId="0" borderId="0" xfId="31" applyNumberFormat="1" applyFont="1"/>
    <xf numFmtId="2" fontId="46" fillId="0" borderId="0" xfId="31" applyNumberFormat="1" applyFont="1" applyAlignment="1">
      <alignment horizontal="center" vertical="center"/>
    </xf>
    <xf numFmtId="3" fontId="84" fillId="6" borderId="34" xfId="31" applyNumberFormat="1" applyFont="1" applyFill="1" applyBorder="1" applyAlignment="1">
      <alignment horizontal="center"/>
    </xf>
    <xf numFmtId="3" fontId="84" fillId="6" borderId="8" xfId="31" applyNumberFormat="1" applyFont="1" applyFill="1" applyBorder="1" applyAlignment="1">
      <alignment horizontal="center"/>
    </xf>
    <xf numFmtId="170" fontId="81" fillId="0" borderId="42" xfId="31" applyNumberFormat="1" applyFont="1" applyBorder="1" applyAlignment="1">
      <alignment horizontal="center"/>
    </xf>
    <xf numFmtId="3" fontId="56" fillId="0" borderId="42" xfId="31" applyNumberFormat="1" applyFont="1" applyBorder="1" applyAlignment="1">
      <alignment horizontal="center"/>
    </xf>
    <xf numFmtId="0" fontId="41" fillId="0" borderId="0" xfId="31" applyFont="1" applyBorder="1"/>
    <xf numFmtId="2" fontId="41" fillId="0" borderId="0" xfId="31" applyNumberFormat="1" applyFont="1" applyBorder="1" applyAlignment="1">
      <alignment horizontal="center" vertical="center"/>
    </xf>
    <xf numFmtId="1" fontId="41" fillId="0" borderId="0" xfId="31" applyNumberFormat="1" applyFont="1" applyBorder="1" applyAlignment="1">
      <alignment horizontal="center" vertical="center"/>
    </xf>
    <xf numFmtId="2" fontId="46" fillId="0" borderId="0" xfId="31" applyNumberFormat="1" applyFont="1" applyBorder="1" applyAlignment="1">
      <alignment vertical="center"/>
    </xf>
    <xf numFmtId="0" fontId="46" fillId="0" borderId="0" xfId="31" applyFont="1" applyBorder="1" applyAlignment="1"/>
    <xf numFmtId="0" fontId="29" fillId="0" borderId="44" xfId="22" applyFont="1" applyFill="1" applyBorder="1" applyAlignment="1">
      <alignment horizontal="center" vertical="center"/>
    </xf>
    <xf numFmtId="164" fontId="60" fillId="0" borderId="49" xfId="24" applyFont="1" applyFill="1" applyBorder="1" applyAlignment="1">
      <alignment horizontal="center" vertical="center"/>
    </xf>
    <xf numFmtId="164" fontId="60" fillId="0" borderId="50" xfId="24" applyFont="1" applyFill="1" applyBorder="1" applyAlignment="1">
      <alignment horizontal="center" vertical="center"/>
    </xf>
    <xf numFmtId="0" fontId="28" fillId="0" borderId="10" xfId="22" applyFont="1" applyFill="1" applyBorder="1" applyAlignment="1">
      <alignment horizontal="center" vertical="center"/>
    </xf>
    <xf numFmtId="164" fontId="59" fillId="0" borderId="0" xfId="24" applyFont="1" applyFill="1" applyBorder="1" applyAlignment="1">
      <alignment horizontal="center" vertical="center"/>
    </xf>
    <xf numFmtId="0" fontId="85" fillId="0" borderId="17" xfId="22" applyFont="1" applyFill="1" applyBorder="1" applyAlignment="1">
      <alignment vertical="center"/>
    </xf>
    <xf numFmtId="164" fontId="33" fillId="3" borderId="43" xfId="24" applyFont="1" applyFill="1" applyBorder="1" applyAlignment="1">
      <alignment vertical="center"/>
    </xf>
    <xf numFmtId="164" fontId="37" fillId="0" borderId="21" xfId="24" quotePrefix="1" applyFont="1" applyFill="1" applyBorder="1" applyAlignment="1">
      <alignment vertical="center"/>
    </xf>
    <xf numFmtId="164" fontId="37" fillId="0" borderId="43" xfId="24" quotePrefix="1" applyFont="1" applyFill="1" applyBorder="1" applyAlignment="1">
      <alignment vertical="center"/>
    </xf>
    <xf numFmtId="164" fontId="37" fillId="0" borderId="43" xfId="24" applyFont="1" applyFill="1" applyBorder="1" applyAlignment="1">
      <alignment vertical="center"/>
    </xf>
    <xf numFmtId="164" fontId="37" fillId="0" borderId="46" xfId="24" applyFont="1" applyFill="1" applyBorder="1" applyAlignment="1">
      <alignment vertical="center"/>
    </xf>
    <xf numFmtId="164" fontId="37" fillId="0" borderId="21" xfId="24" applyFont="1" applyFill="1" applyBorder="1" applyAlignment="1">
      <alignment vertical="center"/>
    </xf>
    <xf numFmtId="164" fontId="37" fillId="0" borderId="43" xfId="24" applyFont="1" applyFill="1" applyBorder="1"/>
    <xf numFmtId="164" fontId="37" fillId="0" borderId="46" xfId="24" applyFont="1" applyFill="1" applyBorder="1"/>
    <xf numFmtId="0" fontId="85" fillId="0" borderId="25" xfId="22" applyFont="1" applyFill="1" applyBorder="1" applyAlignment="1">
      <alignment vertical="center"/>
    </xf>
    <xf numFmtId="0" fontId="33" fillId="0" borderId="11" xfId="22" applyFont="1" applyFill="1" applyBorder="1" applyAlignment="1">
      <alignment horizontal="center" vertical="center"/>
    </xf>
    <xf numFmtId="0" fontId="33" fillId="0" borderId="51" xfId="0" quotePrefix="1" applyFont="1" applyFill="1" applyBorder="1" applyAlignment="1">
      <alignment vertical="center"/>
    </xf>
    <xf numFmtId="0" fontId="33" fillId="0" borderId="3" xfId="0" quotePrefix="1" applyFont="1" applyFill="1" applyBorder="1" applyAlignment="1">
      <alignment vertical="center"/>
    </xf>
    <xf numFmtId="0" fontId="33" fillId="0" borderId="3" xfId="0" applyFont="1" applyFill="1" applyBorder="1" applyAlignment="1">
      <alignment vertical="center"/>
    </xf>
    <xf numFmtId="0" fontId="32" fillId="0" borderId="3" xfId="0" applyFont="1" applyBorder="1" applyAlignment="1">
      <alignment vertical="center"/>
    </xf>
    <xf numFmtId="0" fontId="33" fillId="0" borderId="3" xfId="0" applyFont="1" applyFill="1" applyBorder="1"/>
    <xf numFmtId="0" fontId="33" fillId="0" borderId="52" xfId="0" applyFont="1" applyFill="1" applyBorder="1"/>
    <xf numFmtId="0" fontId="34" fillId="0" borderId="0" xfId="22" applyFont="1" applyFill="1" applyBorder="1" applyAlignment="1">
      <alignment horizontal="center" vertical="center"/>
    </xf>
    <xf numFmtId="164" fontId="34" fillId="0" borderId="51" xfId="24" quotePrefix="1" applyFont="1" applyFill="1" applyBorder="1" applyAlignment="1">
      <alignment vertical="center"/>
    </xf>
    <xf numFmtId="164" fontId="34" fillId="0" borderId="3" xfId="24" quotePrefix="1" applyFont="1" applyFill="1" applyBorder="1" applyAlignment="1">
      <alignment vertical="center"/>
    </xf>
    <xf numFmtId="164" fontId="34" fillId="0" borderId="3" xfId="24" applyFont="1" applyFill="1" applyBorder="1" applyAlignment="1">
      <alignment vertical="center"/>
    </xf>
    <xf numFmtId="164" fontId="34" fillId="3" borderId="3" xfId="24" applyFont="1" applyFill="1" applyBorder="1" applyAlignment="1">
      <alignment vertical="center"/>
    </xf>
    <xf numFmtId="164" fontId="34" fillId="0" borderId="3" xfId="24" applyFont="1" applyFill="1" applyBorder="1" applyAlignment="1">
      <alignment vertical="center" wrapText="1"/>
    </xf>
    <xf numFmtId="164" fontId="34" fillId="0" borderId="3" xfId="24" applyFont="1" applyFill="1" applyBorder="1"/>
    <xf numFmtId="164" fontId="34" fillId="0" borderId="52" xfId="24" applyFont="1" applyFill="1" applyBorder="1"/>
    <xf numFmtId="3" fontId="69" fillId="0" borderId="1" xfId="28" applyNumberFormat="1" applyFont="1" applyBorder="1" applyAlignment="1">
      <alignment horizontal="left" vertical="center" wrapText="1"/>
    </xf>
    <xf numFmtId="0" fontId="86" fillId="0" borderId="1" xfId="0" applyFont="1" applyFill="1" applyBorder="1" applyAlignment="1">
      <alignment horizontal="left"/>
    </xf>
    <xf numFmtId="3" fontId="87" fillId="0" borderId="55" xfId="0" applyNumberFormat="1" applyFont="1" applyBorder="1" applyAlignment="1">
      <alignment horizontal="left" wrapText="1"/>
    </xf>
    <xf numFmtId="3" fontId="88" fillId="0" borderId="55" xfId="0" applyNumberFormat="1" applyFont="1" applyBorder="1" applyAlignment="1">
      <alignment horizontal="left" wrapText="1"/>
    </xf>
    <xf numFmtId="3" fontId="31" fillId="0" borderId="55" xfId="0" applyNumberFormat="1" applyFont="1" applyBorder="1" applyAlignment="1">
      <alignment horizontal="left" wrapText="1"/>
    </xf>
    <xf numFmtId="3" fontId="89" fillId="0" borderId="55" xfId="0" applyNumberFormat="1" applyFont="1" applyBorder="1" applyAlignment="1">
      <alignment horizontal="left" wrapText="1"/>
    </xf>
    <xf numFmtId="0" fontId="31" fillId="0" borderId="54" xfId="0" applyFont="1" applyFill="1" applyBorder="1" applyAlignment="1">
      <alignment horizontal="left"/>
    </xf>
    <xf numFmtId="0" fontId="31" fillId="0" borderId="1" xfId="0" quotePrefix="1" applyFont="1" applyFill="1" applyBorder="1" applyAlignment="1">
      <alignment horizontal="left"/>
    </xf>
    <xf numFmtId="0" fontId="31" fillId="0" borderId="53" xfId="0" applyFont="1" applyFill="1" applyBorder="1" applyAlignment="1"/>
    <xf numFmtId="0" fontId="31" fillId="0" borderId="24" xfId="0" applyFont="1" applyFill="1" applyBorder="1" applyAlignment="1"/>
    <xf numFmtId="2" fontId="46" fillId="0" borderId="0" xfId="31" applyNumberFormat="1" applyFont="1" applyAlignment="1">
      <alignment horizontal="center" vertical="center"/>
    </xf>
    <xf numFmtId="3" fontId="56" fillId="0" borderId="42" xfId="31" applyNumberFormat="1" applyFont="1" applyBorder="1" applyAlignment="1">
      <alignment horizontal="center"/>
    </xf>
    <xf numFmtId="0" fontId="72" fillId="0" borderId="0" xfId="0" applyFont="1" applyFill="1" applyBorder="1"/>
    <xf numFmtId="164" fontId="0" fillId="0" borderId="1" xfId="24" applyFont="1" applyFill="1" applyBorder="1" applyAlignment="1">
      <alignment horizontal="right"/>
    </xf>
    <xf numFmtId="0" fontId="72" fillId="0" borderId="33" xfId="0" applyFont="1" applyFill="1" applyBorder="1"/>
    <xf numFmtId="0" fontId="72" fillId="0" borderId="15" xfId="0" applyFont="1" applyFill="1" applyBorder="1"/>
    <xf numFmtId="164" fontId="2" fillId="0" borderId="1" xfId="30" applyFont="1" applyBorder="1" applyAlignment="1">
      <alignment horizontal="center" wrapText="1"/>
    </xf>
    <xf numFmtId="0" fontId="72" fillId="0" borderId="62" xfId="0" applyFont="1" applyFill="1" applyBorder="1"/>
    <xf numFmtId="0" fontId="72" fillId="0" borderId="55" xfId="0" applyFont="1" applyFill="1" applyBorder="1"/>
    <xf numFmtId="3" fontId="56" fillId="0" borderId="15" xfId="31" applyNumberFormat="1" applyFont="1" applyBorder="1" applyAlignment="1">
      <alignment horizontal="center"/>
    </xf>
    <xf numFmtId="0" fontId="6" fillId="6" borderId="0" xfId="31" applyFill="1"/>
    <xf numFmtId="2" fontId="41" fillId="6" borderId="0" xfId="31" applyNumberFormat="1" applyFont="1" applyFill="1" applyAlignment="1">
      <alignment horizontal="center" vertical="center"/>
    </xf>
    <xf numFmtId="172" fontId="41" fillId="6" borderId="0" xfId="31" applyNumberFormat="1" applyFont="1" applyFill="1" applyAlignment="1">
      <alignment horizontal="center" vertical="center"/>
    </xf>
    <xf numFmtId="0" fontId="41" fillId="6" borderId="0" xfId="31" applyFont="1" applyFill="1"/>
    <xf numFmtId="164" fontId="32" fillId="0" borderId="29" xfId="24" applyFont="1" applyFill="1" applyBorder="1" applyAlignment="1">
      <alignment vertical="center"/>
    </xf>
    <xf numFmtId="0" fontId="73" fillId="0" borderId="1" xfId="0" applyFont="1" applyFill="1" applyBorder="1" applyAlignment="1"/>
    <xf numFmtId="3" fontId="0" fillId="0" borderId="55" xfId="0" applyNumberFormat="1" applyBorder="1" applyAlignment="1">
      <alignment horizontal="center" wrapText="1"/>
    </xf>
    <xf numFmtId="164" fontId="90" fillId="0" borderId="1" xfId="24" applyFont="1" applyFill="1" applyBorder="1"/>
    <xf numFmtId="164" fontId="90" fillId="0" borderId="29" xfId="24" applyFont="1" applyFill="1" applyBorder="1" applyAlignment="1">
      <alignment vertical="center"/>
    </xf>
    <xf numFmtId="164" fontId="90" fillId="0" borderId="1" xfId="24" quotePrefix="1" applyFont="1" applyFill="1" applyBorder="1"/>
    <xf numFmtId="164" fontId="90" fillId="3" borderId="1" xfId="24" applyFont="1" applyFill="1" applyBorder="1"/>
    <xf numFmtId="164" fontId="90" fillId="0" borderId="54" xfId="24" applyFont="1" applyFill="1" applyBorder="1"/>
    <xf numFmtId="164" fontId="0" fillId="0" borderId="54" xfId="24" applyFont="1" applyFill="1" applyBorder="1"/>
    <xf numFmtId="164" fontId="90" fillId="0" borderId="54" xfId="24" applyFont="1" applyFill="1" applyBorder="1" applyAlignment="1">
      <alignment vertical="center"/>
    </xf>
    <xf numFmtId="164" fontId="31" fillId="0" borderId="54" xfId="24" applyFont="1" applyFill="1" applyBorder="1" applyAlignment="1">
      <alignment vertical="center"/>
    </xf>
    <xf numFmtId="164" fontId="90" fillId="0" borderId="64" xfId="24" applyFont="1" applyFill="1" applyBorder="1"/>
    <xf numFmtId="164" fontId="90" fillId="0" borderId="57" xfId="24" applyFont="1" applyFill="1" applyBorder="1" applyAlignment="1">
      <alignment vertical="center"/>
    </xf>
    <xf numFmtId="164" fontId="90" fillId="0" borderId="1" xfId="24" applyFont="1" applyFill="1" applyBorder="1" applyAlignment="1">
      <alignment vertical="center"/>
    </xf>
    <xf numFmtId="0" fontId="30" fillId="0" borderId="1" xfId="0" applyFont="1" applyFill="1" applyBorder="1" applyAlignment="1">
      <alignment horizontal="center"/>
    </xf>
    <xf numFmtId="0" fontId="0" fillId="0" borderId="24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3" fontId="91" fillId="0" borderId="53" xfId="28" applyNumberFormat="1" applyFont="1" applyBorder="1" applyAlignment="1">
      <alignment horizontal="left" vertical="center" wrapText="1"/>
    </xf>
    <xf numFmtId="0" fontId="68" fillId="0" borderId="1" xfId="0" quotePrefix="1" applyFont="1" applyBorder="1" applyAlignment="1">
      <alignment horizontal="left"/>
    </xf>
    <xf numFmtId="0" fontId="68" fillId="0" borderId="1" xfId="0" applyFont="1" applyBorder="1" applyAlignment="1">
      <alignment horizontal="left"/>
    </xf>
    <xf numFmtId="3" fontId="56" fillId="0" borderId="42" xfId="31" applyNumberFormat="1" applyFont="1" applyBorder="1" applyAlignment="1">
      <alignment horizontal="center"/>
    </xf>
    <xf numFmtId="0" fontId="23" fillId="0" borderId="1" xfId="0" applyFont="1" applyFill="1" applyBorder="1" applyAlignment="1">
      <alignment horizontal="left"/>
    </xf>
    <xf numFmtId="0" fontId="68" fillId="0" borderId="1" xfId="0" applyFont="1" applyFill="1" applyBorder="1" applyAlignment="1">
      <alignment horizontal="left"/>
    </xf>
    <xf numFmtId="0" fontId="68" fillId="0" borderId="1" xfId="23" applyFont="1" applyFill="1" applyBorder="1"/>
    <xf numFmtId="164" fontId="0" fillId="0" borderId="64" xfId="24" applyFont="1" applyFill="1" applyBorder="1"/>
    <xf numFmtId="0" fontId="23" fillId="0" borderId="1" xfId="0" applyFont="1" applyFill="1" applyBorder="1" applyAlignment="1"/>
    <xf numFmtId="0" fontId="31" fillId="0" borderId="1" xfId="0" applyFont="1" applyFill="1" applyBorder="1" applyAlignment="1">
      <alignment horizontal="left" vertical="center"/>
    </xf>
    <xf numFmtId="0" fontId="31" fillId="0" borderId="49" xfId="0" applyFont="1" applyFill="1" applyBorder="1" applyAlignment="1">
      <alignment horizontal="left"/>
    </xf>
    <xf numFmtId="0" fontId="31" fillId="0" borderId="1" xfId="0" applyFont="1" applyFill="1" applyBorder="1" applyAlignment="1">
      <alignment horizontal="left"/>
    </xf>
    <xf numFmtId="0" fontId="31" fillId="0" borderId="14" xfId="0" applyFont="1" applyFill="1" applyBorder="1" applyAlignment="1">
      <alignment horizontal="left"/>
    </xf>
    <xf numFmtId="0" fontId="31" fillId="0" borderId="53" xfId="0" applyFont="1" applyBorder="1" applyAlignment="1">
      <alignment horizontal="left"/>
    </xf>
    <xf numFmtId="0" fontId="31" fillId="0" borderId="53" xfId="0" applyFont="1" applyFill="1" applyBorder="1" applyAlignment="1">
      <alignment horizontal="left" vertical="top"/>
    </xf>
    <xf numFmtId="0" fontId="22" fillId="0" borderId="1" xfId="0" applyFont="1" applyFill="1" applyBorder="1" applyAlignment="1">
      <alignment horizontal="left"/>
    </xf>
    <xf numFmtId="0" fontId="22" fillId="0" borderId="1" xfId="23" applyFont="1" applyFill="1" applyBorder="1"/>
    <xf numFmtId="0" fontId="22" fillId="0" borderId="1" xfId="0" applyFont="1" applyFill="1" applyBorder="1" applyAlignment="1"/>
    <xf numFmtId="0" fontId="22" fillId="0" borderId="1" xfId="0" quotePrefix="1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22" fillId="0" borderId="53" xfId="0" applyFont="1" applyBorder="1" applyAlignment="1">
      <alignment horizontal="left"/>
    </xf>
    <xf numFmtId="0" fontId="24" fillId="0" borderId="0" xfId="31" applyFont="1" applyBorder="1" applyAlignment="1">
      <alignment horizontal="center" vertical="center"/>
    </xf>
    <xf numFmtId="0" fontId="6" fillId="0" borderId="0" xfId="31" applyBorder="1" applyAlignment="1">
      <alignment horizontal="center" wrapText="1"/>
    </xf>
    <xf numFmtId="3" fontId="92" fillId="0" borderId="1" xfId="28" applyNumberFormat="1" applyFont="1" applyBorder="1" applyAlignment="1">
      <alignment horizontal="left" vertical="center" wrapText="1"/>
    </xf>
    <xf numFmtId="3" fontId="21" fillId="0" borderId="45" xfId="28" applyNumberFormat="1" applyFill="1" applyBorder="1" applyAlignment="1">
      <alignment horizontal="left" vertical="center" wrapText="1"/>
    </xf>
    <xf numFmtId="0" fontId="23" fillId="0" borderId="65" xfId="0" applyFont="1" applyFill="1" applyBorder="1" applyAlignment="1">
      <alignment horizontal="left"/>
    </xf>
    <xf numFmtId="0" fontId="31" fillId="0" borderId="54" xfId="0" applyFont="1" applyFill="1" applyBorder="1" applyAlignment="1">
      <alignment horizontal="left" vertical="center"/>
    </xf>
    <xf numFmtId="0" fontId="51" fillId="0" borderId="0" xfId="31" applyFont="1" applyBorder="1" applyAlignment="1">
      <alignment horizontal="right" vertical="center"/>
    </xf>
    <xf numFmtId="0" fontId="51" fillId="6" borderId="0" xfId="31" applyFont="1" applyFill="1" applyAlignment="1">
      <alignment horizontal="right" vertical="center"/>
    </xf>
    <xf numFmtId="0" fontId="6" fillId="6" borderId="0" xfId="31" applyFill="1" applyAlignment="1">
      <alignment wrapText="1"/>
    </xf>
    <xf numFmtId="0" fontId="41" fillId="6" borderId="0" xfId="31" applyFont="1" applyFill="1" applyAlignment="1">
      <alignment horizontal="right"/>
    </xf>
    <xf numFmtId="1" fontId="41" fillId="6" borderId="0" xfId="31" applyNumberFormat="1" applyFont="1" applyFill="1" applyAlignment="1">
      <alignment horizontal="center" vertical="center"/>
    </xf>
    <xf numFmtId="2" fontId="46" fillId="6" borderId="0" xfId="31" applyNumberFormat="1" applyFont="1" applyFill="1" applyAlignment="1">
      <alignment vertical="center"/>
    </xf>
    <xf numFmtId="0" fontId="19" fillId="0" borderId="0" xfId="22" applyFill="1"/>
    <xf numFmtId="0" fontId="0" fillId="0" borderId="53" xfId="0" applyFill="1" applyBorder="1" applyAlignment="1"/>
    <xf numFmtId="3" fontId="31" fillId="0" borderId="45" xfId="0" applyNumberFormat="1" applyFont="1" applyFill="1" applyBorder="1" applyAlignment="1">
      <alignment horizontal="left" vertical="center" wrapText="1"/>
    </xf>
    <xf numFmtId="3" fontId="35" fillId="0" borderId="45" xfId="28" applyNumberFormat="1" applyFont="1" applyFill="1" applyBorder="1" applyAlignment="1">
      <alignment horizontal="left" vertical="center" wrapText="1"/>
    </xf>
    <xf numFmtId="0" fontId="25" fillId="0" borderId="19" xfId="22" applyFont="1" applyFill="1" applyBorder="1" applyAlignment="1">
      <alignment horizontal="left" vertical="center"/>
    </xf>
    <xf numFmtId="0" fontId="25" fillId="0" borderId="20" xfId="22" applyFont="1" applyFill="1" applyBorder="1" applyAlignment="1">
      <alignment horizontal="left" vertical="center"/>
    </xf>
    <xf numFmtId="0" fontId="25" fillId="0" borderId="21" xfId="22" applyFont="1" applyFill="1" applyBorder="1" applyAlignment="1">
      <alignment horizontal="left" vertical="center"/>
    </xf>
    <xf numFmtId="0" fontId="25" fillId="0" borderId="7" xfId="22" applyFont="1" applyFill="1" applyBorder="1" applyAlignment="1">
      <alignment horizontal="left" vertical="center"/>
    </xf>
    <xf numFmtId="0" fontId="22" fillId="0" borderId="5" xfId="22" applyFont="1" applyBorder="1" applyAlignment="1">
      <alignment horizontal="left" vertical="center"/>
    </xf>
    <xf numFmtId="0" fontId="27" fillId="0" borderId="9" xfId="22" applyFont="1" applyFill="1" applyBorder="1" applyAlignment="1">
      <alignment horizontal="left" vertical="center"/>
    </xf>
    <xf numFmtId="0" fontId="30" fillId="0" borderId="23" xfId="0" quotePrefix="1" applyFont="1" applyFill="1" applyBorder="1" applyAlignment="1">
      <alignment horizontal="left" vertical="center"/>
    </xf>
    <xf numFmtId="0" fontId="30" fillId="0" borderId="1" xfId="0" applyFont="1" applyFill="1" applyBorder="1" applyAlignment="1">
      <alignment horizontal="left"/>
    </xf>
    <xf numFmtId="0" fontId="72" fillId="0" borderId="0" xfId="0" applyFont="1" applyFill="1" applyBorder="1" applyAlignment="1">
      <alignment horizontal="left"/>
    </xf>
    <xf numFmtId="0" fontId="72" fillId="0" borderId="63" xfId="0" applyFont="1" applyFill="1" applyBorder="1" applyAlignment="1">
      <alignment horizontal="left"/>
    </xf>
    <xf numFmtId="0" fontId="72" fillId="0" borderId="62" xfId="0" applyFont="1" applyFill="1" applyBorder="1" applyAlignment="1">
      <alignment horizontal="left"/>
    </xf>
    <xf numFmtId="0" fontId="30" fillId="0" borderId="33" xfId="0" applyFont="1" applyFill="1" applyBorder="1" applyAlignment="1">
      <alignment horizontal="left"/>
    </xf>
    <xf numFmtId="0" fontId="30" fillId="0" borderId="15" xfId="0" applyFont="1" applyFill="1" applyBorder="1" applyAlignment="1">
      <alignment horizontal="left"/>
    </xf>
    <xf numFmtId="0" fontId="72" fillId="0" borderId="15" xfId="0" applyFont="1" applyFill="1" applyBorder="1" applyAlignment="1">
      <alignment horizontal="left"/>
    </xf>
    <xf numFmtId="0" fontId="72" fillId="0" borderId="33" xfId="0" applyFont="1" applyFill="1" applyBorder="1" applyAlignment="1">
      <alignment horizontal="left"/>
    </xf>
    <xf numFmtId="0" fontId="22" fillId="0" borderId="0" xfId="22" applyFont="1" applyAlignment="1">
      <alignment horizontal="left"/>
    </xf>
    <xf numFmtId="0" fontId="22" fillId="0" borderId="54" xfId="0" applyFont="1" applyBorder="1" applyAlignment="1">
      <alignment horizontal="left"/>
    </xf>
    <xf numFmtId="0" fontId="94" fillId="0" borderId="49" xfId="0" applyFont="1" applyFill="1" applyBorder="1" applyAlignment="1">
      <alignment horizontal="left"/>
    </xf>
    <xf numFmtId="0" fontId="94" fillId="0" borderId="53" xfId="0" applyFont="1" applyFill="1" applyBorder="1" applyAlignment="1">
      <alignment horizontal="left"/>
    </xf>
    <xf numFmtId="0" fontId="94" fillId="0" borderId="1" xfId="0" applyFont="1" applyFill="1" applyBorder="1" applyAlignment="1">
      <alignment horizontal="left"/>
    </xf>
    <xf numFmtId="0" fontId="94" fillId="0" borderId="14" xfId="0" applyFont="1" applyFill="1" applyBorder="1" applyAlignment="1">
      <alignment horizontal="left"/>
    </xf>
    <xf numFmtId="0" fontId="94" fillId="0" borderId="53" xfId="0" applyFont="1" applyBorder="1" applyAlignment="1">
      <alignment horizontal="left"/>
    </xf>
    <xf numFmtId="0" fontId="94" fillId="0" borderId="53" xfId="0" applyFont="1" applyFill="1" applyBorder="1" applyAlignment="1">
      <alignment horizontal="left" vertical="top"/>
    </xf>
    <xf numFmtId="3" fontId="95" fillId="0" borderId="1" xfId="28" applyNumberFormat="1" applyFont="1" applyBorder="1" applyAlignment="1">
      <alignment horizontal="left" vertical="center" wrapText="1"/>
    </xf>
    <xf numFmtId="0" fontId="94" fillId="0" borderId="29" xfId="0" applyFont="1" applyFill="1" applyBorder="1" applyAlignment="1">
      <alignment horizontal="left" vertical="center"/>
    </xf>
    <xf numFmtId="0" fontId="40" fillId="0" borderId="1" xfId="0" applyFont="1" applyFill="1" applyBorder="1" applyAlignment="1">
      <alignment horizontal="left"/>
    </xf>
    <xf numFmtId="0" fontId="40" fillId="0" borderId="53" xfId="0" applyFont="1" applyFill="1" applyBorder="1" applyAlignment="1">
      <alignment horizontal="left"/>
    </xf>
    <xf numFmtId="0" fontId="40" fillId="0" borderId="1" xfId="23" applyFont="1" applyFill="1" applyBorder="1"/>
    <xf numFmtId="3" fontId="95" fillId="0" borderId="53" xfId="28" applyNumberFormat="1" applyFont="1" applyBorder="1" applyAlignment="1">
      <alignment horizontal="left" vertical="center" wrapText="1"/>
    </xf>
    <xf numFmtId="0" fontId="40" fillId="0" borderId="1" xfId="0" applyFont="1" applyFill="1" applyBorder="1" applyAlignment="1"/>
    <xf numFmtId="0" fontId="40" fillId="0" borderId="1" xfId="0" quotePrefix="1" applyFont="1" applyBorder="1" applyAlignment="1">
      <alignment horizontal="left"/>
    </xf>
    <xf numFmtId="0" fontId="40" fillId="0" borderId="1" xfId="0" applyFont="1" applyBorder="1" applyAlignment="1">
      <alignment horizontal="left"/>
    </xf>
    <xf numFmtId="0" fontId="40" fillId="0" borderId="53" xfId="0" applyFont="1" applyBorder="1" applyAlignment="1">
      <alignment horizontal="left"/>
    </xf>
    <xf numFmtId="0" fontId="94" fillId="0" borderId="1" xfId="0" quotePrefix="1" applyFont="1" applyFill="1" applyBorder="1" applyAlignment="1">
      <alignment horizontal="left"/>
    </xf>
    <xf numFmtId="0" fontId="94" fillId="0" borderId="53" xfId="0" applyFont="1" applyFill="1" applyBorder="1" applyAlignment="1"/>
    <xf numFmtId="0" fontId="94" fillId="0" borderId="24" xfId="0" applyFont="1" applyFill="1" applyBorder="1" applyAlignment="1"/>
    <xf numFmtId="0" fontId="94" fillId="0" borderId="54" xfId="0" applyFont="1" applyFill="1" applyBorder="1" applyAlignment="1">
      <alignment horizontal="left"/>
    </xf>
    <xf numFmtId="0" fontId="94" fillId="0" borderId="1" xfId="0" applyFont="1" applyFill="1" applyBorder="1" applyAlignment="1">
      <alignment horizontal="left" vertical="center"/>
    </xf>
    <xf numFmtId="0" fontId="93" fillId="0" borderId="23" xfId="0" quotePrefix="1" applyFont="1" applyFill="1" applyBorder="1" applyAlignment="1">
      <alignment horizontal="left" vertical="center"/>
    </xf>
    <xf numFmtId="0" fontId="93" fillId="0" borderId="24" xfId="0" applyFont="1" applyFill="1" applyBorder="1" applyAlignment="1">
      <alignment horizontal="left" vertical="center"/>
    </xf>
    <xf numFmtId="0" fontId="93" fillId="0" borderId="1" xfId="0" applyFont="1" applyFill="1" applyBorder="1" applyAlignment="1">
      <alignment horizontal="left"/>
    </xf>
    <xf numFmtId="0" fontId="96" fillId="0" borderId="0" xfId="22" applyFont="1" applyFill="1" applyBorder="1" applyAlignment="1">
      <alignment horizontal="right" vertical="center"/>
    </xf>
    <xf numFmtId="164" fontId="97" fillId="0" borderId="29" xfId="30" applyFont="1" applyBorder="1" applyAlignment="1">
      <alignment horizontal="center" vertical="center" wrapText="1"/>
    </xf>
    <xf numFmtId="164" fontId="98" fillId="0" borderId="29" xfId="30" applyFont="1" applyBorder="1" applyAlignment="1">
      <alignment horizontal="center" vertical="center" wrapText="1"/>
    </xf>
    <xf numFmtId="0" fontId="72" fillId="0" borderId="41" xfId="0" applyFont="1" applyFill="1" applyBorder="1" applyAlignment="1">
      <alignment horizontal="left"/>
    </xf>
    <xf numFmtId="0" fontId="99" fillId="0" borderId="24" xfId="0" applyFont="1" applyFill="1" applyBorder="1" applyAlignment="1">
      <alignment horizontal="left" vertical="center"/>
    </xf>
    <xf numFmtId="0" fontId="72" fillId="0" borderId="30" xfId="0" applyFont="1" applyFill="1" applyBorder="1" applyAlignment="1">
      <alignment horizontal="left"/>
    </xf>
    <xf numFmtId="0" fontId="72" fillId="0" borderId="45" xfId="0" applyFont="1" applyFill="1" applyBorder="1" applyAlignment="1">
      <alignment horizontal="left"/>
    </xf>
    <xf numFmtId="0" fontId="71" fillId="0" borderId="55" xfId="0" applyFont="1" applyFill="1" applyBorder="1" applyAlignment="1">
      <alignment horizontal="left"/>
    </xf>
    <xf numFmtId="0" fontId="71" fillId="0" borderId="1" xfId="0" applyFont="1" applyFill="1" applyBorder="1" applyAlignment="1">
      <alignment horizontal="left"/>
    </xf>
    <xf numFmtId="3" fontId="89" fillId="0" borderId="45" xfId="0" applyNumberFormat="1" applyFont="1" applyFill="1" applyBorder="1" applyAlignment="1">
      <alignment horizontal="left" vertical="center" wrapText="1"/>
    </xf>
    <xf numFmtId="3" fontId="100" fillId="0" borderId="45" xfId="0" applyNumberFormat="1" applyFont="1" applyFill="1" applyBorder="1" applyAlignment="1">
      <alignment horizontal="left" vertical="center" wrapText="1"/>
    </xf>
    <xf numFmtId="0" fontId="70" fillId="0" borderId="1" xfId="0" quotePrefix="1" applyFont="1" applyFill="1" applyBorder="1" applyAlignment="1">
      <alignment horizontal="center" vertical="center"/>
    </xf>
    <xf numFmtId="3" fontId="69" fillId="0" borderId="54" xfId="28" quotePrefix="1" applyNumberFormat="1" applyFont="1" applyBorder="1" applyAlignment="1">
      <alignment horizontal="left" vertical="top" wrapText="1"/>
    </xf>
    <xf numFmtId="0" fontId="73" fillId="0" borderId="54" xfId="0" applyFont="1" applyFill="1" applyBorder="1" applyAlignment="1">
      <alignment horizontal="left" vertical="center"/>
    </xf>
    <xf numFmtId="3" fontId="69" fillId="0" borderId="54" xfId="28" applyNumberFormat="1" applyFont="1" applyBorder="1" applyAlignment="1">
      <alignment horizontal="left" vertical="top" wrapText="1"/>
    </xf>
    <xf numFmtId="3" fontId="69" fillId="0" borderId="58" xfId="28" applyNumberFormat="1" applyFont="1" applyBorder="1" applyAlignment="1">
      <alignment horizontal="left" vertical="top" wrapText="1"/>
    </xf>
    <xf numFmtId="0" fontId="30" fillId="0" borderId="17" xfId="0" applyFont="1" applyFill="1" applyBorder="1" applyAlignment="1">
      <alignment horizontal="center" vertical="center"/>
    </xf>
    <xf numFmtId="3" fontId="69" fillId="0" borderId="55" xfId="28" applyNumberFormat="1" applyFont="1" applyFill="1" applyBorder="1" applyAlignment="1">
      <alignment horizontal="left" vertical="top" wrapText="1"/>
    </xf>
    <xf numFmtId="0" fontId="70" fillId="0" borderId="17" xfId="0" applyFont="1" applyFill="1" applyBorder="1" applyAlignment="1">
      <alignment horizontal="center" vertical="center"/>
    </xf>
    <xf numFmtId="3" fontId="74" fillId="0" borderId="17" xfId="0" applyNumberFormat="1" applyFont="1" applyBorder="1" applyAlignment="1">
      <alignment horizontal="center" wrapText="1"/>
    </xf>
    <xf numFmtId="0" fontId="71" fillId="0" borderId="24" xfId="0" applyFont="1" applyFill="1" applyBorder="1" applyAlignment="1">
      <alignment horizontal="center"/>
    </xf>
    <xf numFmtId="0" fontId="70" fillId="0" borderId="54" xfId="0" applyFont="1" applyFill="1" applyBorder="1" applyAlignment="1">
      <alignment horizontal="left" vertical="center"/>
    </xf>
    <xf numFmtId="3" fontId="69" fillId="0" borderId="65" xfId="28" applyNumberFormat="1" applyFont="1" applyBorder="1" applyAlignment="1">
      <alignment horizontal="left" vertical="center" wrapText="1"/>
    </xf>
    <xf numFmtId="0" fontId="71" fillId="0" borderId="54" xfId="0" applyFont="1" applyFill="1" applyBorder="1"/>
    <xf numFmtId="0" fontId="73" fillId="0" borderId="16" xfId="0" applyFont="1" applyFill="1" applyBorder="1" applyAlignment="1">
      <alignment horizontal="left"/>
    </xf>
    <xf numFmtId="0" fontId="30" fillId="0" borderId="17" xfId="0" applyFont="1" applyFill="1" applyBorder="1" applyAlignment="1">
      <alignment horizontal="left" vertical="center"/>
    </xf>
    <xf numFmtId="3" fontId="78" fillId="0" borderId="17" xfId="0" applyNumberFormat="1" applyFont="1" applyBorder="1" applyAlignment="1">
      <alignment horizontal="left" wrapText="1"/>
    </xf>
    <xf numFmtId="3" fontId="69" fillId="0" borderId="53" xfId="28" quotePrefix="1" applyNumberFormat="1" applyFont="1" applyBorder="1" applyAlignment="1">
      <alignment horizontal="left" vertical="top" wrapText="1"/>
    </xf>
    <xf numFmtId="0" fontId="70" fillId="0" borderId="59" xfId="0" applyFont="1" applyFill="1" applyBorder="1" applyAlignment="1">
      <alignment horizontal="left" vertical="center"/>
    </xf>
    <xf numFmtId="0" fontId="0" fillId="0" borderId="14" xfId="0" applyFill="1" applyBorder="1" applyAlignment="1">
      <alignment horizontal="left"/>
    </xf>
    <xf numFmtId="0" fontId="94" fillId="0" borderId="54" xfId="0" applyFont="1" applyFill="1" applyBorder="1" applyAlignment="1">
      <alignment horizontal="left" vertical="center"/>
    </xf>
    <xf numFmtId="0" fontId="99" fillId="0" borderId="23" xfId="0" quotePrefix="1" applyFont="1" applyFill="1" applyBorder="1" applyAlignment="1">
      <alignment horizontal="left" vertical="center"/>
    </xf>
    <xf numFmtId="0" fontId="99" fillId="0" borderId="54" xfId="0" applyFont="1" applyFill="1" applyBorder="1" applyAlignment="1">
      <alignment horizontal="left" vertical="center"/>
    </xf>
    <xf numFmtId="0" fontId="99" fillId="0" borderId="1" xfId="0" applyFont="1" applyFill="1" applyBorder="1" applyAlignment="1">
      <alignment horizontal="left"/>
    </xf>
    <xf numFmtId="0" fontId="99" fillId="0" borderId="54" xfId="0" applyFont="1" applyFill="1" applyBorder="1" applyAlignment="1">
      <alignment horizontal="left"/>
    </xf>
    <xf numFmtId="0" fontId="70" fillId="0" borderId="23" xfId="0" quotePrefix="1" applyFont="1" applyFill="1" applyBorder="1" applyAlignment="1">
      <alignment horizontal="left" vertical="center"/>
    </xf>
    <xf numFmtId="0" fontId="30" fillId="0" borderId="54" xfId="0" applyFont="1" applyFill="1" applyBorder="1" applyAlignment="1">
      <alignment horizontal="left" vertical="center"/>
    </xf>
    <xf numFmtId="0" fontId="30" fillId="0" borderId="1" xfId="0" applyFont="1" applyFill="1" applyBorder="1" applyAlignment="1">
      <alignment horizontal="left" vertical="center"/>
    </xf>
    <xf numFmtId="0" fontId="30" fillId="0" borderId="54" xfId="0" applyFont="1" applyFill="1" applyBorder="1" applyAlignment="1">
      <alignment horizontal="left"/>
    </xf>
    <xf numFmtId="0" fontId="70" fillId="0" borderId="1" xfId="0" applyFont="1" applyFill="1" applyBorder="1" applyAlignment="1">
      <alignment horizontal="left" vertical="center"/>
    </xf>
    <xf numFmtId="0" fontId="70" fillId="0" borderId="1" xfId="0" applyFont="1" applyFill="1" applyBorder="1" applyAlignment="1">
      <alignment horizontal="left"/>
    </xf>
    <xf numFmtId="0" fontId="101" fillId="0" borderId="17" xfId="0" applyFont="1" applyBorder="1" applyAlignment="1"/>
    <xf numFmtId="164" fontId="34" fillId="0" borderId="46" xfId="24" applyFont="1" applyFill="1" applyBorder="1" applyAlignment="1">
      <alignment horizontal="center" vertical="center" wrapText="1"/>
    </xf>
    <xf numFmtId="164" fontId="34" fillId="0" borderId="21" xfId="24" applyFont="1" applyFill="1" applyBorder="1" applyAlignment="1">
      <alignment horizontal="center" vertical="center" wrapText="1"/>
    </xf>
    <xf numFmtId="0" fontId="6" fillId="0" borderId="9" xfId="31" applyBorder="1" applyAlignment="1">
      <alignment horizontal="center" wrapText="1"/>
    </xf>
    <xf numFmtId="0" fontId="6" fillId="0" borderId="2" xfId="31" applyBorder="1" applyAlignment="1">
      <alignment horizontal="center" wrapText="1"/>
    </xf>
    <xf numFmtId="0" fontId="6" fillId="0" borderId="34" xfId="31" applyBorder="1" applyAlignment="1">
      <alignment horizontal="center" wrapText="1"/>
    </xf>
    <xf numFmtId="0" fontId="0" fillId="0" borderId="7" xfId="31" applyFont="1" applyBorder="1" applyAlignment="1">
      <alignment horizontal="left" vertical="center"/>
    </xf>
    <xf numFmtId="0" fontId="6" fillId="0" borderId="0" xfId="31" applyBorder="1" applyAlignment="1">
      <alignment horizontal="left" vertical="center"/>
    </xf>
    <xf numFmtId="0" fontId="6" fillId="0" borderId="7" xfId="31" applyBorder="1" applyAlignment="1">
      <alignment horizontal="left" vertical="center"/>
    </xf>
    <xf numFmtId="0" fontId="6" fillId="0" borderId="11" xfId="31" applyBorder="1" applyAlignment="1">
      <alignment horizontal="left" vertical="center"/>
    </xf>
    <xf numFmtId="0" fontId="6" fillId="0" borderId="0" xfId="31" applyBorder="1" applyAlignment="1">
      <alignment horizontal="center" wrapText="1"/>
    </xf>
    <xf numFmtId="0" fontId="6" fillId="0" borderId="11" xfId="31" applyBorder="1" applyAlignment="1">
      <alignment horizontal="center" wrapText="1"/>
    </xf>
    <xf numFmtId="0" fontId="6" fillId="0" borderId="7" xfId="31" applyBorder="1" applyAlignment="1">
      <alignment horizontal="center" wrapText="1"/>
    </xf>
    <xf numFmtId="0" fontId="6" fillId="0" borderId="9" xfId="31" applyBorder="1" applyAlignment="1">
      <alignment horizontal="left" vertical="center"/>
    </xf>
    <xf numFmtId="0" fontId="6" fillId="0" borderId="2" xfId="31" applyBorder="1" applyAlignment="1">
      <alignment horizontal="left" vertical="center"/>
    </xf>
    <xf numFmtId="0" fontId="0" fillId="0" borderId="0" xfId="31" applyFont="1" applyBorder="1" applyAlignment="1">
      <alignment horizontal="left" vertical="center"/>
    </xf>
    <xf numFmtId="0" fontId="0" fillId="0" borderId="11" xfId="31" applyFont="1" applyBorder="1" applyAlignment="1">
      <alignment horizontal="left" vertical="center"/>
    </xf>
    <xf numFmtId="0" fontId="1" fillId="0" borderId="15" xfId="0" applyFont="1" applyFill="1" applyBorder="1" applyAlignment="1">
      <alignment horizontal="left"/>
    </xf>
    <xf numFmtId="0" fontId="1" fillId="0" borderId="33" xfId="0" applyFont="1" applyFill="1" applyBorder="1" applyAlignment="1">
      <alignment horizontal="left"/>
    </xf>
    <xf numFmtId="0" fontId="1" fillId="0" borderId="63" xfId="0" applyFont="1" applyFill="1" applyBorder="1" applyAlignment="1">
      <alignment horizontal="left"/>
    </xf>
    <xf numFmtId="0" fontId="1" fillId="0" borderId="62" xfId="0" applyFont="1" applyFill="1" applyBorder="1" applyAlignment="1">
      <alignment horizontal="left"/>
    </xf>
    <xf numFmtId="0" fontId="1" fillId="0" borderId="41" xfId="0" applyFont="1" applyFill="1" applyBorder="1" applyAlignment="1">
      <alignment horizontal="left"/>
    </xf>
    <xf numFmtId="164" fontId="0" fillId="0" borderId="0" xfId="30" applyFont="1"/>
    <xf numFmtId="164" fontId="0" fillId="0" borderId="0" xfId="0" applyNumberFormat="1"/>
    <xf numFmtId="0" fontId="72" fillId="0" borderId="54" xfId="0" applyFont="1" applyFill="1" applyBorder="1" applyAlignment="1">
      <alignment horizontal="left"/>
    </xf>
    <xf numFmtId="0" fontId="30" fillId="0" borderId="54" xfId="0" applyFont="1" applyFill="1" applyBorder="1" applyAlignment="1">
      <alignment horizontal="center" vertical="center"/>
    </xf>
    <xf numFmtId="0" fontId="22" fillId="0" borderId="54" xfId="0" applyFont="1" applyFill="1" applyBorder="1" applyAlignment="1">
      <alignment horizontal="left" vertical="center"/>
    </xf>
    <xf numFmtId="0" fontId="31" fillId="0" borderId="65" xfId="0" applyFont="1" applyFill="1" applyBorder="1" applyAlignment="1">
      <alignment horizontal="left"/>
    </xf>
    <xf numFmtId="3" fontId="69" fillId="0" borderId="54" xfId="28" applyNumberFormat="1" applyFont="1" applyBorder="1" applyAlignment="1">
      <alignment horizontal="left" vertical="center" wrapText="1"/>
    </xf>
    <xf numFmtId="3" fontId="102" fillId="0" borderId="55" xfId="0" applyNumberFormat="1" applyFont="1" applyBorder="1" applyAlignment="1">
      <alignment horizontal="center" vertical="center" wrapText="1"/>
    </xf>
    <xf numFmtId="3" fontId="91" fillId="0" borderId="1" xfId="28" applyNumberFormat="1" applyFont="1" applyBorder="1" applyAlignment="1">
      <alignment horizontal="left" vertical="center" wrapText="1"/>
    </xf>
    <xf numFmtId="0" fontId="87" fillId="0" borderId="54" xfId="0" applyFont="1" applyFill="1" applyBorder="1" applyAlignment="1">
      <alignment horizontal="left"/>
    </xf>
    <xf numFmtId="164" fontId="31" fillId="3" borderId="57" xfId="24" applyFont="1" applyFill="1" applyBorder="1" applyAlignment="1">
      <alignment vertical="center"/>
    </xf>
    <xf numFmtId="164" fontId="58" fillId="0" borderId="25" xfId="24" applyFont="1" applyFill="1" applyBorder="1" applyAlignment="1">
      <alignment vertical="center"/>
    </xf>
    <xf numFmtId="0" fontId="0" fillId="0" borderId="24" xfId="0" applyFill="1" applyBorder="1" applyAlignment="1"/>
    <xf numFmtId="0" fontId="0" fillId="0" borderId="29" xfId="0" applyFill="1" applyBorder="1" applyAlignment="1">
      <alignment horizontal="left" vertical="center"/>
    </xf>
    <xf numFmtId="3" fontId="91" fillId="0" borderId="55" xfId="28" quotePrefix="1" applyNumberFormat="1" applyFont="1" applyBorder="1" applyAlignment="1">
      <alignment horizontal="left" vertical="center" wrapText="1"/>
    </xf>
    <xf numFmtId="3" fontId="91" fillId="0" borderId="1" xfId="28" quotePrefix="1" applyNumberFormat="1" applyFont="1" applyBorder="1" applyAlignment="1">
      <alignment horizontal="left" vertical="center" wrapText="1"/>
    </xf>
    <xf numFmtId="3" fontId="21" fillId="0" borderId="45" xfId="28" applyNumberFormat="1" applyBorder="1" applyAlignment="1">
      <alignment horizontal="left" vertical="top" wrapText="1"/>
    </xf>
    <xf numFmtId="3" fontId="21" fillId="0" borderId="55" xfId="28" applyNumberFormat="1" applyFill="1" applyBorder="1" applyAlignment="1">
      <alignment horizontal="left" vertical="center" wrapText="1"/>
    </xf>
    <xf numFmtId="3" fontId="21" fillId="0" borderId="1" xfId="28" applyNumberFormat="1" applyFill="1" applyBorder="1" applyAlignment="1">
      <alignment horizontal="left" vertical="center" wrapText="1"/>
    </xf>
    <xf numFmtId="3" fontId="21" fillId="0" borderId="3" xfId="28" applyNumberFormat="1" applyBorder="1" applyAlignment="1">
      <alignment horizontal="left" vertical="center" wrapText="1"/>
    </xf>
    <xf numFmtId="3" fontId="21" fillId="0" borderId="1" xfId="28" quotePrefix="1" applyNumberFormat="1" applyFill="1" applyBorder="1" applyAlignment="1">
      <alignment horizontal="left" vertical="center" wrapText="1"/>
    </xf>
    <xf numFmtId="0" fontId="0" fillId="0" borderId="49" xfId="0" applyFill="1" applyBorder="1" applyAlignment="1">
      <alignment horizontal="left"/>
    </xf>
    <xf numFmtId="3" fontId="21" fillId="0" borderId="53" xfId="28" quotePrefix="1" applyNumberFormat="1" applyFill="1" applyBorder="1" applyAlignment="1">
      <alignment horizontal="left" vertical="center" wrapText="1"/>
    </xf>
    <xf numFmtId="3" fontId="21" fillId="0" borderId="1" xfId="28" applyNumberForma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/>
    </xf>
    <xf numFmtId="164" fontId="0" fillId="6" borderId="1" xfId="24" applyFont="1" applyFill="1" applyBorder="1"/>
    <xf numFmtId="3" fontId="92" fillId="0" borderId="53" xfId="28" applyNumberFormat="1" applyFont="1" applyBorder="1" applyAlignment="1">
      <alignment horizontal="left" vertical="center" wrapText="1"/>
    </xf>
    <xf numFmtId="164" fontId="31" fillId="0" borderId="54" xfId="24" applyFont="1" applyFill="1" applyBorder="1" applyAlignment="1">
      <alignment horizontal="right" vertical="center"/>
    </xf>
    <xf numFmtId="0" fontId="70" fillId="0" borderId="54" xfId="0" applyFont="1" applyFill="1" applyBorder="1" applyAlignment="1">
      <alignment horizontal="center" vertical="center"/>
    </xf>
    <xf numFmtId="0" fontId="70" fillId="0" borderId="1" xfId="0" applyFont="1" applyFill="1" applyBorder="1" applyAlignment="1">
      <alignment horizontal="center"/>
    </xf>
    <xf numFmtId="0" fontId="70" fillId="0" borderId="54" xfId="0" applyFont="1" applyFill="1" applyBorder="1" applyAlignment="1">
      <alignment horizontal="center"/>
    </xf>
    <xf numFmtId="0" fontId="87" fillId="0" borderId="1" xfId="0" quotePrefix="1" applyFont="1" applyFill="1" applyBorder="1" applyAlignment="1">
      <alignment horizontal="left"/>
    </xf>
    <xf numFmtId="0" fontId="87" fillId="0" borderId="53" xfId="0" applyFont="1" applyFill="1" applyBorder="1" applyAlignment="1"/>
    <xf numFmtId="0" fontId="87" fillId="0" borderId="24" xfId="0" applyFont="1" applyFill="1" applyBorder="1" applyAlignment="1"/>
    <xf numFmtId="0" fontId="87" fillId="0" borderId="53" xfId="0" applyFont="1" applyFill="1" applyBorder="1" applyAlignment="1">
      <alignment horizontal="left"/>
    </xf>
    <xf numFmtId="3" fontId="76" fillId="0" borderId="45" xfId="0" applyNumberFormat="1" applyFont="1" applyFill="1" applyBorder="1" applyAlignment="1">
      <alignment horizontal="left" vertical="center" wrapText="1"/>
    </xf>
    <xf numFmtId="0" fontId="71" fillId="0" borderId="55" xfId="0" applyFont="1" applyFill="1" applyBorder="1"/>
    <xf numFmtId="0" fontId="72" fillId="0" borderId="45" xfId="0" applyFont="1" applyFill="1" applyBorder="1"/>
    <xf numFmtId="3" fontId="21" fillId="0" borderId="66" xfId="28" applyNumberFormat="1" applyFill="1" applyBorder="1" applyAlignment="1">
      <alignment horizontal="left" vertical="center" wrapText="1"/>
    </xf>
    <xf numFmtId="0" fontId="30" fillId="0" borderId="59" xfId="0" applyFont="1" applyFill="1" applyBorder="1" applyAlignment="1">
      <alignment horizontal="center" vertical="center"/>
    </xf>
    <xf numFmtId="3" fontId="76" fillId="0" borderId="58" xfId="0" applyNumberFormat="1" applyFont="1" applyFill="1" applyBorder="1" applyAlignment="1">
      <alignment horizontal="left" vertical="center" wrapText="1"/>
    </xf>
    <xf numFmtId="3" fontId="0" fillId="0" borderId="33" xfId="0" applyNumberFormat="1" applyFill="1" applyBorder="1" applyAlignment="1">
      <alignment horizontal="left" vertical="center" wrapText="1"/>
    </xf>
    <xf numFmtId="0" fontId="22" fillId="0" borderId="57" xfId="0" applyFont="1" applyFill="1" applyBorder="1" applyAlignment="1">
      <alignment horizontal="left" vertical="center"/>
    </xf>
    <xf numFmtId="0" fontId="30" fillId="0" borderId="58" xfId="0" applyFont="1" applyFill="1" applyBorder="1" applyAlignment="1">
      <alignment horizontal="center" vertical="center"/>
    </xf>
    <xf numFmtId="0" fontId="30" fillId="0" borderId="33" xfId="0" applyFont="1" applyFill="1" applyBorder="1" applyAlignment="1">
      <alignment horizontal="center" vertical="center"/>
    </xf>
    <xf numFmtId="0" fontId="30" fillId="0" borderId="7" xfId="0" applyFont="1" applyFill="1" applyBorder="1" applyAlignment="1">
      <alignment horizontal="center" vertical="center"/>
    </xf>
    <xf numFmtId="0" fontId="70" fillId="0" borderId="59" xfId="0" applyFont="1" applyFill="1" applyBorder="1" applyAlignment="1">
      <alignment horizontal="center" vertical="center"/>
    </xf>
    <xf numFmtId="0" fontId="70" fillId="0" borderId="23" xfId="0" applyFont="1" applyFill="1" applyBorder="1" applyAlignment="1">
      <alignment horizontal="center" vertical="center"/>
    </xf>
    <xf numFmtId="0" fontId="70" fillId="0" borderId="54" xfId="0" applyFont="1" applyFill="1" applyBorder="1" applyAlignment="1">
      <alignment horizontal="left"/>
    </xf>
    <xf numFmtId="0" fontId="27" fillId="0" borderId="24" xfId="0" applyFont="1" applyFill="1" applyBorder="1" applyAlignment="1">
      <alignment horizontal="left" vertical="center"/>
    </xf>
    <xf numFmtId="0" fontId="25" fillId="0" borderId="12" xfId="23" applyFont="1" applyFill="1" applyBorder="1" applyAlignment="1">
      <alignment horizontal="center" vertical="center"/>
    </xf>
    <xf numFmtId="0" fontId="25" fillId="0" borderId="6" xfId="23" applyFont="1" applyFill="1" applyBorder="1" applyAlignment="1">
      <alignment horizontal="center" vertical="center"/>
    </xf>
    <xf numFmtId="0" fontId="25" fillId="0" borderId="13" xfId="23" applyFont="1" applyFill="1" applyBorder="1" applyAlignment="1">
      <alignment horizontal="center" vertical="center"/>
    </xf>
    <xf numFmtId="0" fontId="26" fillId="0" borderId="12" xfId="22" applyFont="1" applyFill="1" applyBorder="1" applyAlignment="1">
      <alignment horizontal="center" vertical="center"/>
    </xf>
    <xf numFmtId="0" fontId="26" fillId="0" borderId="13" xfId="22" applyFont="1" applyFill="1" applyBorder="1" applyAlignment="1">
      <alignment horizontal="center" vertical="center"/>
    </xf>
    <xf numFmtId="0" fontId="26" fillId="0" borderId="16" xfId="22" applyFont="1" applyFill="1" applyBorder="1" applyAlignment="1">
      <alignment horizontal="center" vertical="center"/>
    </xf>
    <xf numFmtId="0" fontId="26" fillId="0" borderId="18" xfId="22" applyFont="1" applyFill="1" applyBorder="1" applyAlignment="1">
      <alignment horizontal="center" vertical="center"/>
    </xf>
    <xf numFmtId="0" fontId="26" fillId="0" borderId="31" xfId="22" applyFont="1" applyFill="1" applyBorder="1" applyAlignment="1">
      <alignment horizontal="center" vertical="center"/>
    </xf>
    <xf numFmtId="0" fontId="26" fillId="0" borderId="25" xfId="22" applyFont="1" applyFill="1" applyBorder="1" applyAlignment="1">
      <alignment horizontal="center" vertical="center"/>
    </xf>
    <xf numFmtId="0" fontId="26" fillId="0" borderId="14" xfId="23" applyFont="1" applyFill="1" applyBorder="1" applyAlignment="1">
      <alignment horizontal="center" vertical="center"/>
    </xf>
    <xf numFmtId="0" fontId="26" fillId="0" borderId="0" xfId="23" applyFont="1" applyFill="1" applyBorder="1" applyAlignment="1">
      <alignment horizontal="center" vertical="center"/>
    </xf>
    <xf numFmtId="0" fontId="26" fillId="0" borderId="15" xfId="23" applyFont="1" applyFill="1" applyBorder="1" applyAlignment="1">
      <alignment horizontal="center" vertical="center"/>
    </xf>
    <xf numFmtId="0" fontId="26" fillId="0" borderId="14" xfId="22" applyFont="1" applyFill="1" applyBorder="1" applyAlignment="1">
      <alignment horizontal="center" vertical="center"/>
    </xf>
    <xf numFmtId="0" fontId="26" fillId="0" borderId="0" xfId="22" applyFont="1" applyFill="1" applyBorder="1" applyAlignment="1">
      <alignment horizontal="center" vertical="center"/>
    </xf>
    <xf numFmtId="0" fontId="26" fillId="0" borderId="11" xfId="22" applyFont="1" applyFill="1" applyBorder="1" applyAlignment="1">
      <alignment horizontal="center" vertical="center"/>
    </xf>
    <xf numFmtId="164" fontId="33" fillId="0" borderId="52" xfId="24" applyFont="1" applyFill="1" applyBorder="1" applyAlignment="1">
      <alignment horizontal="center" vertical="center" wrapText="1"/>
    </xf>
    <xf numFmtId="164" fontId="33" fillId="0" borderId="51" xfId="24" applyFont="1" applyFill="1" applyBorder="1" applyAlignment="1">
      <alignment horizontal="center" vertical="center" wrapText="1"/>
    </xf>
    <xf numFmtId="0" fontId="26" fillId="0" borderId="16" xfId="23" applyFont="1" applyFill="1" applyBorder="1" applyAlignment="1">
      <alignment horizontal="center" vertical="center"/>
    </xf>
    <xf numFmtId="0" fontId="26" fillId="0" borderId="17" xfId="23" applyFont="1" applyFill="1" applyBorder="1" applyAlignment="1">
      <alignment horizontal="center" vertical="center"/>
    </xf>
    <xf numFmtId="0" fontId="26" fillId="0" borderId="18" xfId="23" applyFont="1" applyFill="1" applyBorder="1" applyAlignment="1">
      <alignment horizontal="center" vertical="center"/>
    </xf>
    <xf numFmtId="0" fontId="26" fillId="0" borderId="17" xfId="22" applyFont="1" applyFill="1" applyBorder="1" applyAlignment="1">
      <alignment horizontal="center" vertical="center"/>
    </xf>
    <xf numFmtId="0" fontId="38" fillId="0" borderId="7" xfId="22" applyFont="1" applyFill="1" applyBorder="1" applyAlignment="1">
      <alignment horizontal="center" vertical="center"/>
    </xf>
    <xf numFmtId="0" fontId="38" fillId="0" borderId="0" xfId="22" applyFont="1" applyFill="1" applyBorder="1" applyAlignment="1">
      <alignment horizontal="center" vertical="center"/>
    </xf>
    <xf numFmtId="0" fontId="38" fillId="0" borderId="11" xfId="22" applyFont="1" applyFill="1" applyBorder="1" applyAlignment="1">
      <alignment horizontal="center" vertical="center"/>
    </xf>
    <xf numFmtId="0" fontId="38" fillId="0" borderId="23" xfId="22" applyFont="1" applyFill="1" applyBorder="1" applyAlignment="1">
      <alignment horizontal="right" vertical="center"/>
    </xf>
    <xf numFmtId="0" fontId="38" fillId="0" borderId="17" xfId="22" applyFont="1" applyFill="1" applyBorder="1" applyAlignment="1">
      <alignment horizontal="right" vertical="center"/>
    </xf>
    <xf numFmtId="0" fontId="27" fillId="0" borderId="39" xfId="22" applyFont="1" applyFill="1" applyBorder="1" applyAlignment="1">
      <alignment horizontal="center" vertical="center"/>
    </xf>
    <xf numFmtId="0" fontId="27" fillId="0" borderId="32" xfId="22" applyFont="1" applyFill="1" applyBorder="1" applyAlignment="1">
      <alignment horizontal="center" vertical="center"/>
    </xf>
    <xf numFmtId="0" fontId="27" fillId="0" borderId="48" xfId="22" applyFont="1" applyFill="1" applyBorder="1" applyAlignment="1">
      <alignment horizontal="center" vertical="center"/>
    </xf>
    <xf numFmtId="0" fontId="27" fillId="0" borderId="47" xfId="22" applyFont="1" applyFill="1" applyBorder="1" applyAlignment="1">
      <alignment horizontal="center" vertical="center"/>
    </xf>
    <xf numFmtId="0" fontId="27" fillId="0" borderId="27" xfId="22" applyFont="1" applyFill="1" applyBorder="1" applyAlignment="1">
      <alignment horizontal="center" vertical="center"/>
    </xf>
    <xf numFmtId="0" fontId="0" fillId="0" borderId="7" xfId="31" applyFont="1" applyBorder="1" applyAlignment="1">
      <alignment horizontal="center" vertical="center" wrapText="1"/>
    </xf>
    <xf numFmtId="0" fontId="0" fillId="0" borderId="0" xfId="31" applyFont="1" applyBorder="1" applyAlignment="1">
      <alignment horizontal="center" vertical="center" wrapText="1"/>
    </xf>
    <xf numFmtId="0" fontId="0" fillId="0" borderId="11" xfId="31" applyFont="1" applyBorder="1" applyAlignment="1">
      <alignment horizontal="center" vertical="center" wrapText="1"/>
    </xf>
    <xf numFmtId="0" fontId="0" fillId="0" borderId="7" xfId="31" applyFont="1" applyBorder="1" applyAlignment="1">
      <alignment horizontal="left" vertical="center"/>
    </xf>
    <xf numFmtId="0" fontId="6" fillId="0" borderId="0" xfId="31" applyFont="1" applyBorder="1" applyAlignment="1">
      <alignment horizontal="left" vertical="center"/>
    </xf>
    <xf numFmtId="0" fontId="0" fillId="0" borderId="0" xfId="31" applyFont="1" applyBorder="1" applyAlignment="1">
      <alignment horizontal="left" vertical="center"/>
    </xf>
    <xf numFmtId="0" fontId="0" fillId="0" borderId="7" xfId="31" applyFont="1" applyBorder="1" applyAlignment="1">
      <alignment horizontal="center" vertical="center"/>
    </xf>
    <xf numFmtId="0" fontId="0" fillId="0" borderId="0" xfId="31" applyFont="1" applyBorder="1" applyAlignment="1">
      <alignment horizontal="center" vertical="center"/>
    </xf>
    <xf numFmtId="0" fontId="0" fillId="0" borderId="11" xfId="31" applyFont="1" applyBorder="1" applyAlignment="1">
      <alignment horizontal="center" vertical="center"/>
    </xf>
    <xf numFmtId="0" fontId="87" fillId="0" borderId="7" xfId="31" applyFont="1" applyBorder="1" applyAlignment="1">
      <alignment horizontal="center" wrapText="1"/>
    </xf>
    <xf numFmtId="0" fontId="87" fillId="0" borderId="0" xfId="31" applyFont="1" applyBorder="1" applyAlignment="1">
      <alignment horizontal="center" wrapText="1"/>
    </xf>
    <xf numFmtId="0" fontId="87" fillId="0" borderId="11" xfId="31" applyFont="1" applyBorder="1" applyAlignment="1">
      <alignment horizontal="center" wrapText="1"/>
    </xf>
    <xf numFmtId="0" fontId="87" fillId="0" borderId="9" xfId="31" applyFont="1" applyBorder="1" applyAlignment="1">
      <alignment horizontal="center" wrapText="1"/>
    </xf>
    <xf numFmtId="0" fontId="87" fillId="0" borderId="2" xfId="31" applyFont="1" applyBorder="1" applyAlignment="1">
      <alignment horizontal="center" wrapText="1"/>
    </xf>
    <xf numFmtId="0" fontId="87" fillId="0" borderId="34" xfId="31" applyFont="1" applyBorder="1" applyAlignment="1">
      <alignment horizontal="center" wrapText="1"/>
    </xf>
    <xf numFmtId="0" fontId="6" fillId="0" borderId="11" xfId="31" applyFont="1" applyBorder="1" applyAlignment="1">
      <alignment horizontal="left" vertical="center"/>
    </xf>
    <xf numFmtId="0" fontId="24" fillId="0" borderId="7" xfId="31" applyFont="1" applyBorder="1" applyAlignment="1">
      <alignment horizontal="center" vertical="center"/>
    </xf>
    <xf numFmtId="0" fontId="24" fillId="0" borderId="0" xfId="31" applyFont="1" applyBorder="1" applyAlignment="1">
      <alignment horizontal="center" vertical="center"/>
    </xf>
    <xf numFmtId="0" fontId="24" fillId="0" borderId="11" xfId="31" applyFont="1" applyBorder="1" applyAlignment="1">
      <alignment horizontal="center" vertical="center"/>
    </xf>
    <xf numFmtId="3" fontId="41" fillId="0" borderId="40" xfId="31" applyNumberFormat="1" applyFont="1" applyBorder="1" applyAlignment="1">
      <alignment horizontal="center"/>
    </xf>
    <xf numFmtId="3" fontId="41" fillId="0" borderId="42" xfId="31" applyNumberFormat="1" applyFont="1" applyBorder="1" applyAlignment="1">
      <alignment horizontal="center"/>
    </xf>
    <xf numFmtId="3" fontId="56" fillId="0" borderId="40" xfId="31" applyNumberFormat="1" applyFont="1" applyBorder="1" applyAlignment="1">
      <alignment horizontal="center"/>
    </xf>
    <xf numFmtId="3" fontId="56" fillId="0" borderId="42" xfId="31" applyNumberFormat="1" applyFont="1" applyBorder="1" applyAlignment="1">
      <alignment horizontal="center"/>
    </xf>
    <xf numFmtId="172" fontId="82" fillId="0" borderId="40" xfId="31" applyNumberFormat="1" applyFont="1" applyBorder="1" applyAlignment="1">
      <alignment horizontal="center" vertical="center"/>
    </xf>
    <xf numFmtId="172" fontId="82" fillId="0" borderId="62" xfId="31" applyNumberFormat="1" applyFont="1" applyBorder="1" applyAlignment="1">
      <alignment horizontal="center" vertical="center"/>
    </xf>
    <xf numFmtId="0" fontId="24" fillId="0" borderId="5" xfId="31" applyFont="1" applyBorder="1" applyAlignment="1">
      <alignment horizontal="left" vertical="center"/>
    </xf>
    <xf numFmtId="0" fontId="24" fillId="0" borderId="6" xfId="31" applyFont="1" applyBorder="1" applyAlignment="1">
      <alignment horizontal="left" vertical="center"/>
    </xf>
    <xf numFmtId="0" fontId="0" fillId="0" borderId="5" xfId="31" applyFont="1" applyBorder="1" applyAlignment="1">
      <alignment horizontal="left" vertical="center"/>
    </xf>
    <xf numFmtId="0" fontId="6" fillId="0" borderId="6" xfId="31" applyBorder="1" applyAlignment="1">
      <alignment horizontal="left" vertical="center"/>
    </xf>
    <xf numFmtId="0" fontId="6" fillId="0" borderId="31" xfId="31" applyBorder="1" applyAlignment="1">
      <alignment horizontal="left" vertical="center"/>
    </xf>
    <xf numFmtId="0" fontId="0" fillId="0" borderId="6" xfId="31" applyFont="1" applyBorder="1" applyAlignment="1">
      <alignment horizontal="center" vertical="center"/>
    </xf>
    <xf numFmtId="0" fontId="6" fillId="0" borderId="6" xfId="31" applyBorder="1" applyAlignment="1">
      <alignment horizontal="center" vertical="center"/>
    </xf>
    <xf numFmtId="0" fontId="6" fillId="0" borderId="31" xfId="31" applyBorder="1" applyAlignment="1">
      <alignment horizontal="center" vertical="center"/>
    </xf>
    <xf numFmtId="16" fontId="6" fillId="0" borderId="7" xfId="31" applyNumberFormat="1" applyBorder="1" applyAlignment="1">
      <alignment horizontal="center" vertical="center"/>
    </xf>
    <xf numFmtId="0" fontId="6" fillId="0" borderId="0" xfId="31" applyBorder="1" applyAlignment="1">
      <alignment horizontal="center" vertical="center"/>
    </xf>
    <xf numFmtId="0" fontId="6" fillId="0" borderId="11" xfId="31" applyBorder="1" applyAlignment="1">
      <alignment horizontal="center" vertical="center"/>
    </xf>
    <xf numFmtId="0" fontId="24" fillId="0" borderId="5" xfId="31" applyFont="1" applyBorder="1" applyAlignment="1">
      <alignment horizontal="center" vertical="center"/>
    </xf>
    <xf numFmtId="0" fontId="24" fillId="0" borderId="6" xfId="31" applyFont="1" applyBorder="1" applyAlignment="1">
      <alignment horizontal="center" vertical="center"/>
    </xf>
    <xf numFmtId="0" fontId="24" fillId="0" borderId="31" xfId="31" applyFont="1" applyBorder="1" applyAlignment="1">
      <alignment horizontal="center" vertical="center"/>
    </xf>
    <xf numFmtId="0" fontId="24" fillId="0" borderId="9" xfId="31" applyFont="1" applyBorder="1" applyAlignment="1">
      <alignment horizontal="center" vertical="center"/>
    </xf>
    <xf numFmtId="0" fontId="24" fillId="0" borderId="2" xfId="31" applyFont="1" applyBorder="1" applyAlignment="1">
      <alignment horizontal="center" vertical="center"/>
    </xf>
    <xf numFmtId="0" fontId="24" fillId="0" borderId="34" xfId="31" applyFont="1" applyBorder="1" applyAlignment="1">
      <alignment horizontal="center" vertical="center"/>
    </xf>
    <xf numFmtId="0" fontId="46" fillId="0" borderId="36" xfId="31" applyFont="1" applyBorder="1" applyAlignment="1">
      <alignment horizontal="left"/>
    </xf>
    <xf numFmtId="0" fontId="46" fillId="0" borderId="38" xfId="31" applyFont="1" applyBorder="1" applyAlignment="1">
      <alignment horizontal="left"/>
    </xf>
    <xf numFmtId="3" fontId="41" fillId="0" borderId="41" xfId="31" applyNumberFormat="1" applyFont="1" applyBorder="1" applyAlignment="1">
      <alignment horizontal="center"/>
    </xf>
    <xf numFmtId="0" fontId="6" fillId="0" borderId="0" xfId="31" applyBorder="1" applyAlignment="1">
      <alignment horizontal="left" vertical="center"/>
    </xf>
    <xf numFmtId="0" fontId="6" fillId="0" borderId="7" xfId="31" applyBorder="1" applyAlignment="1">
      <alignment horizontal="left" vertical="center"/>
    </xf>
    <xf numFmtId="0" fontId="6" fillId="0" borderId="11" xfId="31" applyBorder="1" applyAlignment="1">
      <alignment horizontal="left" vertical="center"/>
    </xf>
    <xf numFmtId="0" fontId="6" fillId="0" borderId="0" xfId="31" applyBorder="1" applyAlignment="1">
      <alignment horizontal="center" wrapText="1"/>
    </xf>
    <xf numFmtId="0" fontId="6" fillId="0" borderId="11" xfId="31" applyBorder="1" applyAlignment="1">
      <alignment horizontal="center" wrapText="1"/>
    </xf>
    <xf numFmtId="0" fontId="6" fillId="0" borderId="7" xfId="31" applyBorder="1" applyAlignment="1">
      <alignment horizontal="center" wrapText="1"/>
    </xf>
    <xf numFmtId="0" fontId="6" fillId="0" borderId="9" xfId="31" applyBorder="1" applyAlignment="1">
      <alignment horizontal="center" wrapText="1"/>
    </xf>
    <xf numFmtId="0" fontId="6" fillId="0" borderId="2" xfId="31" applyBorder="1" applyAlignment="1">
      <alignment horizontal="center" wrapText="1"/>
    </xf>
    <xf numFmtId="0" fontId="6" fillId="0" borderId="34" xfId="31" applyBorder="1" applyAlignment="1">
      <alignment horizontal="center" wrapText="1"/>
    </xf>
    <xf numFmtId="0" fontId="46" fillId="0" borderId="5" xfId="31" applyFont="1" applyBorder="1" applyAlignment="1">
      <alignment horizontal="left"/>
    </xf>
    <xf numFmtId="0" fontId="46" fillId="0" borderId="31" xfId="31" applyFont="1" applyBorder="1" applyAlignment="1">
      <alignment horizontal="left"/>
    </xf>
    <xf numFmtId="0" fontId="24" fillId="0" borderId="40" xfId="31" applyFont="1" applyBorder="1" applyAlignment="1">
      <alignment horizontal="center" vertical="center" wrapText="1"/>
    </xf>
    <xf numFmtId="0" fontId="24" fillId="0" borderId="41" xfId="31" applyFont="1" applyBorder="1" applyAlignment="1">
      <alignment horizontal="center" vertical="center" wrapText="1"/>
    </xf>
    <xf numFmtId="0" fontId="24" fillId="0" borderId="42" xfId="31" applyFont="1" applyBorder="1" applyAlignment="1">
      <alignment horizontal="center" vertical="center" wrapText="1"/>
    </xf>
    <xf numFmtId="0" fontId="46" fillId="0" borderId="40" xfId="31" applyFont="1" applyBorder="1" applyAlignment="1">
      <alignment horizontal="left"/>
    </xf>
    <xf numFmtId="0" fontId="46" fillId="0" borderId="42" xfId="31" applyFont="1" applyBorder="1" applyAlignment="1">
      <alignment horizontal="left"/>
    </xf>
    <xf numFmtId="2" fontId="41" fillId="0" borderId="40" xfId="31" applyNumberFormat="1" applyFont="1" applyBorder="1" applyAlignment="1">
      <alignment horizontal="center" vertical="center"/>
    </xf>
    <xf numFmtId="2" fontId="41" fillId="0" borderId="42" xfId="31" applyNumberFormat="1" applyFont="1" applyBorder="1" applyAlignment="1">
      <alignment horizontal="center" vertical="center"/>
    </xf>
    <xf numFmtId="2" fontId="46" fillId="8" borderId="0" xfId="31" applyNumberFormat="1" applyFont="1" applyFill="1" applyBorder="1" applyAlignment="1">
      <alignment horizontal="center" vertical="center"/>
    </xf>
    <xf numFmtId="2" fontId="46" fillId="8" borderId="2" xfId="31" applyNumberFormat="1" applyFont="1" applyFill="1" applyBorder="1" applyAlignment="1">
      <alignment horizontal="center" vertical="center"/>
    </xf>
    <xf numFmtId="0" fontId="46" fillId="9" borderId="5" xfId="31" applyFont="1" applyFill="1" applyBorder="1" applyAlignment="1">
      <alignment horizontal="center" vertical="center"/>
    </xf>
    <xf numFmtId="0" fontId="46" fillId="9" borderId="31" xfId="31" applyFont="1" applyFill="1" applyBorder="1" applyAlignment="1">
      <alignment horizontal="center" vertical="center"/>
    </xf>
    <xf numFmtId="0" fontId="46" fillId="9" borderId="9" xfId="31" applyFont="1" applyFill="1" applyBorder="1" applyAlignment="1">
      <alignment horizontal="center" vertical="center"/>
    </xf>
    <xf numFmtId="0" fontId="46" fillId="9" borderId="34" xfId="31" applyFont="1" applyFill="1" applyBorder="1" applyAlignment="1">
      <alignment horizontal="center" vertical="center"/>
    </xf>
    <xf numFmtId="0" fontId="46" fillId="9" borderId="40" xfId="31" applyFont="1" applyFill="1" applyBorder="1" applyAlignment="1">
      <alignment horizontal="center"/>
    </xf>
    <xf numFmtId="0" fontId="46" fillId="9" borderId="41" xfId="31" applyFont="1" applyFill="1" applyBorder="1" applyAlignment="1">
      <alignment horizontal="center"/>
    </xf>
    <xf numFmtId="0" fontId="46" fillId="9" borderId="42" xfId="31" applyFont="1" applyFill="1" applyBorder="1" applyAlignment="1">
      <alignment horizontal="center"/>
    </xf>
    <xf numFmtId="10" fontId="84" fillId="6" borderId="40" xfId="31" applyNumberFormat="1" applyFont="1" applyFill="1" applyBorder="1" applyAlignment="1">
      <alignment horizontal="center" vertical="center"/>
    </xf>
    <xf numFmtId="10" fontId="84" fillId="6" borderId="62" xfId="31" applyNumberFormat="1" applyFont="1" applyFill="1" applyBorder="1" applyAlignment="1">
      <alignment horizontal="center" vertical="center"/>
    </xf>
    <xf numFmtId="0" fontId="84" fillId="6" borderId="60" xfId="31" applyFont="1" applyFill="1" applyBorder="1" applyAlignment="1">
      <alignment horizontal="center"/>
    </xf>
    <xf numFmtId="0" fontId="84" fillId="6" borderId="61" xfId="31" applyFont="1" applyFill="1" applyBorder="1" applyAlignment="1">
      <alignment horizontal="center"/>
    </xf>
    <xf numFmtId="0" fontId="43" fillId="0" borderId="5" xfId="31" applyFont="1" applyBorder="1" applyAlignment="1">
      <alignment horizontal="center"/>
    </xf>
    <xf numFmtId="0" fontId="43" fillId="0" borderId="6" xfId="31" applyFont="1" applyBorder="1" applyAlignment="1">
      <alignment horizontal="center"/>
    </xf>
    <xf numFmtId="0" fontId="43" fillId="0" borderId="31" xfId="31" applyFont="1" applyBorder="1" applyAlignment="1">
      <alignment horizontal="center"/>
    </xf>
    <xf numFmtId="0" fontId="43" fillId="0" borderId="9" xfId="31" applyFont="1" applyBorder="1" applyAlignment="1">
      <alignment horizontal="center"/>
    </xf>
    <xf numFmtId="0" fontId="43" fillId="0" borderId="2" xfId="31" applyFont="1" applyBorder="1" applyAlignment="1">
      <alignment horizontal="center"/>
    </xf>
    <xf numFmtId="0" fontId="43" fillId="0" borderId="34" xfId="31" applyFont="1" applyBorder="1" applyAlignment="1">
      <alignment horizontal="center"/>
    </xf>
    <xf numFmtId="0" fontId="44" fillId="0" borderId="40" xfId="31" applyFont="1" applyBorder="1" applyAlignment="1">
      <alignment horizontal="center"/>
    </xf>
    <xf numFmtId="0" fontId="44" fillId="0" borderId="41" xfId="31" applyFont="1" applyBorder="1" applyAlignment="1">
      <alignment horizontal="center"/>
    </xf>
    <xf numFmtId="0" fontId="44" fillId="0" borderId="42" xfId="31" applyFont="1" applyBorder="1" applyAlignment="1">
      <alignment horizontal="center"/>
    </xf>
    <xf numFmtId="0" fontId="6" fillId="0" borderId="5" xfId="31" applyBorder="1" applyAlignment="1">
      <alignment horizontal="center"/>
    </xf>
    <xf numFmtId="0" fontId="6" fillId="0" borderId="6" xfId="31" applyBorder="1" applyAlignment="1">
      <alignment horizontal="center"/>
    </xf>
    <xf numFmtId="0" fontId="6" fillId="0" borderId="31" xfId="31" applyBorder="1" applyAlignment="1">
      <alignment horizontal="center"/>
    </xf>
    <xf numFmtId="0" fontId="6" fillId="0" borderId="7" xfId="31" applyBorder="1" applyAlignment="1">
      <alignment horizontal="center"/>
    </xf>
    <xf numFmtId="0" fontId="6" fillId="0" borderId="0" xfId="31" applyBorder="1" applyAlignment="1">
      <alignment horizontal="center"/>
    </xf>
    <xf numFmtId="0" fontId="6" fillId="0" borderId="11" xfId="31" applyBorder="1" applyAlignment="1">
      <alignment horizontal="center"/>
    </xf>
    <xf numFmtId="0" fontId="6" fillId="0" borderId="9" xfId="31" applyBorder="1" applyAlignment="1">
      <alignment horizontal="center"/>
    </xf>
    <xf numFmtId="0" fontId="6" fillId="0" borderId="2" xfId="31" applyBorder="1" applyAlignment="1">
      <alignment horizontal="center"/>
    </xf>
    <xf numFmtId="0" fontId="6" fillId="0" borderId="34" xfId="31" applyBorder="1" applyAlignment="1">
      <alignment horizontal="center"/>
    </xf>
    <xf numFmtId="0" fontId="0" fillId="0" borderId="5" xfId="31" applyFont="1" applyBorder="1" applyAlignment="1">
      <alignment horizontal="center"/>
    </xf>
    <xf numFmtId="2" fontId="46" fillId="5" borderId="40" xfId="31" applyNumberFormat="1" applyFont="1" applyFill="1" applyBorder="1" applyAlignment="1">
      <alignment horizontal="center" vertical="center"/>
    </xf>
    <xf numFmtId="2" fontId="46" fillId="5" borderId="41" xfId="31" applyNumberFormat="1" applyFont="1" applyFill="1" applyBorder="1" applyAlignment="1">
      <alignment horizontal="center" vertical="center"/>
    </xf>
    <xf numFmtId="2" fontId="46" fillId="5" borderId="42" xfId="31" applyNumberFormat="1" applyFont="1" applyFill="1" applyBorder="1" applyAlignment="1">
      <alignment horizontal="center" vertical="center"/>
    </xf>
    <xf numFmtId="0" fontId="46" fillId="0" borderId="5" xfId="31" applyFont="1" applyBorder="1" applyAlignment="1">
      <alignment horizontal="center" vertical="center"/>
    </xf>
    <xf numFmtId="0" fontId="46" fillId="0" borderId="31" xfId="31" applyFont="1" applyBorder="1" applyAlignment="1">
      <alignment horizontal="center" vertical="center"/>
    </xf>
    <xf numFmtId="0" fontId="46" fillId="0" borderId="9" xfId="31" applyFont="1" applyBorder="1" applyAlignment="1">
      <alignment horizontal="center" vertical="center"/>
    </xf>
    <xf numFmtId="0" fontId="46" fillId="0" borderId="34" xfId="31" applyFont="1" applyBorder="1" applyAlignment="1">
      <alignment horizontal="center" vertical="center"/>
    </xf>
    <xf numFmtId="0" fontId="46" fillId="0" borderId="40" xfId="31" applyFont="1" applyBorder="1" applyAlignment="1">
      <alignment horizontal="center"/>
    </xf>
    <xf numFmtId="0" fontId="46" fillId="0" borderId="41" xfId="31" applyFont="1" applyBorder="1" applyAlignment="1">
      <alignment horizontal="center"/>
    </xf>
    <xf numFmtId="0" fontId="46" fillId="0" borderId="42" xfId="31" applyFont="1" applyBorder="1" applyAlignment="1">
      <alignment horizontal="center"/>
    </xf>
    <xf numFmtId="0" fontId="51" fillId="2" borderId="5" xfId="31" applyFont="1" applyFill="1" applyBorder="1" applyAlignment="1">
      <alignment horizontal="center"/>
    </xf>
    <xf numFmtId="0" fontId="51" fillId="2" borderId="6" xfId="31" applyFont="1" applyFill="1" applyBorder="1" applyAlignment="1">
      <alignment horizontal="center"/>
    </xf>
    <xf numFmtId="0" fontId="51" fillId="2" borderId="31" xfId="31" applyFont="1" applyFill="1" applyBorder="1" applyAlignment="1">
      <alignment horizontal="center"/>
    </xf>
    <xf numFmtId="0" fontId="51" fillId="2" borderId="7" xfId="31" applyFont="1" applyFill="1" applyBorder="1" applyAlignment="1">
      <alignment horizontal="center"/>
    </xf>
    <xf numFmtId="0" fontId="51" fillId="2" borderId="0" xfId="31" applyFont="1" applyFill="1" applyBorder="1" applyAlignment="1">
      <alignment horizontal="center"/>
    </xf>
    <xf numFmtId="0" fontId="51" fillId="2" borderId="11" xfId="31" applyFont="1" applyFill="1" applyBorder="1" applyAlignment="1">
      <alignment horizontal="center"/>
    </xf>
    <xf numFmtId="0" fontId="51" fillId="2" borderId="9" xfId="31" applyFont="1" applyFill="1" applyBorder="1" applyAlignment="1">
      <alignment horizontal="center"/>
    </xf>
    <xf numFmtId="0" fontId="51" fillId="2" borderId="2" xfId="31" applyFont="1" applyFill="1" applyBorder="1" applyAlignment="1">
      <alignment horizontal="center"/>
    </xf>
    <xf numFmtId="0" fontId="51" fillId="2" borderId="34" xfId="31" applyFont="1" applyFill="1" applyBorder="1" applyAlignment="1">
      <alignment horizontal="center"/>
    </xf>
    <xf numFmtId="10" fontId="46" fillId="0" borderId="9" xfId="31" applyNumberFormat="1" applyFont="1" applyBorder="1" applyAlignment="1">
      <alignment horizontal="center" vertical="center"/>
    </xf>
    <xf numFmtId="10" fontId="46" fillId="0" borderId="34" xfId="31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0" fillId="0" borderId="35" xfId="31" applyFont="1" applyBorder="1" applyAlignment="1">
      <alignment horizontal="center" vertical="center"/>
    </xf>
    <xf numFmtId="0" fontId="6" fillId="0" borderId="35" xfId="31" applyBorder="1" applyAlignment="1">
      <alignment horizontal="center" vertical="center"/>
    </xf>
    <xf numFmtId="0" fontId="6" fillId="0" borderId="1" xfId="31" applyBorder="1" applyAlignment="1">
      <alignment horizontal="center" vertical="center"/>
    </xf>
    <xf numFmtId="0" fontId="6" fillId="0" borderId="32" xfId="31" applyBorder="1" applyAlignment="1">
      <alignment horizontal="center" vertical="center"/>
    </xf>
    <xf numFmtId="0" fontId="6" fillId="0" borderId="3" xfId="31" applyBorder="1" applyAlignment="1">
      <alignment horizontal="center" vertical="center"/>
    </xf>
    <xf numFmtId="0" fontId="7" fillId="2" borderId="14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7" fillId="2" borderId="15" xfId="0" applyFont="1" applyFill="1" applyBorder="1" applyAlignment="1">
      <alignment horizontal="center"/>
    </xf>
    <xf numFmtId="0" fontId="0" fillId="0" borderId="1" xfId="31" applyFont="1" applyBorder="1" applyAlignment="1">
      <alignment horizontal="center" vertical="center"/>
    </xf>
    <xf numFmtId="0" fontId="7" fillId="2" borderId="16" xfId="0" applyFont="1" applyFill="1" applyBorder="1" applyAlignment="1">
      <alignment horizontal="center"/>
    </xf>
    <xf numFmtId="0" fontId="7" fillId="2" borderId="17" xfId="0" applyFont="1" applyFill="1" applyBorder="1" applyAlignment="1">
      <alignment horizontal="center"/>
    </xf>
    <xf numFmtId="0" fontId="7" fillId="2" borderId="18" xfId="0" applyFont="1" applyFill="1" applyBorder="1" applyAlignment="1">
      <alignment horizontal="center"/>
    </xf>
    <xf numFmtId="0" fontId="24" fillId="0" borderId="7" xfId="31" applyFont="1" applyBorder="1" applyAlignment="1">
      <alignment horizontal="left" vertical="center"/>
    </xf>
    <xf numFmtId="0" fontId="24" fillId="0" borderId="0" xfId="31" applyFont="1" applyBorder="1" applyAlignment="1">
      <alignment horizontal="left" vertical="center"/>
    </xf>
    <xf numFmtId="0" fontId="0" fillId="0" borderId="0" xfId="31" applyFont="1" applyBorder="1" applyAlignment="1">
      <alignment horizontal="center" wrapText="1"/>
    </xf>
    <xf numFmtId="0" fontId="0" fillId="0" borderId="9" xfId="31" applyFont="1" applyBorder="1" applyAlignment="1">
      <alignment horizontal="left" vertical="center" wrapText="1"/>
    </xf>
    <xf numFmtId="0" fontId="6" fillId="0" borderId="2" xfId="31" applyBorder="1" applyAlignment="1">
      <alignment horizontal="left" vertical="center" wrapText="1"/>
    </xf>
    <xf numFmtId="0" fontId="6" fillId="0" borderId="34" xfId="31" applyBorder="1" applyAlignment="1">
      <alignment horizontal="left" vertical="center" wrapText="1"/>
    </xf>
    <xf numFmtId="172" fontId="82" fillId="0" borderId="42" xfId="31" applyNumberFormat="1" applyFont="1" applyBorder="1" applyAlignment="1">
      <alignment horizontal="center" vertical="center"/>
    </xf>
    <xf numFmtId="0" fontId="0" fillId="0" borderId="5" xfId="31" applyFont="1" applyBorder="1" applyAlignment="1">
      <alignment vertical="center"/>
    </xf>
    <xf numFmtId="0" fontId="6" fillId="0" borderId="6" xfId="31" applyFont="1" applyBorder="1" applyAlignment="1">
      <alignment vertical="center"/>
    </xf>
    <xf numFmtId="0" fontId="6" fillId="0" borderId="31" xfId="31" applyFont="1" applyBorder="1" applyAlignment="1">
      <alignment vertical="center"/>
    </xf>
    <xf numFmtId="0" fontId="0" fillId="0" borderId="5" xfId="31" applyFont="1" applyBorder="1" applyAlignment="1">
      <alignment horizontal="center" vertical="center"/>
    </xf>
    <xf numFmtId="16" fontId="6" fillId="0" borderId="5" xfId="31" applyNumberFormat="1" applyBorder="1" applyAlignment="1">
      <alignment horizontal="center" vertical="center"/>
    </xf>
    <xf numFmtId="3" fontId="0" fillId="0" borderId="7" xfId="31" applyNumberFormat="1" applyFont="1" applyBorder="1" applyAlignment="1">
      <alignment horizontal="left" vertical="center"/>
    </xf>
    <xf numFmtId="0" fontId="0" fillId="0" borderId="11" xfId="31" applyFont="1" applyBorder="1" applyAlignment="1">
      <alignment horizontal="left" vertical="center"/>
    </xf>
    <xf numFmtId="0" fontId="87" fillId="0" borderId="7" xfId="31" applyFont="1" applyBorder="1" applyAlignment="1">
      <alignment vertical="center"/>
    </xf>
    <xf numFmtId="0" fontId="87" fillId="0" borderId="0" xfId="31" applyFont="1" applyBorder="1" applyAlignment="1">
      <alignment vertical="center"/>
    </xf>
    <xf numFmtId="0" fontId="87" fillId="0" borderId="11" xfId="31" applyFont="1" applyBorder="1" applyAlignment="1">
      <alignment vertical="center"/>
    </xf>
    <xf numFmtId="0" fontId="87" fillId="0" borderId="7" xfId="31" applyFont="1" applyBorder="1" applyAlignment="1">
      <alignment horizontal="left" vertical="center" wrapText="1"/>
    </xf>
    <xf numFmtId="0" fontId="87" fillId="0" borderId="0" xfId="31" applyFont="1" applyBorder="1" applyAlignment="1">
      <alignment horizontal="left" vertical="center" wrapText="1"/>
    </xf>
    <xf numFmtId="0" fontId="87" fillId="0" borderId="11" xfId="31" applyFont="1" applyBorder="1" applyAlignment="1">
      <alignment horizontal="left" vertical="center" wrapText="1"/>
    </xf>
    <xf numFmtId="0" fontId="87" fillId="0" borderId="7" xfId="31" applyFont="1" applyBorder="1" applyAlignment="1">
      <alignment wrapText="1"/>
    </xf>
    <xf numFmtId="0" fontId="87" fillId="0" borderId="0" xfId="31" applyFont="1" applyBorder="1" applyAlignment="1">
      <alignment wrapText="1"/>
    </xf>
    <xf numFmtId="0" fontId="87" fillId="0" borderId="11" xfId="31" applyFont="1" applyBorder="1" applyAlignment="1">
      <alignment wrapText="1"/>
    </xf>
    <xf numFmtId="3" fontId="87" fillId="0" borderId="5" xfId="31" applyNumberFormat="1" applyFont="1" applyBorder="1" applyAlignment="1">
      <alignment horizontal="left" vertical="center"/>
    </xf>
    <xf numFmtId="0" fontId="87" fillId="0" borderId="6" xfId="31" applyFont="1" applyBorder="1" applyAlignment="1">
      <alignment horizontal="left" vertical="center"/>
    </xf>
    <xf numFmtId="0" fontId="87" fillId="0" borderId="7" xfId="31" applyFont="1" applyBorder="1" applyAlignment="1">
      <alignment vertical="center" wrapText="1"/>
    </xf>
    <xf numFmtId="0" fontId="87" fillId="0" borderId="0" xfId="31" applyFont="1" applyBorder="1" applyAlignment="1">
      <alignment vertical="center" wrapText="1"/>
    </xf>
    <xf numFmtId="0" fontId="87" fillId="0" borderId="7" xfId="31" applyFont="1" applyBorder="1" applyAlignment="1">
      <alignment horizontal="left" vertical="center"/>
    </xf>
    <xf numFmtId="0" fontId="87" fillId="0" borderId="0" xfId="31" applyFont="1" applyBorder="1" applyAlignment="1">
      <alignment horizontal="left" vertical="center"/>
    </xf>
    <xf numFmtId="164" fontId="34" fillId="0" borderId="52" xfId="24" applyFont="1" applyFill="1" applyBorder="1" applyAlignment="1">
      <alignment horizontal="center" vertical="center" wrapText="1"/>
    </xf>
    <xf numFmtId="164" fontId="34" fillId="0" borderId="51" xfId="24" applyFont="1" applyFill="1" applyBorder="1" applyAlignment="1">
      <alignment horizontal="center" vertical="center" wrapText="1"/>
    </xf>
    <xf numFmtId="0" fontId="0" fillId="0" borderId="0" xfId="0"/>
    <xf numFmtId="0" fontId="0" fillId="0" borderId="15" xfId="0" applyBorder="1"/>
    <xf numFmtId="0" fontId="34" fillId="0" borderId="12" xfId="22" applyFont="1" applyFill="1" applyBorder="1" applyAlignment="1">
      <alignment horizontal="center" vertical="center"/>
    </xf>
    <xf numFmtId="0" fontId="34" fillId="0" borderId="13" xfId="22" applyFont="1" applyFill="1" applyBorder="1" applyAlignment="1">
      <alignment horizontal="center" vertical="center"/>
    </xf>
    <xf numFmtId="0" fontId="34" fillId="0" borderId="16" xfId="22" applyFont="1" applyFill="1" applyBorder="1" applyAlignment="1">
      <alignment horizontal="center" vertical="center"/>
    </xf>
    <xf numFmtId="0" fontId="34" fillId="0" borderId="18" xfId="22" applyFont="1" applyFill="1" applyBorder="1" applyAlignment="1">
      <alignment horizontal="center" vertical="center"/>
    </xf>
    <xf numFmtId="0" fontId="33" fillId="0" borderId="12" xfId="22" applyFont="1" applyFill="1" applyBorder="1" applyAlignment="1">
      <alignment horizontal="center" vertical="center"/>
    </xf>
    <xf numFmtId="0" fontId="33" fillId="0" borderId="31" xfId="22" applyFont="1" applyFill="1" applyBorder="1" applyAlignment="1">
      <alignment horizontal="center" vertical="center"/>
    </xf>
    <xf numFmtId="0" fontId="33" fillId="0" borderId="16" xfId="22" applyFont="1" applyFill="1" applyBorder="1" applyAlignment="1">
      <alignment horizontal="center" vertical="center"/>
    </xf>
    <xf numFmtId="0" fontId="33" fillId="0" borderId="25" xfId="22" applyFont="1" applyFill="1" applyBorder="1" applyAlignment="1">
      <alignment horizontal="center" vertical="center"/>
    </xf>
  </cellXfs>
  <cellStyles count="32">
    <cellStyle name="75" xfId="1"/>
    <cellStyle name="75%" xfId="2"/>
    <cellStyle name="75_minutes mtg" xfId="3"/>
    <cellStyle name="BANGKOK" xfId="4"/>
    <cellStyle name="category" xfId="5"/>
    <cellStyle name="Comma [0]" xfId="30" builtinId="6"/>
    <cellStyle name="Comma [0] 2" xfId="24"/>
    <cellStyle name="Comma 2" xfId="25"/>
    <cellStyle name="Currency $" xfId="6"/>
    <cellStyle name="Grey" xfId="7"/>
    <cellStyle name="HEADER" xfId="8"/>
    <cellStyle name="Input [yellow]" xfId="9"/>
    <cellStyle name="Model" xfId="10"/>
    <cellStyle name="Normal" xfId="0" builtinId="0"/>
    <cellStyle name="Normal - Style1" xfId="11"/>
    <cellStyle name="Normal 2" xfId="22"/>
    <cellStyle name="Normal 2 2" xfId="23"/>
    <cellStyle name="Normal 2 3" xfId="26"/>
    <cellStyle name="Normal 2 4" xfId="27"/>
    <cellStyle name="Normal 5" xfId="12"/>
    <cellStyle name="Normal 6" xfId="13"/>
    <cellStyle name="Normal_sasaran mutu baru" xfId="31"/>
    <cellStyle name="Percent [2]" xfId="14"/>
    <cellStyle name="S3" xfId="29"/>
    <cellStyle name="S6" xfId="28"/>
    <cellStyle name="subhead" xfId="15"/>
    <cellStyle name="常规_2年    月客戶不良率（PPM）統計表" xfId="16"/>
    <cellStyle name="桁区切り [0.00]_PERSONAL" xfId="17"/>
    <cellStyle name="桁区切り_PERSONAL" xfId="18"/>
    <cellStyle name="標準_PERSONAL" xfId="19"/>
    <cellStyle name="通貨 [0.00]_PERSONAL" xfId="20"/>
    <cellStyle name="通貨_PERSONAL" xfId="2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Ekternal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8674945451215785"/>
          <c:y val="0.21739298068412333"/>
          <c:w val="0.59761967177210018"/>
          <c:h val="0.66974949633179992"/>
        </c:manualLayout>
      </c:layout>
      <c:pieChart>
        <c:varyColors val="1"/>
        <c:ser>
          <c:idx val="0"/>
          <c:order val="0"/>
          <c:tx>
            <c:v>Internal</c:v>
          </c:tx>
          <c:dPt>
            <c:idx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C3E-4084-9243-E08CCE3A24CA}"/>
              </c:ext>
            </c:extLst>
          </c:dPt>
          <c:dPt>
            <c:idx val="1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C3E-4084-9243-E08CCE3A24CA}"/>
              </c:ext>
            </c:extLst>
          </c:dPt>
          <c:dPt>
            <c:idx val="2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C3E-4084-9243-E08CCE3A24CA}"/>
              </c:ext>
            </c:extLst>
          </c:dPt>
          <c:dPt>
            <c:idx val="3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C3E-4084-9243-E08CCE3A24CA}"/>
              </c:ext>
            </c:extLst>
          </c:dPt>
          <c:dPt>
            <c:idx val="4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AC3E-4084-9243-E08CCE3A24CA}"/>
              </c:ext>
            </c:extLst>
          </c:dPt>
          <c:dPt>
            <c:idx val="5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AC3E-4084-9243-E08CCE3A24CA}"/>
              </c:ext>
            </c:extLst>
          </c:dPt>
          <c:dPt>
            <c:idx val="6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AC3E-4084-9243-E08CCE3A24CA}"/>
              </c:ext>
            </c:extLst>
          </c:dPt>
          <c:dPt>
            <c:idx val="7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AC3E-4084-9243-E08CCE3A24CA}"/>
              </c:ext>
            </c:extLst>
          </c:dPt>
          <c:dPt>
            <c:idx val="8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AC3E-4084-9243-E08CCE3A24CA}"/>
              </c:ext>
            </c:extLst>
          </c:dPt>
          <c:dPt>
            <c:idx val="9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AC3E-4084-9243-E08CCE3A24CA}"/>
              </c:ext>
            </c:extLst>
          </c:dPt>
          <c:dPt>
            <c:idx val="1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AC3E-4084-9243-E08CCE3A24CA}"/>
              </c:ext>
            </c:extLst>
          </c:dPt>
          <c:dPt>
            <c:idx val="11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AC3E-4084-9243-E08CCE3A24CA}"/>
              </c:ext>
            </c:extLst>
          </c:dPt>
          <c:dP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AC3E-4084-9243-E08CCE3A24CA}"/>
              </c:ext>
            </c:extLst>
          </c:dPt>
          <c:dP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AC3E-4084-9243-E08CCE3A24CA}"/>
              </c:ext>
            </c:extLst>
          </c:dPt>
          <c:dP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AC3E-4084-9243-E08CCE3A24CA}"/>
              </c:ext>
            </c:extLst>
          </c:dPt>
          <c:dPt>
            <c:idx val="15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AC3E-4084-9243-E08CCE3A24CA}"/>
              </c:ext>
            </c:extLst>
          </c:dPt>
          <c:dPt>
            <c:idx val="16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1-AC3E-4084-9243-E08CCE3A24CA}"/>
              </c:ext>
            </c:extLst>
          </c:dPt>
          <c:dPt>
            <c:idx val="17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3-AC3E-4084-9243-E08CCE3A24CA}"/>
              </c:ext>
            </c:extLst>
          </c:dPt>
          <c:dPt>
            <c:idx val="18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5-AC3E-4084-9243-E08CCE3A24CA}"/>
              </c:ext>
            </c:extLst>
          </c:dPt>
          <c:dPt>
            <c:idx val="19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7-AC3E-4084-9243-E08CCE3A24CA}"/>
              </c:ext>
            </c:extLst>
          </c:dPt>
          <c:dPt>
            <c:idx val="2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9-AC3E-4084-9243-E08CCE3A24CA}"/>
              </c:ext>
            </c:extLst>
          </c:dPt>
          <c:dPt>
            <c:idx val="21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B-AC3E-4084-9243-E08CCE3A24CA}"/>
              </c:ext>
            </c:extLst>
          </c:dPt>
          <c:dPt>
            <c:idx val="22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D-AC3E-4084-9243-E08CCE3A24CA}"/>
              </c:ext>
            </c:extLst>
          </c:dPt>
          <c:dPt>
            <c:idx val="23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F-AC3E-4084-9243-E08CCE3A24CA}"/>
              </c:ext>
            </c:extLst>
          </c:dPt>
          <c:dPt>
            <c:idx val="24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1-AC3E-4084-9243-E08CCE3A24CA}"/>
              </c:ext>
            </c:extLst>
          </c:dPt>
          <c:dPt>
            <c:idx val="25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3-AC3E-4084-9243-E08CCE3A24CA}"/>
              </c:ext>
            </c:extLst>
          </c:dPt>
          <c:dPt>
            <c:idx val="26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5-AC3E-4084-9243-E08CCE3A24CA}"/>
              </c:ext>
            </c:extLst>
          </c:dPt>
          <c:dPt>
            <c:idx val="27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7-AC3E-4084-9243-E08CCE3A24CA}"/>
              </c:ext>
            </c:extLst>
          </c:dPt>
          <c:dPt>
            <c:idx val="28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9-AC3E-4084-9243-E08CCE3A24CA}"/>
              </c:ext>
            </c:extLst>
          </c:dPt>
          <c:dPt>
            <c:idx val="29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B-AC3E-4084-9243-E08CCE3A24CA}"/>
              </c:ext>
            </c:extLst>
          </c:dPt>
          <c:dPt>
            <c:idx val="3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D-AC3E-4084-9243-E08CCE3A24CA}"/>
              </c:ext>
            </c:extLst>
          </c:dPt>
          <c:dPt>
            <c:idx val="31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F-AC3E-4084-9243-E08CCE3A24CA}"/>
              </c:ext>
            </c:extLst>
          </c:dPt>
          <c:dPt>
            <c:idx val="32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1-AC3E-4084-9243-E08CCE3A24CA}"/>
              </c:ext>
            </c:extLst>
          </c:dPt>
          <c:dPt>
            <c:idx val="33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3-AC3E-4084-9243-E08CCE3A24CA}"/>
              </c:ext>
            </c:extLst>
          </c:dPt>
          <c:dPt>
            <c:idx val="34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5-AC3E-4084-9243-E08CCE3A24CA}"/>
              </c:ext>
            </c:extLst>
          </c:dPt>
          <c:dPt>
            <c:idx val="35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7-AC3E-4084-9243-E08CCE3A24CA}"/>
              </c:ext>
            </c:extLst>
          </c:dPt>
          <c:dPt>
            <c:idx val="36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9-AC3E-4084-9243-E08CCE3A24CA}"/>
              </c:ext>
            </c:extLst>
          </c:dPt>
          <c:dPt>
            <c:idx val="37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B-AC3E-4084-9243-E08CCE3A24CA}"/>
              </c:ext>
            </c:extLst>
          </c:dPt>
          <c:dPt>
            <c:idx val="38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D-AC3E-4084-9243-E08CCE3A24CA}"/>
              </c:ext>
            </c:extLst>
          </c:dPt>
          <c:dPt>
            <c:idx val="39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F-AC3E-4084-9243-E08CCE3A24CA}"/>
              </c:ext>
            </c:extLst>
          </c:dPt>
          <c:dPt>
            <c:idx val="4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1-AC3E-4084-9243-E08CCE3A24CA}"/>
              </c:ext>
            </c:extLst>
          </c:dPt>
          <c:dPt>
            <c:idx val="41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3-AC3E-4084-9243-E08CCE3A24CA}"/>
              </c:ext>
            </c:extLst>
          </c:dPt>
          <c:dPt>
            <c:idx val="42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5-AC3E-4084-9243-E08CCE3A24CA}"/>
              </c:ext>
            </c:extLst>
          </c:dPt>
          <c:dPt>
            <c:idx val="43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7-AC3E-4084-9243-E08CCE3A24CA}"/>
              </c:ext>
            </c:extLst>
          </c:dPt>
          <c:dPt>
            <c:idx val="44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9-AC3E-4084-9243-E08CCE3A24CA}"/>
              </c:ext>
            </c:extLst>
          </c:dPt>
          <c:dPt>
            <c:idx val="45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B-AC3E-4084-9243-E08CCE3A24CA}"/>
              </c:ext>
            </c:extLst>
          </c:dPt>
          <c:dPt>
            <c:idx val="46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D-AC3E-4084-9243-E08CCE3A24CA}"/>
              </c:ext>
            </c:extLst>
          </c:dPt>
          <c:dPt>
            <c:idx val="47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F-AC3E-4084-9243-E08CCE3A24CA}"/>
              </c:ext>
            </c:extLst>
          </c:dPt>
          <c:dPt>
            <c:idx val="48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1-AC3E-4084-9243-E08CCE3A24CA}"/>
              </c:ext>
            </c:extLst>
          </c:dPt>
          <c:dPt>
            <c:idx val="49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3-AC3E-4084-9243-E08CCE3A24CA}"/>
              </c:ext>
            </c:extLst>
          </c:dPt>
          <c:dPt>
            <c:idx val="5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5-AC3E-4084-9243-E08CCE3A24CA}"/>
              </c:ext>
            </c:extLst>
          </c:dPt>
          <c:dPt>
            <c:idx val="51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7-AC3E-4084-9243-E08CCE3A24CA}"/>
              </c:ext>
            </c:extLst>
          </c:dPt>
          <c:dPt>
            <c:idx val="52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9-AC3E-4084-9243-E08CCE3A24CA}"/>
              </c:ext>
            </c:extLst>
          </c:dPt>
          <c:dPt>
            <c:idx val="53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B-AC3E-4084-9243-E08CCE3A24CA}"/>
              </c:ext>
            </c:extLst>
          </c:dPt>
          <c:dPt>
            <c:idx val="54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D-AC3E-4084-9243-E08CCE3A24CA}"/>
              </c:ext>
            </c:extLst>
          </c:dPt>
          <c:dPt>
            <c:idx val="55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F-AC3E-4084-9243-E08CCE3A24CA}"/>
              </c:ext>
            </c:extLst>
          </c:dPt>
          <c:dPt>
            <c:idx val="56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1-AC3E-4084-9243-E08CCE3A24CA}"/>
              </c:ext>
            </c:extLst>
          </c:dPt>
          <c:dPt>
            <c:idx val="57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3-AC3E-4084-9243-E08CCE3A24CA}"/>
              </c:ext>
            </c:extLst>
          </c:dPt>
          <c:dPt>
            <c:idx val="58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5-AC3E-4084-9243-E08CCE3A24CA}"/>
              </c:ext>
            </c:extLst>
          </c:dPt>
          <c:dPt>
            <c:idx val="59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7-AC3E-4084-9243-E08CCE3A24CA}"/>
              </c:ext>
            </c:extLst>
          </c:dPt>
          <c:dPt>
            <c:idx val="6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9-AC3E-4084-9243-E08CCE3A24CA}"/>
              </c:ext>
            </c:extLst>
          </c:dPt>
          <c:dPt>
            <c:idx val="61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B-AC3E-4084-9243-E08CCE3A24CA}"/>
              </c:ext>
            </c:extLst>
          </c:dPt>
          <c:dPt>
            <c:idx val="62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D-AC3E-4084-9243-E08CCE3A24CA}"/>
              </c:ext>
            </c:extLst>
          </c:dPt>
          <c:dPt>
            <c:idx val="63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F-AC3E-4084-9243-E08CCE3A24CA}"/>
              </c:ext>
            </c:extLst>
          </c:dPt>
          <c:dPt>
            <c:idx val="64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1-AC3E-4084-9243-E08CCE3A24CA}"/>
              </c:ext>
            </c:extLst>
          </c:dPt>
          <c:dPt>
            <c:idx val="65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3-AC3E-4084-9243-E08CCE3A24CA}"/>
              </c:ext>
            </c:extLst>
          </c:dPt>
          <c:dPt>
            <c:idx val="66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5-AC3E-4084-9243-E08CCE3A24CA}"/>
              </c:ext>
            </c:extLst>
          </c:dPt>
          <c:dPt>
            <c:idx val="67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7-AC3E-4084-9243-E08CCE3A24CA}"/>
              </c:ext>
            </c:extLst>
          </c:dPt>
          <c:dPt>
            <c:idx val="68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9-AC3E-4084-9243-E08CCE3A24CA}"/>
              </c:ext>
            </c:extLst>
          </c:dPt>
          <c:dPt>
            <c:idx val="69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B-AC3E-4084-9243-E08CCE3A24CA}"/>
              </c:ext>
            </c:extLst>
          </c:dPt>
          <c:dPt>
            <c:idx val="7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D-AC3E-4084-9243-E08CCE3A24CA}"/>
              </c:ext>
            </c:extLst>
          </c:dPt>
          <c:dPt>
            <c:idx val="71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F-AC3E-4084-9243-E08CCE3A24CA}"/>
              </c:ext>
            </c:extLst>
          </c:dPt>
          <c:dPt>
            <c:idx val="72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1-AC3E-4084-9243-E08CCE3A24CA}"/>
              </c:ext>
            </c:extLst>
          </c:dPt>
          <c:dPt>
            <c:idx val="73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3-AC3E-4084-9243-E08CCE3A24CA}"/>
              </c:ext>
            </c:extLst>
          </c:dPt>
          <c:dPt>
            <c:idx val="74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5-AC3E-4084-9243-E08CCE3A24CA}"/>
              </c:ext>
            </c:extLst>
          </c:dPt>
          <c:dPt>
            <c:idx val="75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7-AC3E-4084-9243-E08CCE3A24CA}"/>
              </c:ext>
            </c:extLst>
          </c:dPt>
          <c:dPt>
            <c:idx val="76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9-AC3E-4084-9243-E08CCE3A24CA}"/>
              </c:ext>
            </c:extLst>
          </c:dPt>
          <c:dPt>
            <c:idx val="77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B-AC3E-4084-9243-E08CCE3A24CA}"/>
              </c:ext>
            </c:extLst>
          </c:dPt>
          <c:dPt>
            <c:idx val="78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D-AC3E-4084-9243-E08CCE3A24CA}"/>
              </c:ext>
            </c:extLst>
          </c:dPt>
          <c:dPt>
            <c:idx val="79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F-AC3E-4084-9243-E08CCE3A24CA}"/>
              </c:ext>
            </c:extLst>
          </c:dPt>
          <c:dPt>
            <c:idx val="8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1-AC3E-4084-9243-E08CCE3A24CA}"/>
              </c:ext>
            </c:extLst>
          </c:dPt>
          <c:dPt>
            <c:idx val="81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3-AC3E-4084-9243-E08CCE3A24CA}"/>
              </c:ext>
            </c:extLst>
          </c:dPt>
          <c:dPt>
            <c:idx val="82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5-AC3E-4084-9243-E08CCE3A24CA}"/>
              </c:ext>
            </c:extLst>
          </c:dPt>
          <c:dPt>
            <c:idx val="83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7-AC3E-4084-9243-E08CCE3A24CA}"/>
              </c:ext>
            </c:extLst>
          </c:dPt>
          <c:dPt>
            <c:idx val="84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9-AC3E-4084-9243-E08CCE3A24CA}"/>
              </c:ext>
            </c:extLst>
          </c:dPt>
          <c:dPt>
            <c:idx val="85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B-AC3E-4084-9243-E08CCE3A24CA}"/>
              </c:ext>
            </c:extLst>
          </c:dPt>
          <c:dPt>
            <c:idx val="86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D-AC3E-4084-9243-E08CCE3A24CA}"/>
              </c:ext>
            </c:extLst>
          </c:dPt>
          <c:dPt>
            <c:idx val="87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F-AC3E-4084-9243-E08CCE3A24CA}"/>
              </c:ext>
            </c:extLst>
          </c:dPt>
          <c:dPt>
            <c:idx val="88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1-AC3E-4084-9243-E08CCE3A24CA}"/>
              </c:ext>
            </c:extLst>
          </c:dPt>
          <c:dPt>
            <c:idx val="89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3-AC3E-4084-9243-E08CCE3A24CA}"/>
              </c:ext>
            </c:extLst>
          </c:dPt>
          <c:dPt>
            <c:idx val="9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5-AC3E-4084-9243-E08CCE3A24CA}"/>
              </c:ext>
            </c:extLst>
          </c:dPt>
          <c:dPt>
            <c:idx val="91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7-AC3E-4084-9243-E08CCE3A24CA}"/>
              </c:ext>
            </c:extLst>
          </c:dPt>
          <c:dPt>
            <c:idx val="92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9-AC3E-4084-9243-E08CCE3A24CA}"/>
              </c:ext>
            </c:extLst>
          </c:dPt>
          <c:dPt>
            <c:idx val="93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B-AC3E-4084-9243-E08CCE3A24CA}"/>
              </c:ext>
            </c:extLst>
          </c:dPt>
          <c:dPt>
            <c:idx val="94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D-AC3E-4084-9243-E08CCE3A24CA}"/>
              </c:ext>
            </c:extLst>
          </c:dPt>
          <c:dPt>
            <c:idx val="95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F-AC3E-4084-9243-E08CCE3A24CA}"/>
              </c:ext>
            </c:extLst>
          </c:dPt>
          <c:dPt>
            <c:idx val="96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1-AC3E-4084-9243-E08CCE3A24CA}"/>
              </c:ext>
            </c:extLst>
          </c:dPt>
          <c:dPt>
            <c:idx val="97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3-AC3E-4084-9243-E08CCE3A24CA}"/>
              </c:ext>
            </c:extLst>
          </c:dPt>
          <c:dPt>
            <c:idx val="98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5-AC3E-4084-9243-E08CCE3A24CA}"/>
              </c:ext>
            </c:extLst>
          </c:dPt>
          <c:dPt>
            <c:idx val="99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7-AC3E-4084-9243-E08CCE3A24CA}"/>
              </c:ext>
            </c:extLst>
          </c:dPt>
          <c:dPt>
            <c:idx val="10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9-AC3E-4084-9243-E08CCE3A24CA}"/>
              </c:ext>
            </c:extLst>
          </c:dPt>
          <c:dPt>
            <c:idx val="101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B-AC3E-4084-9243-E08CCE3A24CA}"/>
              </c:ext>
            </c:extLst>
          </c:dPt>
          <c:dPt>
            <c:idx val="102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D-AC3E-4084-9243-E08CCE3A24CA}"/>
              </c:ext>
            </c:extLst>
          </c:dPt>
          <c:dPt>
            <c:idx val="103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F-AC3E-4084-9243-E08CCE3A24CA}"/>
              </c:ext>
            </c:extLst>
          </c:dPt>
          <c:dPt>
            <c:idx val="104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1-AC3E-4084-9243-E08CCE3A24CA}"/>
              </c:ext>
            </c:extLst>
          </c:dPt>
          <c:dPt>
            <c:idx val="105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3-AC3E-4084-9243-E08CCE3A24CA}"/>
              </c:ext>
            </c:extLst>
          </c:dPt>
          <c:dPt>
            <c:idx val="106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5-AC3E-4084-9243-E08CCE3A24CA}"/>
              </c:ext>
            </c:extLst>
          </c:dPt>
          <c:dPt>
            <c:idx val="107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7-AC3E-4084-9243-E08CCE3A24CA}"/>
              </c:ext>
            </c:extLst>
          </c:dPt>
          <c:dPt>
            <c:idx val="108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9-AC3E-4084-9243-E08CCE3A24CA}"/>
              </c:ext>
            </c:extLst>
          </c:dPt>
          <c:dPt>
            <c:idx val="109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B-AC3E-4084-9243-E08CCE3A24CA}"/>
              </c:ext>
            </c:extLst>
          </c:dPt>
          <c:dPt>
            <c:idx val="11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D-AC3E-4084-9243-E08CCE3A24CA}"/>
              </c:ext>
            </c:extLst>
          </c:dPt>
          <c:dPt>
            <c:idx val="111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F-AC3E-4084-9243-E08CCE3A24CA}"/>
              </c:ext>
            </c:extLst>
          </c:dPt>
          <c:dPt>
            <c:idx val="112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1-AC3E-4084-9243-E08CCE3A24CA}"/>
              </c:ext>
            </c:extLst>
          </c:dPt>
          <c:dPt>
            <c:idx val="113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3-AC3E-4084-9243-E08CCE3A24CA}"/>
              </c:ext>
            </c:extLst>
          </c:dPt>
          <c:dPt>
            <c:idx val="114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5-AC3E-4084-9243-E08CCE3A24CA}"/>
              </c:ext>
            </c:extLst>
          </c:dPt>
          <c:dPt>
            <c:idx val="115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7-AC3E-4084-9243-E08CCE3A24CA}"/>
              </c:ext>
            </c:extLst>
          </c:dPt>
          <c:dPt>
            <c:idx val="116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9-AC3E-4084-9243-E08CCE3A24CA}"/>
              </c:ext>
            </c:extLst>
          </c:dPt>
          <c:dPt>
            <c:idx val="117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B-AC3E-4084-9243-E08CCE3A24CA}"/>
              </c:ext>
            </c:extLst>
          </c:dPt>
          <c:dPt>
            <c:idx val="118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D-AC3E-4084-9243-E08CCE3A24CA}"/>
              </c:ext>
            </c:extLst>
          </c:dPt>
          <c:dPt>
            <c:idx val="119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F-AC3E-4084-9243-E08CCE3A24CA}"/>
              </c:ext>
            </c:extLst>
          </c:dPt>
          <c:dPt>
            <c:idx val="12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1-AC3E-4084-9243-E08CCE3A24CA}"/>
              </c:ext>
            </c:extLst>
          </c:dPt>
          <c:dPt>
            <c:idx val="121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3-AC3E-4084-9243-E08CCE3A24CA}"/>
              </c:ext>
            </c:extLst>
          </c:dPt>
          <c:dPt>
            <c:idx val="122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5-AC3E-4084-9243-E08CCE3A24CA}"/>
              </c:ext>
            </c:extLst>
          </c:dPt>
          <c:dPt>
            <c:idx val="123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7-AC3E-4084-9243-E08CCE3A24CA}"/>
              </c:ext>
            </c:extLst>
          </c:dPt>
          <c:dPt>
            <c:idx val="124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9-AC3E-4084-9243-E08CCE3A24CA}"/>
              </c:ext>
            </c:extLst>
          </c:dPt>
          <c:dPt>
            <c:idx val="125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B-AC3E-4084-9243-E08CCE3A24CA}"/>
              </c:ext>
            </c:extLst>
          </c:dPt>
          <c:dPt>
            <c:idx val="126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D-AC3E-4084-9243-E08CCE3A24CA}"/>
              </c:ext>
            </c:extLst>
          </c:dPt>
          <c:dPt>
            <c:idx val="127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F-AC3E-4084-9243-E08CCE3A24CA}"/>
              </c:ext>
            </c:extLst>
          </c:dPt>
          <c:dPt>
            <c:idx val="128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1-AC3E-4084-9243-E08CCE3A24CA}"/>
              </c:ext>
            </c:extLst>
          </c:dPt>
          <c:dPt>
            <c:idx val="129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3-AC3E-4084-9243-E08CCE3A24CA}"/>
              </c:ext>
            </c:extLst>
          </c:dPt>
          <c:dPt>
            <c:idx val="13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5-AC3E-4084-9243-E08CCE3A24CA}"/>
              </c:ext>
            </c:extLst>
          </c:dPt>
          <c:dPt>
            <c:idx val="131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7-AC3E-4084-9243-E08CCE3A24CA}"/>
              </c:ext>
            </c:extLst>
          </c:dPt>
          <c:dPt>
            <c:idx val="132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9-AC3E-4084-9243-E08CCE3A24CA}"/>
              </c:ext>
            </c:extLst>
          </c:dPt>
          <c:dPt>
            <c:idx val="133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B-AC3E-4084-9243-E08CCE3A24CA}"/>
              </c:ext>
            </c:extLst>
          </c:dPt>
          <c:dPt>
            <c:idx val="134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D-AC3E-4084-9243-E08CCE3A24CA}"/>
              </c:ext>
            </c:extLst>
          </c:dPt>
          <c:dPt>
            <c:idx val="135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F-AC3E-4084-9243-E08CCE3A24CA}"/>
              </c:ext>
            </c:extLst>
          </c:dPt>
          <c:dPt>
            <c:idx val="136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1-AC3E-4084-9243-E08CCE3A24CA}"/>
              </c:ext>
            </c:extLst>
          </c:dPt>
          <c:dPt>
            <c:idx val="137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3-AC3E-4084-9243-E08CCE3A24CA}"/>
              </c:ext>
            </c:extLst>
          </c:dPt>
          <c:dPt>
            <c:idx val="138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5-AC3E-4084-9243-E08CCE3A24CA}"/>
              </c:ext>
            </c:extLst>
          </c:dPt>
          <c:dPt>
            <c:idx val="139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7-AC3E-4084-9243-E08CCE3A24CA}"/>
              </c:ext>
            </c:extLst>
          </c:dPt>
          <c:dPt>
            <c:idx val="14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9-AC3E-4084-9243-E08CCE3A24CA}"/>
              </c:ext>
            </c:extLst>
          </c:dPt>
          <c:dPt>
            <c:idx val="141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B-AC3E-4084-9243-E08CCE3A24CA}"/>
              </c:ext>
            </c:extLst>
          </c:dPt>
          <c:dPt>
            <c:idx val="142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D-AC3E-4084-9243-E08CCE3A24CA}"/>
              </c:ext>
            </c:extLst>
          </c:dPt>
          <c:dPt>
            <c:idx val="143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F-AC3E-4084-9243-E08CCE3A24CA}"/>
              </c:ext>
            </c:extLst>
          </c:dPt>
          <c:dPt>
            <c:idx val="144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1-AC3E-4084-9243-E08CCE3A24CA}"/>
              </c:ext>
            </c:extLst>
          </c:dPt>
          <c:dPt>
            <c:idx val="145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3-AC3E-4084-9243-E08CCE3A24CA}"/>
              </c:ext>
            </c:extLst>
          </c:dPt>
          <c:dPt>
            <c:idx val="146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5-AC3E-4084-9243-E08CCE3A24CA}"/>
              </c:ext>
            </c:extLst>
          </c:dPt>
          <c:dPt>
            <c:idx val="147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7-AC3E-4084-9243-E08CCE3A24CA}"/>
              </c:ext>
            </c:extLst>
          </c:dPt>
          <c:dPt>
            <c:idx val="148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9-AC3E-4084-9243-E08CCE3A24CA}"/>
              </c:ext>
            </c:extLst>
          </c:dPt>
          <c:dPt>
            <c:idx val="149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B-AC3E-4084-9243-E08CCE3A24CA}"/>
              </c:ext>
            </c:extLst>
          </c:dPt>
          <c:dPt>
            <c:idx val="15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D-AC3E-4084-9243-E08CCE3A24CA}"/>
              </c:ext>
            </c:extLst>
          </c:dPt>
          <c:dPt>
            <c:idx val="151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F-AC3E-4084-9243-E08CCE3A24CA}"/>
              </c:ext>
            </c:extLst>
          </c:dPt>
          <c:dPt>
            <c:idx val="152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1-AC3E-4084-9243-E08CCE3A24CA}"/>
              </c:ext>
            </c:extLst>
          </c:dPt>
          <c:dPt>
            <c:idx val="153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3-AC3E-4084-9243-E08CCE3A24CA}"/>
              </c:ext>
            </c:extLst>
          </c:dPt>
          <c:dPt>
            <c:idx val="154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5-AC3E-4084-9243-E08CCE3A24CA}"/>
              </c:ext>
            </c:extLst>
          </c:dPt>
          <c:dPt>
            <c:idx val="155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7-AC3E-4084-9243-E08CCE3A24CA}"/>
              </c:ext>
            </c:extLst>
          </c:dPt>
          <c:dPt>
            <c:idx val="156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9-AC3E-4084-9243-E08CCE3A24CA}"/>
              </c:ext>
            </c:extLst>
          </c:dPt>
          <c:dPt>
            <c:idx val="157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B-AC3E-4084-9243-E08CCE3A24CA}"/>
              </c:ext>
            </c:extLst>
          </c:dPt>
          <c:dPt>
            <c:idx val="158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D-AC3E-4084-9243-E08CCE3A24CA}"/>
              </c:ext>
            </c:extLst>
          </c:dPt>
          <c:dPt>
            <c:idx val="159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F-AC3E-4084-9243-E08CCE3A24CA}"/>
              </c:ext>
            </c:extLst>
          </c:dPt>
          <c:dPt>
            <c:idx val="16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1-AC3E-4084-9243-E08CCE3A24CA}"/>
              </c:ext>
            </c:extLst>
          </c:dPt>
          <c:dPt>
            <c:idx val="161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3-AC3E-4084-9243-E08CCE3A24CA}"/>
              </c:ext>
            </c:extLst>
          </c:dPt>
          <c:dPt>
            <c:idx val="162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5-AC3E-4084-9243-E08CCE3A24CA}"/>
              </c:ext>
            </c:extLst>
          </c:dPt>
          <c:dPt>
            <c:idx val="163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7-AC3E-4084-9243-E08CCE3A24CA}"/>
              </c:ext>
            </c:extLst>
          </c:dPt>
          <c:dPt>
            <c:idx val="164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9-AC3E-4084-9243-E08CCE3A24CA}"/>
              </c:ext>
            </c:extLst>
          </c:dPt>
          <c:dPt>
            <c:idx val="165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B-AC3E-4084-9243-E08CCE3A24CA}"/>
              </c:ext>
            </c:extLst>
          </c:dPt>
          <c:dPt>
            <c:idx val="166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D-AC3E-4084-9243-E08CCE3A24CA}"/>
              </c:ext>
            </c:extLst>
          </c:dPt>
          <c:dPt>
            <c:idx val="167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F-AC3E-4084-9243-E08CCE3A24CA}"/>
              </c:ext>
            </c:extLst>
          </c:dPt>
          <c:dPt>
            <c:idx val="168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1-AC3E-4084-9243-E08CCE3A24CA}"/>
              </c:ext>
            </c:extLst>
          </c:dPt>
          <c:dPt>
            <c:idx val="169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3-AC3E-4084-9243-E08CCE3A24CA}"/>
              </c:ext>
            </c:extLst>
          </c:dPt>
          <c:dPt>
            <c:idx val="17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5-AC3E-4084-9243-E08CCE3A24CA}"/>
              </c:ext>
            </c:extLst>
          </c:dPt>
          <c:dPt>
            <c:idx val="171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7-AC3E-4084-9243-E08CCE3A24CA}"/>
              </c:ext>
            </c:extLst>
          </c:dPt>
          <c:dPt>
            <c:idx val="172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9-AC3E-4084-9243-E08CCE3A24CA}"/>
              </c:ext>
            </c:extLst>
          </c:dPt>
          <c:dPt>
            <c:idx val="173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B-AC3E-4084-9243-E08CCE3A24CA}"/>
              </c:ext>
            </c:extLst>
          </c:dPt>
          <c:dPt>
            <c:idx val="174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D-AC3E-4084-9243-E08CCE3A24CA}"/>
              </c:ext>
            </c:extLst>
          </c:dPt>
          <c:dPt>
            <c:idx val="175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F-AC3E-4084-9243-E08CCE3A24CA}"/>
              </c:ext>
            </c:extLst>
          </c:dPt>
          <c:dPt>
            <c:idx val="176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1-AC3E-4084-9243-E08CCE3A24CA}"/>
              </c:ext>
            </c:extLst>
          </c:dPt>
          <c:dPt>
            <c:idx val="177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3-AC3E-4084-9243-E08CCE3A24CA}"/>
              </c:ext>
            </c:extLst>
          </c:dPt>
          <c:dPt>
            <c:idx val="178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5-AC3E-4084-9243-E08CCE3A24CA}"/>
              </c:ext>
            </c:extLst>
          </c:dPt>
          <c:dPt>
            <c:idx val="179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7-AC3E-4084-9243-E08CCE3A24CA}"/>
              </c:ext>
            </c:extLst>
          </c:dPt>
          <c:dPt>
            <c:idx val="18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9-AC3E-4084-9243-E08CCE3A24CA}"/>
              </c:ext>
            </c:extLst>
          </c:dPt>
          <c:dPt>
            <c:idx val="181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B-AC3E-4084-9243-E08CCE3A24CA}"/>
              </c:ext>
            </c:extLst>
          </c:dPt>
          <c:dPt>
            <c:idx val="182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D-AC3E-4084-9243-E08CCE3A24CA}"/>
              </c:ext>
            </c:extLst>
          </c:dPt>
          <c:dPt>
            <c:idx val="183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F-AC3E-4084-9243-E08CCE3A24CA}"/>
              </c:ext>
            </c:extLst>
          </c:dPt>
          <c:dPt>
            <c:idx val="184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1-AC3E-4084-9243-E08CCE3A24CA}"/>
              </c:ext>
            </c:extLst>
          </c:dPt>
          <c:dPt>
            <c:idx val="185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3-AC3E-4084-9243-E08CCE3A24CA}"/>
              </c:ext>
            </c:extLst>
          </c:dPt>
          <c:dPt>
            <c:idx val="186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5-AC3E-4084-9243-E08CCE3A24CA}"/>
              </c:ext>
            </c:extLst>
          </c:dPt>
          <c:dPt>
            <c:idx val="187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7-AC3E-4084-9243-E08CCE3A24CA}"/>
              </c:ext>
            </c:extLst>
          </c:dPt>
          <c:dPt>
            <c:idx val="188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9-AC3E-4084-9243-E08CCE3A24CA}"/>
              </c:ext>
            </c:extLst>
          </c:dPt>
          <c:dPt>
            <c:idx val="189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B-AC3E-4084-9243-E08CCE3A24CA}"/>
              </c:ext>
            </c:extLst>
          </c:dPt>
          <c:dPt>
            <c:idx val="19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D-AC3E-4084-9243-E08CCE3A24CA}"/>
              </c:ext>
            </c:extLst>
          </c:dPt>
          <c:dPt>
            <c:idx val="191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F-AC3E-4084-9243-E08CCE3A24CA}"/>
              </c:ext>
            </c:extLst>
          </c:dPt>
          <c:dPt>
            <c:idx val="192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1-AC3E-4084-9243-E08CCE3A24CA}"/>
              </c:ext>
            </c:extLst>
          </c:dPt>
          <c:dPt>
            <c:idx val="193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3-AC3E-4084-9243-E08CCE3A24CA}"/>
              </c:ext>
            </c:extLst>
          </c:dPt>
          <c:dPt>
            <c:idx val="194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5-AC3E-4084-9243-E08CCE3A24CA}"/>
              </c:ext>
            </c:extLst>
          </c:dPt>
          <c:dPt>
            <c:idx val="195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7-AC3E-4084-9243-E08CCE3A24CA}"/>
              </c:ext>
            </c:extLst>
          </c:dPt>
          <c:dPt>
            <c:idx val="196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9-AC3E-4084-9243-E08CCE3A24CA}"/>
              </c:ext>
            </c:extLst>
          </c:dPt>
          <c:dPt>
            <c:idx val="197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B-AC3E-4084-9243-E08CCE3A24CA}"/>
              </c:ext>
            </c:extLst>
          </c:dPt>
          <c:dPt>
            <c:idx val="198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D-AC3E-4084-9243-E08CCE3A24CA}"/>
              </c:ext>
            </c:extLst>
          </c:dPt>
          <c:dPt>
            <c:idx val="199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F-AC3E-4084-9243-E08CCE3A24CA}"/>
              </c:ext>
            </c:extLst>
          </c:dPt>
          <c:dPt>
            <c:idx val="20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1-AC3E-4084-9243-E08CCE3A24CA}"/>
              </c:ext>
            </c:extLst>
          </c:dPt>
          <c:dPt>
            <c:idx val="201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3-AC3E-4084-9243-E08CCE3A24CA}"/>
              </c:ext>
            </c:extLst>
          </c:dPt>
          <c:dPt>
            <c:idx val="202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5-AC3E-4084-9243-E08CCE3A24CA}"/>
              </c:ext>
            </c:extLst>
          </c:dPt>
          <c:dPt>
            <c:idx val="203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7-AC3E-4084-9243-E08CCE3A24CA}"/>
              </c:ext>
            </c:extLst>
          </c:dPt>
          <c:dPt>
            <c:idx val="204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9-AC3E-4084-9243-E08CCE3A24CA}"/>
              </c:ext>
            </c:extLst>
          </c:dPt>
          <c:dPt>
            <c:idx val="205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B-AC3E-4084-9243-E08CCE3A24CA}"/>
              </c:ext>
            </c:extLst>
          </c:dPt>
          <c:dPt>
            <c:idx val="206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D-AC3E-4084-9243-E08CCE3A24CA}"/>
              </c:ext>
            </c:extLst>
          </c:dPt>
          <c:dPt>
            <c:idx val="207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F-AC3E-4084-9243-E08CCE3A24CA}"/>
              </c:ext>
            </c:extLst>
          </c:dPt>
          <c:dPt>
            <c:idx val="208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1-AC3E-4084-9243-E08CCE3A24CA}"/>
              </c:ext>
            </c:extLst>
          </c:dPt>
          <c:dPt>
            <c:idx val="209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3-AC3E-4084-9243-E08CCE3A24CA}"/>
              </c:ext>
            </c:extLst>
          </c:dPt>
          <c:dPt>
            <c:idx val="21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5-AC3E-4084-9243-E08CCE3A24CA}"/>
              </c:ext>
            </c:extLst>
          </c:dPt>
          <c:dPt>
            <c:idx val="211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7-AC3E-4084-9243-E08CCE3A24CA}"/>
              </c:ext>
            </c:extLst>
          </c:dPt>
          <c:dPt>
            <c:idx val="212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9-AC3E-4084-9243-E08CCE3A24CA}"/>
              </c:ext>
            </c:extLst>
          </c:dPt>
          <c:dPt>
            <c:idx val="213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B-AC3E-4084-9243-E08CCE3A24CA}"/>
              </c:ext>
            </c:extLst>
          </c:dPt>
          <c:dPt>
            <c:idx val="214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D-AC3E-4084-9243-E08CCE3A24CA}"/>
              </c:ext>
            </c:extLst>
          </c:dPt>
          <c:dPt>
            <c:idx val="215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F-AC3E-4084-9243-E08CCE3A24CA}"/>
              </c:ext>
            </c:extLst>
          </c:dPt>
          <c:dPt>
            <c:idx val="21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1-AC3E-4084-9243-E08CCE3A24CA}"/>
              </c:ext>
            </c:extLst>
          </c:dPt>
          <c:dPt>
            <c:idx val="217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3-AC3E-4084-9243-E08CCE3A24CA}"/>
              </c:ext>
            </c:extLst>
          </c:dPt>
          <c:dPt>
            <c:idx val="218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5-AC3E-4084-9243-E08CCE3A24CA}"/>
              </c:ext>
            </c:extLst>
          </c:dPt>
          <c:dPt>
            <c:idx val="219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7-AC3E-4084-9243-E08CCE3A24CA}"/>
              </c:ext>
            </c:extLst>
          </c:dPt>
          <c:dPt>
            <c:idx val="22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9-AC3E-4084-9243-E08CCE3A24CA}"/>
              </c:ext>
            </c:extLst>
          </c:dPt>
          <c:dPt>
            <c:idx val="221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B-AC3E-4084-9243-E08CCE3A24CA}"/>
              </c:ext>
            </c:extLst>
          </c:dPt>
          <c:dPt>
            <c:idx val="222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D-AC3E-4084-9243-E08CCE3A24CA}"/>
              </c:ext>
            </c:extLst>
          </c:dPt>
          <c:dPt>
            <c:idx val="223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F-AC3E-4084-9243-E08CCE3A24CA}"/>
              </c:ext>
            </c:extLst>
          </c:dPt>
          <c:dPt>
            <c:idx val="224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1-AC3E-4084-9243-E08CCE3A24CA}"/>
              </c:ext>
            </c:extLst>
          </c:dPt>
          <c:dPt>
            <c:idx val="225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3-AC3E-4084-9243-E08CCE3A24CA}"/>
              </c:ext>
            </c:extLst>
          </c:dPt>
          <c:dPt>
            <c:idx val="226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5-AC3E-4084-9243-E08CCE3A24CA}"/>
              </c:ext>
            </c:extLst>
          </c:dPt>
          <c:dPt>
            <c:idx val="227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7-AC3E-4084-9243-E08CCE3A24CA}"/>
              </c:ext>
            </c:extLst>
          </c:dPt>
          <c:dPt>
            <c:idx val="228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9-AC3E-4084-9243-E08CCE3A24CA}"/>
              </c:ext>
            </c:extLst>
          </c:dPt>
          <c:dPt>
            <c:idx val="229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B-AC3E-4084-9243-E08CCE3A24CA}"/>
              </c:ext>
            </c:extLst>
          </c:dPt>
          <c:dPt>
            <c:idx val="23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D-AC3E-4084-9243-E08CCE3A24CA}"/>
              </c:ext>
            </c:extLst>
          </c:dPt>
          <c:dPt>
            <c:idx val="231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F-AC3E-4084-9243-E08CCE3A24CA}"/>
              </c:ext>
            </c:extLst>
          </c:dPt>
          <c:dPt>
            <c:idx val="232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1-AC3E-4084-9243-E08CCE3A24CA}"/>
              </c:ext>
            </c:extLst>
          </c:dPt>
          <c:dPt>
            <c:idx val="233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3-AC3E-4084-9243-E08CCE3A24CA}"/>
              </c:ext>
            </c:extLst>
          </c:dPt>
          <c:dPt>
            <c:idx val="234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5-AC3E-4084-9243-E08CCE3A24CA}"/>
              </c:ext>
            </c:extLst>
          </c:dPt>
          <c:dPt>
            <c:idx val="235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7-AC3E-4084-9243-E08CCE3A24CA}"/>
              </c:ext>
            </c:extLst>
          </c:dPt>
          <c:dPt>
            <c:idx val="236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9-AC3E-4084-9243-E08CCE3A24CA}"/>
              </c:ext>
            </c:extLst>
          </c:dPt>
          <c:dPt>
            <c:idx val="237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B-AC3E-4084-9243-E08CCE3A24CA}"/>
              </c:ext>
            </c:extLst>
          </c:dPt>
          <c:dPt>
            <c:idx val="238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D-AC3E-4084-9243-E08CCE3A24CA}"/>
              </c:ext>
            </c:extLst>
          </c:dPt>
          <c:dPt>
            <c:idx val="239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F-AC3E-4084-9243-E08CCE3A24CA}"/>
              </c:ext>
            </c:extLst>
          </c:dPt>
          <c:dPt>
            <c:idx val="24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1-AC3E-4084-9243-E08CCE3A24CA}"/>
              </c:ext>
            </c:extLst>
          </c:dPt>
          <c:dPt>
            <c:idx val="241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3-AC3E-4084-9243-E08CCE3A24CA}"/>
              </c:ext>
            </c:extLst>
          </c:dPt>
          <c:dPt>
            <c:idx val="242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5-AC3E-4084-9243-E08CCE3A24CA}"/>
              </c:ext>
            </c:extLst>
          </c:dPt>
          <c:dPt>
            <c:idx val="243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7-AC3E-4084-9243-E08CCE3A24CA}"/>
              </c:ext>
            </c:extLst>
          </c:dPt>
          <c:dPt>
            <c:idx val="244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9-AC3E-4084-9243-E08CCE3A24CA}"/>
              </c:ext>
            </c:extLst>
          </c:dPt>
          <c:dPt>
            <c:idx val="245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B-AC3E-4084-9243-E08CCE3A24CA}"/>
              </c:ext>
            </c:extLst>
          </c:dPt>
          <c:dPt>
            <c:idx val="246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D-AC3E-4084-9243-E08CCE3A24CA}"/>
              </c:ext>
            </c:extLst>
          </c:dPt>
          <c:dPt>
            <c:idx val="247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F-AC3E-4084-9243-E08CCE3A24CA}"/>
              </c:ext>
            </c:extLst>
          </c:dPt>
          <c:dPt>
            <c:idx val="248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1-AC3E-4084-9243-E08CCE3A24CA}"/>
              </c:ext>
            </c:extLst>
          </c:dPt>
          <c:dPt>
            <c:idx val="249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3-AC3E-4084-9243-E08CCE3A24CA}"/>
              </c:ext>
            </c:extLst>
          </c:dPt>
          <c:dPt>
            <c:idx val="25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5-AC3E-4084-9243-E08CCE3A24CA}"/>
              </c:ext>
            </c:extLst>
          </c:dPt>
          <c:dPt>
            <c:idx val="251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7-AC3E-4084-9243-E08CCE3A24CA}"/>
              </c:ext>
            </c:extLst>
          </c:dPt>
          <c:dPt>
            <c:idx val="252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9-AC3E-4084-9243-E08CCE3A24CA}"/>
              </c:ext>
            </c:extLst>
          </c:dPt>
          <c:dPt>
            <c:idx val="253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B-AC3E-4084-9243-E08CCE3A24CA}"/>
              </c:ext>
            </c:extLst>
          </c:dPt>
          <c:dPt>
            <c:idx val="254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D-AC3E-4084-9243-E08CCE3A24CA}"/>
              </c:ext>
            </c:extLst>
          </c:dPt>
          <c:dPt>
            <c:idx val="255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F-AC3E-4084-9243-E08CCE3A24CA}"/>
              </c:ext>
            </c:extLst>
          </c:dPt>
          <c:dPt>
            <c:idx val="256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1-AC3E-4084-9243-E08CCE3A24CA}"/>
              </c:ext>
            </c:extLst>
          </c:dPt>
          <c:dPt>
            <c:idx val="257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3-AC3E-4084-9243-E08CCE3A24CA}"/>
              </c:ext>
            </c:extLst>
          </c:dPt>
          <c:dPt>
            <c:idx val="258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5-AC3E-4084-9243-E08CCE3A24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CatName val="1"/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'contoh data'!$A$11:$A$1010</c:f>
              <c:strCache>
                <c:ptCount val="18"/>
                <c:pt idx="0">
                  <c:v>KENARI</c:v>
                </c:pt>
                <c:pt idx="1">
                  <c:v>KENARI</c:v>
                </c:pt>
                <c:pt idx="2">
                  <c:v>KENARI</c:v>
                </c:pt>
                <c:pt idx="3">
                  <c:v>KENARI</c:v>
                </c:pt>
                <c:pt idx="4">
                  <c:v>KENARI</c:v>
                </c:pt>
                <c:pt idx="5">
                  <c:v>KENARI</c:v>
                </c:pt>
                <c:pt idx="6">
                  <c:v>KENARI</c:v>
                </c:pt>
                <c:pt idx="7">
                  <c:v>KENARI</c:v>
                </c:pt>
                <c:pt idx="8">
                  <c:v>KENARI</c:v>
                </c:pt>
                <c:pt idx="9">
                  <c:v>KENARI</c:v>
                </c:pt>
                <c:pt idx="10">
                  <c:v>KENARI</c:v>
                </c:pt>
                <c:pt idx="11">
                  <c:v>KENARI</c:v>
                </c:pt>
                <c:pt idx="12">
                  <c:v>KENARI</c:v>
                </c:pt>
                <c:pt idx="13">
                  <c:v>KENARI</c:v>
                </c:pt>
                <c:pt idx="14">
                  <c:v>KENARI</c:v>
                </c:pt>
                <c:pt idx="15">
                  <c:v>KENARI</c:v>
                </c:pt>
                <c:pt idx="16">
                  <c:v>KENARI</c:v>
                </c:pt>
                <c:pt idx="17">
                  <c:v>KENARI</c:v>
                </c:pt>
              </c:strCache>
            </c:strRef>
          </c:cat>
          <c:val>
            <c:numRef>
              <c:f>'contoh data'!$J$11:$J$1010</c:f>
              <c:numCache>
                <c:formatCode>_-* #,##0_-;\-* #,##0_-;_-* "-"_-;_-@_-</c:formatCode>
                <c:ptCount val="25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7D0-AC3E-4084-9243-E08CCE3A24CA}"/>
            </c:ext>
          </c:extLst>
        </c:ser>
        <c:dLbls>
          <c:showCatName val="1"/>
          <c:showPercent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647"/>
          <c:y val="1.342286060396381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1.0967412341545761</c:v>
                </c:pt>
                <c:pt idx="1">
                  <c:v>1.0729100599221864</c:v>
                </c:pt>
                <c:pt idx="2">
                  <c:v>1.0709668011631344</c:v>
                </c:pt>
                <c:pt idx="3">
                  <c:v>0.98027828505426884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97-43BB-92DC-1A78D271339C}"/>
            </c:ext>
          </c:extLst>
        </c:ser>
        <c:axId val="99738752"/>
        <c:axId val="99740288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97-43BB-92DC-1A78D271339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98.706711073911848</c:v>
                </c:pt>
                <c:pt idx="1">
                  <c:v>96.561905392996778</c:v>
                </c:pt>
                <c:pt idx="2">
                  <c:v>96.3870121046821</c:v>
                </c:pt>
                <c:pt idx="3">
                  <c:v>88.225045654884198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697-43BB-92DC-1A78D271339C}"/>
            </c:ext>
          </c:extLst>
        </c:ser>
        <c:marker val="1"/>
        <c:axId val="99714176"/>
        <c:axId val="99716096"/>
      </c:lineChart>
      <c:catAx>
        <c:axId val="9971417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9716096"/>
        <c:crosses val="autoZero"/>
        <c:auto val="1"/>
        <c:lblAlgn val="ctr"/>
        <c:lblOffset val="100"/>
      </c:catAx>
      <c:valAx>
        <c:axId val="99716096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9714176"/>
        <c:crosses val="autoZero"/>
        <c:crossBetween val="between"/>
      </c:valAx>
      <c:catAx>
        <c:axId val="99738752"/>
        <c:scaling>
          <c:orientation val="minMax"/>
        </c:scaling>
        <c:delete val="1"/>
        <c:axPos val="b"/>
        <c:numFmt formatCode="General" sourceLinked="1"/>
        <c:tickLblPos val="none"/>
        <c:crossAx val="99740288"/>
        <c:crosses val="autoZero"/>
        <c:auto val="1"/>
        <c:lblAlgn val="ctr"/>
        <c:lblOffset val="100"/>
      </c:catAx>
      <c:valAx>
        <c:axId val="9974028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99738752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647"/>
          <c:y val="1.342286060396381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1.0967412341545761</c:v>
                </c:pt>
                <c:pt idx="1">
                  <c:v>1.0729100599221864</c:v>
                </c:pt>
                <c:pt idx="2">
                  <c:v>1.0709668011631344</c:v>
                </c:pt>
                <c:pt idx="3">
                  <c:v>0.98027828505426884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97-43BB-92DC-1A78D271339C}"/>
            </c:ext>
          </c:extLst>
        </c:ser>
        <c:axId val="100030720"/>
        <c:axId val="100040704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97-43BB-92DC-1A78D271339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98.706711073911848</c:v>
                </c:pt>
                <c:pt idx="1">
                  <c:v>96.561905392996778</c:v>
                </c:pt>
                <c:pt idx="2">
                  <c:v>96.3870121046821</c:v>
                </c:pt>
                <c:pt idx="3">
                  <c:v>88.225045654884198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697-43BB-92DC-1A78D271339C}"/>
            </c:ext>
          </c:extLst>
        </c:ser>
        <c:marker val="1"/>
        <c:axId val="100022528"/>
        <c:axId val="100028800"/>
      </c:lineChart>
      <c:catAx>
        <c:axId val="100022528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0028800"/>
        <c:crosses val="autoZero"/>
        <c:auto val="1"/>
        <c:lblAlgn val="ctr"/>
        <c:lblOffset val="100"/>
      </c:catAx>
      <c:valAx>
        <c:axId val="10002880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0022528"/>
        <c:crosses val="autoZero"/>
        <c:crossBetween val="between"/>
      </c:valAx>
      <c:catAx>
        <c:axId val="100030720"/>
        <c:scaling>
          <c:orientation val="minMax"/>
        </c:scaling>
        <c:delete val="1"/>
        <c:axPos val="b"/>
        <c:numFmt formatCode="General" sourceLinked="1"/>
        <c:tickLblPos val="none"/>
        <c:crossAx val="100040704"/>
        <c:crosses val="autoZero"/>
        <c:auto val="1"/>
        <c:lblAlgn val="ctr"/>
        <c:lblOffset val="100"/>
      </c:catAx>
      <c:valAx>
        <c:axId val="100040704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0003072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647"/>
          <c:y val="1.342286060396381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1.0967412341545761</c:v>
                </c:pt>
                <c:pt idx="1">
                  <c:v>1.0729100599221864</c:v>
                </c:pt>
                <c:pt idx="2">
                  <c:v>1.0709668011631344</c:v>
                </c:pt>
                <c:pt idx="3">
                  <c:v>0.98027828505426884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97-43BB-92DC-1A78D271339C}"/>
            </c:ext>
          </c:extLst>
        </c:ser>
        <c:axId val="103878016"/>
        <c:axId val="103883904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97-43BB-92DC-1A78D271339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98.706711073911848</c:v>
                </c:pt>
                <c:pt idx="1">
                  <c:v>96.561905392996778</c:v>
                </c:pt>
                <c:pt idx="2">
                  <c:v>96.3870121046821</c:v>
                </c:pt>
                <c:pt idx="3">
                  <c:v>88.225045654884198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697-43BB-92DC-1A78D271339C}"/>
            </c:ext>
          </c:extLst>
        </c:ser>
        <c:marker val="1"/>
        <c:axId val="103112064"/>
        <c:axId val="103876096"/>
      </c:lineChart>
      <c:catAx>
        <c:axId val="103112064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3876096"/>
        <c:crosses val="autoZero"/>
        <c:auto val="1"/>
        <c:lblAlgn val="ctr"/>
        <c:lblOffset val="100"/>
      </c:catAx>
      <c:valAx>
        <c:axId val="103876096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3112064"/>
        <c:crosses val="autoZero"/>
        <c:crossBetween val="between"/>
      </c:valAx>
      <c:catAx>
        <c:axId val="103878016"/>
        <c:scaling>
          <c:orientation val="minMax"/>
        </c:scaling>
        <c:delete val="1"/>
        <c:axPos val="b"/>
        <c:numFmt formatCode="General" sourceLinked="1"/>
        <c:tickLblPos val="none"/>
        <c:crossAx val="103883904"/>
        <c:crosses val="autoZero"/>
        <c:auto val="1"/>
        <c:lblAlgn val="ctr"/>
        <c:lblOffset val="100"/>
      </c:catAx>
      <c:valAx>
        <c:axId val="103883904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0387801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647"/>
          <c:y val="1.342286060396381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1.0967412341545761</c:v>
                </c:pt>
                <c:pt idx="1">
                  <c:v>1.0729100599221864</c:v>
                </c:pt>
                <c:pt idx="2">
                  <c:v>1.0709668011631344</c:v>
                </c:pt>
                <c:pt idx="3">
                  <c:v>0.98027828505426884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97-43BB-92DC-1A78D271339C}"/>
            </c:ext>
          </c:extLst>
        </c:ser>
        <c:axId val="105325312"/>
        <c:axId val="105326848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97-43BB-92DC-1A78D271339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98.706711073911848</c:v>
                </c:pt>
                <c:pt idx="1">
                  <c:v>96.561905392996778</c:v>
                </c:pt>
                <c:pt idx="2">
                  <c:v>96.3870121046821</c:v>
                </c:pt>
                <c:pt idx="3">
                  <c:v>88.225045654884198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697-43BB-92DC-1A78D271339C}"/>
            </c:ext>
          </c:extLst>
        </c:ser>
        <c:marker val="1"/>
        <c:axId val="105317120"/>
        <c:axId val="105319040"/>
      </c:lineChart>
      <c:catAx>
        <c:axId val="105317120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5319040"/>
        <c:crosses val="autoZero"/>
        <c:auto val="1"/>
        <c:lblAlgn val="ctr"/>
        <c:lblOffset val="100"/>
      </c:catAx>
      <c:valAx>
        <c:axId val="10531904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5317120"/>
        <c:crosses val="autoZero"/>
        <c:crossBetween val="between"/>
      </c:valAx>
      <c:catAx>
        <c:axId val="105325312"/>
        <c:scaling>
          <c:orientation val="minMax"/>
        </c:scaling>
        <c:delete val="1"/>
        <c:axPos val="b"/>
        <c:numFmt formatCode="General" sourceLinked="1"/>
        <c:tickLblPos val="none"/>
        <c:crossAx val="105326848"/>
        <c:crosses val="autoZero"/>
        <c:auto val="1"/>
        <c:lblAlgn val="ctr"/>
        <c:lblOffset val="100"/>
      </c:catAx>
      <c:valAx>
        <c:axId val="10532684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05325312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647"/>
          <c:y val="1.342286060396381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1.0967412341545761</c:v>
                </c:pt>
                <c:pt idx="1">
                  <c:v>1.0729100599221864</c:v>
                </c:pt>
                <c:pt idx="2">
                  <c:v>1.0709668011631344</c:v>
                </c:pt>
                <c:pt idx="3">
                  <c:v>0.98027828505426884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CD-49DC-920D-9DB0A171ED8A}"/>
            </c:ext>
          </c:extLst>
        </c:ser>
        <c:axId val="105789312"/>
        <c:axId val="105790848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3CD-49DC-920D-9DB0A171ED8A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98.706711073911848</c:v>
                </c:pt>
                <c:pt idx="1">
                  <c:v>96.561905392996778</c:v>
                </c:pt>
                <c:pt idx="2">
                  <c:v>96.3870121046821</c:v>
                </c:pt>
                <c:pt idx="3">
                  <c:v>88.225045654884198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3CD-49DC-920D-9DB0A171ED8A}"/>
            </c:ext>
          </c:extLst>
        </c:ser>
        <c:marker val="1"/>
        <c:axId val="105781120"/>
        <c:axId val="105787392"/>
      </c:lineChart>
      <c:catAx>
        <c:axId val="105781120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5787392"/>
        <c:crosses val="autoZero"/>
        <c:auto val="1"/>
        <c:lblAlgn val="ctr"/>
        <c:lblOffset val="100"/>
      </c:catAx>
      <c:valAx>
        <c:axId val="105787392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5781120"/>
        <c:crosses val="autoZero"/>
        <c:crossBetween val="between"/>
      </c:valAx>
      <c:catAx>
        <c:axId val="105789312"/>
        <c:scaling>
          <c:orientation val="minMax"/>
        </c:scaling>
        <c:delete val="1"/>
        <c:axPos val="b"/>
        <c:numFmt formatCode="General" sourceLinked="1"/>
        <c:tickLblPos val="none"/>
        <c:crossAx val="105790848"/>
        <c:crosses val="autoZero"/>
        <c:auto val="1"/>
        <c:lblAlgn val="ctr"/>
        <c:lblOffset val="100"/>
      </c:catAx>
      <c:valAx>
        <c:axId val="10579084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05789312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647"/>
          <c:y val="1.342286060396381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1.0967412341545761</c:v>
                </c:pt>
                <c:pt idx="1">
                  <c:v>1.0729100599221864</c:v>
                </c:pt>
                <c:pt idx="2">
                  <c:v>1.0709668011631344</c:v>
                </c:pt>
                <c:pt idx="3">
                  <c:v>0.98027828505426884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D9-43D8-98B4-23C8ECCEE3AE}"/>
            </c:ext>
          </c:extLst>
        </c:ser>
        <c:axId val="105856000"/>
        <c:axId val="105865984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D9-43D8-98B4-23C8ECCEE3AE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98.706711073911848</c:v>
                </c:pt>
                <c:pt idx="1">
                  <c:v>96.561905392996778</c:v>
                </c:pt>
                <c:pt idx="2">
                  <c:v>96.3870121046821</c:v>
                </c:pt>
                <c:pt idx="3">
                  <c:v>88.225045654884198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CD9-43D8-98B4-23C8ECCEE3AE}"/>
            </c:ext>
          </c:extLst>
        </c:ser>
        <c:marker val="1"/>
        <c:axId val="105839616"/>
        <c:axId val="105854080"/>
      </c:lineChart>
      <c:catAx>
        <c:axId val="10583961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5854080"/>
        <c:crosses val="autoZero"/>
        <c:auto val="1"/>
        <c:lblAlgn val="ctr"/>
        <c:lblOffset val="100"/>
      </c:catAx>
      <c:valAx>
        <c:axId val="10585408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5839616"/>
        <c:crosses val="autoZero"/>
        <c:crossBetween val="between"/>
      </c:valAx>
      <c:catAx>
        <c:axId val="105856000"/>
        <c:scaling>
          <c:orientation val="minMax"/>
        </c:scaling>
        <c:delete val="1"/>
        <c:axPos val="b"/>
        <c:numFmt formatCode="General" sourceLinked="1"/>
        <c:tickLblPos val="none"/>
        <c:crossAx val="105865984"/>
        <c:crosses val="autoZero"/>
        <c:auto val="1"/>
        <c:lblAlgn val="ctr"/>
        <c:lblOffset val="100"/>
      </c:catAx>
      <c:valAx>
        <c:axId val="105865984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0585600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647"/>
          <c:y val="1.342286060396381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1.0967412341545761</c:v>
                </c:pt>
                <c:pt idx="1">
                  <c:v>1.0729100599221864</c:v>
                </c:pt>
                <c:pt idx="2">
                  <c:v>1.0709668011631344</c:v>
                </c:pt>
                <c:pt idx="3">
                  <c:v>0.98027828505426884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5C8-45EF-BA5F-E7E8CBE04D2C}"/>
            </c:ext>
          </c:extLst>
        </c:ser>
        <c:axId val="105906560"/>
        <c:axId val="105908096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5C8-45EF-BA5F-E7E8CBE04D2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98.706711073911848</c:v>
                </c:pt>
                <c:pt idx="1">
                  <c:v>96.561905392996778</c:v>
                </c:pt>
                <c:pt idx="2">
                  <c:v>96.3870121046821</c:v>
                </c:pt>
                <c:pt idx="3">
                  <c:v>88.225045654884198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5C8-45EF-BA5F-E7E8CBE04D2C}"/>
            </c:ext>
          </c:extLst>
        </c:ser>
        <c:marker val="1"/>
        <c:axId val="105898368"/>
        <c:axId val="105900288"/>
      </c:lineChart>
      <c:catAx>
        <c:axId val="105898368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5900288"/>
        <c:crosses val="autoZero"/>
        <c:auto val="1"/>
        <c:lblAlgn val="ctr"/>
        <c:lblOffset val="100"/>
      </c:catAx>
      <c:valAx>
        <c:axId val="10590028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5898368"/>
        <c:crosses val="autoZero"/>
        <c:crossBetween val="between"/>
      </c:valAx>
      <c:catAx>
        <c:axId val="105906560"/>
        <c:scaling>
          <c:orientation val="minMax"/>
        </c:scaling>
        <c:delete val="1"/>
        <c:axPos val="b"/>
        <c:numFmt formatCode="General" sourceLinked="1"/>
        <c:tickLblPos val="none"/>
        <c:crossAx val="105908096"/>
        <c:crosses val="autoZero"/>
        <c:auto val="1"/>
        <c:lblAlgn val="ctr"/>
        <c:lblOffset val="100"/>
      </c:catAx>
      <c:valAx>
        <c:axId val="105908096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0590656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647"/>
          <c:y val="1.342286060396381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1.0967412341545761</c:v>
                </c:pt>
                <c:pt idx="1">
                  <c:v>1.0729100599221864</c:v>
                </c:pt>
                <c:pt idx="2">
                  <c:v>1.0709668011631344</c:v>
                </c:pt>
                <c:pt idx="3">
                  <c:v>0.98027828505426884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1E6-4845-A937-F062D0185616}"/>
            </c:ext>
          </c:extLst>
        </c:ser>
        <c:axId val="105973248"/>
        <c:axId val="105974784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1E6-4845-A937-F062D0185616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98.706711073911848</c:v>
                </c:pt>
                <c:pt idx="1">
                  <c:v>96.561905392996778</c:v>
                </c:pt>
                <c:pt idx="2">
                  <c:v>96.3870121046821</c:v>
                </c:pt>
                <c:pt idx="3">
                  <c:v>88.225045654884198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1E6-4845-A937-F062D0185616}"/>
            </c:ext>
          </c:extLst>
        </c:ser>
        <c:marker val="1"/>
        <c:axId val="105960960"/>
        <c:axId val="105962880"/>
      </c:lineChart>
      <c:catAx>
        <c:axId val="105960960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5962880"/>
        <c:crosses val="autoZero"/>
        <c:auto val="1"/>
        <c:lblAlgn val="ctr"/>
        <c:lblOffset val="100"/>
      </c:catAx>
      <c:valAx>
        <c:axId val="10596288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5960960"/>
        <c:crosses val="autoZero"/>
        <c:crossBetween val="between"/>
      </c:valAx>
      <c:catAx>
        <c:axId val="105973248"/>
        <c:scaling>
          <c:orientation val="minMax"/>
        </c:scaling>
        <c:delete val="1"/>
        <c:axPos val="b"/>
        <c:numFmt formatCode="General" sourceLinked="1"/>
        <c:tickLblPos val="none"/>
        <c:crossAx val="105974784"/>
        <c:crosses val="autoZero"/>
        <c:auto val="1"/>
        <c:lblAlgn val="ctr"/>
        <c:lblOffset val="100"/>
      </c:catAx>
      <c:valAx>
        <c:axId val="105974784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05973248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647"/>
          <c:y val="1.342286060396381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1.0967412341545761</c:v>
                </c:pt>
                <c:pt idx="1">
                  <c:v>1.0729100599221864</c:v>
                </c:pt>
                <c:pt idx="2">
                  <c:v>1.0709668011631344</c:v>
                </c:pt>
                <c:pt idx="3">
                  <c:v>0.98027828505426884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C5-407F-9148-DB5B986C87E6}"/>
            </c:ext>
          </c:extLst>
        </c:ser>
        <c:axId val="106171008"/>
        <c:axId val="106185088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C5-407F-9148-DB5B986C87E6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98.706711073911848</c:v>
                </c:pt>
                <c:pt idx="1">
                  <c:v>96.561905392996778</c:v>
                </c:pt>
                <c:pt idx="2">
                  <c:v>96.3870121046821</c:v>
                </c:pt>
                <c:pt idx="3">
                  <c:v>88.225045654884198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5C5-407F-9148-DB5B986C87E6}"/>
            </c:ext>
          </c:extLst>
        </c:ser>
        <c:marker val="1"/>
        <c:axId val="106019456"/>
        <c:axId val="106169088"/>
      </c:lineChart>
      <c:catAx>
        <c:axId val="10601945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6169088"/>
        <c:crosses val="autoZero"/>
        <c:auto val="1"/>
        <c:lblAlgn val="ctr"/>
        <c:lblOffset val="100"/>
      </c:catAx>
      <c:valAx>
        <c:axId val="10616908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6019456"/>
        <c:crosses val="autoZero"/>
        <c:crossBetween val="between"/>
      </c:valAx>
      <c:catAx>
        <c:axId val="106171008"/>
        <c:scaling>
          <c:orientation val="minMax"/>
        </c:scaling>
        <c:delete val="1"/>
        <c:axPos val="b"/>
        <c:numFmt formatCode="General" sourceLinked="1"/>
        <c:tickLblPos val="none"/>
        <c:crossAx val="106185088"/>
        <c:crosses val="autoZero"/>
        <c:auto val="1"/>
        <c:lblAlgn val="ctr"/>
        <c:lblOffset val="100"/>
      </c:catAx>
      <c:valAx>
        <c:axId val="10618508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06171008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647"/>
          <c:y val="1.342286060396381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1.0967412341545761</c:v>
                </c:pt>
                <c:pt idx="1">
                  <c:v>1.0729100599221864</c:v>
                </c:pt>
                <c:pt idx="2">
                  <c:v>1.0709668011631344</c:v>
                </c:pt>
                <c:pt idx="3">
                  <c:v>0.98027828505426884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634-495B-AA06-3600BB254C30}"/>
            </c:ext>
          </c:extLst>
        </c:ser>
        <c:axId val="106319872"/>
        <c:axId val="106321408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634-495B-AA06-3600BB254C30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98.706711073911848</c:v>
                </c:pt>
                <c:pt idx="1">
                  <c:v>96.561905392996778</c:v>
                </c:pt>
                <c:pt idx="2">
                  <c:v>96.3870121046821</c:v>
                </c:pt>
                <c:pt idx="3">
                  <c:v>88.225045654884198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634-495B-AA06-3600BB254C30}"/>
            </c:ext>
          </c:extLst>
        </c:ser>
        <c:marker val="1"/>
        <c:axId val="106299392"/>
        <c:axId val="106301312"/>
      </c:lineChart>
      <c:catAx>
        <c:axId val="106299392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6301312"/>
        <c:crosses val="autoZero"/>
        <c:auto val="1"/>
        <c:lblAlgn val="ctr"/>
        <c:lblOffset val="100"/>
      </c:catAx>
      <c:valAx>
        <c:axId val="106301312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6299392"/>
        <c:crosses val="autoZero"/>
        <c:crossBetween val="between"/>
      </c:valAx>
      <c:catAx>
        <c:axId val="106319872"/>
        <c:scaling>
          <c:orientation val="minMax"/>
        </c:scaling>
        <c:delete val="1"/>
        <c:axPos val="b"/>
        <c:numFmt formatCode="General" sourceLinked="1"/>
        <c:tickLblPos val="none"/>
        <c:crossAx val="106321408"/>
        <c:crosses val="autoZero"/>
        <c:auto val="1"/>
        <c:lblAlgn val="ctr"/>
        <c:lblOffset val="100"/>
      </c:catAx>
      <c:valAx>
        <c:axId val="10632140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06319872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647"/>
          <c:y val="1.342286060396381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1.0967412341545761</c:v>
                </c:pt>
                <c:pt idx="1">
                  <c:v>1.0729100599221864</c:v>
                </c:pt>
                <c:pt idx="2">
                  <c:v>1.0709668011631344</c:v>
                </c:pt>
                <c:pt idx="3">
                  <c:v>0.98027828505426884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C3-4328-A323-F0940DE978BF}"/>
            </c:ext>
          </c:extLst>
        </c:ser>
        <c:axId val="106423424"/>
        <c:axId val="106424960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C3-4328-A323-F0940DE978BF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98.706711073911848</c:v>
                </c:pt>
                <c:pt idx="1">
                  <c:v>96.561905392996778</c:v>
                </c:pt>
                <c:pt idx="2">
                  <c:v>96.3870121046821</c:v>
                </c:pt>
                <c:pt idx="3">
                  <c:v>88.225045654884198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2C3-4328-A323-F0940DE978BF}"/>
            </c:ext>
          </c:extLst>
        </c:ser>
        <c:marker val="1"/>
        <c:axId val="106361984"/>
        <c:axId val="106363904"/>
      </c:lineChart>
      <c:catAx>
        <c:axId val="106361984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6363904"/>
        <c:crosses val="autoZero"/>
        <c:auto val="1"/>
        <c:lblAlgn val="ctr"/>
        <c:lblOffset val="100"/>
      </c:catAx>
      <c:valAx>
        <c:axId val="10636390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6361984"/>
        <c:crosses val="autoZero"/>
        <c:crossBetween val="between"/>
      </c:valAx>
      <c:catAx>
        <c:axId val="106423424"/>
        <c:scaling>
          <c:orientation val="minMax"/>
        </c:scaling>
        <c:delete val="1"/>
        <c:axPos val="b"/>
        <c:numFmt formatCode="General" sourceLinked="1"/>
        <c:tickLblPos val="none"/>
        <c:crossAx val="106424960"/>
        <c:crosses val="autoZero"/>
        <c:auto val="1"/>
        <c:lblAlgn val="ctr"/>
        <c:lblOffset val="100"/>
      </c:catAx>
      <c:valAx>
        <c:axId val="106424960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0642342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647"/>
          <c:y val="1.342286060396381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1.0967412341545761</c:v>
                </c:pt>
                <c:pt idx="1">
                  <c:v>1.0729100599221864</c:v>
                </c:pt>
                <c:pt idx="2">
                  <c:v>1.0709668011631344</c:v>
                </c:pt>
                <c:pt idx="3">
                  <c:v>0.98027828505426884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8D-4C3B-A66A-A5569CA3196D}"/>
            </c:ext>
          </c:extLst>
        </c:ser>
        <c:axId val="147917056"/>
        <c:axId val="147918848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8D-4C3B-A66A-A5569CA3196D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98.706711073911848</c:v>
                </c:pt>
                <c:pt idx="1">
                  <c:v>96.561905392996778</c:v>
                </c:pt>
                <c:pt idx="2">
                  <c:v>96.3870121046821</c:v>
                </c:pt>
                <c:pt idx="3">
                  <c:v>88.225045654884198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8D-4C3B-A66A-A5569CA3196D}"/>
            </c:ext>
          </c:extLst>
        </c:ser>
        <c:marker val="1"/>
        <c:axId val="106608896"/>
        <c:axId val="147915136"/>
      </c:lineChart>
      <c:catAx>
        <c:axId val="10660889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7915136"/>
        <c:crosses val="autoZero"/>
        <c:auto val="1"/>
        <c:lblAlgn val="ctr"/>
        <c:lblOffset val="100"/>
      </c:catAx>
      <c:valAx>
        <c:axId val="147915136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6608896"/>
        <c:crosses val="autoZero"/>
        <c:crossBetween val="between"/>
      </c:valAx>
      <c:catAx>
        <c:axId val="147917056"/>
        <c:scaling>
          <c:orientation val="minMax"/>
        </c:scaling>
        <c:delete val="1"/>
        <c:axPos val="b"/>
        <c:numFmt formatCode="General" sourceLinked="1"/>
        <c:tickLblPos val="none"/>
        <c:crossAx val="147918848"/>
        <c:crosses val="autoZero"/>
        <c:auto val="1"/>
        <c:lblAlgn val="ctr"/>
        <c:lblOffset val="100"/>
      </c:catAx>
      <c:valAx>
        <c:axId val="14791884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4791705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Ekternal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8674945451215771"/>
          <c:y val="0.21739298068412324"/>
          <c:w val="0.59761967177210018"/>
          <c:h val="0.66974949633179914"/>
        </c:manualLayout>
      </c:layout>
      <c:pieChart>
        <c:varyColors val="1"/>
        <c:ser>
          <c:idx val="0"/>
          <c:order val="0"/>
          <c:tx>
            <c:v>Internal</c:v>
          </c:tx>
          <c:dPt>
            <c:idx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C3E-4084-9243-E08CCE3A24CA}"/>
              </c:ext>
            </c:extLst>
          </c:dPt>
          <c:dPt>
            <c:idx val="1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C3E-4084-9243-E08CCE3A24CA}"/>
              </c:ext>
            </c:extLst>
          </c:dPt>
          <c:dPt>
            <c:idx val="2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C3E-4084-9243-E08CCE3A24CA}"/>
              </c:ext>
            </c:extLst>
          </c:dPt>
          <c:dPt>
            <c:idx val="3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C3E-4084-9243-E08CCE3A24CA}"/>
              </c:ext>
            </c:extLst>
          </c:dPt>
          <c:dPt>
            <c:idx val="4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AC3E-4084-9243-E08CCE3A24CA}"/>
              </c:ext>
            </c:extLst>
          </c:dPt>
          <c:dPt>
            <c:idx val="5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AC3E-4084-9243-E08CCE3A24CA}"/>
              </c:ext>
            </c:extLst>
          </c:dPt>
          <c:dPt>
            <c:idx val="6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AC3E-4084-9243-E08CCE3A24CA}"/>
              </c:ext>
            </c:extLst>
          </c:dPt>
          <c:dPt>
            <c:idx val="7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AC3E-4084-9243-E08CCE3A24CA}"/>
              </c:ext>
            </c:extLst>
          </c:dPt>
          <c:dPt>
            <c:idx val="8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AC3E-4084-9243-E08CCE3A24CA}"/>
              </c:ext>
            </c:extLst>
          </c:dPt>
          <c:dPt>
            <c:idx val="9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AC3E-4084-9243-E08CCE3A24CA}"/>
              </c:ext>
            </c:extLst>
          </c:dPt>
          <c:dPt>
            <c:idx val="1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AC3E-4084-9243-E08CCE3A24CA}"/>
              </c:ext>
            </c:extLst>
          </c:dPt>
          <c:dPt>
            <c:idx val="11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AC3E-4084-9243-E08CCE3A24CA}"/>
              </c:ext>
            </c:extLst>
          </c:dPt>
          <c:dP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AC3E-4084-9243-E08CCE3A24CA}"/>
              </c:ext>
            </c:extLst>
          </c:dPt>
          <c:dP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AC3E-4084-9243-E08CCE3A24CA}"/>
              </c:ext>
            </c:extLst>
          </c:dPt>
          <c:dP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AC3E-4084-9243-E08CCE3A24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CatName val="1"/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Januari!$A$11:$A$1153</c:f>
              <c:strCache>
                <c:ptCount val="595"/>
                <c:pt idx="0">
                  <c:v>TOA</c:v>
                </c:pt>
                <c:pt idx="1">
                  <c:v>TOA</c:v>
                </c:pt>
                <c:pt idx="2">
                  <c:v>TOA</c:v>
                </c:pt>
                <c:pt idx="3">
                  <c:v>TOA</c:v>
                </c:pt>
                <c:pt idx="4">
                  <c:v>TOA</c:v>
                </c:pt>
                <c:pt idx="5">
                  <c:v>TOA</c:v>
                </c:pt>
                <c:pt idx="6">
                  <c:v>TOA</c:v>
                </c:pt>
                <c:pt idx="7">
                  <c:v>TOA</c:v>
                </c:pt>
                <c:pt idx="8">
                  <c:v>TOA</c:v>
                </c:pt>
                <c:pt idx="9">
                  <c:v>TOA</c:v>
                </c:pt>
                <c:pt idx="10">
                  <c:v>TOA</c:v>
                </c:pt>
                <c:pt idx="11">
                  <c:v>TOA</c:v>
                </c:pt>
                <c:pt idx="12">
                  <c:v>TOA</c:v>
                </c:pt>
                <c:pt idx="13">
                  <c:v>TOA</c:v>
                </c:pt>
                <c:pt idx="14">
                  <c:v>TOA</c:v>
                </c:pt>
                <c:pt idx="15">
                  <c:v>TOA</c:v>
                </c:pt>
                <c:pt idx="16">
                  <c:v>TOA</c:v>
                </c:pt>
                <c:pt idx="17">
                  <c:v>TOA</c:v>
                </c:pt>
                <c:pt idx="18">
                  <c:v>TOA</c:v>
                </c:pt>
                <c:pt idx="19">
                  <c:v>TOA</c:v>
                </c:pt>
                <c:pt idx="20">
                  <c:v>TOA</c:v>
                </c:pt>
                <c:pt idx="21">
                  <c:v>TOA</c:v>
                </c:pt>
                <c:pt idx="22">
                  <c:v>TOA</c:v>
                </c:pt>
                <c:pt idx="23">
                  <c:v>TOA</c:v>
                </c:pt>
                <c:pt idx="24">
                  <c:v>TOA</c:v>
                </c:pt>
                <c:pt idx="25">
                  <c:v>TOA</c:v>
                </c:pt>
                <c:pt idx="26">
                  <c:v>TOA</c:v>
                </c:pt>
                <c:pt idx="27">
                  <c:v>TOA</c:v>
                </c:pt>
                <c:pt idx="28">
                  <c:v>TOA</c:v>
                </c:pt>
                <c:pt idx="29">
                  <c:v>TOA</c:v>
                </c:pt>
                <c:pt idx="30">
                  <c:v>TOA</c:v>
                </c:pt>
                <c:pt idx="31">
                  <c:v>TOA</c:v>
                </c:pt>
                <c:pt idx="32">
                  <c:v>TOA</c:v>
                </c:pt>
                <c:pt idx="33">
                  <c:v>TOA</c:v>
                </c:pt>
                <c:pt idx="34">
                  <c:v>TOA</c:v>
                </c:pt>
                <c:pt idx="35">
                  <c:v>TOA</c:v>
                </c:pt>
                <c:pt idx="36">
                  <c:v>TOA</c:v>
                </c:pt>
                <c:pt idx="37">
                  <c:v>TOA</c:v>
                </c:pt>
                <c:pt idx="38">
                  <c:v>TOA</c:v>
                </c:pt>
                <c:pt idx="39">
                  <c:v>TOA</c:v>
                </c:pt>
                <c:pt idx="40">
                  <c:v>TOA</c:v>
                </c:pt>
                <c:pt idx="41">
                  <c:v>TOA</c:v>
                </c:pt>
                <c:pt idx="42">
                  <c:v>TOA</c:v>
                </c:pt>
                <c:pt idx="43">
                  <c:v>TOA</c:v>
                </c:pt>
                <c:pt idx="44">
                  <c:v>TOA</c:v>
                </c:pt>
                <c:pt idx="45">
                  <c:v>TOA</c:v>
                </c:pt>
                <c:pt idx="46">
                  <c:v>TOA</c:v>
                </c:pt>
                <c:pt idx="47">
                  <c:v>TOA</c:v>
                </c:pt>
                <c:pt idx="48">
                  <c:v>TOA</c:v>
                </c:pt>
                <c:pt idx="49">
                  <c:v>TOA</c:v>
                </c:pt>
                <c:pt idx="50">
                  <c:v>TOA</c:v>
                </c:pt>
                <c:pt idx="51">
                  <c:v>TOA</c:v>
                </c:pt>
                <c:pt idx="52">
                  <c:v>TOA</c:v>
                </c:pt>
                <c:pt idx="53">
                  <c:v>TOA</c:v>
                </c:pt>
                <c:pt idx="64">
                  <c:v>MTM</c:v>
                </c:pt>
                <c:pt idx="65">
                  <c:v>MTM</c:v>
                </c:pt>
                <c:pt idx="66">
                  <c:v>MTM</c:v>
                </c:pt>
                <c:pt idx="67">
                  <c:v>MTM</c:v>
                </c:pt>
                <c:pt idx="68">
                  <c:v>MTM</c:v>
                </c:pt>
                <c:pt idx="69">
                  <c:v>MTM</c:v>
                </c:pt>
                <c:pt idx="70">
                  <c:v>MTM</c:v>
                </c:pt>
                <c:pt idx="71">
                  <c:v>MTM</c:v>
                </c:pt>
                <c:pt idx="72">
                  <c:v>MTM</c:v>
                </c:pt>
                <c:pt idx="73">
                  <c:v>MTM</c:v>
                </c:pt>
                <c:pt idx="74">
                  <c:v>MTM</c:v>
                </c:pt>
                <c:pt idx="75">
                  <c:v>MTM</c:v>
                </c:pt>
                <c:pt idx="76">
                  <c:v>MTM</c:v>
                </c:pt>
                <c:pt idx="77">
                  <c:v>MTM</c:v>
                </c:pt>
                <c:pt idx="78">
                  <c:v>MTM</c:v>
                </c:pt>
                <c:pt idx="79">
                  <c:v>MTM</c:v>
                </c:pt>
                <c:pt idx="80">
                  <c:v>MTM</c:v>
                </c:pt>
                <c:pt idx="81">
                  <c:v>MTM</c:v>
                </c:pt>
                <c:pt idx="82">
                  <c:v>MTM</c:v>
                </c:pt>
                <c:pt idx="83">
                  <c:v>MTM</c:v>
                </c:pt>
                <c:pt idx="84">
                  <c:v>MTM</c:v>
                </c:pt>
                <c:pt idx="85">
                  <c:v>MTM</c:v>
                </c:pt>
                <c:pt idx="86">
                  <c:v>MTM</c:v>
                </c:pt>
                <c:pt idx="87">
                  <c:v>MTM</c:v>
                </c:pt>
                <c:pt idx="88">
                  <c:v>MTM</c:v>
                </c:pt>
                <c:pt idx="89">
                  <c:v>MTM</c:v>
                </c:pt>
                <c:pt idx="90">
                  <c:v>MTM</c:v>
                </c:pt>
                <c:pt idx="91">
                  <c:v>MTM</c:v>
                </c:pt>
                <c:pt idx="92">
                  <c:v>MTM</c:v>
                </c:pt>
                <c:pt idx="93">
                  <c:v>MTM</c:v>
                </c:pt>
                <c:pt idx="94">
                  <c:v>MTM</c:v>
                </c:pt>
                <c:pt idx="95">
                  <c:v>MTM</c:v>
                </c:pt>
                <c:pt idx="96">
                  <c:v>MTM</c:v>
                </c:pt>
                <c:pt idx="97">
                  <c:v>MTM</c:v>
                </c:pt>
                <c:pt idx="98">
                  <c:v>MTM</c:v>
                </c:pt>
                <c:pt idx="99">
                  <c:v>MTM</c:v>
                </c:pt>
                <c:pt idx="100">
                  <c:v>MTM</c:v>
                </c:pt>
                <c:pt idx="101">
                  <c:v>MTM</c:v>
                </c:pt>
                <c:pt idx="102">
                  <c:v>MTM</c:v>
                </c:pt>
                <c:pt idx="103">
                  <c:v>MTM</c:v>
                </c:pt>
                <c:pt idx="104">
                  <c:v>MTM</c:v>
                </c:pt>
                <c:pt idx="105">
                  <c:v>MTM</c:v>
                </c:pt>
                <c:pt idx="106">
                  <c:v>MTM</c:v>
                </c:pt>
                <c:pt idx="107">
                  <c:v>MTM</c:v>
                </c:pt>
                <c:pt idx="108">
                  <c:v>MTM</c:v>
                </c:pt>
                <c:pt idx="109">
                  <c:v>MTM</c:v>
                </c:pt>
                <c:pt idx="110">
                  <c:v>MTM</c:v>
                </c:pt>
                <c:pt idx="111">
                  <c:v>MTM</c:v>
                </c:pt>
                <c:pt idx="112">
                  <c:v>MTM</c:v>
                </c:pt>
                <c:pt idx="113">
                  <c:v>MTM</c:v>
                </c:pt>
                <c:pt idx="114">
                  <c:v>MTM</c:v>
                </c:pt>
                <c:pt idx="115">
                  <c:v>MTM</c:v>
                </c:pt>
                <c:pt idx="116">
                  <c:v>MTM</c:v>
                </c:pt>
                <c:pt idx="117">
                  <c:v>MTM</c:v>
                </c:pt>
                <c:pt idx="118">
                  <c:v>MTM</c:v>
                </c:pt>
                <c:pt idx="119">
                  <c:v>MTM</c:v>
                </c:pt>
                <c:pt idx="120">
                  <c:v>MTM</c:v>
                </c:pt>
                <c:pt idx="121">
                  <c:v>MTM</c:v>
                </c:pt>
                <c:pt idx="122">
                  <c:v>MTM</c:v>
                </c:pt>
                <c:pt idx="123">
                  <c:v>MTM</c:v>
                </c:pt>
                <c:pt idx="124">
                  <c:v>MTM</c:v>
                </c:pt>
                <c:pt idx="125">
                  <c:v>MTM</c:v>
                </c:pt>
                <c:pt idx="126">
                  <c:v>MTM</c:v>
                </c:pt>
                <c:pt idx="127">
                  <c:v>MTM</c:v>
                </c:pt>
                <c:pt idx="128">
                  <c:v>MTM</c:v>
                </c:pt>
                <c:pt idx="129">
                  <c:v>MTM</c:v>
                </c:pt>
                <c:pt idx="130">
                  <c:v>MTM</c:v>
                </c:pt>
                <c:pt idx="131">
                  <c:v>MTM</c:v>
                </c:pt>
                <c:pt idx="132">
                  <c:v>MTM</c:v>
                </c:pt>
                <c:pt idx="133">
                  <c:v>MTM</c:v>
                </c:pt>
                <c:pt idx="134">
                  <c:v>MTM</c:v>
                </c:pt>
                <c:pt idx="135">
                  <c:v>MTM</c:v>
                </c:pt>
                <c:pt idx="136">
                  <c:v>MTM</c:v>
                </c:pt>
                <c:pt idx="137">
                  <c:v>MTM</c:v>
                </c:pt>
                <c:pt idx="138">
                  <c:v>MTM</c:v>
                </c:pt>
                <c:pt idx="140">
                  <c:v>GEMA GRAHA</c:v>
                </c:pt>
                <c:pt idx="141">
                  <c:v>GEMA GRAHA</c:v>
                </c:pt>
                <c:pt idx="143">
                  <c:v>GINSA</c:v>
                </c:pt>
                <c:pt idx="144">
                  <c:v>GINSA</c:v>
                </c:pt>
                <c:pt idx="146">
                  <c:v>HINO</c:v>
                </c:pt>
                <c:pt idx="147">
                  <c:v>HINO</c:v>
                </c:pt>
                <c:pt idx="149">
                  <c:v>CHUHATSU</c:v>
                </c:pt>
                <c:pt idx="150">
                  <c:v>CHUHATSU</c:v>
                </c:pt>
                <c:pt idx="151">
                  <c:v>CHUHATSU</c:v>
                </c:pt>
                <c:pt idx="152">
                  <c:v>CHUHATSU</c:v>
                </c:pt>
                <c:pt idx="153">
                  <c:v>CHUHATSU</c:v>
                </c:pt>
                <c:pt idx="154">
                  <c:v>CHUHATSU</c:v>
                </c:pt>
                <c:pt idx="155">
                  <c:v>CHUHATSU</c:v>
                </c:pt>
                <c:pt idx="156">
                  <c:v>CHUHATSU</c:v>
                </c:pt>
                <c:pt idx="157">
                  <c:v>CHUHATSU</c:v>
                </c:pt>
                <c:pt idx="158">
                  <c:v>CHUHATSU</c:v>
                </c:pt>
                <c:pt idx="159">
                  <c:v>CHUHATSU</c:v>
                </c:pt>
                <c:pt idx="160">
                  <c:v>CHUHATSU</c:v>
                </c:pt>
                <c:pt idx="162">
                  <c:v>KAYABA</c:v>
                </c:pt>
                <c:pt idx="163">
                  <c:v>KAYABA</c:v>
                </c:pt>
                <c:pt idx="164">
                  <c:v>KAYABA</c:v>
                </c:pt>
                <c:pt idx="165">
                  <c:v>KAYABA</c:v>
                </c:pt>
                <c:pt idx="166">
                  <c:v>KAYABA</c:v>
                </c:pt>
                <c:pt idx="167">
                  <c:v>KAYABA</c:v>
                </c:pt>
                <c:pt idx="168">
                  <c:v>KAYABA</c:v>
                </c:pt>
                <c:pt idx="169">
                  <c:v>KAYABA</c:v>
                </c:pt>
                <c:pt idx="170">
                  <c:v>KAYABA</c:v>
                </c:pt>
                <c:pt idx="171">
                  <c:v>KAYABA</c:v>
                </c:pt>
                <c:pt idx="172">
                  <c:v>KAYABA</c:v>
                </c:pt>
                <c:pt idx="173">
                  <c:v>KAYABA</c:v>
                </c:pt>
                <c:pt idx="174">
                  <c:v>KAYABA</c:v>
                </c:pt>
                <c:pt idx="175">
                  <c:v>KAYABA</c:v>
                </c:pt>
                <c:pt idx="176">
                  <c:v>KAYABA</c:v>
                </c:pt>
                <c:pt idx="177">
                  <c:v>KAYABA</c:v>
                </c:pt>
                <c:pt idx="178">
                  <c:v>KAYABA</c:v>
                </c:pt>
                <c:pt idx="179">
                  <c:v>KAYABA</c:v>
                </c:pt>
                <c:pt idx="180">
                  <c:v>KAYABA</c:v>
                </c:pt>
                <c:pt idx="181">
                  <c:v>KAYABA</c:v>
                </c:pt>
                <c:pt idx="182">
                  <c:v>KAYABA</c:v>
                </c:pt>
                <c:pt idx="183">
                  <c:v>KAYABA</c:v>
                </c:pt>
                <c:pt idx="184">
                  <c:v>KAYABA</c:v>
                </c:pt>
                <c:pt idx="185">
                  <c:v>KAYABA</c:v>
                </c:pt>
                <c:pt idx="186">
                  <c:v>KAYABA</c:v>
                </c:pt>
                <c:pt idx="187">
                  <c:v>KAYABA</c:v>
                </c:pt>
                <c:pt idx="188">
                  <c:v>KAYABA</c:v>
                </c:pt>
                <c:pt idx="189">
                  <c:v>KAYABA</c:v>
                </c:pt>
                <c:pt idx="190">
                  <c:v>KAYABA</c:v>
                </c:pt>
                <c:pt idx="191">
                  <c:v>KAYABA</c:v>
                </c:pt>
                <c:pt idx="192">
                  <c:v>KAYABA</c:v>
                </c:pt>
                <c:pt idx="193">
                  <c:v>KAYABA</c:v>
                </c:pt>
                <c:pt idx="194">
                  <c:v>KAYABA</c:v>
                </c:pt>
                <c:pt idx="195">
                  <c:v>KAYABA</c:v>
                </c:pt>
                <c:pt idx="196">
                  <c:v>KAYABA</c:v>
                </c:pt>
                <c:pt idx="197">
                  <c:v>KAYABA</c:v>
                </c:pt>
                <c:pt idx="198">
                  <c:v>KAYABA</c:v>
                </c:pt>
                <c:pt idx="199">
                  <c:v>KAYABA</c:v>
                </c:pt>
                <c:pt idx="200">
                  <c:v>KAYABA</c:v>
                </c:pt>
                <c:pt idx="201">
                  <c:v>KAYABA</c:v>
                </c:pt>
                <c:pt idx="202">
                  <c:v>KAYABA</c:v>
                </c:pt>
                <c:pt idx="203">
                  <c:v>KAYABA</c:v>
                </c:pt>
                <c:pt idx="204">
                  <c:v>KAYABA</c:v>
                </c:pt>
                <c:pt idx="205">
                  <c:v>KAYABA</c:v>
                </c:pt>
                <c:pt idx="206">
                  <c:v>KAYABA</c:v>
                </c:pt>
                <c:pt idx="207">
                  <c:v>KAYABA</c:v>
                </c:pt>
                <c:pt idx="208">
                  <c:v>KAYABA</c:v>
                </c:pt>
                <c:pt idx="209">
                  <c:v>KAYABA</c:v>
                </c:pt>
                <c:pt idx="210">
                  <c:v>KAYABA</c:v>
                </c:pt>
                <c:pt idx="211">
                  <c:v>KAYABA</c:v>
                </c:pt>
                <c:pt idx="212">
                  <c:v>KAYABA</c:v>
                </c:pt>
                <c:pt idx="213">
                  <c:v>KAYABA</c:v>
                </c:pt>
                <c:pt idx="214">
                  <c:v>KAYABA</c:v>
                </c:pt>
                <c:pt idx="215">
                  <c:v>KAYABA</c:v>
                </c:pt>
                <c:pt idx="216">
                  <c:v>KAYABA</c:v>
                </c:pt>
                <c:pt idx="217">
                  <c:v>KAYABA</c:v>
                </c:pt>
                <c:pt idx="218">
                  <c:v>KAYABA</c:v>
                </c:pt>
                <c:pt idx="219">
                  <c:v>KAYABA</c:v>
                </c:pt>
                <c:pt idx="220">
                  <c:v>KAYABA</c:v>
                </c:pt>
                <c:pt idx="221">
                  <c:v>KAYABA</c:v>
                </c:pt>
                <c:pt idx="222">
                  <c:v>KAYABA</c:v>
                </c:pt>
                <c:pt idx="223">
                  <c:v>KAYABA</c:v>
                </c:pt>
                <c:pt idx="224">
                  <c:v>KAYABA</c:v>
                </c:pt>
                <c:pt idx="225">
                  <c:v>KAYABA</c:v>
                </c:pt>
                <c:pt idx="226">
                  <c:v>KAYABA</c:v>
                </c:pt>
                <c:pt idx="227">
                  <c:v>KAYABA</c:v>
                </c:pt>
                <c:pt idx="228">
                  <c:v>KAYABA</c:v>
                </c:pt>
                <c:pt idx="229">
                  <c:v>KAYABA</c:v>
                </c:pt>
                <c:pt idx="230">
                  <c:v>KAYABA</c:v>
                </c:pt>
                <c:pt idx="231">
                  <c:v>KAYABA</c:v>
                </c:pt>
                <c:pt idx="232">
                  <c:v>KAYABA</c:v>
                </c:pt>
                <c:pt idx="233">
                  <c:v>KAYABA</c:v>
                </c:pt>
                <c:pt idx="234">
                  <c:v>KAYABA</c:v>
                </c:pt>
                <c:pt idx="235">
                  <c:v>KAYABA</c:v>
                </c:pt>
                <c:pt idx="236">
                  <c:v>KAYABA</c:v>
                </c:pt>
                <c:pt idx="237">
                  <c:v>KAYABA</c:v>
                </c:pt>
                <c:pt idx="238">
                  <c:v>KAYABA</c:v>
                </c:pt>
                <c:pt idx="239">
                  <c:v>KAYABA</c:v>
                </c:pt>
                <c:pt idx="240">
                  <c:v>KAYABA</c:v>
                </c:pt>
                <c:pt idx="241">
                  <c:v>KAYABA</c:v>
                </c:pt>
                <c:pt idx="242">
                  <c:v>KAYABA</c:v>
                </c:pt>
                <c:pt idx="243">
                  <c:v>KAYABA</c:v>
                </c:pt>
                <c:pt idx="244">
                  <c:v>KAYABA</c:v>
                </c:pt>
                <c:pt idx="245">
                  <c:v>KAYABA</c:v>
                </c:pt>
                <c:pt idx="246">
                  <c:v>KAYABA</c:v>
                </c:pt>
                <c:pt idx="247">
                  <c:v>KAYABA</c:v>
                </c:pt>
                <c:pt idx="248">
                  <c:v>KAYABA</c:v>
                </c:pt>
                <c:pt idx="249">
                  <c:v>KAYABA</c:v>
                </c:pt>
                <c:pt idx="250">
                  <c:v>KAYABA</c:v>
                </c:pt>
                <c:pt idx="251">
                  <c:v>KAYABA</c:v>
                </c:pt>
                <c:pt idx="252">
                  <c:v>KAYABA</c:v>
                </c:pt>
                <c:pt idx="253">
                  <c:v>KAYABA</c:v>
                </c:pt>
                <c:pt idx="254">
                  <c:v>KAYABA</c:v>
                </c:pt>
                <c:pt idx="255">
                  <c:v>KAYABA</c:v>
                </c:pt>
                <c:pt idx="256">
                  <c:v>KAYABA</c:v>
                </c:pt>
                <c:pt idx="257">
                  <c:v>KAYABA</c:v>
                </c:pt>
                <c:pt idx="258">
                  <c:v>KAYABA</c:v>
                </c:pt>
                <c:pt idx="259">
                  <c:v>KAYABA</c:v>
                </c:pt>
                <c:pt idx="260">
                  <c:v>KAYABA</c:v>
                </c:pt>
                <c:pt idx="261">
                  <c:v>KAYABA</c:v>
                </c:pt>
                <c:pt idx="262">
                  <c:v>KAYABA</c:v>
                </c:pt>
                <c:pt idx="263">
                  <c:v>KAYABA</c:v>
                </c:pt>
                <c:pt idx="264">
                  <c:v>KAYABA</c:v>
                </c:pt>
                <c:pt idx="265">
                  <c:v>KAYABA</c:v>
                </c:pt>
                <c:pt idx="266">
                  <c:v>KAYABA</c:v>
                </c:pt>
                <c:pt idx="267">
                  <c:v>KAYABA</c:v>
                </c:pt>
                <c:pt idx="268">
                  <c:v>KAYABA</c:v>
                </c:pt>
                <c:pt idx="270">
                  <c:v>SINAR ALUM</c:v>
                </c:pt>
                <c:pt idx="271">
                  <c:v>SINAR ALUM</c:v>
                </c:pt>
                <c:pt idx="272">
                  <c:v>SINAR ALUM</c:v>
                </c:pt>
                <c:pt idx="274">
                  <c:v>ANEKA KOMKAR</c:v>
                </c:pt>
                <c:pt idx="275">
                  <c:v>ANEKA KOMKAR</c:v>
                </c:pt>
                <c:pt idx="277">
                  <c:v>ASTRA OTOPARTS</c:v>
                </c:pt>
                <c:pt idx="278">
                  <c:v>ASTRA OTOPARTS</c:v>
                </c:pt>
                <c:pt idx="279">
                  <c:v>ASTRA OTOPARTS</c:v>
                </c:pt>
                <c:pt idx="280">
                  <c:v>ASTRA OTOPARTS</c:v>
                </c:pt>
                <c:pt idx="281">
                  <c:v>ASTRA OTOPARTS</c:v>
                </c:pt>
                <c:pt idx="283">
                  <c:v>NUSAMETAL</c:v>
                </c:pt>
                <c:pt idx="285">
                  <c:v>METAL FASTINDO</c:v>
                </c:pt>
                <c:pt idx="287">
                  <c:v>MITRAMETAL PERKASA</c:v>
                </c:pt>
                <c:pt idx="288">
                  <c:v>MITRAMETAL PERKASA</c:v>
                </c:pt>
                <c:pt idx="290">
                  <c:v>HILEX INDONESIA</c:v>
                </c:pt>
                <c:pt idx="291">
                  <c:v>HILEX INDONESIA</c:v>
                </c:pt>
                <c:pt idx="292">
                  <c:v>HILEX INDONESIA</c:v>
                </c:pt>
                <c:pt idx="293">
                  <c:v>HILEX INDONESIA</c:v>
                </c:pt>
                <c:pt idx="294">
                  <c:v>HILEX INDONESIA</c:v>
                </c:pt>
                <c:pt idx="295">
                  <c:v>HILEX INDONESIA</c:v>
                </c:pt>
                <c:pt idx="296">
                  <c:v>HILEX INDONESIA</c:v>
                </c:pt>
                <c:pt idx="297">
                  <c:v>HILEX INDONESIA</c:v>
                </c:pt>
                <c:pt idx="298">
                  <c:v>HILEX INDONESIA</c:v>
                </c:pt>
                <c:pt idx="299">
                  <c:v>HILEX INDONESIA</c:v>
                </c:pt>
                <c:pt idx="300">
                  <c:v>HILEX INDONESIA</c:v>
                </c:pt>
                <c:pt idx="301">
                  <c:v>HILEX INDONESIA</c:v>
                </c:pt>
                <c:pt idx="302">
                  <c:v>HILEX INDONESIA</c:v>
                </c:pt>
                <c:pt idx="303">
                  <c:v>HILEX INDONESIA</c:v>
                </c:pt>
                <c:pt idx="304">
                  <c:v>HILEX INDONESIA</c:v>
                </c:pt>
                <c:pt idx="305">
                  <c:v>HILEX INDONESIA</c:v>
                </c:pt>
                <c:pt idx="306">
                  <c:v>HILEX INDONESIA</c:v>
                </c:pt>
                <c:pt idx="307">
                  <c:v>HILEX INDONESIA</c:v>
                </c:pt>
                <c:pt idx="308">
                  <c:v>HILEX INDONESIA</c:v>
                </c:pt>
                <c:pt idx="309">
                  <c:v>HILEX INDONESIA</c:v>
                </c:pt>
                <c:pt idx="310">
                  <c:v>HILEX INDONESIA</c:v>
                </c:pt>
                <c:pt idx="311">
                  <c:v>HILEX INDONESIA</c:v>
                </c:pt>
                <c:pt idx="312">
                  <c:v>HILEX INDONESIA</c:v>
                </c:pt>
                <c:pt idx="313">
                  <c:v>HILEX INDONESIA</c:v>
                </c:pt>
                <c:pt idx="314">
                  <c:v>HILEX INDONESIA</c:v>
                </c:pt>
                <c:pt idx="316">
                  <c:v>MUARATEWEH</c:v>
                </c:pt>
                <c:pt idx="317">
                  <c:v>MUARATEWEH</c:v>
                </c:pt>
                <c:pt idx="318">
                  <c:v>MUARATEWEH</c:v>
                </c:pt>
                <c:pt idx="319">
                  <c:v>MUARATEWEH</c:v>
                </c:pt>
                <c:pt idx="320">
                  <c:v>MUARATEWEH</c:v>
                </c:pt>
                <c:pt idx="321">
                  <c:v>MUARATEWEH</c:v>
                </c:pt>
                <c:pt idx="322">
                  <c:v>MUARATEWEH</c:v>
                </c:pt>
                <c:pt idx="323">
                  <c:v>MUARATEWEH</c:v>
                </c:pt>
                <c:pt idx="325">
                  <c:v>ISUZU ASTRA</c:v>
                </c:pt>
                <c:pt idx="326">
                  <c:v>ISUZU ASTRA</c:v>
                </c:pt>
                <c:pt idx="327">
                  <c:v>ISUZU ASTRA</c:v>
                </c:pt>
                <c:pt idx="328">
                  <c:v>ISUZU ASTRA</c:v>
                </c:pt>
                <c:pt idx="329">
                  <c:v>ISUZU ASTRA</c:v>
                </c:pt>
                <c:pt idx="330">
                  <c:v>ISUZU ASTRA</c:v>
                </c:pt>
                <c:pt idx="331">
                  <c:v>ISUZU ASTRA</c:v>
                </c:pt>
                <c:pt idx="332">
                  <c:v>ISUZU ASTRA</c:v>
                </c:pt>
                <c:pt idx="333">
                  <c:v>ISUZU ASTRA</c:v>
                </c:pt>
                <c:pt idx="334">
                  <c:v>ISUZU ASTRA</c:v>
                </c:pt>
                <c:pt idx="335">
                  <c:v>ISUZU ASTRA</c:v>
                </c:pt>
                <c:pt idx="336">
                  <c:v>ISUZU ASTRA</c:v>
                </c:pt>
                <c:pt idx="337">
                  <c:v>ISUZU ASTRA</c:v>
                </c:pt>
                <c:pt idx="338">
                  <c:v>ISUZU ASTRA</c:v>
                </c:pt>
                <c:pt idx="340">
                  <c:v>MARUTAKE </c:v>
                </c:pt>
                <c:pt idx="341">
                  <c:v>MARUTAKE </c:v>
                </c:pt>
                <c:pt idx="342">
                  <c:v>MARUTAKE </c:v>
                </c:pt>
                <c:pt idx="344">
                  <c:v>PLATINUM BERKAT</c:v>
                </c:pt>
                <c:pt idx="345">
                  <c:v>PLATINUM BERKAT</c:v>
                </c:pt>
                <c:pt idx="346">
                  <c:v>PLATINUM BERKAT</c:v>
                </c:pt>
                <c:pt idx="347">
                  <c:v>PLATINUM BERKAT</c:v>
                </c:pt>
                <c:pt idx="348">
                  <c:v>PLATINUM BERKAT</c:v>
                </c:pt>
                <c:pt idx="349">
                  <c:v>PLATINUM BERKAT</c:v>
                </c:pt>
                <c:pt idx="350">
                  <c:v>PLATINUM BERKAT</c:v>
                </c:pt>
                <c:pt idx="351">
                  <c:v>PLATINUM BERKAT</c:v>
                </c:pt>
                <c:pt idx="352">
                  <c:v>PLATINUM BERKAT</c:v>
                </c:pt>
                <c:pt idx="354">
                  <c:v>DNP</c:v>
                </c:pt>
                <c:pt idx="355">
                  <c:v>DNP</c:v>
                </c:pt>
                <c:pt idx="356">
                  <c:v>DNP</c:v>
                </c:pt>
                <c:pt idx="357">
                  <c:v>DNP</c:v>
                </c:pt>
                <c:pt idx="358">
                  <c:v>DNP</c:v>
                </c:pt>
                <c:pt idx="359">
                  <c:v>DNP</c:v>
                </c:pt>
                <c:pt idx="360">
                  <c:v>DNP</c:v>
                </c:pt>
                <c:pt idx="361">
                  <c:v>DNP</c:v>
                </c:pt>
                <c:pt idx="362">
                  <c:v>DNP</c:v>
                </c:pt>
                <c:pt idx="363">
                  <c:v>DNP</c:v>
                </c:pt>
                <c:pt idx="364">
                  <c:v>DNP</c:v>
                </c:pt>
                <c:pt idx="365">
                  <c:v>DNP</c:v>
                </c:pt>
                <c:pt idx="366">
                  <c:v>DNP</c:v>
                </c:pt>
                <c:pt idx="368">
                  <c:v>CITRA LANGGENG</c:v>
                </c:pt>
                <c:pt idx="370">
                  <c:v>CITRA LANGGENG</c:v>
                </c:pt>
                <c:pt idx="371">
                  <c:v>CITRA LANGGENG</c:v>
                </c:pt>
                <c:pt idx="372">
                  <c:v>CITRA LANGGENG</c:v>
                </c:pt>
                <c:pt idx="373">
                  <c:v>CITRA LANGGENG</c:v>
                </c:pt>
                <c:pt idx="374">
                  <c:v>CITRA LANGGENG</c:v>
                </c:pt>
                <c:pt idx="375">
                  <c:v>CITRA LANGGENG</c:v>
                </c:pt>
                <c:pt idx="376">
                  <c:v>CITRA LANGGENG</c:v>
                </c:pt>
                <c:pt idx="377">
                  <c:v>CITRA LANGGENG</c:v>
                </c:pt>
                <c:pt idx="378">
                  <c:v>CITRA LANGGENG</c:v>
                </c:pt>
                <c:pt idx="379">
                  <c:v>CITRA LANGGENG</c:v>
                </c:pt>
                <c:pt idx="380">
                  <c:v>CITRA LANGGENG</c:v>
                </c:pt>
                <c:pt idx="381">
                  <c:v>CITRA LANGGENG</c:v>
                </c:pt>
                <c:pt idx="382">
                  <c:v>CITRA LANGGENG</c:v>
                </c:pt>
                <c:pt idx="383">
                  <c:v>CITRA LANGGENG</c:v>
                </c:pt>
                <c:pt idx="384">
                  <c:v>CITRA LANGGENG</c:v>
                </c:pt>
                <c:pt idx="385">
                  <c:v>CITRA LANGGENG</c:v>
                </c:pt>
                <c:pt idx="386">
                  <c:v>CITRA LANGGENG</c:v>
                </c:pt>
                <c:pt idx="387">
                  <c:v>CITRA LANGGENG</c:v>
                </c:pt>
                <c:pt idx="388">
                  <c:v>CITRA LANGGENG</c:v>
                </c:pt>
                <c:pt idx="389">
                  <c:v>CITRA LANGGENG</c:v>
                </c:pt>
                <c:pt idx="390">
                  <c:v>CITRA LANGGENG</c:v>
                </c:pt>
                <c:pt idx="391">
                  <c:v>CITRA LANGGENG</c:v>
                </c:pt>
                <c:pt idx="392">
                  <c:v>CITRA LANGGENG</c:v>
                </c:pt>
                <c:pt idx="394">
                  <c:v>CITRA GALVALINDO</c:v>
                </c:pt>
                <c:pt idx="395">
                  <c:v>CITRA GALVALINDO</c:v>
                </c:pt>
                <c:pt idx="397">
                  <c:v>PBR</c:v>
                </c:pt>
                <c:pt idx="398">
                  <c:v>PBR</c:v>
                </c:pt>
                <c:pt idx="399">
                  <c:v>PBR</c:v>
                </c:pt>
                <c:pt idx="401">
                  <c:v>TIGA KARUNIA</c:v>
                </c:pt>
                <c:pt idx="402">
                  <c:v>TIGA KARUNIA</c:v>
                </c:pt>
                <c:pt idx="403">
                  <c:v>TIGA KARUNIA</c:v>
                </c:pt>
                <c:pt idx="404">
                  <c:v>TIGA KARUNIA</c:v>
                </c:pt>
                <c:pt idx="406">
                  <c:v>CHEMCO</c:v>
                </c:pt>
                <c:pt idx="408">
                  <c:v>SGS</c:v>
                </c:pt>
                <c:pt idx="409">
                  <c:v>SGS</c:v>
                </c:pt>
                <c:pt idx="410">
                  <c:v>SGS</c:v>
                </c:pt>
                <c:pt idx="412">
                  <c:v>REKA GRAHA</c:v>
                </c:pt>
                <c:pt idx="413">
                  <c:v>REKA GRAHA</c:v>
                </c:pt>
                <c:pt idx="414">
                  <c:v>REKA GRAHA</c:v>
                </c:pt>
                <c:pt idx="415">
                  <c:v>REKA GRAHA</c:v>
                </c:pt>
                <c:pt idx="416">
                  <c:v>REKA GRAHA</c:v>
                </c:pt>
                <c:pt idx="417">
                  <c:v>REKA GRAHA</c:v>
                </c:pt>
                <c:pt idx="418">
                  <c:v>REKA GRAHA</c:v>
                </c:pt>
                <c:pt idx="419">
                  <c:v>REKA GRAHA</c:v>
                </c:pt>
                <c:pt idx="420">
                  <c:v>REKA GRAHA</c:v>
                </c:pt>
                <c:pt idx="421">
                  <c:v>REKA GRAHA</c:v>
                </c:pt>
                <c:pt idx="422">
                  <c:v>REKA GRAHA</c:v>
                </c:pt>
                <c:pt idx="423">
                  <c:v>REKA GRAHA</c:v>
                </c:pt>
                <c:pt idx="424">
                  <c:v>REKA GRAHA</c:v>
                </c:pt>
                <c:pt idx="425">
                  <c:v>REKA GRAHA</c:v>
                </c:pt>
                <c:pt idx="426">
                  <c:v>REKA GRAHA</c:v>
                </c:pt>
                <c:pt idx="427">
                  <c:v>REKA GRAHA</c:v>
                </c:pt>
                <c:pt idx="428">
                  <c:v>REKA GRAHA</c:v>
                </c:pt>
                <c:pt idx="429">
                  <c:v>REKA GRAHA</c:v>
                </c:pt>
                <c:pt idx="431">
                  <c:v>STAR MUSTIKA</c:v>
                </c:pt>
                <c:pt idx="432">
                  <c:v>STAR MUSTIKA</c:v>
                </c:pt>
                <c:pt idx="434">
                  <c:v>ERAN PLASTINDO</c:v>
                </c:pt>
                <c:pt idx="436">
                  <c:v>GMU</c:v>
                </c:pt>
                <c:pt idx="438">
                  <c:v>PLP</c:v>
                </c:pt>
                <c:pt idx="439">
                  <c:v>PLP</c:v>
                </c:pt>
                <c:pt idx="440">
                  <c:v>PLP</c:v>
                </c:pt>
                <c:pt idx="441">
                  <c:v>PLP</c:v>
                </c:pt>
                <c:pt idx="442">
                  <c:v>PLP</c:v>
                </c:pt>
                <c:pt idx="443">
                  <c:v>PLP</c:v>
                </c:pt>
                <c:pt idx="444">
                  <c:v>PLP</c:v>
                </c:pt>
                <c:pt idx="445">
                  <c:v>PLP</c:v>
                </c:pt>
                <c:pt idx="446">
                  <c:v>PLP</c:v>
                </c:pt>
                <c:pt idx="447">
                  <c:v>PLP</c:v>
                </c:pt>
                <c:pt idx="448">
                  <c:v>PLP</c:v>
                </c:pt>
                <c:pt idx="449">
                  <c:v>PLP</c:v>
                </c:pt>
                <c:pt idx="450">
                  <c:v>PLP</c:v>
                </c:pt>
                <c:pt idx="451">
                  <c:v>PLP</c:v>
                </c:pt>
                <c:pt idx="452">
                  <c:v>PLP</c:v>
                </c:pt>
                <c:pt idx="454">
                  <c:v>METALINDO MULTI</c:v>
                </c:pt>
                <c:pt idx="455">
                  <c:v>METALINDO MULTI</c:v>
                </c:pt>
                <c:pt idx="456">
                  <c:v>METALINDO MULTI</c:v>
                </c:pt>
                <c:pt idx="458">
                  <c:v>GARUDA METALINDO</c:v>
                </c:pt>
                <c:pt idx="459">
                  <c:v>GARUDA METALINDO</c:v>
                </c:pt>
                <c:pt idx="460">
                  <c:v>GARUDA METALINDO</c:v>
                </c:pt>
                <c:pt idx="461">
                  <c:v>GARUDA METALINDO</c:v>
                </c:pt>
                <c:pt idx="462">
                  <c:v>GARUDA METALINDO</c:v>
                </c:pt>
                <c:pt idx="463">
                  <c:v>GARUDA METALINDO</c:v>
                </c:pt>
                <c:pt idx="464">
                  <c:v>GARUDA METALINDO</c:v>
                </c:pt>
                <c:pt idx="465">
                  <c:v>GARUDA METALINDO</c:v>
                </c:pt>
                <c:pt idx="466">
                  <c:v>GARUDA METALINDO</c:v>
                </c:pt>
                <c:pt idx="467">
                  <c:v>GARUDA METALINDO</c:v>
                </c:pt>
                <c:pt idx="468">
                  <c:v>GARUDA METALINDO</c:v>
                </c:pt>
                <c:pt idx="469">
                  <c:v>GARUDA METALINDO</c:v>
                </c:pt>
                <c:pt idx="471">
                  <c:v>GREAT GIANT PINEAPLE</c:v>
                </c:pt>
                <c:pt idx="473">
                  <c:v>ANEKA RUBERINDO</c:v>
                </c:pt>
                <c:pt idx="474">
                  <c:v>ANEKA RUBERINDO</c:v>
                </c:pt>
                <c:pt idx="475">
                  <c:v>ANEKA RUBERINDO</c:v>
                </c:pt>
                <c:pt idx="476">
                  <c:v>ANEKA RUBERINDO</c:v>
                </c:pt>
                <c:pt idx="478">
                  <c:v>VELASTO INDONESIA</c:v>
                </c:pt>
                <c:pt idx="479">
                  <c:v>VELASTO INDONESIA</c:v>
                </c:pt>
                <c:pt idx="480">
                  <c:v>VELASTO INDONESIA</c:v>
                </c:pt>
                <c:pt idx="482">
                  <c:v>APM LEAF SPRING </c:v>
                </c:pt>
                <c:pt idx="483">
                  <c:v>APM LEAF SPRING </c:v>
                </c:pt>
                <c:pt idx="484">
                  <c:v>APM LEAF SPRING </c:v>
                </c:pt>
                <c:pt idx="485">
                  <c:v>APM LEAF SPRING </c:v>
                </c:pt>
                <c:pt idx="486">
                  <c:v>APM LEAF SPRING </c:v>
                </c:pt>
                <c:pt idx="487">
                  <c:v>APM LEAF SPRING </c:v>
                </c:pt>
                <c:pt idx="488">
                  <c:v>APM LEAF SPRING </c:v>
                </c:pt>
                <c:pt idx="489">
                  <c:v>APM LEAF SPRING </c:v>
                </c:pt>
                <c:pt idx="490">
                  <c:v>APM LEAF SPRING </c:v>
                </c:pt>
                <c:pt idx="492">
                  <c:v>KENARI DJAYA</c:v>
                </c:pt>
                <c:pt idx="493">
                  <c:v>KENARI DJAYA</c:v>
                </c:pt>
                <c:pt idx="494">
                  <c:v>KENARI DJAYA</c:v>
                </c:pt>
                <c:pt idx="495">
                  <c:v>KENARI DJAYA</c:v>
                </c:pt>
                <c:pt idx="496">
                  <c:v>KENARI DJAYA</c:v>
                </c:pt>
                <c:pt idx="497">
                  <c:v>KENARI DJAYA</c:v>
                </c:pt>
                <c:pt idx="499">
                  <c:v>AISIN INDONESIA</c:v>
                </c:pt>
                <c:pt idx="500">
                  <c:v>AISIN INDONESIA</c:v>
                </c:pt>
                <c:pt idx="501">
                  <c:v>AISIN INDONESIA</c:v>
                </c:pt>
                <c:pt idx="502">
                  <c:v>AISIN INDONESIA</c:v>
                </c:pt>
                <c:pt idx="503">
                  <c:v>AISIN INDONESIA</c:v>
                </c:pt>
                <c:pt idx="504">
                  <c:v>AISIN INDONESIA</c:v>
                </c:pt>
                <c:pt idx="505">
                  <c:v>AISIN INDONESIA</c:v>
                </c:pt>
                <c:pt idx="506">
                  <c:v>AISIN INDONESIA</c:v>
                </c:pt>
                <c:pt idx="507">
                  <c:v>AISIN INDONESIA</c:v>
                </c:pt>
                <c:pt idx="508">
                  <c:v>AISIN INDONESIA</c:v>
                </c:pt>
                <c:pt idx="509">
                  <c:v>AISIN INDONESIA</c:v>
                </c:pt>
                <c:pt idx="510">
                  <c:v>AISIN INDONESIA</c:v>
                </c:pt>
                <c:pt idx="511">
                  <c:v>AISIN INDONESIA</c:v>
                </c:pt>
                <c:pt idx="512">
                  <c:v>AISIN INDONESIA</c:v>
                </c:pt>
                <c:pt idx="513">
                  <c:v>AISIN INDONESIA</c:v>
                </c:pt>
                <c:pt idx="514">
                  <c:v>AISIN INDONESIA</c:v>
                </c:pt>
                <c:pt idx="515">
                  <c:v>AISIN INDONESIA</c:v>
                </c:pt>
                <c:pt idx="517">
                  <c:v>BETAMEGI UTAMI</c:v>
                </c:pt>
                <c:pt idx="518">
                  <c:v>BETAMEGI UTAMI</c:v>
                </c:pt>
                <c:pt idx="519">
                  <c:v>BETAMEGI UTAMI</c:v>
                </c:pt>
                <c:pt idx="520">
                  <c:v>BETAMEGI UTAMI</c:v>
                </c:pt>
                <c:pt idx="521">
                  <c:v>BETAMEGI UTAMI</c:v>
                </c:pt>
                <c:pt idx="522">
                  <c:v>BETAMEGI UTAMI</c:v>
                </c:pt>
                <c:pt idx="523">
                  <c:v>BETAMEGI UTAMI</c:v>
                </c:pt>
                <c:pt idx="524">
                  <c:v>BETAMEGI UTAMI</c:v>
                </c:pt>
                <c:pt idx="525">
                  <c:v>BETAMEGI UTAMI</c:v>
                </c:pt>
                <c:pt idx="530">
                  <c:v>GUNASENA PUTRA</c:v>
                </c:pt>
                <c:pt idx="532">
                  <c:v>AMINDO JAYA</c:v>
                </c:pt>
                <c:pt idx="533">
                  <c:v>AMINDO JAYA</c:v>
                </c:pt>
                <c:pt idx="535">
                  <c:v>INDRAGRAHA</c:v>
                </c:pt>
                <c:pt idx="536">
                  <c:v>INDRAGRAHA</c:v>
                </c:pt>
                <c:pt idx="540">
                  <c:v>BERKAT CAHAYA AGUNG</c:v>
                </c:pt>
                <c:pt idx="542">
                  <c:v>JASA LAKSA UTAMA</c:v>
                </c:pt>
                <c:pt idx="544">
                  <c:v>ARINDA JAYA ABADI</c:v>
                </c:pt>
                <c:pt idx="546">
                  <c:v>CHANDRA NUGERAH CIPTA</c:v>
                </c:pt>
                <c:pt idx="548">
                  <c:v>BOHLINDO TEKNIK</c:v>
                </c:pt>
                <c:pt idx="550">
                  <c:v>BONECOM TRICOM</c:v>
                </c:pt>
                <c:pt idx="551">
                  <c:v>BONECOM TRICOM</c:v>
                </c:pt>
                <c:pt idx="552">
                  <c:v>BONECOM TRICOM</c:v>
                </c:pt>
                <c:pt idx="553">
                  <c:v>BONECOM TRICOM</c:v>
                </c:pt>
                <c:pt idx="554">
                  <c:v>BONECOM TRICOM</c:v>
                </c:pt>
                <c:pt idx="555">
                  <c:v>BONECOM TRICOM</c:v>
                </c:pt>
                <c:pt idx="556">
                  <c:v>BONECOM TRICOM</c:v>
                </c:pt>
                <c:pt idx="557">
                  <c:v>BONECOM TRICOM</c:v>
                </c:pt>
                <c:pt idx="558">
                  <c:v>BONECOM TRICOM</c:v>
                </c:pt>
                <c:pt idx="559">
                  <c:v>BONECOM TRICOM</c:v>
                </c:pt>
                <c:pt idx="560">
                  <c:v>BONECOM TRICOM</c:v>
                </c:pt>
                <c:pt idx="561">
                  <c:v>BONECOM TRICOM</c:v>
                </c:pt>
                <c:pt idx="562">
                  <c:v>BONECOM TRICOM</c:v>
                </c:pt>
                <c:pt idx="564">
                  <c:v>MITRA SANJAYA</c:v>
                </c:pt>
                <c:pt idx="565">
                  <c:v>MITRA SANJAYA</c:v>
                </c:pt>
                <c:pt idx="566">
                  <c:v>MITRA SANJAYA</c:v>
                </c:pt>
                <c:pt idx="567">
                  <c:v>MITRA SANJAYA</c:v>
                </c:pt>
                <c:pt idx="569">
                  <c:v>PRIMAREJEKI CIKUPA ABADI</c:v>
                </c:pt>
                <c:pt idx="571">
                  <c:v>CKPM</c:v>
                </c:pt>
                <c:pt idx="573">
                  <c:v>RIMBA MUTIARA</c:v>
                </c:pt>
                <c:pt idx="575">
                  <c:v>TBINA</c:v>
                </c:pt>
                <c:pt idx="578">
                  <c:v>BERKAT CAHAYA AGUNG</c:v>
                </c:pt>
                <c:pt idx="581">
                  <c:v>INJEKSI PLASTIK PASIFIK</c:v>
                </c:pt>
                <c:pt idx="582">
                  <c:v>INJEKSI PLASTIK PASIFIK</c:v>
                </c:pt>
                <c:pt idx="583">
                  <c:v>INJEKSI PLASTIK PASIFIK</c:v>
                </c:pt>
                <c:pt idx="584">
                  <c:v>INJEKSI PLASTIK PASIFIK</c:v>
                </c:pt>
                <c:pt idx="586">
                  <c:v>METAL CORFIX INDONESIA</c:v>
                </c:pt>
                <c:pt idx="589">
                  <c:v>TOA GALVA CIKARANG</c:v>
                </c:pt>
                <c:pt idx="590">
                  <c:v>TOA GALVA CIKARANG</c:v>
                </c:pt>
                <c:pt idx="591">
                  <c:v>TOA GALVA CIKARANG</c:v>
                </c:pt>
                <c:pt idx="593">
                  <c:v>JARISKO</c:v>
                </c:pt>
                <c:pt idx="594">
                  <c:v>JARISKO</c:v>
                </c:pt>
              </c:strCache>
            </c:strRef>
          </c:cat>
          <c:val>
            <c:numRef>
              <c:f>Januari!$J$11:$J$1153</c:f>
              <c:numCache>
                <c:formatCode>_-* #,##0_-;\-* #,##0_-;_-* "-"_-;_-@_-</c:formatCode>
                <c:ptCount val="1143"/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7D0-AC3E-4084-9243-E08CCE3A24CA}"/>
            </c:ext>
          </c:extLst>
        </c:ser>
        <c:dLbls>
          <c:showCatName val="1"/>
          <c:showPercent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image" Target="../media/image3.jpeg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769</xdr:row>
      <xdr:rowOff>57150</xdr:rowOff>
    </xdr:to>
    <xdr:pic>
      <xdr:nvPicPr>
        <xdr:cNvPr id="2" name="Picture 4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9767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769</xdr:row>
      <xdr:rowOff>57150</xdr:rowOff>
    </xdr:to>
    <xdr:pic>
      <xdr:nvPicPr>
        <xdr:cNvPr id="3" name="Picture 4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9767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769</xdr:row>
      <xdr:rowOff>57150</xdr:rowOff>
    </xdr:to>
    <xdr:pic>
      <xdr:nvPicPr>
        <xdr:cNvPr id="4" name="Picture 73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9767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769</xdr:row>
      <xdr:rowOff>57150</xdr:rowOff>
    </xdr:to>
    <xdr:pic>
      <xdr:nvPicPr>
        <xdr:cNvPr id="5" name="Picture 74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9767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769</xdr:row>
      <xdr:rowOff>57150</xdr:rowOff>
    </xdr:to>
    <xdr:pic>
      <xdr:nvPicPr>
        <xdr:cNvPr id="6" name="Picture 46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2592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769</xdr:row>
      <xdr:rowOff>57150</xdr:rowOff>
    </xdr:to>
    <xdr:pic>
      <xdr:nvPicPr>
        <xdr:cNvPr id="7" name="Picture 73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2592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749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SpPr/>
      </xdr:nvSpPr>
      <xdr:spPr>
        <a:xfrm>
          <a:off x="6694297" y="1499711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1</xdr:row>
      <xdr:rowOff>0</xdr:rowOff>
    </xdr:from>
    <xdr:to>
      <xdr:col>19</xdr:col>
      <xdr:colOff>253999</xdr:colOff>
      <xdr:row>9</xdr:row>
      <xdr:rowOff>79365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8CC140C6-5BA7-47CE-B080-372EE63D4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>
          <a:extLst>
            <a:ext uri="{FF2B5EF4-FFF2-40B4-BE49-F238E27FC236}">
              <a16:creationId xmlns="" xmlns:a16="http://schemas.microsoft.com/office/drawing/2014/main" id="{BF02A307-F8C2-49B1-A8C0-21B97C2FB053}"/>
            </a:ext>
          </a:extLst>
        </xdr:cNvPr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0</xdr:row>
      <xdr:rowOff>28576</xdr:rowOff>
    </xdr:from>
    <xdr:to>
      <xdr:col>2</xdr:col>
      <xdr:colOff>147777</xdr:colOff>
      <xdr:row>3</xdr:row>
      <xdr:rowOff>98641</xdr:rowOff>
    </xdr:to>
    <xdr:pic>
      <xdr:nvPicPr>
        <xdr:cNvPr id="4" name="Picture 3" descr="lambang acj">
          <a:extLst>
            <a:ext uri="{FF2B5EF4-FFF2-40B4-BE49-F238E27FC236}">
              <a16:creationId xmlns="" xmlns:a16="http://schemas.microsoft.com/office/drawing/2014/main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28576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12</xdr:row>
      <xdr:rowOff>95251</xdr:rowOff>
    </xdr:from>
    <xdr:to>
      <xdr:col>33</xdr:col>
      <xdr:colOff>71437</xdr:colOff>
      <xdr:row>38</xdr:row>
      <xdr:rowOff>44124</xdr:rowOff>
    </xdr:to>
    <xdr:graphicFrame macro="">
      <xdr:nvGraphicFramePr>
        <xdr:cNvPr id="5" name="Chart 3">
          <a:extLst>
            <a:ext uri="{FF2B5EF4-FFF2-40B4-BE49-F238E27FC236}">
              <a16:creationId xmlns="" xmlns:a16="http://schemas.microsoft.com/office/drawing/2014/main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47625</xdr:colOff>
      <xdr:row>54</xdr:row>
      <xdr:rowOff>85725</xdr:rowOff>
    </xdr:from>
    <xdr:to>
      <xdr:col>9</xdr:col>
      <xdr:colOff>247650</xdr:colOff>
      <xdr:row>55</xdr:row>
      <xdr:rowOff>142875</xdr:rowOff>
    </xdr:to>
    <xdr:sp macro="" textlink="">
      <xdr:nvSpPr>
        <xdr:cNvPr id="6" name="Freeform 5">
          <a:extLst>
            <a:ext uri="{FF2B5EF4-FFF2-40B4-BE49-F238E27FC236}">
              <a16:creationId xmlns="" xmlns:a16="http://schemas.microsoft.com/office/drawing/2014/main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1066800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48</xdr:row>
      <xdr:rowOff>28576</xdr:rowOff>
    </xdr:from>
    <xdr:to>
      <xdr:col>2</xdr:col>
      <xdr:colOff>147777</xdr:colOff>
      <xdr:row>51</xdr:row>
      <xdr:rowOff>98641</xdr:rowOff>
    </xdr:to>
    <xdr:pic>
      <xdr:nvPicPr>
        <xdr:cNvPr id="7" name="Picture 6" descr="lambang acj">
          <a:extLst>
            <a:ext uri="{FF2B5EF4-FFF2-40B4-BE49-F238E27FC236}">
              <a16:creationId xmlns="" xmlns:a16="http://schemas.microsoft.com/office/drawing/2014/main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28576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60</xdr:row>
      <xdr:rowOff>95251</xdr:rowOff>
    </xdr:from>
    <xdr:to>
      <xdr:col>33</xdr:col>
      <xdr:colOff>71437</xdr:colOff>
      <xdr:row>86</xdr:row>
      <xdr:rowOff>44124</xdr:rowOff>
    </xdr:to>
    <xdr:graphicFrame macro="">
      <xdr:nvGraphicFramePr>
        <xdr:cNvPr id="8" name="Chart 3">
          <a:extLst>
            <a:ext uri="{FF2B5EF4-FFF2-40B4-BE49-F238E27FC236}">
              <a16:creationId xmlns="" xmlns:a16="http://schemas.microsoft.com/office/drawing/2014/main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</xdr:colOff>
      <xdr:row>303</xdr:row>
      <xdr:rowOff>85725</xdr:rowOff>
    </xdr:from>
    <xdr:to>
      <xdr:col>9</xdr:col>
      <xdr:colOff>247650</xdr:colOff>
      <xdr:row>304</xdr:row>
      <xdr:rowOff>142875</xdr:rowOff>
    </xdr:to>
    <xdr:sp macro="" textlink="">
      <xdr:nvSpPr>
        <xdr:cNvPr id="9" name="Freeform 8">
          <a:extLst>
            <a:ext uri="{FF2B5EF4-FFF2-40B4-BE49-F238E27FC236}">
              <a16:creationId xmlns="" xmlns:a16="http://schemas.microsoft.com/office/drawing/2014/main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9615488"/>
          <a:ext cx="200025" cy="147637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297</xdr:row>
      <xdr:rowOff>28576</xdr:rowOff>
    </xdr:from>
    <xdr:to>
      <xdr:col>2</xdr:col>
      <xdr:colOff>147777</xdr:colOff>
      <xdr:row>300</xdr:row>
      <xdr:rowOff>98641</xdr:rowOff>
    </xdr:to>
    <xdr:pic>
      <xdr:nvPicPr>
        <xdr:cNvPr id="10" name="Picture 9" descr="lambang acj">
          <a:extLst>
            <a:ext uri="{FF2B5EF4-FFF2-40B4-BE49-F238E27FC236}">
              <a16:creationId xmlns="" xmlns:a16="http://schemas.microsoft.com/office/drawing/2014/main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8577264"/>
          <a:ext cx="626409" cy="5701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309</xdr:row>
      <xdr:rowOff>95251</xdr:rowOff>
    </xdr:from>
    <xdr:to>
      <xdr:col>33</xdr:col>
      <xdr:colOff>71437</xdr:colOff>
      <xdr:row>335</xdr:row>
      <xdr:rowOff>44124</xdr:rowOff>
    </xdr:to>
    <xdr:graphicFrame macro="">
      <xdr:nvGraphicFramePr>
        <xdr:cNvPr id="11" name="Chart 3">
          <a:extLst>
            <a:ext uri="{FF2B5EF4-FFF2-40B4-BE49-F238E27FC236}">
              <a16:creationId xmlns="" xmlns:a16="http://schemas.microsoft.com/office/drawing/2014/main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47625</xdr:colOff>
      <xdr:row>351</xdr:row>
      <xdr:rowOff>85725</xdr:rowOff>
    </xdr:from>
    <xdr:to>
      <xdr:col>9</xdr:col>
      <xdr:colOff>247650</xdr:colOff>
      <xdr:row>352</xdr:row>
      <xdr:rowOff>142875</xdr:rowOff>
    </xdr:to>
    <xdr:sp macro="" textlink="">
      <xdr:nvSpPr>
        <xdr:cNvPr id="12" name="Freeform 11">
          <a:extLst>
            <a:ext uri="{FF2B5EF4-FFF2-40B4-BE49-F238E27FC236}">
              <a16:creationId xmlns="" xmlns:a16="http://schemas.microsoft.com/office/drawing/2014/main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17854613"/>
          <a:ext cx="200025" cy="147637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345</xdr:row>
      <xdr:rowOff>28576</xdr:rowOff>
    </xdr:from>
    <xdr:to>
      <xdr:col>2</xdr:col>
      <xdr:colOff>147777</xdr:colOff>
      <xdr:row>348</xdr:row>
      <xdr:rowOff>98641</xdr:rowOff>
    </xdr:to>
    <xdr:pic>
      <xdr:nvPicPr>
        <xdr:cNvPr id="13" name="Picture 12" descr="lambang acj">
          <a:extLst>
            <a:ext uri="{FF2B5EF4-FFF2-40B4-BE49-F238E27FC236}">
              <a16:creationId xmlns="" xmlns:a16="http://schemas.microsoft.com/office/drawing/2014/main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16816389"/>
          <a:ext cx="626409" cy="5701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357</xdr:row>
      <xdr:rowOff>95251</xdr:rowOff>
    </xdr:from>
    <xdr:to>
      <xdr:col>33</xdr:col>
      <xdr:colOff>71437</xdr:colOff>
      <xdr:row>383</xdr:row>
      <xdr:rowOff>44124</xdr:rowOff>
    </xdr:to>
    <xdr:graphicFrame macro="">
      <xdr:nvGraphicFramePr>
        <xdr:cNvPr id="14" name="Chart 3">
          <a:extLst>
            <a:ext uri="{FF2B5EF4-FFF2-40B4-BE49-F238E27FC236}">
              <a16:creationId xmlns="" xmlns:a16="http://schemas.microsoft.com/office/drawing/2014/main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47625</xdr:colOff>
      <xdr:row>102</xdr:row>
      <xdr:rowOff>85725</xdr:rowOff>
    </xdr:from>
    <xdr:to>
      <xdr:col>9</xdr:col>
      <xdr:colOff>247650</xdr:colOff>
      <xdr:row>103</xdr:row>
      <xdr:rowOff>142875</xdr:rowOff>
    </xdr:to>
    <xdr:sp macro="" textlink="">
      <xdr:nvSpPr>
        <xdr:cNvPr id="15" name="Freeform 14">
          <a:extLst>
            <a:ext uri="{FF2B5EF4-FFF2-40B4-BE49-F238E27FC236}">
              <a16:creationId xmlns="" xmlns:a16="http://schemas.microsoft.com/office/drawing/2014/main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9615488"/>
          <a:ext cx="200025" cy="147637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96</xdr:row>
      <xdr:rowOff>28576</xdr:rowOff>
    </xdr:from>
    <xdr:to>
      <xdr:col>2</xdr:col>
      <xdr:colOff>147777</xdr:colOff>
      <xdr:row>99</xdr:row>
      <xdr:rowOff>98641</xdr:rowOff>
    </xdr:to>
    <xdr:pic>
      <xdr:nvPicPr>
        <xdr:cNvPr id="16" name="Picture 15" descr="lambang acj">
          <a:extLst>
            <a:ext uri="{FF2B5EF4-FFF2-40B4-BE49-F238E27FC236}">
              <a16:creationId xmlns="" xmlns:a16="http://schemas.microsoft.com/office/drawing/2014/main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8577264"/>
          <a:ext cx="626409" cy="5701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108</xdr:row>
      <xdr:rowOff>95251</xdr:rowOff>
    </xdr:from>
    <xdr:to>
      <xdr:col>33</xdr:col>
      <xdr:colOff>71437</xdr:colOff>
      <xdr:row>134</xdr:row>
      <xdr:rowOff>44124</xdr:rowOff>
    </xdr:to>
    <xdr:graphicFrame macro="">
      <xdr:nvGraphicFramePr>
        <xdr:cNvPr id="17" name="Chart 3">
          <a:extLst>
            <a:ext uri="{FF2B5EF4-FFF2-40B4-BE49-F238E27FC236}">
              <a16:creationId xmlns="" xmlns:a16="http://schemas.microsoft.com/office/drawing/2014/main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47625</xdr:colOff>
      <xdr:row>150</xdr:row>
      <xdr:rowOff>85725</xdr:rowOff>
    </xdr:from>
    <xdr:to>
      <xdr:col>9</xdr:col>
      <xdr:colOff>247650</xdr:colOff>
      <xdr:row>151</xdr:row>
      <xdr:rowOff>142875</xdr:rowOff>
    </xdr:to>
    <xdr:sp macro="" textlink="">
      <xdr:nvSpPr>
        <xdr:cNvPr id="18" name="Freeform 17">
          <a:extLst>
            <a:ext uri="{FF2B5EF4-FFF2-40B4-BE49-F238E27FC236}">
              <a16:creationId xmlns="" xmlns:a16="http://schemas.microsoft.com/office/drawing/2014/main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18021300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144</xdr:row>
      <xdr:rowOff>28576</xdr:rowOff>
    </xdr:from>
    <xdr:to>
      <xdr:col>2</xdr:col>
      <xdr:colOff>147777</xdr:colOff>
      <xdr:row>147</xdr:row>
      <xdr:rowOff>98641</xdr:rowOff>
    </xdr:to>
    <xdr:pic>
      <xdr:nvPicPr>
        <xdr:cNvPr id="19" name="Picture 18" descr="lambang acj">
          <a:extLst>
            <a:ext uri="{FF2B5EF4-FFF2-40B4-BE49-F238E27FC236}">
              <a16:creationId xmlns="" xmlns:a16="http://schemas.microsoft.com/office/drawing/2014/main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16983076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156</xdr:row>
      <xdr:rowOff>95251</xdr:rowOff>
    </xdr:from>
    <xdr:to>
      <xdr:col>33</xdr:col>
      <xdr:colOff>71437</xdr:colOff>
      <xdr:row>182</xdr:row>
      <xdr:rowOff>44124</xdr:rowOff>
    </xdr:to>
    <xdr:graphicFrame macro="">
      <xdr:nvGraphicFramePr>
        <xdr:cNvPr id="20" name="Chart 3">
          <a:extLst>
            <a:ext uri="{FF2B5EF4-FFF2-40B4-BE49-F238E27FC236}">
              <a16:creationId xmlns="" xmlns:a16="http://schemas.microsoft.com/office/drawing/2014/main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47625</xdr:colOff>
      <xdr:row>207</xdr:row>
      <xdr:rowOff>85725</xdr:rowOff>
    </xdr:from>
    <xdr:to>
      <xdr:col>9</xdr:col>
      <xdr:colOff>247650</xdr:colOff>
      <xdr:row>208</xdr:row>
      <xdr:rowOff>142875</xdr:rowOff>
    </xdr:to>
    <xdr:sp macro="" textlink="">
      <xdr:nvSpPr>
        <xdr:cNvPr id="21" name="Freeform 20">
          <a:extLst>
            <a:ext uri="{FF2B5EF4-FFF2-40B4-BE49-F238E27FC236}">
              <a16:creationId xmlns="" xmlns:a16="http://schemas.microsoft.com/office/drawing/2014/main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26427113"/>
          <a:ext cx="200025" cy="147637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201</xdr:row>
      <xdr:rowOff>28576</xdr:rowOff>
    </xdr:from>
    <xdr:to>
      <xdr:col>2</xdr:col>
      <xdr:colOff>147777</xdr:colOff>
      <xdr:row>204</xdr:row>
      <xdr:rowOff>98641</xdr:rowOff>
    </xdr:to>
    <xdr:pic>
      <xdr:nvPicPr>
        <xdr:cNvPr id="22" name="Picture 21" descr="lambang acj">
          <a:extLst>
            <a:ext uri="{FF2B5EF4-FFF2-40B4-BE49-F238E27FC236}">
              <a16:creationId xmlns="" xmlns:a16="http://schemas.microsoft.com/office/drawing/2014/main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25388889"/>
          <a:ext cx="626409" cy="5701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213</xdr:row>
      <xdr:rowOff>95251</xdr:rowOff>
    </xdr:from>
    <xdr:to>
      <xdr:col>33</xdr:col>
      <xdr:colOff>71437</xdr:colOff>
      <xdr:row>239</xdr:row>
      <xdr:rowOff>44124</xdr:rowOff>
    </xdr:to>
    <xdr:graphicFrame macro="">
      <xdr:nvGraphicFramePr>
        <xdr:cNvPr id="23" name="Chart 3">
          <a:extLst>
            <a:ext uri="{FF2B5EF4-FFF2-40B4-BE49-F238E27FC236}">
              <a16:creationId xmlns="" xmlns:a16="http://schemas.microsoft.com/office/drawing/2014/main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47625</xdr:colOff>
      <xdr:row>255</xdr:row>
      <xdr:rowOff>85725</xdr:rowOff>
    </xdr:from>
    <xdr:to>
      <xdr:col>9</xdr:col>
      <xdr:colOff>247650</xdr:colOff>
      <xdr:row>256</xdr:row>
      <xdr:rowOff>142875</xdr:rowOff>
    </xdr:to>
    <xdr:sp macro="" textlink="">
      <xdr:nvSpPr>
        <xdr:cNvPr id="24" name="Freeform 23">
          <a:extLst>
            <a:ext uri="{FF2B5EF4-FFF2-40B4-BE49-F238E27FC236}">
              <a16:creationId xmlns="" xmlns:a16="http://schemas.microsoft.com/office/drawing/2014/main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3483292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249</xdr:row>
      <xdr:rowOff>28576</xdr:rowOff>
    </xdr:from>
    <xdr:to>
      <xdr:col>2</xdr:col>
      <xdr:colOff>147777</xdr:colOff>
      <xdr:row>252</xdr:row>
      <xdr:rowOff>98641</xdr:rowOff>
    </xdr:to>
    <xdr:pic>
      <xdr:nvPicPr>
        <xdr:cNvPr id="25" name="Picture 24" descr="lambang acj">
          <a:extLst>
            <a:ext uri="{FF2B5EF4-FFF2-40B4-BE49-F238E27FC236}">
              <a16:creationId xmlns="" xmlns:a16="http://schemas.microsoft.com/office/drawing/2014/main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3379470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261</xdr:row>
      <xdr:rowOff>95251</xdr:rowOff>
    </xdr:from>
    <xdr:to>
      <xdr:col>33</xdr:col>
      <xdr:colOff>71437</xdr:colOff>
      <xdr:row>287</xdr:row>
      <xdr:rowOff>44124</xdr:rowOff>
    </xdr:to>
    <xdr:graphicFrame macro="">
      <xdr:nvGraphicFramePr>
        <xdr:cNvPr id="26" name="Chart 3">
          <a:extLst>
            <a:ext uri="{FF2B5EF4-FFF2-40B4-BE49-F238E27FC236}">
              <a16:creationId xmlns="" xmlns:a16="http://schemas.microsoft.com/office/drawing/2014/main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47625</xdr:colOff>
      <xdr:row>399</xdr:row>
      <xdr:rowOff>85725</xdr:rowOff>
    </xdr:from>
    <xdr:to>
      <xdr:col>9</xdr:col>
      <xdr:colOff>247650</xdr:colOff>
      <xdr:row>400</xdr:row>
      <xdr:rowOff>142875</xdr:rowOff>
    </xdr:to>
    <xdr:sp macro="" textlink="">
      <xdr:nvSpPr>
        <xdr:cNvPr id="27" name="Freeform 26">
          <a:extLst>
            <a:ext uri="{FF2B5EF4-FFF2-40B4-BE49-F238E27FC236}">
              <a16:creationId xmlns="" xmlns:a16="http://schemas.microsoft.com/office/drawing/2014/main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5988367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393</xdr:row>
      <xdr:rowOff>28576</xdr:rowOff>
    </xdr:from>
    <xdr:to>
      <xdr:col>2</xdr:col>
      <xdr:colOff>147777</xdr:colOff>
      <xdr:row>396</xdr:row>
      <xdr:rowOff>98641</xdr:rowOff>
    </xdr:to>
    <xdr:pic>
      <xdr:nvPicPr>
        <xdr:cNvPr id="28" name="Picture 27" descr="lambang acj">
          <a:extLst>
            <a:ext uri="{FF2B5EF4-FFF2-40B4-BE49-F238E27FC236}">
              <a16:creationId xmlns="" xmlns:a16="http://schemas.microsoft.com/office/drawing/2014/main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5884545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405</xdr:row>
      <xdr:rowOff>95251</xdr:rowOff>
    </xdr:from>
    <xdr:to>
      <xdr:col>33</xdr:col>
      <xdr:colOff>71437</xdr:colOff>
      <xdr:row>431</xdr:row>
      <xdr:rowOff>44124</xdr:rowOff>
    </xdr:to>
    <xdr:graphicFrame macro="">
      <xdr:nvGraphicFramePr>
        <xdr:cNvPr id="29" name="Chart 3">
          <a:extLst>
            <a:ext uri="{FF2B5EF4-FFF2-40B4-BE49-F238E27FC236}">
              <a16:creationId xmlns="" xmlns:a16="http://schemas.microsoft.com/office/drawing/2014/main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47625</xdr:colOff>
      <xdr:row>448</xdr:row>
      <xdr:rowOff>85725</xdr:rowOff>
    </xdr:from>
    <xdr:to>
      <xdr:col>9</xdr:col>
      <xdr:colOff>247650</xdr:colOff>
      <xdr:row>449</xdr:row>
      <xdr:rowOff>142875</xdr:rowOff>
    </xdr:to>
    <xdr:sp macro="" textlink="">
      <xdr:nvSpPr>
        <xdr:cNvPr id="30" name="Freeform 29">
          <a:extLst>
            <a:ext uri="{FF2B5EF4-FFF2-40B4-BE49-F238E27FC236}">
              <a16:creationId xmlns="" xmlns:a16="http://schemas.microsoft.com/office/drawing/2014/main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5988367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442</xdr:row>
      <xdr:rowOff>28576</xdr:rowOff>
    </xdr:from>
    <xdr:to>
      <xdr:col>2</xdr:col>
      <xdr:colOff>147777</xdr:colOff>
      <xdr:row>445</xdr:row>
      <xdr:rowOff>98641</xdr:rowOff>
    </xdr:to>
    <xdr:pic>
      <xdr:nvPicPr>
        <xdr:cNvPr id="31" name="Picture 30" descr="lambang acj">
          <a:extLst>
            <a:ext uri="{FF2B5EF4-FFF2-40B4-BE49-F238E27FC236}">
              <a16:creationId xmlns="" xmlns:a16="http://schemas.microsoft.com/office/drawing/2014/main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5884545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454</xdr:row>
      <xdr:rowOff>95251</xdr:rowOff>
    </xdr:from>
    <xdr:to>
      <xdr:col>33</xdr:col>
      <xdr:colOff>71437</xdr:colOff>
      <xdr:row>480</xdr:row>
      <xdr:rowOff>44124</xdr:rowOff>
    </xdr:to>
    <xdr:graphicFrame macro="">
      <xdr:nvGraphicFramePr>
        <xdr:cNvPr id="32" name="Chart 3">
          <a:extLst>
            <a:ext uri="{FF2B5EF4-FFF2-40B4-BE49-F238E27FC236}">
              <a16:creationId xmlns="" xmlns:a16="http://schemas.microsoft.com/office/drawing/2014/main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47625</xdr:colOff>
      <xdr:row>496</xdr:row>
      <xdr:rowOff>85725</xdr:rowOff>
    </xdr:from>
    <xdr:to>
      <xdr:col>9</xdr:col>
      <xdr:colOff>247650</xdr:colOff>
      <xdr:row>497</xdr:row>
      <xdr:rowOff>142875</xdr:rowOff>
    </xdr:to>
    <xdr:sp macro="" textlink="">
      <xdr:nvSpPr>
        <xdr:cNvPr id="33" name="Freeform 32">
          <a:extLst>
            <a:ext uri="{FF2B5EF4-FFF2-40B4-BE49-F238E27FC236}">
              <a16:creationId xmlns="" xmlns:a16="http://schemas.microsoft.com/office/drawing/2014/main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5988367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490</xdr:row>
      <xdr:rowOff>28576</xdr:rowOff>
    </xdr:from>
    <xdr:to>
      <xdr:col>2</xdr:col>
      <xdr:colOff>147777</xdr:colOff>
      <xdr:row>493</xdr:row>
      <xdr:rowOff>98641</xdr:rowOff>
    </xdr:to>
    <xdr:pic>
      <xdr:nvPicPr>
        <xdr:cNvPr id="34" name="Picture 33" descr="lambang acj">
          <a:extLst>
            <a:ext uri="{FF2B5EF4-FFF2-40B4-BE49-F238E27FC236}">
              <a16:creationId xmlns="" xmlns:a16="http://schemas.microsoft.com/office/drawing/2014/main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5884545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502</xdr:row>
      <xdr:rowOff>95251</xdr:rowOff>
    </xdr:from>
    <xdr:to>
      <xdr:col>33</xdr:col>
      <xdr:colOff>71437</xdr:colOff>
      <xdr:row>528</xdr:row>
      <xdr:rowOff>44124</xdr:rowOff>
    </xdr:to>
    <xdr:graphicFrame macro="">
      <xdr:nvGraphicFramePr>
        <xdr:cNvPr id="35" name="Chart 3">
          <a:extLst>
            <a:ext uri="{FF2B5EF4-FFF2-40B4-BE49-F238E27FC236}">
              <a16:creationId xmlns="" xmlns:a16="http://schemas.microsoft.com/office/drawing/2014/main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47625</xdr:colOff>
      <xdr:row>544</xdr:row>
      <xdr:rowOff>85725</xdr:rowOff>
    </xdr:from>
    <xdr:to>
      <xdr:col>9</xdr:col>
      <xdr:colOff>247650</xdr:colOff>
      <xdr:row>545</xdr:row>
      <xdr:rowOff>142875</xdr:rowOff>
    </xdr:to>
    <xdr:sp macro="" textlink="">
      <xdr:nvSpPr>
        <xdr:cNvPr id="36" name="Freeform 35">
          <a:extLst>
            <a:ext uri="{FF2B5EF4-FFF2-40B4-BE49-F238E27FC236}">
              <a16:creationId xmlns="" xmlns:a16="http://schemas.microsoft.com/office/drawing/2014/main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5988367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538</xdr:row>
      <xdr:rowOff>28576</xdr:rowOff>
    </xdr:from>
    <xdr:to>
      <xdr:col>2</xdr:col>
      <xdr:colOff>147777</xdr:colOff>
      <xdr:row>541</xdr:row>
      <xdr:rowOff>98641</xdr:rowOff>
    </xdr:to>
    <xdr:pic>
      <xdr:nvPicPr>
        <xdr:cNvPr id="37" name="Picture 36" descr="lambang acj">
          <a:extLst>
            <a:ext uri="{FF2B5EF4-FFF2-40B4-BE49-F238E27FC236}">
              <a16:creationId xmlns="" xmlns:a16="http://schemas.microsoft.com/office/drawing/2014/main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5884545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550</xdr:row>
      <xdr:rowOff>95251</xdr:rowOff>
    </xdr:from>
    <xdr:to>
      <xdr:col>33</xdr:col>
      <xdr:colOff>71437</xdr:colOff>
      <xdr:row>576</xdr:row>
      <xdr:rowOff>44124</xdr:rowOff>
    </xdr:to>
    <xdr:graphicFrame macro="">
      <xdr:nvGraphicFramePr>
        <xdr:cNvPr id="38" name="Chart 3">
          <a:extLst>
            <a:ext uri="{FF2B5EF4-FFF2-40B4-BE49-F238E27FC236}">
              <a16:creationId xmlns="" xmlns:a16="http://schemas.microsoft.com/office/drawing/2014/main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892</xdr:row>
      <xdr:rowOff>0</xdr:rowOff>
    </xdr:from>
    <xdr:to>
      <xdr:col>11</xdr:col>
      <xdr:colOff>57150</xdr:colOff>
      <xdr:row>892</xdr:row>
      <xdr:rowOff>57150</xdr:rowOff>
    </xdr:to>
    <xdr:pic>
      <xdr:nvPicPr>
        <xdr:cNvPr id="7" name="Picture 4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892</xdr:row>
      <xdr:rowOff>0</xdr:rowOff>
    </xdr:from>
    <xdr:to>
      <xdr:col>11</xdr:col>
      <xdr:colOff>57150</xdr:colOff>
      <xdr:row>892</xdr:row>
      <xdr:rowOff>57150</xdr:rowOff>
    </xdr:to>
    <xdr:pic>
      <xdr:nvPicPr>
        <xdr:cNvPr id="8" name="Picture 4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892</xdr:row>
      <xdr:rowOff>0</xdr:rowOff>
    </xdr:from>
    <xdr:to>
      <xdr:col>11</xdr:col>
      <xdr:colOff>57150</xdr:colOff>
      <xdr:row>892</xdr:row>
      <xdr:rowOff>57150</xdr:rowOff>
    </xdr:to>
    <xdr:pic>
      <xdr:nvPicPr>
        <xdr:cNvPr id="9" name="Picture 73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892</xdr:row>
      <xdr:rowOff>0</xdr:rowOff>
    </xdr:from>
    <xdr:to>
      <xdr:col>11</xdr:col>
      <xdr:colOff>57150</xdr:colOff>
      <xdr:row>892</xdr:row>
      <xdr:rowOff>57150</xdr:rowOff>
    </xdr:to>
    <xdr:pic>
      <xdr:nvPicPr>
        <xdr:cNvPr id="10" name="Picture 74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892</xdr:row>
      <xdr:rowOff>0</xdr:rowOff>
    </xdr:from>
    <xdr:to>
      <xdr:col>10</xdr:col>
      <xdr:colOff>57150</xdr:colOff>
      <xdr:row>892</xdr:row>
      <xdr:rowOff>57150</xdr:rowOff>
    </xdr:to>
    <xdr:pic>
      <xdr:nvPicPr>
        <xdr:cNvPr id="11" name="Picture 46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715625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892</xdr:row>
      <xdr:rowOff>0</xdr:rowOff>
    </xdr:from>
    <xdr:to>
      <xdr:col>10</xdr:col>
      <xdr:colOff>57150</xdr:colOff>
      <xdr:row>892</xdr:row>
      <xdr:rowOff>57150</xdr:rowOff>
    </xdr:to>
    <xdr:pic>
      <xdr:nvPicPr>
        <xdr:cNvPr id="12" name="Picture 73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715625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892</xdr:row>
      <xdr:rowOff>0</xdr:rowOff>
    </xdr:from>
    <xdr:ext cx="3659378" cy="530658"/>
    <xdr:sp macro="" textlink="">
      <xdr:nvSpPr>
        <xdr:cNvPr id="13" name="Rectangle 12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SpPr/>
      </xdr:nvSpPr>
      <xdr:spPr>
        <a:xfrm>
          <a:off x="5246497" y="1562576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14" name="Picture 3" descr="lambang acj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1</xdr:row>
      <xdr:rowOff>0</xdr:rowOff>
    </xdr:from>
    <xdr:to>
      <xdr:col>19</xdr:col>
      <xdr:colOff>253999</xdr:colOff>
      <xdr:row>9</xdr:row>
      <xdr:rowOff>79365</xdr:rowOff>
    </xdr:to>
    <xdr:graphicFrame macro="">
      <xdr:nvGraphicFramePr>
        <xdr:cNvPr id="15" name="Chart 14">
          <a:extLst>
            <a:ext uri="{FF2B5EF4-FFF2-40B4-BE49-F238E27FC236}">
              <a16:creationId xmlns="" xmlns:a16="http://schemas.microsoft.com/office/drawing/2014/main" id="{8CC140C6-5BA7-47CE-B080-372EE63D4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862</xdr:row>
      <xdr:rowOff>0</xdr:rowOff>
    </xdr:from>
    <xdr:to>
      <xdr:col>11</xdr:col>
      <xdr:colOff>57150</xdr:colOff>
      <xdr:row>862</xdr:row>
      <xdr:rowOff>57150</xdr:rowOff>
    </xdr:to>
    <xdr:pic>
      <xdr:nvPicPr>
        <xdr:cNvPr id="2" name="Picture 46">
          <a:extLst>
            <a:ext uri="{FF2B5EF4-FFF2-40B4-BE49-F238E27FC236}">
              <a16:creationId xmlns="" xmlns:a16="http://schemas.microsoft.com/office/drawing/2014/main" id="{60FBFC2B-3D77-442F-99DB-526EA393B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862</xdr:row>
      <xdr:rowOff>0</xdr:rowOff>
    </xdr:from>
    <xdr:to>
      <xdr:col>11</xdr:col>
      <xdr:colOff>57150</xdr:colOff>
      <xdr:row>862</xdr:row>
      <xdr:rowOff>57150</xdr:rowOff>
    </xdr:to>
    <xdr:pic>
      <xdr:nvPicPr>
        <xdr:cNvPr id="3" name="Picture 47">
          <a:extLst>
            <a:ext uri="{FF2B5EF4-FFF2-40B4-BE49-F238E27FC236}">
              <a16:creationId xmlns="" xmlns:a16="http://schemas.microsoft.com/office/drawing/2014/main" id="{A01A175F-08E1-42C3-BB80-E579F381B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862</xdr:row>
      <xdr:rowOff>0</xdr:rowOff>
    </xdr:from>
    <xdr:to>
      <xdr:col>11</xdr:col>
      <xdr:colOff>57150</xdr:colOff>
      <xdr:row>862</xdr:row>
      <xdr:rowOff>57150</xdr:rowOff>
    </xdr:to>
    <xdr:pic>
      <xdr:nvPicPr>
        <xdr:cNvPr id="4" name="Picture 73">
          <a:extLst>
            <a:ext uri="{FF2B5EF4-FFF2-40B4-BE49-F238E27FC236}">
              <a16:creationId xmlns="" xmlns:a16="http://schemas.microsoft.com/office/drawing/2014/main" id="{796FAB3A-C475-4239-B61F-EDD984318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862</xdr:row>
      <xdr:rowOff>0</xdr:rowOff>
    </xdr:from>
    <xdr:to>
      <xdr:col>11</xdr:col>
      <xdr:colOff>57150</xdr:colOff>
      <xdr:row>862</xdr:row>
      <xdr:rowOff>57150</xdr:rowOff>
    </xdr:to>
    <xdr:pic>
      <xdr:nvPicPr>
        <xdr:cNvPr id="5" name="Picture 74">
          <a:extLst>
            <a:ext uri="{FF2B5EF4-FFF2-40B4-BE49-F238E27FC236}">
              <a16:creationId xmlns="" xmlns:a16="http://schemas.microsoft.com/office/drawing/2014/main" id="{845FBB94-6065-4200-86AD-964E3E3C5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862</xdr:row>
      <xdr:rowOff>0</xdr:rowOff>
    </xdr:from>
    <xdr:to>
      <xdr:col>10</xdr:col>
      <xdr:colOff>57150</xdr:colOff>
      <xdr:row>862</xdr:row>
      <xdr:rowOff>57150</xdr:rowOff>
    </xdr:to>
    <xdr:pic>
      <xdr:nvPicPr>
        <xdr:cNvPr id="6" name="Picture 46">
          <a:extLst>
            <a:ext uri="{FF2B5EF4-FFF2-40B4-BE49-F238E27FC236}">
              <a16:creationId xmlns="" xmlns:a16="http://schemas.microsoft.com/office/drawing/2014/main" id="{2DB52611-A391-47BA-9B68-5DCA81F99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862</xdr:row>
      <xdr:rowOff>0</xdr:rowOff>
    </xdr:from>
    <xdr:to>
      <xdr:col>10</xdr:col>
      <xdr:colOff>57150</xdr:colOff>
      <xdr:row>862</xdr:row>
      <xdr:rowOff>57150</xdr:rowOff>
    </xdr:to>
    <xdr:pic>
      <xdr:nvPicPr>
        <xdr:cNvPr id="7" name="Picture 73">
          <a:extLst>
            <a:ext uri="{FF2B5EF4-FFF2-40B4-BE49-F238E27FC236}">
              <a16:creationId xmlns="" xmlns:a16="http://schemas.microsoft.com/office/drawing/2014/main" id="{8C183E3D-4004-4E1E-9429-6C7C58069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862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EFD8D1D0-FD92-4139-A485-9CBA73B87CA4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="" xmlns:a16="http://schemas.microsoft.com/office/drawing/2014/main" id="{9F4CD857-711F-4239-AA4A-BC48711C4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5</xdr:col>
      <xdr:colOff>268224</xdr:colOff>
      <xdr:row>0</xdr:row>
      <xdr:rowOff>0</xdr:rowOff>
    </xdr:from>
    <xdr:ext cx="184730" cy="937629"/>
    <xdr:sp macro="" textlink="">
      <xdr:nvSpPr>
        <xdr:cNvPr id="10" name="Rectangle 9"/>
        <xdr:cNvSpPr/>
      </xdr:nvSpPr>
      <xdr:spPr>
        <a:xfrm>
          <a:off x="8993124" y="0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rgbClr val="00B0F0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850</xdr:row>
      <xdr:rowOff>0</xdr:rowOff>
    </xdr:from>
    <xdr:to>
      <xdr:col>11</xdr:col>
      <xdr:colOff>57150</xdr:colOff>
      <xdr:row>850</xdr:row>
      <xdr:rowOff>57150</xdr:rowOff>
    </xdr:to>
    <xdr:pic>
      <xdr:nvPicPr>
        <xdr:cNvPr id="2" name="Picture 46">
          <a:extLst>
            <a:ext uri="{FF2B5EF4-FFF2-40B4-BE49-F238E27FC236}">
              <a16:creationId xmlns="" xmlns:a16="http://schemas.microsoft.com/office/drawing/2014/main" id="{7414C14C-B70E-4039-B5D7-9E75230BF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850</xdr:row>
      <xdr:rowOff>0</xdr:rowOff>
    </xdr:from>
    <xdr:to>
      <xdr:col>11</xdr:col>
      <xdr:colOff>57150</xdr:colOff>
      <xdr:row>850</xdr:row>
      <xdr:rowOff>57150</xdr:rowOff>
    </xdr:to>
    <xdr:pic>
      <xdr:nvPicPr>
        <xdr:cNvPr id="3" name="Picture 47">
          <a:extLst>
            <a:ext uri="{FF2B5EF4-FFF2-40B4-BE49-F238E27FC236}">
              <a16:creationId xmlns="" xmlns:a16="http://schemas.microsoft.com/office/drawing/2014/main" id="{6DC97682-6E6E-4CCB-B9B7-E52162C63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850</xdr:row>
      <xdr:rowOff>0</xdr:rowOff>
    </xdr:from>
    <xdr:to>
      <xdr:col>11</xdr:col>
      <xdr:colOff>57150</xdr:colOff>
      <xdr:row>850</xdr:row>
      <xdr:rowOff>57150</xdr:rowOff>
    </xdr:to>
    <xdr:pic>
      <xdr:nvPicPr>
        <xdr:cNvPr id="4" name="Picture 73">
          <a:extLst>
            <a:ext uri="{FF2B5EF4-FFF2-40B4-BE49-F238E27FC236}">
              <a16:creationId xmlns="" xmlns:a16="http://schemas.microsoft.com/office/drawing/2014/main" id="{FC3D684A-DFF6-4E8F-AC7A-4FE89D120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850</xdr:row>
      <xdr:rowOff>0</xdr:rowOff>
    </xdr:from>
    <xdr:to>
      <xdr:col>11</xdr:col>
      <xdr:colOff>57150</xdr:colOff>
      <xdr:row>850</xdr:row>
      <xdr:rowOff>57150</xdr:rowOff>
    </xdr:to>
    <xdr:pic>
      <xdr:nvPicPr>
        <xdr:cNvPr id="5" name="Picture 74">
          <a:extLst>
            <a:ext uri="{FF2B5EF4-FFF2-40B4-BE49-F238E27FC236}">
              <a16:creationId xmlns="" xmlns:a16="http://schemas.microsoft.com/office/drawing/2014/main" id="{052E6E5B-9502-42A4-90C7-2DDEBBF27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850</xdr:row>
      <xdr:rowOff>0</xdr:rowOff>
    </xdr:from>
    <xdr:to>
      <xdr:col>10</xdr:col>
      <xdr:colOff>57150</xdr:colOff>
      <xdr:row>850</xdr:row>
      <xdr:rowOff>57150</xdr:rowOff>
    </xdr:to>
    <xdr:pic>
      <xdr:nvPicPr>
        <xdr:cNvPr id="6" name="Picture 46">
          <a:extLst>
            <a:ext uri="{FF2B5EF4-FFF2-40B4-BE49-F238E27FC236}">
              <a16:creationId xmlns="" xmlns:a16="http://schemas.microsoft.com/office/drawing/2014/main" id="{86DB7701-8E37-401C-BE25-1586107E6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850</xdr:row>
      <xdr:rowOff>0</xdr:rowOff>
    </xdr:from>
    <xdr:to>
      <xdr:col>10</xdr:col>
      <xdr:colOff>57150</xdr:colOff>
      <xdr:row>850</xdr:row>
      <xdr:rowOff>57150</xdr:rowOff>
    </xdr:to>
    <xdr:pic>
      <xdr:nvPicPr>
        <xdr:cNvPr id="7" name="Picture 73">
          <a:extLst>
            <a:ext uri="{FF2B5EF4-FFF2-40B4-BE49-F238E27FC236}">
              <a16:creationId xmlns="" xmlns:a16="http://schemas.microsoft.com/office/drawing/2014/main" id="{11D079F8-4BEB-4B7C-A8A4-83B053453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850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4E141704-5214-4A23-8106-AD12281A8D06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="" xmlns:a16="http://schemas.microsoft.com/office/drawing/2014/main" id="{7F3A7462-169B-4FA4-9FF3-84F17E3AC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764</xdr:row>
      <xdr:rowOff>0</xdr:rowOff>
    </xdr:from>
    <xdr:to>
      <xdr:col>11</xdr:col>
      <xdr:colOff>57150</xdr:colOff>
      <xdr:row>764</xdr:row>
      <xdr:rowOff>57150</xdr:rowOff>
    </xdr:to>
    <xdr:pic>
      <xdr:nvPicPr>
        <xdr:cNvPr id="2" name="Picture 46">
          <a:extLst>
            <a:ext uri="{FF2B5EF4-FFF2-40B4-BE49-F238E27FC236}">
              <a16:creationId xmlns="" xmlns:a16="http://schemas.microsoft.com/office/drawing/2014/main" id="{F96880FB-A3BB-4675-9340-8E671C58D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764</xdr:row>
      <xdr:rowOff>0</xdr:rowOff>
    </xdr:from>
    <xdr:to>
      <xdr:col>11</xdr:col>
      <xdr:colOff>57150</xdr:colOff>
      <xdr:row>764</xdr:row>
      <xdr:rowOff>57150</xdr:rowOff>
    </xdr:to>
    <xdr:pic>
      <xdr:nvPicPr>
        <xdr:cNvPr id="3" name="Picture 47">
          <a:extLst>
            <a:ext uri="{FF2B5EF4-FFF2-40B4-BE49-F238E27FC236}">
              <a16:creationId xmlns="" xmlns:a16="http://schemas.microsoft.com/office/drawing/2014/main" id="{897693BD-000E-4A62-B2C4-FE8D58539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764</xdr:row>
      <xdr:rowOff>0</xdr:rowOff>
    </xdr:from>
    <xdr:to>
      <xdr:col>11</xdr:col>
      <xdr:colOff>57150</xdr:colOff>
      <xdr:row>764</xdr:row>
      <xdr:rowOff>57150</xdr:rowOff>
    </xdr:to>
    <xdr:pic>
      <xdr:nvPicPr>
        <xdr:cNvPr id="4" name="Picture 73">
          <a:extLst>
            <a:ext uri="{FF2B5EF4-FFF2-40B4-BE49-F238E27FC236}">
              <a16:creationId xmlns="" xmlns:a16="http://schemas.microsoft.com/office/drawing/2014/main" id="{E4FAA034-0B7E-438B-8E1D-375A3625D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764</xdr:row>
      <xdr:rowOff>0</xdr:rowOff>
    </xdr:from>
    <xdr:to>
      <xdr:col>11</xdr:col>
      <xdr:colOff>57150</xdr:colOff>
      <xdr:row>764</xdr:row>
      <xdr:rowOff>57150</xdr:rowOff>
    </xdr:to>
    <xdr:pic>
      <xdr:nvPicPr>
        <xdr:cNvPr id="5" name="Picture 74">
          <a:extLst>
            <a:ext uri="{FF2B5EF4-FFF2-40B4-BE49-F238E27FC236}">
              <a16:creationId xmlns="" xmlns:a16="http://schemas.microsoft.com/office/drawing/2014/main" id="{53F4E8F8-8FA7-4CE5-8700-270C4A706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764</xdr:row>
      <xdr:rowOff>0</xdr:rowOff>
    </xdr:from>
    <xdr:to>
      <xdr:col>10</xdr:col>
      <xdr:colOff>57150</xdr:colOff>
      <xdr:row>764</xdr:row>
      <xdr:rowOff>57150</xdr:rowOff>
    </xdr:to>
    <xdr:pic>
      <xdr:nvPicPr>
        <xdr:cNvPr id="6" name="Picture 46">
          <a:extLst>
            <a:ext uri="{FF2B5EF4-FFF2-40B4-BE49-F238E27FC236}">
              <a16:creationId xmlns="" xmlns:a16="http://schemas.microsoft.com/office/drawing/2014/main" id="{D6AC6C91-7036-4FA9-BDA1-08E733ED7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764</xdr:row>
      <xdr:rowOff>0</xdr:rowOff>
    </xdr:from>
    <xdr:to>
      <xdr:col>10</xdr:col>
      <xdr:colOff>57150</xdr:colOff>
      <xdr:row>764</xdr:row>
      <xdr:rowOff>57150</xdr:rowOff>
    </xdr:to>
    <xdr:pic>
      <xdr:nvPicPr>
        <xdr:cNvPr id="7" name="Picture 73">
          <a:extLst>
            <a:ext uri="{FF2B5EF4-FFF2-40B4-BE49-F238E27FC236}">
              <a16:creationId xmlns="" xmlns:a16="http://schemas.microsoft.com/office/drawing/2014/main" id="{A81AF2B6-86D6-413C-BF5D-BBDC72226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764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290041D5-E40D-4F43-B036-5A3F2420B5DA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="" xmlns:a16="http://schemas.microsoft.com/office/drawing/2014/main" id="{000A60E7-B561-4D41-AEF5-8155F6737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757</xdr:row>
      <xdr:rowOff>0</xdr:rowOff>
    </xdr:from>
    <xdr:to>
      <xdr:col>11</xdr:col>
      <xdr:colOff>57150</xdr:colOff>
      <xdr:row>757</xdr:row>
      <xdr:rowOff>57150</xdr:rowOff>
    </xdr:to>
    <xdr:pic>
      <xdr:nvPicPr>
        <xdr:cNvPr id="2" name="Picture 46">
          <a:extLst>
            <a:ext uri="{FF2B5EF4-FFF2-40B4-BE49-F238E27FC236}">
              <a16:creationId xmlns="" xmlns:a16="http://schemas.microsoft.com/office/drawing/2014/main" id="{7600C5D2-4A0B-4028-BBE9-68697FDB9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757</xdr:row>
      <xdr:rowOff>0</xdr:rowOff>
    </xdr:from>
    <xdr:to>
      <xdr:col>11</xdr:col>
      <xdr:colOff>57150</xdr:colOff>
      <xdr:row>757</xdr:row>
      <xdr:rowOff>57150</xdr:rowOff>
    </xdr:to>
    <xdr:pic>
      <xdr:nvPicPr>
        <xdr:cNvPr id="3" name="Picture 47">
          <a:extLst>
            <a:ext uri="{FF2B5EF4-FFF2-40B4-BE49-F238E27FC236}">
              <a16:creationId xmlns="" xmlns:a16="http://schemas.microsoft.com/office/drawing/2014/main" id="{DC9148C1-93D0-49AA-B947-62EE93385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757</xdr:row>
      <xdr:rowOff>0</xdr:rowOff>
    </xdr:from>
    <xdr:to>
      <xdr:col>11</xdr:col>
      <xdr:colOff>57150</xdr:colOff>
      <xdr:row>757</xdr:row>
      <xdr:rowOff>57150</xdr:rowOff>
    </xdr:to>
    <xdr:pic>
      <xdr:nvPicPr>
        <xdr:cNvPr id="4" name="Picture 73">
          <a:extLst>
            <a:ext uri="{FF2B5EF4-FFF2-40B4-BE49-F238E27FC236}">
              <a16:creationId xmlns="" xmlns:a16="http://schemas.microsoft.com/office/drawing/2014/main" id="{3C49F805-C934-4ED5-88AB-99349110E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757</xdr:row>
      <xdr:rowOff>0</xdr:rowOff>
    </xdr:from>
    <xdr:to>
      <xdr:col>11</xdr:col>
      <xdr:colOff>57150</xdr:colOff>
      <xdr:row>757</xdr:row>
      <xdr:rowOff>57150</xdr:rowOff>
    </xdr:to>
    <xdr:pic>
      <xdr:nvPicPr>
        <xdr:cNvPr id="5" name="Picture 74">
          <a:extLst>
            <a:ext uri="{FF2B5EF4-FFF2-40B4-BE49-F238E27FC236}">
              <a16:creationId xmlns="" xmlns:a16="http://schemas.microsoft.com/office/drawing/2014/main" id="{75CF265B-6843-4039-80C4-71A8A3B33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757</xdr:row>
      <xdr:rowOff>0</xdr:rowOff>
    </xdr:from>
    <xdr:to>
      <xdr:col>10</xdr:col>
      <xdr:colOff>57150</xdr:colOff>
      <xdr:row>757</xdr:row>
      <xdr:rowOff>57150</xdr:rowOff>
    </xdr:to>
    <xdr:pic>
      <xdr:nvPicPr>
        <xdr:cNvPr id="6" name="Picture 46">
          <a:extLst>
            <a:ext uri="{FF2B5EF4-FFF2-40B4-BE49-F238E27FC236}">
              <a16:creationId xmlns="" xmlns:a16="http://schemas.microsoft.com/office/drawing/2014/main" id="{04D094E1-2E05-4A4C-A737-1FC7F629F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757</xdr:row>
      <xdr:rowOff>0</xdr:rowOff>
    </xdr:from>
    <xdr:to>
      <xdr:col>10</xdr:col>
      <xdr:colOff>57150</xdr:colOff>
      <xdr:row>757</xdr:row>
      <xdr:rowOff>57150</xdr:rowOff>
    </xdr:to>
    <xdr:pic>
      <xdr:nvPicPr>
        <xdr:cNvPr id="7" name="Picture 73">
          <a:extLst>
            <a:ext uri="{FF2B5EF4-FFF2-40B4-BE49-F238E27FC236}">
              <a16:creationId xmlns="" xmlns:a16="http://schemas.microsoft.com/office/drawing/2014/main" id="{E4000D84-36A9-42CB-8486-351266AD6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757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5BD6FDCB-CD6A-4FBA-B2BA-BDBC8A7F744D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="" xmlns:a16="http://schemas.microsoft.com/office/drawing/2014/main" id="{B5EDF975-2C02-4D82-B0E5-5D52561E6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802</xdr:row>
      <xdr:rowOff>0</xdr:rowOff>
    </xdr:from>
    <xdr:to>
      <xdr:col>11</xdr:col>
      <xdr:colOff>57150</xdr:colOff>
      <xdr:row>802</xdr:row>
      <xdr:rowOff>57150</xdr:rowOff>
    </xdr:to>
    <xdr:pic>
      <xdr:nvPicPr>
        <xdr:cNvPr id="2" name="Picture 46">
          <a:extLst>
            <a:ext uri="{FF2B5EF4-FFF2-40B4-BE49-F238E27FC236}">
              <a16:creationId xmlns="" xmlns:a16="http://schemas.microsoft.com/office/drawing/2014/main" id="{B5B1975A-B818-41C0-B2BD-60FC068BE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802</xdr:row>
      <xdr:rowOff>0</xdr:rowOff>
    </xdr:from>
    <xdr:to>
      <xdr:col>11</xdr:col>
      <xdr:colOff>57150</xdr:colOff>
      <xdr:row>802</xdr:row>
      <xdr:rowOff>57150</xdr:rowOff>
    </xdr:to>
    <xdr:pic>
      <xdr:nvPicPr>
        <xdr:cNvPr id="3" name="Picture 47">
          <a:extLst>
            <a:ext uri="{FF2B5EF4-FFF2-40B4-BE49-F238E27FC236}">
              <a16:creationId xmlns="" xmlns:a16="http://schemas.microsoft.com/office/drawing/2014/main" id="{2627AFAF-8231-4DEC-BDD7-9B61A9F43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802</xdr:row>
      <xdr:rowOff>0</xdr:rowOff>
    </xdr:from>
    <xdr:to>
      <xdr:col>11</xdr:col>
      <xdr:colOff>57150</xdr:colOff>
      <xdr:row>802</xdr:row>
      <xdr:rowOff>57150</xdr:rowOff>
    </xdr:to>
    <xdr:pic>
      <xdr:nvPicPr>
        <xdr:cNvPr id="4" name="Picture 73">
          <a:extLst>
            <a:ext uri="{FF2B5EF4-FFF2-40B4-BE49-F238E27FC236}">
              <a16:creationId xmlns="" xmlns:a16="http://schemas.microsoft.com/office/drawing/2014/main" id="{02F05C0B-0BF7-4323-9D97-0AA478EE3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802</xdr:row>
      <xdr:rowOff>0</xdr:rowOff>
    </xdr:from>
    <xdr:to>
      <xdr:col>11</xdr:col>
      <xdr:colOff>57150</xdr:colOff>
      <xdr:row>802</xdr:row>
      <xdr:rowOff>57150</xdr:rowOff>
    </xdr:to>
    <xdr:pic>
      <xdr:nvPicPr>
        <xdr:cNvPr id="5" name="Picture 74">
          <a:extLst>
            <a:ext uri="{FF2B5EF4-FFF2-40B4-BE49-F238E27FC236}">
              <a16:creationId xmlns="" xmlns:a16="http://schemas.microsoft.com/office/drawing/2014/main" id="{382168B0-0A1A-4E2D-9583-1C3245CF4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802</xdr:row>
      <xdr:rowOff>0</xdr:rowOff>
    </xdr:from>
    <xdr:to>
      <xdr:col>10</xdr:col>
      <xdr:colOff>57150</xdr:colOff>
      <xdr:row>802</xdr:row>
      <xdr:rowOff>57150</xdr:rowOff>
    </xdr:to>
    <xdr:pic>
      <xdr:nvPicPr>
        <xdr:cNvPr id="6" name="Picture 46">
          <a:extLst>
            <a:ext uri="{FF2B5EF4-FFF2-40B4-BE49-F238E27FC236}">
              <a16:creationId xmlns="" xmlns:a16="http://schemas.microsoft.com/office/drawing/2014/main" id="{A5713ED3-2A5B-497C-8BD7-23A651ABD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802</xdr:row>
      <xdr:rowOff>0</xdr:rowOff>
    </xdr:from>
    <xdr:to>
      <xdr:col>10</xdr:col>
      <xdr:colOff>57150</xdr:colOff>
      <xdr:row>802</xdr:row>
      <xdr:rowOff>57150</xdr:rowOff>
    </xdr:to>
    <xdr:pic>
      <xdr:nvPicPr>
        <xdr:cNvPr id="7" name="Picture 73">
          <a:extLst>
            <a:ext uri="{FF2B5EF4-FFF2-40B4-BE49-F238E27FC236}">
              <a16:creationId xmlns="" xmlns:a16="http://schemas.microsoft.com/office/drawing/2014/main" id="{B85E1E82-8A5F-4837-8E34-8DEC4F83B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802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AB8C0F62-8299-4F17-AA8C-903B3F2871DB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="" xmlns:a16="http://schemas.microsoft.com/office/drawing/2014/main" id="{EDC6E222-FB91-4165-847A-1ABC7113A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</xdr:col>
      <xdr:colOff>3247961</xdr:colOff>
      <xdr:row>83</xdr:row>
      <xdr:rowOff>208502</xdr:rowOff>
    </xdr:from>
    <xdr:ext cx="184730" cy="937629"/>
    <xdr:sp macro="" textlink="">
      <xdr:nvSpPr>
        <xdr:cNvPr id="10" name="Rectangle 9"/>
        <xdr:cNvSpPr/>
      </xdr:nvSpPr>
      <xdr:spPr>
        <a:xfrm>
          <a:off x="5121211" y="19528377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rgbClr val="00B0F0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731</xdr:row>
      <xdr:rowOff>0</xdr:rowOff>
    </xdr:from>
    <xdr:to>
      <xdr:col>11</xdr:col>
      <xdr:colOff>57150</xdr:colOff>
      <xdr:row>731</xdr:row>
      <xdr:rowOff>57150</xdr:rowOff>
    </xdr:to>
    <xdr:pic>
      <xdr:nvPicPr>
        <xdr:cNvPr id="2" name="Picture 46">
          <a:extLst>
            <a:ext uri="{FF2B5EF4-FFF2-40B4-BE49-F238E27FC236}">
              <a16:creationId xmlns="" xmlns:a16="http://schemas.microsoft.com/office/drawing/2014/main" id="{57BEE5BC-1E43-4E08-BC18-8FF5228A4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731</xdr:row>
      <xdr:rowOff>0</xdr:rowOff>
    </xdr:from>
    <xdr:to>
      <xdr:col>11</xdr:col>
      <xdr:colOff>57150</xdr:colOff>
      <xdr:row>731</xdr:row>
      <xdr:rowOff>57150</xdr:rowOff>
    </xdr:to>
    <xdr:pic>
      <xdr:nvPicPr>
        <xdr:cNvPr id="3" name="Picture 47">
          <a:extLst>
            <a:ext uri="{FF2B5EF4-FFF2-40B4-BE49-F238E27FC236}">
              <a16:creationId xmlns="" xmlns:a16="http://schemas.microsoft.com/office/drawing/2014/main" id="{A9AC2F1C-94CC-4569-87FB-17F328BA3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731</xdr:row>
      <xdr:rowOff>0</xdr:rowOff>
    </xdr:from>
    <xdr:to>
      <xdr:col>11</xdr:col>
      <xdr:colOff>57150</xdr:colOff>
      <xdr:row>731</xdr:row>
      <xdr:rowOff>57150</xdr:rowOff>
    </xdr:to>
    <xdr:pic>
      <xdr:nvPicPr>
        <xdr:cNvPr id="4" name="Picture 73">
          <a:extLst>
            <a:ext uri="{FF2B5EF4-FFF2-40B4-BE49-F238E27FC236}">
              <a16:creationId xmlns="" xmlns:a16="http://schemas.microsoft.com/office/drawing/2014/main" id="{85C13846-FE83-4738-9653-CC616A223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731</xdr:row>
      <xdr:rowOff>0</xdr:rowOff>
    </xdr:from>
    <xdr:to>
      <xdr:col>11</xdr:col>
      <xdr:colOff>57150</xdr:colOff>
      <xdr:row>731</xdr:row>
      <xdr:rowOff>57150</xdr:rowOff>
    </xdr:to>
    <xdr:pic>
      <xdr:nvPicPr>
        <xdr:cNvPr id="5" name="Picture 74">
          <a:extLst>
            <a:ext uri="{FF2B5EF4-FFF2-40B4-BE49-F238E27FC236}">
              <a16:creationId xmlns="" xmlns:a16="http://schemas.microsoft.com/office/drawing/2014/main" id="{9EA4B733-D759-4694-898C-8B9610679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731</xdr:row>
      <xdr:rowOff>0</xdr:rowOff>
    </xdr:from>
    <xdr:to>
      <xdr:col>10</xdr:col>
      <xdr:colOff>57150</xdr:colOff>
      <xdr:row>731</xdr:row>
      <xdr:rowOff>57150</xdr:rowOff>
    </xdr:to>
    <xdr:pic>
      <xdr:nvPicPr>
        <xdr:cNvPr id="6" name="Picture 46">
          <a:extLst>
            <a:ext uri="{FF2B5EF4-FFF2-40B4-BE49-F238E27FC236}">
              <a16:creationId xmlns="" xmlns:a16="http://schemas.microsoft.com/office/drawing/2014/main" id="{8B30D33B-4A7F-4C0E-9EBB-ABF6CCCCD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731</xdr:row>
      <xdr:rowOff>0</xdr:rowOff>
    </xdr:from>
    <xdr:to>
      <xdr:col>10</xdr:col>
      <xdr:colOff>57150</xdr:colOff>
      <xdr:row>731</xdr:row>
      <xdr:rowOff>57150</xdr:rowOff>
    </xdr:to>
    <xdr:pic>
      <xdr:nvPicPr>
        <xdr:cNvPr id="7" name="Picture 73">
          <a:extLst>
            <a:ext uri="{FF2B5EF4-FFF2-40B4-BE49-F238E27FC236}">
              <a16:creationId xmlns="" xmlns:a16="http://schemas.microsoft.com/office/drawing/2014/main" id="{F114E84F-F688-4755-9EC3-F512B1602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731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31B705FA-2032-4D15-89A8-AB5FB9B2CDF5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="" xmlns:a16="http://schemas.microsoft.com/office/drawing/2014/main" id="{0B569AC2-5094-4E48-B07C-FD38982F7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746</xdr:row>
      <xdr:rowOff>0</xdr:rowOff>
    </xdr:from>
    <xdr:to>
      <xdr:col>11</xdr:col>
      <xdr:colOff>57150</xdr:colOff>
      <xdr:row>746</xdr:row>
      <xdr:rowOff>57150</xdr:rowOff>
    </xdr:to>
    <xdr:pic>
      <xdr:nvPicPr>
        <xdr:cNvPr id="2" name="Picture 46">
          <a:extLst>
            <a:ext uri="{FF2B5EF4-FFF2-40B4-BE49-F238E27FC236}">
              <a16:creationId xmlns="" xmlns:a16="http://schemas.microsoft.com/office/drawing/2014/main" id="{CD6E0D97-16CF-4ACE-8966-F3A5DE967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746</xdr:row>
      <xdr:rowOff>0</xdr:rowOff>
    </xdr:from>
    <xdr:to>
      <xdr:col>11</xdr:col>
      <xdr:colOff>57150</xdr:colOff>
      <xdr:row>746</xdr:row>
      <xdr:rowOff>57150</xdr:rowOff>
    </xdr:to>
    <xdr:pic>
      <xdr:nvPicPr>
        <xdr:cNvPr id="3" name="Picture 47">
          <a:extLst>
            <a:ext uri="{FF2B5EF4-FFF2-40B4-BE49-F238E27FC236}">
              <a16:creationId xmlns="" xmlns:a16="http://schemas.microsoft.com/office/drawing/2014/main" id="{FACA51B1-51BE-4094-978B-F6E4C3D43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746</xdr:row>
      <xdr:rowOff>0</xdr:rowOff>
    </xdr:from>
    <xdr:to>
      <xdr:col>11</xdr:col>
      <xdr:colOff>57150</xdr:colOff>
      <xdr:row>746</xdr:row>
      <xdr:rowOff>57150</xdr:rowOff>
    </xdr:to>
    <xdr:pic>
      <xdr:nvPicPr>
        <xdr:cNvPr id="4" name="Picture 73">
          <a:extLst>
            <a:ext uri="{FF2B5EF4-FFF2-40B4-BE49-F238E27FC236}">
              <a16:creationId xmlns="" xmlns:a16="http://schemas.microsoft.com/office/drawing/2014/main" id="{A58DED1E-0526-4FAD-9B87-80A6221A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746</xdr:row>
      <xdr:rowOff>0</xdr:rowOff>
    </xdr:from>
    <xdr:to>
      <xdr:col>11</xdr:col>
      <xdr:colOff>57150</xdr:colOff>
      <xdr:row>746</xdr:row>
      <xdr:rowOff>57150</xdr:rowOff>
    </xdr:to>
    <xdr:pic>
      <xdr:nvPicPr>
        <xdr:cNvPr id="5" name="Picture 74">
          <a:extLst>
            <a:ext uri="{FF2B5EF4-FFF2-40B4-BE49-F238E27FC236}">
              <a16:creationId xmlns="" xmlns:a16="http://schemas.microsoft.com/office/drawing/2014/main" id="{41BE284D-4B68-4AC5-9A0F-47BBE02F3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746</xdr:row>
      <xdr:rowOff>0</xdr:rowOff>
    </xdr:from>
    <xdr:to>
      <xdr:col>10</xdr:col>
      <xdr:colOff>57150</xdr:colOff>
      <xdr:row>746</xdr:row>
      <xdr:rowOff>57150</xdr:rowOff>
    </xdr:to>
    <xdr:pic>
      <xdr:nvPicPr>
        <xdr:cNvPr id="6" name="Picture 46">
          <a:extLst>
            <a:ext uri="{FF2B5EF4-FFF2-40B4-BE49-F238E27FC236}">
              <a16:creationId xmlns="" xmlns:a16="http://schemas.microsoft.com/office/drawing/2014/main" id="{88ED7031-A9C4-4DDC-B0CC-835404CD1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746</xdr:row>
      <xdr:rowOff>0</xdr:rowOff>
    </xdr:from>
    <xdr:to>
      <xdr:col>10</xdr:col>
      <xdr:colOff>57150</xdr:colOff>
      <xdr:row>746</xdr:row>
      <xdr:rowOff>57150</xdr:rowOff>
    </xdr:to>
    <xdr:pic>
      <xdr:nvPicPr>
        <xdr:cNvPr id="7" name="Picture 73">
          <a:extLst>
            <a:ext uri="{FF2B5EF4-FFF2-40B4-BE49-F238E27FC236}">
              <a16:creationId xmlns="" xmlns:a16="http://schemas.microsoft.com/office/drawing/2014/main" id="{F4807B45-B9F0-4C26-9A94-8E95F6E94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746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4C9B9251-F85A-4708-B26B-AFE5FDBD337C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="" xmlns:a16="http://schemas.microsoft.com/office/drawing/2014/main" id="{30E1FD7F-8F34-48A6-8D6B-AC0E8EDD9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</xdr:col>
      <xdr:colOff>3247961</xdr:colOff>
      <xdr:row>115</xdr:row>
      <xdr:rowOff>208502</xdr:rowOff>
    </xdr:from>
    <xdr:ext cx="184730" cy="937629"/>
    <xdr:sp macro="" textlink="">
      <xdr:nvSpPr>
        <xdr:cNvPr id="10" name="Rectangle 9"/>
        <xdr:cNvSpPr/>
      </xdr:nvSpPr>
      <xdr:spPr>
        <a:xfrm>
          <a:off x="5695886" y="19744277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rgbClr val="00B0F0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842</xdr:row>
      <xdr:rowOff>0</xdr:rowOff>
    </xdr:from>
    <xdr:to>
      <xdr:col>11</xdr:col>
      <xdr:colOff>57150</xdr:colOff>
      <xdr:row>842</xdr:row>
      <xdr:rowOff>57150</xdr:rowOff>
    </xdr:to>
    <xdr:pic>
      <xdr:nvPicPr>
        <xdr:cNvPr id="2" name="Picture 46">
          <a:extLst>
            <a:ext uri="{FF2B5EF4-FFF2-40B4-BE49-F238E27FC236}">
              <a16:creationId xmlns="" xmlns:a16="http://schemas.microsoft.com/office/drawing/2014/main" id="{7AD55BDD-35A8-4CC1-A154-C35F1714C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842</xdr:row>
      <xdr:rowOff>0</xdr:rowOff>
    </xdr:from>
    <xdr:to>
      <xdr:col>11</xdr:col>
      <xdr:colOff>57150</xdr:colOff>
      <xdr:row>842</xdr:row>
      <xdr:rowOff>57150</xdr:rowOff>
    </xdr:to>
    <xdr:pic>
      <xdr:nvPicPr>
        <xdr:cNvPr id="3" name="Picture 47">
          <a:extLst>
            <a:ext uri="{FF2B5EF4-FFF2-40B4-BE49-F238E27FC236}">
              <a16:creationId xmlns="" xmlns:a16="http://schemas.microsoft.com/office/drawing/2014/main" id="{7AF1EF4A-5F82-420B-ABA8-42FFB82DF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842</xdr:row>
      <xdr:rowOff>0</xdr:rowOff>
    </xdr:from>
    <xdr:to>
      <xdr:col>11</xdr:col>
      <xdr:colOff>57150</xdr:colOff>
      <xdr:row>842</xdr:row>
      <xdr:rowOff>57150</xdr:rowOff>
    </xdr:to>
    <xdr:pic>
      <xdr:nvPicPr>
        <xdr:cNvPr id="4" name="Picture 73">
          <a:extLst>
            <a:ext uri="{FF2B5EF4-FFF2-40B4-BE49-F238E27FC236}">
              <a16:creationId xmlns="" xmlns:a16="http://schemas.microsoft.com/office/drawing/2014/main" id="{8F80D1F4-0A83-4FC9-88F1-98A84F65F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842</xdr:row>
      <xdr:rowOff>0</xdr:rowOff>
    </xdr:from>
    <xdr:to>
      <xdr:col>11</xdr:col>
      <xdr:colOff>57150</xdr:colOff>
      <xdr:row>842</xdr:row>
      <xdr:rowOff>57150</xdr:rowOff>
    </xdr:to>
    <xdr:pic>
      <xdr:nvPicPr>
        <xdr:cNvPr id="5" name="Picture 74">
          <a:extLst>
            <a:ext uri="{FF2B5EF4-FFF2-40B4-BE49-F238E27FC236}">
              <a16:creationId xmlns="" xmlns:a16="http://schemas.microsoft.com/office/drawing/2014/main" id="{8DF9F063-A59D-494D-8C12-FE6770410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842</xdr:row>
      <xdr:rowOff>0</xdr:rowOff>
    </xdr:from>
    <xdr:to>
      <xdr:col>10</xdr:col>
      <xdr:colOff>57150</xdr:colOff>
      <xdr:row>842</xdr:row>
      <xdr:rowOff>57150</xdr:rowOff>
    </xdr:to>
    <xdr:pic>
      <xdr:nvPicPr>
        <xdr:cNvPr id="6" name="Picture 46">
          <a:extLst>
            <a:ext uri="{FF2B5EF4-FFF2-40B4-BE49-F238E27FC236}">
              <a16:creationId xmlns="" xmlns:a16="http://schemas.microsoft.com/office/drawing/2014/main" id="{58E90438-05C7-4309-BD08-043F273C2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842</xdr:row>
      <xdr:rowOff>0</xdr:rowOff>
    </xdr:from>
    <xdr:to>
      <xdr:col>10</xdr:col>
      <xdr:colOff>57150</xdr:colOff>
      <xdr:row>842</xdr:row>
      <xdr:rowOff>57150</xdr:rowOff>
    </xdr:to>
    <xdr:pic>
      <xdr:nvPicPr>
        <xdr:cNvPr id="7" name="Picture 73">
          <a:extLst>
            <a:ext uri="{FF2B5EF4-FFF2-40B4-BE49-F238E27FC236}">
              <a16:creationId xmlns="" xmlns:a16="http://schemas.microsoft.com/office/drawing/2014/main" id="{030F1590-9539-4631-9AD9-1E080BAAB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842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4519CD30-8BB2-4AA6-8707-D09151664600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="" xmlns:a16="http://schemas.microsoft.com/office/drawing/2014/main" id="{F71318A6-C165-471F-954C-C6AEF86A4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772</xdr:row>
      <xdr:rowOff>0</xdr:rowOff>
    </xdr:from>
    <xdr:to>
      <xdr:col>11</xdr:col>
      <xdr:colOff>57150</xdr:colOff>
      <xdr:row>772</xdr:row>
      <xdr:rowOff>57150</xdr:rowOff>
    </xdr:to>
    <xdr:pic>
      <xdr:nvPicPr>
        <xdr:cNvPr id="2" name="Picture 46">
          <a:extLst>
            <a:ext uri="{FF2B5EF4-FFF2-40B4-BE49-F238E27FC236}">
              <a16:creationId xmlns="" xmlns:a16="http://schemas.microsoft.com/office/drawing/2014/main" id="{DB0E7C56-ACC3-4A95-8E09-68E61A0AD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772</xdr:row>
      <xdr:rowOff>0</xdr:rowOff>
    </xdr:from>
    <xdr:to>
      <xdr:col>11</xdr:col>
      <xdr:colOff>57150</xdr:colOff>
      <xdr:row>772</xdr:row>
      <xdr:rowOff>57150</xdr:rowOff>
    </xdr:to>
    <xdr:pic>
      <xdr:nvPicPr>
        <xdr:cNvPr id="3" name="Picture 47">
          <a:extLst>
            <a:ext uri="{FF2B5EF4-FFF2-40B4-BE49-F238E27FC236}">
              <a16:creationId xmlns="" xmlns:a16="http://schemas.microsoft.com/office/drawing/2014/main" id="{861A4EA4-4F01-4D5E-A328-D0F039F6D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772</xdr:row>
      <xdr:rowOff>0</xdr:rowOff>
    </xdr:from>
    <xdr:to>
      <xdr:col>11</xdr:col>
      <xdr:colOff>57150</xdr:colOff>
      <xdr:row>772</xdr:row>
      <xdr:rowOff>57150</xdr:rowOff>
    </xdr:to>
    <xdr:pic>
      <xdr:nvPicPr>
        <xdr:cNvPr id="4" name="Picture 73">
          <a:extLst>
            <a:ext uri="{FF2B5EF4-FFF2-40B4-BE49-F238E27FC236}">
              <a16:creationId xmlns="" xmlns:a16="http://schemas.microsoft.com/office/drawing/2014/main" id="{1974AD3F-F806-468B-87B8-C9E619DDC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772</xdr:row>
      <xdr:rowOff>0</xdr:rowOff>
    </xdr:from>
    <xdr:to>
      <xdr:col>11</xdr:col>
      <xdr:colOff>57150</xdr:colOff>
      <xdr:row>772</xdr:row>
      <xdr:rowOff>57150</xdr:rowOff>
    </xdr:to>
    <xdr:pic>
      <xdr:nvPicPr>
        <xdr:cNvPr id="5" name="Picture 74">
          <a:extLst>
            <a:ext uri="{FF2B5EF4-FFF2-40B4-BE49-F238E27FC236}">
              <a16:creationId xmlns="" xmlns:a16="http://schemas.microsoft.com/office/drawing/2014/main" id="{61BD72FB-669D-4B0E-8E50-35B2CB3FC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772</xdr:row>
      <xdr:rowOff>0</xdr:rowOff>
    </xdr:from>
    <xdr:to>
      <xdr:col>10</xdr:col>
      <xdr:colOff>57150</xdr:colOff>
      <xdr:row>772</xdr:row>
      <xdr:rowOff>57150</xdr:rowOff>
    </xdr:to>
    <xdr:pic>
      <xdr:nvPicPr>
        <xdr:cNvPr id="6" name="Picture 46">
          <a:extLst>
            <a:ext uri="{FF2B5EF4-FFF2-40B4-BE49-F238E27FC236}">
              <a16:creationId xmlns="" xmlns:a16="http://schemas.microsoft.com/office/drawing/2014/main" id="{CBE04504-00B6-4A96-84FC-4D39030B7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772</xdr:row>
      <xdr:rowOff>0</xdr:rowOff>
    </xdr:from>
    <xdr:to>
      <xdr:col>10</xdr:col>
      <xdr:colOff>57150</xdr:colOff>
      <xdr:row>772</xdr:row>
      <xdr:rowOff>57150</xdr:rowOff>
    </xdr:to>
    <xdr:pic>
      <xdr:nvPicPr>
        <xdr:cNvPr id="7" name="Picture 73">
          <a:extLst>
            <a:ext uri="{FF2B5EF4-FFF2-40B4-BE49-F238E27FC236}">
              <a16:creationId xmlns="" xmlns:a16="http://schemas.microsoft.com/office/drawing/2014/main" id="{E7237403-060A-48DA-9904-EA3012BFB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772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AB570ADB-2379-4B3D-B028-3073103DCC08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="" xmlns:a16="http://schemas.microsoft.com/office/drawing/2014/main" id="{EC8ECE12-1241-48E5-9324-A072150EF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2" name="Picture 46">
          <a:extLst>
            <a:ext uri="{FF2B5EF4-FFF2-40B4-BE49-F238E27FC236}">
              <a16:creationId xmlns="" xmlns:a16="http://schemas.microsoft.com/office/drawing/2014/main" id="{D4943ECF-FC0A-4821-BC72-4F9CEA9D0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3" name="Picture 47">
          <a:extLst>
            <a:ext uri="{FF2B5EF4-FFF2-40B4-BE49-F238E27FC236}">
              <a16:creationId xmlns="" xmlns:a16="http://schemas.microsoft.com/office/drawing/2014/main" id="{53F9623E-DE36-4DCC-A77F-CC49F201A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4" name="Picture 73">
          <a:extLst>
            <a:ext uri="{FF2B5EF4-FFF2-40B4-BE49-F238E27FC236}">
              <a16:creationId xmlns="" xmlns:a16="http://schemas.microsoft.com/office/drawing/2014/main" id="{EA886D18-22AB-4805-A6BA-8289EA552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5" name="Picture 74">
          <a:extLst>
            <a:ext uri="{FF2B5EF4-FFF2-40B4-BE49-F238E27FC236}">
              <a16:creationId xmlns="" xmlns:a16="http://schemas.microsoft.com/office/drawing/2014/main" id="{114CD006-836C-48AF-8CFB-B29E6BE03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6" name="Picture 46">
          <a:extLst>
            <a:ext uri="{FF2B5EF4-FFF2-40B4-BE49-F238E27FC236}">
              <a16:creationId xmlns="" xmlns:a16="http://schemas.microsoft.com/office/drawing/2014/main" id="{55E237B8-F19D-4712-BCF8-D4844AAFC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7" name="Picture 73">
          <a:extLst>
            <a:ext uri="{FF2B5EF4-FFF2-40B4-BE49-F238E27FC236}">
              <a16:creationId xmlns="" xmlns:a16="http://schemas.microsoft.com/office/drawing/2014/main" id="{2934EC0B-A6EE-40A5-A455-3AB6303AC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749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A939E42C-ABCA-4FAA-AEF9-BC646FC9BD35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="" xmlns:a16="http://schemas.microsoft.com/office/drawing/2014/main" id="{23052D27-A341-497E-8D41-2C3C0FD2D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2" name="Picture 46">
          <a:extLst>
            <a:ext uri="{FF2B5EF4-FFF2-40B4-BE49-F238E27FC236}">
              <a16:creationId xmlns="" xmlns:a16="http://schemas.microsoft.com/office/drawing/2014/main" id="{8CC8DFAA-6DCA-4EC3-BA5B-01BCCA872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3" name="Picture 47">
          <a:extLst>
            <a:ext uri="{FF2B5EF4-FFF2-40B4-BE49-F238E27FC236}">
              <a16:creationId xmlns="" xmlns:a16="http://schemas.microsoft.com/office/drawing/2014/main" id="{4C504ED8-ADEE-483E-B86D-B8422D153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4" name="Picture 73">
          <a:extLst>
            <a:ext uri="{FF2B5EF4-FFF2-40B4-BE49-F238E27FC236}">
              <a16:creationId xmlns="" xmlns:a16="http://schemas.microsoft.com/office/drawing/2014/main" id="{38D2733C-EFF0-49F8-A26F-E9A139540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5" name="Picture 74">
          <a:extLst>
            <a:ext uri="{FF2B5EF4-FFF2-40B4-BE49-F238E27FC236}">
              <a16:creationId xmlns="" xmlns:a16="http://schemas.microsoft.com/office/drawing/2014/main" id="{9846440C-D83E-411F-B60C-E7353B923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6" name="Picture 46">
          <a:extLst>
            <a:ext uri="{FF2B5EF4-FFF2-40B4-BE49-F238E27FC236}">
              <a16:creationId xmlns="" xmlns:a16="http://schemas.microsoft.com/office/drawing/2014/main" id="{56D1787E-35A6-40CE-BE69-F2C613FD8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7" name="Picture 73">
          <a:extLst>
            <a:ext uri="{FF2B5EF4-FFF2-40B4-BE49-F238E27FC236}">
              <a16:creationId xmlns="" xmlns:a16="http://schemas.microsoft.com/office/drawing/2014/main" id="{D10436BD-150E-474E-9CAB-5B144D0BC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749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1D6A560B-D9CF-49F4-AEB0-8E2ADC148592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="" xmlns:a16="http://schemas.microsoft.com/office/drawing/2014/main" id="{E6DA723A-4646-41E8-B0FE-842A377F4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nalisa%20Kinerja%20MF%203%20(Okt%202009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F3 KPI  1200 Kg"/>
      <sheetName val="MF3 KPI 29 Jam "/>
    </sheetNames>
    <sheetDataSet>
      <sheetData sheetId="0">
        <row r="7">
          <cell r="AL7" t="str">
            <v xml:space="preserve">Jan </v>
          </cell>
          <cell r="AM7" t="str">
            <v xml:space="preserve">Feb </v>
          </cell>
          <cell r="AN7" t="str">
            <v>Mar</v>
          </cell>
          <cell r="AO7" t="str">
            <v>Apr</v>
          </cell>
          <cell r="AP7" t="str">
            <v>May</v>
          </cell>
          <cell r="AQ7" t="str">
            <v>Jun</v>
          </cell>
          <cell r="AR7" t="str">
            <v>Jul</v>
          </cell>
          <cell r="AS7" t="str">
            <v>Aug</v>
          </cell>
          <cell r="AT7" t="str">
            <v>Sep</v>
          </cell>
          <cell r="AU7" t="str">
            <v>Oct</v>
          </cell>
          <cell r="AV7" t="str">
            <v>Nov</v>
          </cell>
          <cell r="AW7" t="str">
            <v>Dec</v>
          </cell>
          <cell r="AX7" t="str">
            <v>Rata-Rata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>
    <tabColor rgb="FFFFFF00"/>
  </sheetPr>
  <dimension ref="A1:M1010"/>
  <sheetViews>
    <sheetView showGridLines="0" zoomScale="60" zoomScaleNormal="60" workbookViewId="0">
      <pane xSplit="2" ySplit="10" topLeftCell="C11" activePane="bottomRight" state="frozen"/>
      <selection activeCell="D4" sqref="D4:AB4"/>
      <selection pane="topRight" activeCell="D4" sqref="D4:AB4"/>
      <selection pane="bottomLeft" activeCell="D4" sqref="D4:AB4"/>
      <selection pane="bottomRight" activeCell="B315" sqref="B315"/>
    </sheetView>
  </sheetViews>
  <sheetFormatPr defaultRowHeight="15.75"/>
  <cols>
    <col min="1" max="1" width="28.140625" style="37" bestFit="1" customWidth="1"/>
    <col min="2" max="2" width="62.140625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2" width="9.140625" style="1"/>
    <col min="13" max="13" width="9.140625" style="180"/>
    <col min="14" max="16384" width="9.140625" style="1"/>
  </cols>
  <sheetData>
    <row r="1" spans="1:13" s="38" customFormat="1">
      <c r="A1" s="5"/>
      <c r="B1" s="562" t="s">
        <v>2</v>
      </c>
      <c r="C1" s="563"/>
      <c r="D1" s="563"/>
      <c r="E1" s="563"/>
      <c r="F1" s="563"/>
      <c r="G1" s="564"/>
      <c r="H1" s="565" t="s">
        <v>17</v>
      </c>
      <c r="I1" s="566"/>
      <c r="J1" s="565" t="s">
        <v>3</v>
      </c>
      <c r="K1" s="569"/>
      <c r="M1" s="178"/>
    </row>
    <row r="2" spans="1:13" s="38" customFormat="1">
      <c r="A2" s="6"/>
      <c r="B2" s="571" t="s">
        <v>4</v>
      </c>
      <c r="C2" s="572"/>
      <c r="D2" s="572"/>
      <c r="E2" s="572"/>
      <c r="F2" s="572"/>
      <c r="G2" s="573"/>
      <c r="H2" s="567"/>
      <c r="I2" s="568"/>
      <c r="J2" s="567"/>
      <c r="K2" s="570"/>
      <c r="M2" s="178"/>
    </row>
    <row r="3" spans="1:13" s="38" customFormat="1">
      <c r="A3" s="6"/>
      <c r="B3" s="571" t="s">
        <v>5</v>
      </c>
      <c r="C3" s="572"/>
      <c r="D3" s="572"/>
      <c r="E3" s="572"/>
      <c r="F3" s="572"/>
      <c r="G3" s="573"/>
      <c r="H3" s="574" t="s">
        <v>18</v>
      </c>
      <c r="I3" s="575"/>
      <c r="J3" s="575"/>
      <c r="K3" s="576"/>
      <c r="M3" s="178"/>
    </row>
    <row r="4" spans="1:13" s="38" customFormat="1">
      <c r="A4" s="7"/>
      <c r="B4" s="579" t="s">
        <v>6</v>
      </c>
      <c r="C4" s="580"/>
      <c r="D4" s="580"/>
      <c r="E4" s="580"/>
      <c r="F4" s="580"/>
      <c r="G4" s="581"/>
      <c r="H4" s="567" t="s">
        <v>19</v>
      </c>
      <c r="I4" s="582"/>
      <c r="J4" s="582"/>
      <c r="K4" s="570"/>
      <c r="M4" s="178"/>
    </row>
    <row r="5" spans="1:13" s="41" customFormat="1" ht="18.75">
      <c r="A5" s="583" t="s">
        <v>20</v>
      </c>
      <c r="B5" s="584"/>
      <c r="C5" s="584"/>
      <c r="D5" s="584"/>
      <c r="E5" s="584"/>
      <c r="F5" s="584"/>
      <c r="G5" s="584"/>
      <c r="H5" s="584"/>
      <c r="I5" s="584"/>
      <c r="J5" s="584"/>
      <c r="K5" s="585"/>
      <c r="M5" s="179"/>
    </row>
    <row r="6" spans="1:13" s="41" customFormat="1" ht="18.75">
      <c r="A6" s="586" t="s">
        <v>21</v>
      </c>
      <c r="B6" s="587"/>
      <c r="C6" s="587"/>
      <c r="D6" s="587"/>
      <c r="E6" s="176">
        <v>1</v>
      </c>
      <c r="F6" s="173"/>
      <c r="G6" s="173"/>
      <c r="H6" s="173"/>
      <c r="I6" s="173"/>
      <c r="J6" s="173"/>
      <c r="K6" s="174"/>
      <c r="M6" s="179"/>
    </row>
    <row r="7" spans="1:13" s="38" customFormat="1" ht="18">
      <c r="A7" s="42"/>
      <c r="B7" s="43" t="s">
        <v>86</v>
      </c>
      <c r="C7" s="137">
        <f t="shared" ref="C7:H7" si="0">SUM(C11:C1010)</f>
        <v>2669978</v>
      </c>
      <c r="D7" s="137">
        <f t="shared" si="0"/>
        <v>23400</v>
      </c>
      <c r="E7" s="137">
        <f t="shared" si="0"/>
        <v>2693378</v>
      </c>
      <c r="F7" s="137">
        <f t="shared" si="0"/>
        <v>2521112</v>
      </c>
      <c r="G7" s="138">
        <f t="shared" si="0"/>
        <v>172266</v>
      </c>
      <c r="H7" s="135">
        <f t="shared" si="0"/>
        <v>0</v>
      </c>
      <c r="I7" s="170"/>
      <c r="J7" s="120">
        <f>SUM(J11:J1010)</f>
        <v>0</v>
      </c>
      <c r="K7" s="171"/>
      <c r="M7" s="178"/>
    </row>
    <row r="8" spans="1:13" s="38" customFormat="1" ht="18.75" thickBot="1">
      <c r="A8" s="42"/>
      <c r="B8" s="43" t="s">
        <v>85</v>
      </c>
      <c r="C8" s="139">
        <f t="shared" ref="C8:H8" si="1">SUBTOTAL(9,C11:C1010)</f>
        <v>0</v>
      </c>
      <c r="D8" s="139">
        <f t="shared" si="1"/>
        <v>0</v>
      </c>
      <c r="E8" s="139">
        <f t="shared" si="1"/>
        <v>0</v>
      </c>
      <c r="F8" s="139">
        <f t="shared" si="1"/>
        <v>0</v>
      </c>
      <c r="G8" s="140">
        <f t="shared" si="1"/>
        <v>0</v>
      </c>
      <c r="H8" s="136">
        <f t="shared" si="1"/>
        <v>0</v>
      </c>
      <c r="I8" s="170"/>
      <c r="J8" s="120">
        <f>SUBTOTAL(9,J11:J1010)</f>
        <v>0</v>
      </c>
      <c r="K8" s="171"/>
      <c r="M8" s="178"/>
    </row>
    <row r="9" spans="1:13">
      <c r="A9" s="8"/>
      <c r="B9" s="9"/>
      <c r="C9" s="588" t="s">
        <v>9</v>
      </c>
      <c r="D9" s="589"/>
      <c r="E9" s="131" t="s">
        <v>10</v>
      </c>
      <c r="F9" s="133" t="s">
        <v>11</v>
      </c>
      <c r="G9" s="116"/>
      <c r="H9" s="590" t="s">
        <v>16</v>
      </c>
      <c r="I9" s="591"/>
      <c r="J9" s="591"/>
      <c r="K9" s="592"/>
    </row>
    <row r="10" spans="1:13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  <c r="M10" s="177" t="s">
        <v>908</v>
      </c>
    </row>
    <row r="11" spans="1:13" hidden="1">
      <c r="A11" s="12" t="s">
        <v>87</v>
      </c>
      <c r="B11" s="13" t="s">
        <v>88</v>
      </c>
      <c r="C11" s="14">
        <v>9000</v>
      </c>
      <c r="D11" s="14"/>
      <c r="E11" s="15">
        <f t="shared" ref="E11:E74" si="2">C11+D11</f>
        <v>9000</v>
      </c>
      <c r="F11" s="14">
        <v>9000</v>
      </c>
      <c r="G11" s="117">
        <f>(E11-F11)</f>
        <v>0</v>
      </c>
      <c r="H11" s="141"/>
      <c r="I11" s="142"/>
      <c r="J11" s="154"/>
      <c r="K11" s="155"/>
      <c r="M11" s="180" t="str">
        <f t="array" ref="M11">INDEX($A$11:$A$1010,MATCH(0,COUNTIF($M$10:M10,$A$11:$A$1010),0))</f>
        <v>TOA</v>
      </c>
    </row>
    <row r="12" spans="1:13" hidden="1">
      <c r="A12" s="16" t="s">
        <v>87</v>
      </c>
      <c r="B12" s="17" t="s">
        <v>89</v>
      </c>
      <c r="C12" s="18">
        <v>11400</v>
      </c>
      <c r="D12" s="18"/>
      <c r="E12" s="19">
        <f t="shared" si="2"/>
        <v>11400</v>
      </c>
      <c r="F12" s="18">
        <v>11400</v>
      </c>
      <c r="G12" s="118">
        <f t="shared" ref="G12:G75" si="3">(E12-F12)</f>
        <v>0</v>
      </c>
      <c r="H12" s="143"/>
      <c r="I12" s="144"/>
      <c r="J12" s="156"/>
      <c r="K12" s="157"/>
      <c r="M12" s="180" t="str">
        <f t="array" ref="M12">INDEX($A$11:$A$1010,MATCH(0,COUNTIF($M$10:M11,$A$11:$A$1010),0))</f>
        <v>MTM</v>
      </c>
    </row>
    <row r="13" spans="1:13" hidden="1">
      <c r="A13" s="16" t="s">
        <v>87</v>
      </c>
      <c r="B13" s="17" t="s">
        <v>90</v>
      </c>
      <c r="C13" s="18"/>
      <c r="D13" s="18"/>
      <c r="E13" s="19">
        <f t="shared" si="2"/>
        <v>0</v>
      </c>
      <c r="F13" s="18"/>
      <c r="G13" s="118">
        <f t="shared" si="3"/>
        <v>0</v>
      </c>
      <c r="H13" s="143"/>
      <c r="I13" s="144"/>
      <c r="J13" s="156"/>
      <c r="K13" s="157"/>
      <c r="M13" s="180" t="str">
        <f t="array" ref="M13">INDEX($A$11:$A$1010,MATCH(0,COUNTIF($M$10:M12,$A$11:$A$1010),0))</f>
        <v>SUMARA</v>
      </c>
    </row>
    <row r="14" spans="1:13" hidden="1">
      <c r="A14" s="16" t="s">
        <v>87</v>
      </c>
      <c r="B14" s="17" t="s">
        <v>91</v>
      </c>
      <c r="C14" s="18"/>
      <c r="D14" s="18"/>
      <c r="E14" s="19">
        <f t="shared" si="2"/>
        <v>0</v>
      </c>
      <c r="F14" s="18"/>
      <c r="G14" s="118">
        <f t="shared" si="3"/>
        <v>0</v>
      </c>
      <c r="H14" s="143"/>
      <c r="I14" s="144"/>
      <c r="J14" s="158"/>
      <c r="K14" s="157"/>
      <c r="M14" s="180" t="str">
        <f t="array" ref="M14">INDEX($A$11:$A$1010,MATCH(0,COUNTIF($M$10:M13,$A$11:$A$1010),0))</f>
        <v>HINO</v>
      </c>
    </row>
    <row r="15" spans="1:13" hidden="1">
      <c r="A15" s="16" t="s">
        <v>87</v>
      </c>
      <c r="B15" s="17" t="s">
        <v>92</v>
      </c>
      <c r="C15" s="18">
        <v>3000</v>
      </c>
      <c r="D15" s="18"/>
      <c r="E15" s="19">
        <f t="shared" si="2"/>
        <v>3000</v>
      </c>
      <c r="F15" s="18">
        <v>3000</v>
      </c>
      <c r="G15" s="118">
        <f t="shared" si="3"/>
        <v>0</v>
      </c>
      <c r="H15" s="143"/>
      <c r="I15" s="144"/>
      <c r="J15" s="156"/>
      <c r="K15" s="157"/>
      <c r="M15" s="180" t="str">
        <f t="array" ref="M15">INDEX($A$11:$A$1010,MATCH(0,COUNTIF($M$10:M14,$A$11:$A$1010),0))</f>
        <v>CHUHATSU</v>
      </c>
    </row>
    <row r="16" spans="1:13" hidden="1">
      <c r="A16" s="16" t="s">
        <v>87</v>
      </c>
      <c r="B16" s="13" t="s">
        <v>93</v>
      </c>
      <c r="C16" s="18">
        <v>13000</v>
      </c>
      <c r="D16" s="18"/>
      <c r="E16" s="19">
        <f t="shared" si="2"/>
        <v>13000</v>
      </c>
      <c r="F16" s="18">
        <v>13000</v>
      </c>
      <c r="G16" s="118">
        <f t="shared" si="3"/>
        <v>0</v>
      </c>
      <c r="H16" s="143"/>
      <c r="I16" s="144"/>
      <c r="J16" s="156"/>
      <c r="K16" s="157"/>
      <c r="M16" s="180" t="str">
        <f t="array" ref="M16">INDEX($A$11:$A$1010,MATCH(0,COUNTIF($M$10:M15,$A$11:$A$1010),0))</f>
        <v>KAYABA</v>
      </c>
    </row>
    <row r="17" spans="1:13" hidden="1">
      <c r="A17" s="16" t="s">
        <v>87</v>
      </c>
      <c r="B17" s="17" t="s">
        <v>94</v>
      </c>
      <c r="C17" s="18"/>
      <c r="D17" s="18"/>
      <c r="E17" s="19">
        <f t="shared" si="2"/>
        <v>0</v>
      </c>
      <c r="F17" s="18"/>
      <c r="G17" s="118">
        <f t="shared" si="3"/>
        <v>0</v>
      </c>
      <c r="H17" s="143"/>
      <c r="I17" s="144"/>
      <c r="J17" s="156"/>
      <c r="K17" s="157"/>
      <c r="M17" s="180" t="str">
        <f t="array" ref="M17">INDEX($A$11:$A$1010,MATCH(0,COUNTIF($M$10:M16,$A$11:$A$1010),0))</f>
        <v>SINAR ALUM</v>
      </c>
    </row>
    <row r="18" spans="1:13" hidden="1">
      <c r="A18" s="16" t="s">
        <v>87</v>
      </c>
      <c r="B18" s="17" t="s">
        <v>95</v>
      </c>
      <c r="C18" s="18">
        <v>16500</v>
      </c>
      <c r="D18" s="18"/>
      <c r="E18" s="19">
        <f t="shared" si="2"/>
        <v>16500</v>
      </c>
      <c r="F18" s="18">
        <v>16500</v>
      </c>
      <c r="G18" s="118">
        <f t="shared" si="3"/>
        <v>0</v>
      </c>
      <c r="H18" s="143"/>
      <c r="I18" s="144"/>
      <c r="J18" s="156"/>
      <c r="K18" s="157"/>
      <c r="M18" s="180" t="str">
        <f t="array" ref="M18">INDEX($A$11:$A$1010,MATCH(0,COUNTIF($M$10:M17,$A$11:$A$1010),0))</f>
        <v>KENARI</v>
      </c>
    </row>
    <row r="19" spans="1:13" hidden="1">
      <c r="A19" s="16" t="s">
        <v>87</v>
      </c>
      <c r="B19" s="17" t="s">
        <v>96</v>
      </c>
      <c r="C19" s="18"/>
      <c r="D19" s="18"/>
      <c r="E19" s="19">
        <f t="shared" si="2"/>
        <v>0</v>
      </c>
      <c r="F19" s="18"/>
      <c r="G19" s="118">
        <f t="shared" si="3"/>
        <v>0</v>
      </c>
      <c r="H19" s="143"/>
      <c r="I19" s="144"/>
      <c r="J19" s="156"/>
      <c r="K19" s="157"/>
      <c r="M19" s="180" t="str">
        <f t="array" ref="M19">INDEX($A$11:$A$1010,MATCH(0,COUNTIF($M$10:M18,$A$11:$A$1010),0))</f>
        <v>ANEKA KOMKAR</v>
      </c>
    </row>
    <row r="20" spans="1:13" hidden="1">
      <c r="A20" s="16" t="s">
        <v>87</v>
      </c>
      <c r="B20" s="17" t="s">
        <v>97</v>
      </c>
      <c r="C20" s="18"/>
      <c r="D20" s="18"/>
      <c r="E20" s="19">
        <f t="shared" si="2"/>
        <v>0</v>
      </c>
      <c r="F20" s="18"/>
      <c r="G20" s="118">
        <f t="shared" si="3"/>
        <v>0</v>
      </c>
      <c r="H20" s="143"/>
      <c r="I20" s="144"/>
      <c r="J20" s="156"/>
      <c r="K20" s="157"/>
      <c r="M20" s="180" t="str">
        <f t="array" ref="M20">INDEX($A$11:$A$1010,MATCH(0,COUNTIF($M$10:M19,$A$11:$A$1010),0))</f>
        <v>RIMBA</v>
      </c>
    </row>
    <row r="21" spans="1:13" hidden="1">
      <c r="A21" s="16" t="s">
        <v>87</v>
      </c>
      <c r="B21" s="17" t="s">
        <v>98</v>
      </c>
      <c r="C21" s="18"/>
      <c r="D21" s="18"/>
      <c r="E21" s="19">
        <f t="shared" si="2"/>
        <v>0</v>
      </c>
      <c r="F21" s="18"/>
      <c r="G21" s="118">
        <f t="shared" si="3"/>
        <v>0</v>
      </c>
      <c r="H21" s="143"/>
      <c r="I21" s="144"/>
      <c r="J21" s="156"/>
      <c r="K21" s="157"/>
      <c r="M21" s="180" t="str">
        <f t="array" ref="M21">INDEX($A$11:$A$1010,MATCH(0,COUNTIF($M$10:M20,$A$11:$A$1010),0))</f>
        <v>CPM</v>
      </c>
    </row>
    <row r="22" spans="1:13" hidden="1">
      <c r="A22" s="16" t="s">
        <v>87</v>
      </c>
      <c r="B22" s="17" t="s">
        <v>99</v>
      </c>
      <c r="C22" s="18">
        <v>1500</v>
      </c>
      <c r="D22" s="18"/>
      <c r="E22" s="19">
        <f t="shared" si="2"/>
        <v>1500</v>
      </c>
      <c r="F22" s="18">
        <v>1500</v>
      </c>
      <c r="G22" s="118">
        <f t="shared" si="3"/>
        <v>0</v>
      </c>
      <c r="H22" s="143"/>
      <c r="I22" s="144"/>
      <c r="J22" s="156"/>
      <c r="K22" s="157"/>
      <c r="M22" s="180" t="str">
        <f t="array" ref="M22">INDEX($A$11:$A$1010,MATCH(0,COUNTIF($M$10:M21,$A$11:$A$1010),0))</f>
        <v>ASTRA OTOPARTS</v>
      </c>
    </row>
    <row r="23" spans="1:13" hidden="1">
      <c r="A23" s="16" t="s">
        <v>87</v>
      </c>
      <c r="B23" s="17" t="s">
        <v>100</v>
      </c>
      <c r="C23" s="18"/>
      <c r="D23" s="18"/>
      <c r="E23" s="19">
        <f t="shared" si="2"/>
        <v>0</v>
      </c>
      <c r="F23" s="18"/>
      <c r="G23" s="118">
        <f t="shared" si="3"/>
        <v>0</v>
      </c>
      <c r="H23" s="143"/>
      <c r="I23" s="144"/>
      <c r="J23" s="156"/>
      <c r="K23" s="157"/>
      <c r="M23" s="180" t="str">
        <f t="array" ref="M23">INDEX($A$11:$A$1010,MATCH(0,COUNTIF($M$10:M22,$A$11:$A$1010),0))</f>
        <v>NUSA METAL</v>
      </c>
    </row>
    <row r="24" spans="1:13" hidden="1">
      <c r="A24" s="16" t="s">
        <v>87</v>
      </c>
      <c r="B24" s="17" t="s">
        <v>101</v>
      </c>
      <c r="C24" s="18">
        <v>15000</v>
      </c>
      <c r="D24" s="18"/>
      <c r="E24" s="19">
        <f t="shared" si="2"/>
        <v>15000</v>
      </c>
      <c r="F24" s="18">
        <v>15000</v>
      </c>
      <c r="G24" s="118">
        <f t="shared" si="3"/>
        <v>0</v>
      </c>
      <c r="H24" s="143"/>
      <c r="I24" s="144"/>
      <c r="J24" s="156"/>
      <c r="K24" s="157"/>
      <c r="M24" s="180" t="str">
        <f t="array" ref="M24">INDEX($A$11:$A$1010,MATCH(0,COUNTIF($M$10:M23,$A$11:$A$1010),0))</f>
        <v>SURYA JAYA TEKNIK</v>
      </c>
    </row>
    <row r="25" spans="1:13" hidden="1">
      <c r="A25" s="16" t="s">
        <v>87</v>
      </c>
      <c r="B25" s="17" t="s">
        <v>102</v>
      </c>
      <c r="C25" s="18">
        <v>30000</v>
      </c>
      <c r="D25" s="18"/>
      <c r="E25" s="19">
        <f t="shared" si="2"/>
        <v>30000</v>
      </c>
      <c r="F25" s="18">
        <v>30000</v>
      </c>
      <c r="G25" s="118">
        <f t="shared" si="3"/>
        <v>0</v>
      </c>
      <c r="H25" s="143"/>
      <c r="I25" s="144"/>
      <c r="J25" s="156"/>
      <c r="K25" s="157"/>
      <c r="M25" s="180" t="str">
        <f t="array" ref="M25">INDEX($A$11:$A$1010,MATCH(0,COUNTIF($M$10:M24,$A$11:$A$1010),0))</f>
        <v>DETRACON</v>
      </c>
    </row>
    <row r="26" spans="1:13" hidden="1">
      <c r="A26" s="16" t="s">
        <v>87</v>
      </c>
      <c r="B26" s="17" t="s">
        <v>103</v>
      </c>
      <c r="C26" s="18">
        <v>1500</v>
      </c>
      <c r="D26" s="18"/>
      <c r="E26" s="19">
        <f t="shared" si="2"/>
        <v>1500</v>
      </c>
      <c r="F26" s="18">
        <v>1500</v>
      </c>
      <c r="G26" s="118">
        <f t="shared" si="3"/>
        <v>0</v>
      </c>
      <c r="H26" s="143"/>
      <c r="I26" s="144"/>
      <c r="J26" s="156"/>
      <c r="K26" s="157"/>
      <c r="M26" s="180" t="str">
        <f t="array" ref="M26">INDEX($A$11:$A$1010,MATCH(0,COUNTIF($M$10:M25,$A$11:$A$1010),0))</f>
        <v xml:space="preserve">PT HILEX </v>
      </c>
    </row>
    <row r="27" spans="1:13" hidden="1">
      <c r="A27" s="16" t="s">
        <v>87</v>
      </c>
      <c r="B27" s="17" t="s">
        <v>104</v>
      </c>
      <c r="C27" s="18">
        <v>1500</v>
      </c>
      <c r="D27" s="18"/>
      <c r="E27" s="19">
        <f t="shared" si="2"/>
        <v>1500</v>
      </c>
      <c r="F27" s="18">
        <v>1500</v>
      </c>
      <c r="G27" s="118">
        <f t="shared" si="3"/>
        <v>0</v>
      </c>
      <c r="H27" s="143"/>
      <c r="I27" s="144"/>
      <c r="J27" s="156"/>
      <c r="K27" s="157"/>
      <c r="M27" s="180" t="str">
        <f t="array" ref="M27">INDEX($A$11:$A$1010,MATCH(0,COUNTIF($M$10:M26,$A$11:$A$1010),0))</f>
        <v>MUARA TEWEH</v>
      </c>
    </row>
    <row r="28" spans="1:13" hidden="1">
      <c r="A28" s="16" t="s">
        <v>87</v>
      </c>
      <c r="B28" s="20" t="s">
        <v>105</v>
      </c>
      <c r="C28" s="18">
        <v>5000</v>
      </c>
      <c r="D28" s="18"/>
      <c r="E28" s="19">
        <f t="shared" si="2"/>
        <v>5000</v>
      </c>
      <c r="F28" s="18">
        <v>5000</v>
      </c>
      <c r="G28" s="118">
        <f t="shared" si="3"/>
        <v>0</v>
      </c>
      <c r="H28" s="143"/>
      <c r="I28" s="144"/>
      <c r="J28" s="156"/>
      <c r="K28" s="157"/>
      <c r="M28" s="180" t="str">
        <f t="array" ref="M28">INDEX($A$11:$A$1010,MATCH(0,COUNTIF($M$10:M27,$A$11:$A$1010),0))</f>
        <v>ACC</v>
      </c>
    </row>
    <row r="29" spans="1:13" hidden="1">
      <c r="A29" s="16" t="s">
        <v>87</v>
      </c>
      <c r="B29" s="20" t="s">
        <v>106</v>
      </c>
      <c r="C29" s="18"/>
      <c r="D29" s="18"/>
      <c r="E29" s="19">
        <f t="shared" si="2"/>
        <v>0</v>
      </c>
      <c r="F29" s="18"/>
      <c r="G29" s="118">
        <f t="shared" si="3"/>
        <v>0</v>
      </c>
      <c r="H29" s="143"/>
      <c r="I29" s="144"/>
      <c r="J29" s="156"/>
      <c r="K29" s="157"/>
      <c r="M29" s="180" t="str">
        <f t="array" ref="M29">INDEX($A$11:$A$1010,MATCH(0,COUNTIF($M$10:M28,$A$11:$A$1010),0))</f>
        <v>CITRA GALVALINDO</v>
      </c>
    </row>
    <row r="30" spans="1:13" hidden="1">
      <c r="A30" s="16" t="s">
        <v>87</v>
      </c>
      <c r="B30" s="17" t="s">
        <v>107</v>
      </c>
      <c r="C30" s="18"/>
      <c r="D30" s="18"/>
      <c r="E30" s="19">
        <f t="shared" si="2"/>
        <v>0</v>
      </c>
      <c r="F30" s="18"/>
      <c r="G30" s="118">
        <f t="shared" si="3"/>
        <v>0</v>
      </c>
      <c r="H30" s="143"/>
      <c r="I30" s="144"/>
      <c r="J30" s="156"/>
      <c r="K30" s="157"/>
      <c r="M30" s="180" t="str">
        <f t="array" ref="M30">INDEX($A$11:$A$1010,MATCH(0,COUNTIF($M$10:M29,$A$11:$A$1010),0))</f>
        <v>PBR</v>
      </c>
    </row>
    <row r="31" spans="1:13" hidden="1">
      <c r="A31" s="16" t="s">
        <v>87</v>
      </c>
      <c r="B31" s="17" t="s">
        <v>108</v>
      </c>
      <c r="C31" s="18"/>
      <c r="D31" s="18"/>
      <c r="E31" s="19">
        <f t="shared" si="2"/>
        <v>0</v>
      </c>
      <c r="F31" s="18"/>
      <c r="G31" s="118">
        <f t="shared" si="3"/>
        <v>0</v>
      </c>
      <c r="H31" s="143"/>
      <c r="I31" s="144"/>
      <c r="J31" s="156"/>
      <c r="K31" s="157"/>
      <c r="M31" s="180" t="str">
        <f t="array" ref="M31">INDEX($A$11:$A$1010,MATCH(0,COUNTIF($M$10:M30,$A$11:$A$1010),0))</f>
        <v>DWI UTAMA</v>
      </c>
    </row>
    <row r="32" spans="1:13" hidden="1">
      <c r="A32" s="16" t="s">
        <v>87</v>
      </c>
      <c r="B32" s="17" t="s">
        <v>109</v>
      </c>
      <c r="C32" s="18"/>
      <c r="D32" s="18"/>
      <c r="E32" s="19">
        <f t="shared" si="2"/>
        <v>0</v>
      </c>
      <c r="F32" s="18"/>
      <c r="G32" s="118">
        <f t="shared" si="3"/>
        <v>0</v>
      </c>
      <c r="H32" s="143"/>
      <c r="I32" s="144"/>
      <c r="J32" s="156"/>
      <c r="K32" s="157"/>
      <c r="M32" s="180" t="str">
        <f t="array" ref="M32">INDEX($A$11:$A$1010,MATCH(0,COUNTIF($M$10:M31,$A$11:$A$1010),0))</f>
        <v>PRIUK PERKASA</v>
      </c>
    </row>
    <row r="33" spans="1:13" hidden="1">
      <c r="A33" s="16" t="s">
        <v>87</v>
      </c>
      <c r="B33" s="17" t="s">
        <v>110</v>
      </c>
      <c r="C33" s="18"/>
      <c r="D33" s="18"/>
      <c r="E33" s="19">
        <f t="shared" si="2"/>
        <v>0</v>
      </c>
      <c r="F33" s="18"/>
      <c r="G33" s="118">
        <f t="shared" si="3"/>
        <v>0</v>
      </c>
      <c r="H33" s="143"/>
      <c r="I33" s="144"/>
      <c r="J33" s="156"/>
      <c r="K33" s="157"/>
      <c r="M33" s="180" t="str">
        <f t="array" ref="M33">INDEX($A$11:$A$1010,MATCH(0,COUNTIF($M$10:M32,$A$11:$A$1010),0))</f>
        <v>PRIMA REJEKI</v>
      </c>
    </row>
    <row r="34" spans="1:13" hidden="1">
      <c r="A34" s="16" t="s">
        <v>87</v>
      </c>
      <c r="B34" s="17" t="s">
        <v>111</v>
      </c>
      <c r="C34" s="18">
        <v>3414</v>
      </c>
      <c r="D34" s="18"/>
      <c r="E34" s="19">
        <f t="shared" si="2"/>
        <v>3414</v>
      </c>
      <c r="F34" s="18">
        <v>3414</v>
      </c>
      <c r="G34" s="118">
        <f t="shared" si="3"/>
        <v>0</v>
      </c>
      <c r="H34" s="143"/>
      <c r="I34" s="144"/>
      <c r="J34" s="156"/>
      <c r="K34" s="157"/>
      <c r="M34" s="180" t="str">
        <f t="array" ref="M34">INDEX($A$11:$A$1010,MATCH(0,COUNTIF($M$10:M33,$A$11:$A$1010),0))</f>
        <v>GINSA</v>
      </c>
    </row>
    <row r="35" spans="1:13" hidden="1">
      <c r="A35" s="16" t="s">
        <v>87</v>
      </c>
      <c r="B35" s="17" t="s">
        <v>112</v>
      </c>
      <c r="C35" s="18">
        <v>11716</v>
      </c>
      <c r="D35" s="18"/>
      <c r="E35" s="19">
        <f t="shared" si="2"/>
        <v>11716</v>
      </c>
      <c r="F35" s="18">
        <v>11716</v>
      </c>
      <c r="G35" s="118">
        <f t="shared" si="3"/>
        <v>0</v>
      </c>
      <c r="H35" s="143"/>
      <c r="I35" s="144"/>
      <c r="J35" s="156"/>
      <c r="K35" s="157"/>
      <c r="M35" s="180" t="str">
        <f t="array" ref="M35">INDEX($A$11:$A$1010,MATCH(0,COUNTIF($M$10:M34,$A$11:$A$1010),0))</f>
        <v>ASKI</v>
      </c>
    </row>
    <row r="36" spans="1:13" hidden="1">
      <c r="A36" s="16" t="s">
        <v>87</v>
      </c>
      <c r="B36" s="17" t="s">
        <v>113</v>
      </c>
      <c r="C36" s="18">
        <v>3767</v>
      </c>
      <c r="D36" s="18"/>
      <c r="E36" s="19">
        <f t="shared" si="2"/>
        <v>3767</v>
      </c>
      <c r="F36" s="18">
        <v>3767</v>
      </c>
      <c r="G36" s="118">
        <f t="shared" si="3"/>
        <v>0</v>
      </c>
      <c r="H36" s="143"/>
      <c r="I36" s="144"/>
      <c r="J36" s="156"/>
      <c r="K36" s="157"/>
      <c r="M36" s="180" t="str">
        <f t="array" ref="M36">INDEX($A$11:$A$1010,MATCH(0,COUNTIF($M$10:M35,$A$11:$A$1010),0))</f>
        <v>YAZUHO</v>
      </c>
    </row>
    <row r="37" spans="1:13" hidden="1">
      <c r="A37" s="16" t="s">
        <v>87</v>
      </c>
      <c r="B37" s="17" t="s">
        <v>114</v>
      </c>
      <c r="C37" s="18">
        <v>13500</v>
      </c>
      <c r="D37" s="18"/>
      <c r="E37" s="19">
        <f t="shared" si="2"/>
        <v>13500</v>
      </c>
      <c r="F37" s="18">
        <v>12161</v>
      </c>
      <c r="G37" s="118">
        <f t="shared" si="3"/>
        <v>1339</v>
      </c>
      <c r="H37" s="143"/>
      <c r="I37" s="144"/>
      <c r="J37" s="156"/>
      <c r="K37" s="157"/>
      <c r="M37" s="180" t="str">
        <f t="array" ref="M37">INDEX($A$11:$A$1010,MATCH(0,COUNTIF($M$10:M36,$A$11:$A$1010),0))</f>
        <v>CKPM</v>
      </c>
    </row>
    <row r="38" spans="1:13" hidden="1">
      <c r="A38" s="16" t="s">
        <v>87</v>
      </c>
      <c r="B38" s="17" t="s">
        <v>115</v>
      </c>
      <c r="C38" s="18">
        <v>100</v>
      </c>
      <c r="D38" s="18"/>
      <c r="E38" s="19">
        <f t="shared" si="2"/>
        <v>100</v>
      </c>
      <c r="F38" s="18">
        <v>100</v>
      </c>
      <c r="G38" s="118">
        <f t="shared" si="3"/>
        <v>0</v>
      </c>
      <c r="H38" s="143"/>
      <c r="I38" s="144"/>
      <c r="J38" s="156"/>
      <c r="K38" s="157"/>
      <c r="M38" s="180" t="str">
        <f t="array" ref="M38">INDEX($A$11:$A$1010,MATCH(0,COUNTIF($M$10:M37,$A$11:$A$1010),0))</f>
        <v>ISUZU</v>
      </c>
    </row>
    <row r="39" spans="1:13" hidden="1">
      <c r="A39" s="16" t="s">
        <v>87</v>
      </c>
      <c r="B39" s="17" t="s">
        <v>116</v>
      </c>
      <c r="C39" s="18">
        <v>100</v>
      </c>
      <c r="D39" s="18"/>
      <c r="E39" s="19">
        <f t="shared" si="2"/>
        <v>100</v>
      </c>
      <c r="F39" s="18">
        <v>100</v>
      </c>
      <c r="G39" s="118">
        <f t="shared" si="3"/>
        <v>0</v>
      </c>
      <c r="H39" s="143"/>
      <c r="I39" s="144"/>
      <c r="J39" s="156"/>
      <c r="K39" s="157"/>
      <c r="M39" s="180" t="str">
        <f t="array" ref="M39">INDEX($A$11:$A$1010,MATCH(0,COUNTIF($M$10:M38,$A$11:$A$1010),0))</f>
        <v>TRADEKON</v>
      </c>
    </row>
    <row r="40" spans="1:13" hidden="1">
      <c r="A40" s="16" t="s">
        <v>87</v>
      </c>
      <c r="B40" s="17" t="s">
        <v>117</v>
      </c>
      <c r="C40" s="18">
        <v>100</v>
      </c>
      <c r="D40" s="18"/>
      <c r="E40" s="19">
        <f t="shared" si="2"/>
        <v>100</v>
      </c>
      <c r="F40" s="18">
        <v>100</v>
      </c>
      <c r="G40" s="118">
        <f t="shared" si="3"/>
        <v>0</v>
      </c>
      <c r="H40" s="143"/>
      <c r="I40" s="144"/>
      <c r="J40" s="156"/>
      <c r="K40" s="157"/>
      <c r="M40" s="180" t="str">
        <f t="array" ref="M40">INDEX($A$11:$A$1010,MATCH(0,COUNTIF($M$10:M39,$A$11:$A$1010),0))</f>
        <v>JARISKO JAYA</v>
      </c>
    </row>
    <row r="41" spans="1:13" hidden="1">
      <c r="A41" s="16" t="s">
        <v>87</v>
      </c>
      <c r="B41" s="17" t="s">
        <v>118</v>
      </c>
      <c r="C41" s="18"/>
      <c r="D41" s="18"/>
      <c r="E41" s="19">
        <f t="shared" si="2"/>
        <v>0</v>
      </c>
      <c r="F41" s="18"/>
      <c r="G41" s="118">
        <f t="shared" si="3"/>
        <v>0</v>
      </c>
      <c r="H41" s="143"/>
      <c r="I41" s="144"/>
      <c r="J41" s="156"/>
      <c r="K41" s="157"/>
      <c r="M41" s="180" t="str">
        <f t="array" ref="M41">INDEX($A$11:$A$1010,MATCH(0,COUNTIF($M$10:M40,$A$11:$A$1010),0))</f>
        <v>TOA GALINDRA</v>
      </c>
    </row>
    <row r="42" spans="1:13" hidden="1">
      <c r="A42" s="16" t="s">
        <v>87</v>
      </c>
      <c r="B42" s="17" t="s">
        <v>119</v>
      </c>
      <c r="C42" s="18">
        <v>2000</v>
      </c>
      <c r="D42" s="18"/>
      <c r="E42" s="19">
        <f t="shared" si="2"/>
        <v>2000</v>
      </c>
      <c r="F42" s="18">
        <v>2000</v>
      </c>
      <c r="G42" s="118">
        <f t="shared" si="3"/>
        <v>0</v>
      </c>
      <c r="H42" s="143"/>
      <c r="I42" s="144"/>
      <c r="J42" s="156"/>
      <c r="K42" s="157"/>
      <c r="M42" s="180" t="str">
        <f t="array" ref="M42">INDEX($A$11:$A$1010,MATCH(0,COUNTIF($M$10:M41,$A$11:$A$1010),0))</f>
        <v xml:space="preserve">JAYA MANDIRI MOULD </v>
      </c>
    </row>
    <row r="43" spans="1:13" hidden="1">
      <c r="A43" s="16" t="s">
        <v>87</v>
      </c>
      <c r="B43" s="17" t="s">
        <v>120</v>
      </c>
      <c r="C43" s="18"/>
      <c r="D43" s="18"/>
      <c r="E43" s="19">
        <f t="shared" si="2"/>
        <v>0</v>
      </c>
      <c r="F43" s="18"/>
      <c r="G43" s="118">
        <f t="shared" si="3"/>
        <v>0</v>
      </c>
      <c r="H43" s="143"/>
      <c r="I43" s="144"/>
      <c r="J43" s="156"/>
      <c r="K43" s="157"/>
      <c r="M43" s="180" t="str">
        <f t="array" ref="M43">INDEX($A$11:$A$1010,MATCH(0,COUNTIF($M$10:M42,$A$11:$A$1010),0))</f>
        <v xml:space="preserve">GLOBAL DIMENSI </v>
      </c>
    </row>
    <row r="44" spans="1:13" hidden="1">
      <c r="A44" s="16" t="s">
        <v>87</v>
      </c>
      <c r="B44" s="17" t="s">
        <v>121</v>
      </c>
      <c r="C44" s="18">
        <v>200</v>
      </c>
      <c r="D44" s="18"/>
      <c r="E44" s="19">
        <f t="shared" si="2"/>
        <v>200</v>
      </c>
      <c r="F44" s="18">
        <v>2</v>
      </c>
      <c r="G44" s="118">
        <f t="shared" si="3"/>
        <v>198</v>
      </c>
      <c r="H44" s="143"/>
      <c r="I44" s="144"/>
      <c r="J44" s="156"/>
      <c r="K44" s="157"/>
      <c r="M44" s="180" t="str">
        <f t="array" ref="M44">INDEX($A$11:$A$1010,MATCH(0,COUNTIF($M$10:M43,$A$11:$A$1010),0))</f>
        <v>METALINDO</v>
      </c>
    </row>
    <row r="45" spans="1:13" hidden="1">
      <c r="A45" s="16" t="s">
        <v>87</v>
      </c>
      <c r="B45" s="17" t="s">
        <v>122</v>
      </c>
      <c r="C45" s="18">
        <v>350</v>
      </c>
      <c r="D45" s="18"/>
      <c r="E45" s="19">
        <f t="shared" si="2"/>
        <v>350</v>
      </c>
      <c r="F45" s="18">
        <v>350</v>
      </c>
      <c r="G45" s="118">
        <f t="shared" si="3"/>
        <v>0</v>
      </c>
      <c r="H45" s="143"/>
      <c r="I45" s="144"/>
      <c r="J45" s="156"/>
      <c r="K45" s="157"/>
      <c r="M45" s="180" t="str">
        <f t="array" ref="M45">INDEX($A$11:$A$1010,MATCH(0,COUNTIF($M$10:M44,$A$11:$A$1010),0))</f>
        <v>DWI ALAM LESTARI</v>
      </c>
    </row>
    <row r="46" spans="1:13" hidden="1">
      <c r="A46" s="16" t="s">
        <v>87</v>
      </c>
      <c r="B46" s="17" t="s">
        <v>123</v>
      </c>
      <c r="C46" s="18"/>
      <c r="D46" s="18"/>
      <c r="E46" s="19">
        <f t="shared" si="2"/>
        <v>0</v>
      </c>
      <c r="F46" s="18"/>
      <c r="G46" s="118">
        <f t="shared" si="3"/>
        <v>0</v>
      </c>
      <c r="H46" s="143"/>
      <c r="I46" s="144"/>
      <c r="J46" s="156"/>
      <c r="K46" s="157"/>
      <c r="M46" s="180" t="str">
        <f t="array" ref="M46">INDEX($A$11:$A$1010,MATCH(0,COUNTIF($M$10:M45,$A$11:$A$1010),0))</f>
        <v>BERDIKARI</v>
      </c>
    </row>
    <row r="47" spans="1:13" hidden="1">
      <c r="A47" s="16" t="s">
        <v>87</v>
      </c>
      <c r="B47" s="17" t="s">
        <v>124</v>
      </c>
      <c r="C47" s="18">
        <v>5200</v>
      </c>
      <c r="D47" s="18"/>
      <c r="E47" s="19">
        <f t="shared" si="2"/>
        <v>5200</v>
      </c>
      <c r="F47" s="18">
        <v>5200</v>
      </c>
      <c r="G47" s="118">
        <f t="shared" si="3"/>
        <v>0</v>
      </c>
      <c r="H47" s="143"/>
      <c r="I47" s="144"/>
      <c r="J47" s="156"/>
      <c r="K47" s="157"/>
      <c r="M47" s="180" t="str">
        <f t="array" ref="M47">INDEX($A$11:$A$1010,MATCH(0,COUNTIF($M$10:M46,$A$11:$A$1010),0))</f>
        <v>GUNA SENAPUTRA</v>
      </c>
    </row>
    <row r="48" spans="1:13" hidden="1">
      <c r="A48" s="16" t="s">
        <v>87</v>
      </c>
      <c r="B48" s="17" t="s">
        <v>125</v>
      </c>
      <c r="C48" s="18"/>
      <c r="D48" s="18"/>
      <c r="E48" s="19">
        <f t="shared" si="2"/>
        <v>0</v>
      </c>
      <c r="F48" s="18"/>
      <c r="G48" s="118">
        <f t="shared" si="3"/>
        <v>0</v>
      </c>
      <c r="H48" s="143"/>
      <c r="I48" s="144"/>
      <c r="J48" s="156"/>
      <c r="K48" s="157"/>
      <c r="M48" s="180" t="str">
        <f t="array" ref="M48">INDEX($A$11:$A$1010,MATCH(0,COUNTIF($M$10:M47,$A$11:$A$1010),0))</f>
        <v>LESTARI TEKNIK</v>
      </c>
    </row>
    <row r="49" spans="1:13" hidden="1">
      <c r="A49" s="16" t="s">
        <v>87</v>
      </c>
      <c r="B49" s="17" t="s">
        <v>126</v>
      </c>
      <c r="C49" s="18">
        <v>57</v>
      </c>
      <c r="D49" s="18"/>
      <c r="E49" s="19">
        <f t="shared" si="2"/>
        <v>57</v>
      </c>
      <c r="F49" s="18">
        <v>57</v>
      </c>
      <c r="G49" s="118">
        <f t="shared" si="3"/>
        <v>0</v>
      </c>
      <c r="H49" s="143"/>
      <c r="I49" s="144"/>
      <c r="J49" s="156"/>
      <c r="K49" s="157"/>
      <c r="M49" s="180" t="str">
        <f t="array" ref="M49">INDEX($A$11:$A$1010,MATCH(0,COUNTIF($M$10:M48,$A$11:$A$1010),0))</f>
        <v>DUTA NICHIRINDO</v>
      </c>
    </row>
    <row r="50" spans="1:13" hidden="1">
      <c r="A50" s="16" t="s">
        <v>87</v>
      </c>
      <c r="B50" s="17" t="s">
        <v>127</v>
      </c>
      <c r="C50" s="18">
        <v>200</v>
      </c>
      <c r="D50" s="18"/>
      <c r="E50" s="19">
        <f t="shared" si="2"/>
        <v>200</v>
      </c>
      <c r="F50" s="18">
        <v>200</v>
      </c>
      <c r="G50" s="118">
        <f t="shared" si="3"/>
        <v>0</v>
      </c>
      <c r="H50" s="143"/>
      <c r="I50" s="144"/>
      <c r="J50" s="156"/>
      <c r="K50" s="157"/>
      <c r="M50" s="180" t="str">
        <f t="array" ref="M50">INDEX($A$11:$A$1010,MATCH(0,COUNTIF($M$10:M49,$A$11:$A$1010),0))</f>
        <v>CITRA LANGGENG SENTOSA</v>
      </c>
    </row>
    <row r="51" spans="1:13" hidden="1">
      <c r="A51" s="16" t="s">
        <v>87</v>
      </c>
      <c r="B51" s="17" t="s">
        <v>128</v>
      </c>
      <c r="C51" s="18"/>
      <c r="D51" s="18"/>
      <c r="E51" s="19">
        <f t="shared" si="2"/>
        <v>0</v>
      </c>
      <c r="F51" s="18"/>
      <c r="G51" s="118">
        <f t="shared" si="3"/>
        <v>0</v>
      </c>
      <c r="H51" s="143"/>
      <c r="I51" s="144"/>
      <c r="J51" s="156"/>
      <c r="K51" s="157"/>
      <c r="M51" s="180" t="str">
        <f t="array" ref="M51">INDEX($A$11:$A$1010,MATCH(0,COUNTIF($M$10:M50,$A$11:$A$1010),0))</f>
        <v>AMINDO JAYA DIESELTAMA</v>
      </c>
    </row>
    <row r="52" spans="1:13" hidden="1">
      <c r="A52" s="16" t="s">
        <v>87</v>
      </c>
      <c r="B52" s="17" t="s">
        <v>129</v>
      </c>
      <c r="C52" s="18">
        <v>11500</v>
      </c>
      <c r="D52" s="18"/>
      <c r="E52" s="19">
        <f t="shared" si="2"/>
        <v>11500</v>
      </c>
      <c r="F52" s="18">
        <v>11500</v>
      </c>
      <c r="G52" s="118">
        <f t="shared" si="3"/>
        <v>0</v>
      </c>
      <c r="H52" s="143"/>
      <c r="I52" s="144"/>
      <c r="J52" s="156"/>
      <c r="K52" s="157"/>
      <c r="M52" s="180" t="str">
        <f t="array" ref="M52">INDEX($A$11:$A$1010,MATCH(0,COUNTIF($M$10:M51,$A$11:$A$1010),0))</f>
        <v>AMESU</v>
      </c>
    </row>
    <row r="53" spans="1:13" hidden="1">
      <c r="A53" s="16" t="s">
        <v>87</v>
      </c>
      <c r="B53" s="17" t="s">
        <v>130</v>
      </c>
      <c r="C53" s="18">
        <v>300</v>
      </c>
      <c r="D53" s="18"/>
      <c r="E53" s="19">
        <f t="shared" si="2"/>
        <v>300</v>
      </c>
      <c r="F53" s="18">
        <v>175</v>
      </c>
      <c r="G53" s="118">
        <f t="shared" si="3"/>
        <v>125</v>
      </c>
      <c r="H53" s="143"/>
      <c r="I53" s="144"/>
      <c r="J53" s="156"/>
      <c r="K53" s="157"/>
      <c r="M53" s="180" t="str">
        <f t="array" ref="M53">INDEX($A$11:$A$1010,MATCH(0,COUNTIF($M$10:M52,$A$11:$A$1010),0))</f>
        <v>AUTOPLASTIK</v>
      </c>
    </row>
    <row r="54" spans="1:13" hidden="1">
      <c r="A54" s="16" t="s">
        <v>87</v>
      </c>
      <c r="B54" s="17" t="s">
        <v>131</v>
      </c>
      <c r="C54" s="18"/>
      <c r="D54" s="18"/>
      <c r="E54" s="19">
        <f t="shared" si="2"/>
        <v>0</v>
      </c>
      <c r="F54" s="18"/>
      <c r="G54" s="118">
        <f t="shared" si="3"/>
        <v>0</v>
      </c>
      <c r="H54" s="143"/>
      <c r="I54" s="144"/>
      <c r="J54" s="156"/>
      <c r="K54" s="157"/>
      <c r="M54" s="180" t="str">
        <f t="array" ref="M54">INDEX($A$11:$A$1010,MATCH(0,COUNTIF($M$10:M53,$A$11:$A$1010),0))</f>
        <v>FORTUNE ABADI SEJAHTERA</v>
      </c>
    </row>
    <row r="55" spans="1:13" hidden="1">
      <c r="A55" s="16" t="s">
        <v>87</v>
      </c>
      <c r="B55" s="17" t="s">
        <v>132</v>
      </c>
      <c r="C55" s="18"/>
      <c r="D55" s="18"/>
      <c r="E55" s="19">
        <f t="shared" si="2"/>
        <v>0</v>
      </c>
      <c r="F55" s="18"/>
      <c r="G55" s="118">
        <f t="shared" si="3"/>
        <v>0</v>
      </c>
      <c r="H55" s="143"/>
      <c r="I55" s="144"/>
      <c r="J55" s="156"/>
      <c r="K55" s="157"/>
      <c r="M55" s="180" t="str">
        <f t="array" ref="M55">INDEX($A$11:$A$1010,MATCH(0,COUNTIF($M$10:M54,$A$11:$A$1010),0))</f>
        <v>HANDAL CITRA BOHLINDO</v>
      </c>
    </row>
    <row r="56" spans="1:13" hidden="1">
      <c r="A56" s="16" t="s">
        <v>87</v>
      </c>
      <c r="B56" s="17" t="s">
        <v>133</v>
      </c>
      <c r="C56" s="18"/>
      <c r="D56" s="18"/>
      <c r="E56" s="19">
        <f t="shared" si="2"/>
        <v>0</v>
      </c>
      <c r="F56" s="18"/>
      <c r="G56" s="118">
        <f t="shared" si="3"/>
        <v>0</v>
      </c>
      <c r="H56" s="143"/>
      <c r="I56" s="144"/>
      <c r="J56" s="156"/>
      <c r="K56" s="157"/>
      <c r="M56" s="180" t="str">
        <f t="array" ref="M56">INDEX($A$11:$A$1010,MATCH(0,COUNTIF($M$10:M55,$A$11:$A$1010),0))</f>
        <v>CHEMCO</v>
      </c>
    </row>
    <row r="57" spans="1:13" hidden="1">
      <c r="A57" s="16" t="s">
        <v>87</v>
      </c>
      <c r="B57" s="17" t="s">
        <v>134</v>
      </c>
      <c r="C57" s="18"/>
      <c r="D57" s="18"/>
      <c r="E57" s="19">
        <f t="shared" si="2"/>
        <v>0</v>
      </c>
      <c r="F57" s="18"/>
      <c r="G57" s="118">
        <f t="shared" si="3"/>
        <v>0</v>
      </c>
      <c r="H57" s="143"/>
      <c r="I57" s="144"/>
      <c r="J57" s="156"/>
      <c r="K57" s="157"/>
      <c r="M57" s="180" t="str">
        <f t="array" ref="M57">INDEX($A$11:$A$1010,MATCH(0,COUNTIF($M$10:M56,$A$11:$A$1010),0))</f>
        <v>MITRA METAL</v>
      </c>
    </row>
    <row r="58" spans="1:13" hidden="1">
      <c r="A58" s="16" t="s">
        <v>87</v>
      </c>
      <c r="B58" s="17" t="s">
        <v>135</v>
      </c>
      <c r="C58" s="18">
        <v>14000</v>
      </c>
      <c r="D58" s="18"/>
      <c r="E58" s="19">
        <f t="shared" si="2"/>
        <v>14000</v>
      </c>
      <c r="F58" s="18">
        <v>14000</v>
      </c>
      <c r="G58" s="118">
        <f t="shared" si="3"/>
        <v>0</v>
      </c>
      <c r="H58" s="143"/>
      <c r="I58" s="144"/>
      <c r="J58" s="156"/>
      <c r="K58" s="157"/>
      <c r="M58" s="180" t="str">
        <f t="array" ref="M58">INDEX($A$11:$A$1010,MATCH(0,COUNTIF($M$10:M57,$A$11:$A$1010),0))</f>
        <v>SETIAGUNA SEJATI</v>
      </c>
    </row>
    <row r="59" spans="1:13" hidden="1">
      <c r="A59" s="16" t="s">
        <v>87</v>
      </c>
      <c r="B59" s="17" t="s">
        <v>136</v>
      </c>
      <c r="C59" s="18">
        <v>14000</v>
      </c>
      <c r="D59" s="18"/>
      <c r="E59" s="19">
        <f t="shared" si="2"/>
        <v>14000</v>
      </c>
      <c r="F59" s="18">
        <v>14000</v>
      </c>
      <c r="G59" s="118">
        <f t="shared" si="3"/>
        <v>0</v>
      </c>
      <c r="H59" s="143"/>
      <c r="I59" s="144"/>
      <c r="J59" s="156"/>
      <c r="K59" s="157"/>
      <c r="M59" s="180" t="str">
        <f t="array" ref="M59">INDEX($A$11:$A$1010,MATCH(0,COUNTIF($M$10:M58,$A$11:$A$1010),0))</f>
        <v>GEMA GRAHA</v>
      </c>
    </row>
    <row r="60" spans="1:13" hidden="1">
      <c r="A60" s="16" t="s">
        <v>87</v>
      </c>
      <c r="B60" s="17" t="s">
        <v>137</v>
      </c>
      <c r="C60" s="18">
        <v>500</v>
      </c>
      <c r="D60" s="18"/>
      <c r="E60" s="19">
        <f t="shared" si="2"/>
        <v>500</v>
      </c>
      <c r="F60" s="18">
        <v>500</v>
      </c>
      <c r="G60" s="118">
        <f t="shared" si="3"/>
        <v>0</v>
      </c>
      <c r="H60" s="143"/>
      <c r="I60" s="144"/>
      <c r="J60" s="156"/>
      <c r="K60" s="157"/>
      <c r="M60" s="180" t="str">
        <f t="array" ref="M60">INDEX($A$11:$A$1010,MATCH(0,COUNTIF($M$10:M59,$A$11:$A$1010),0))</f>
        <v>REKA GRAHA SEMESTA</v>
      </c>
    </row>
    <row r="61" spans="1:13" hidden="1">
      <c r="A61" s="16" t="s">
        <v>87</v>
      </c>
      <c r="B61" s="17" t="s">
        <v>138</v>
      </c>
      <c r="C61" s="18"/>
      <c r="D61" s="18"/>
      <c r="E61" s="19">
        <f t="shared" si="2"/>
        <v>0</v>
      </c>
      <c r="F61" s="18"/>
      <c r="G61" s="118">
        <f t="shared" si="3"/>
        <v>0</v>
      </c>
      <c r="H61" s="143"/>
      <c r="I61" s="144"/>
      <c r="J61" s="156"/>
      <c r="K61" s="157"/>
      <c r="M61" s="180" t="str">
        <f t="array" ref="M61">INDEX($A$11:$A$1010,MATCH(0,COUNTIF($M$10:M60,$A$11:$A$1010),0))</f>
        <v xml:space="preserve">STAR MUSTIKA </v>
      </c>
    </row>
    <row r="62" spans="1:13" hidden="1">
      <c r="A62" s="16" t="s">
        <v>87</v>
      </c>
      <c r="B62" s="17" t="s">
        <v>139</v>
      </c>
      <c r="C62" s="18">
        <v>4500</v>
      </c>
      <c r="D62" s="18"/>
      <c r="E62" s="19">
        <f t="shared" si="2"/>
        <v>4500</v>
      </c>
      <c r="F62" s="18">
        <v>4500</v>
      </c>
      <c r="G62" s="118">
        <f t="shared" si="3"/>
        <v>0</v>
      </c>
      <c r="H62" s="143"/>
      <c r="I62" s="144"/>
      <c r="J62" s="156"/>
      <c r="K62" s="157"/>
      <c r="M62" s="180" t="str">
        <f t="array" ref="M62">INDEX($A$11:$A$1010,MATCH(0,COUNTIF($M$10:M61,$A$11:$A$1010),0))</f>
        <v>SETIA GUNA SELARAS</v>
      </c>
    </row>
    <row r="63" spans="1:13" hidden="1">
      <c r="A63" s="16" t="s">
        <v>87</v>
      </c>
      <c r="B63" s="17" t="s">
        <v>140</v>
      </c>
      <c r="C63" s="18">
        <v>1500</v>
      </c>
      <c r="D63" s="18"/>
      <c r="E63" s="19">
        <f t="shared" si="2"/>
        <v>1500</v>
      </c>
      <c r="F63" s="18">
        <v>1500</v>
      </c>
      <c r="G63" s="118">
        <f t="shared" si="3"/>
        <v>0</v>
      </c>
      <c r="H63" s="143"/>
      <c r="I63" s="144"/>
      <c r="J63" s="156"/>
      <c r="K63" s="157"/>
      <c r="M63" s="180" t="str">
        <f t="array" ref="M63">INDEX($A$11:$A$1010,MATCH(0,COUNTIF($M$10:M62,$A$11:$A$1010),0))</f>
        <v>INDRA GRAHA</v>
      </c>
    </row>
    <row r="64" spans="1:13" hidden="1">
      <c r="A64" s="16" t="s">
        <v>87</v>
      </c>
      <c r="B64" s="17" t="s">
        <v>141</v>
      </c>
      <c r="C64" s="18"/>
      <c r="D64" s="18"/>
      <c r="E64" s="19">
        <f t="shared" si="2"/>
        <v>0</v>
      </c>
      <c r="F64" s="18"/>
      <c r="G64" s="118">
        <f t="shared" si="3"/>
        <v>0</v>
      </c>
      <c r="H64" s="143"/>
      <c r="I64" s="144"/>
      <c r="J64" s="156"/>
      <c r="K64" s="157"/>
      <c r="M64" s="180" t="str">
        <f t="array" ref="M64">INDEX($A$11:$A$1010,MATCH(0,COUNTIF($M$10:M63,$A$11:$A$1010),0))</f>
        <v>GARUDA METAL UTAMA</v>
      </c>
    </row>
    <row r="65" spans="1:13" hidden="1">
      <c r="A65" s="16" t="s">
        <v>87</v>
      </c>
      <c r="B65" s="17" t="s">
        <v>142</v>
      </c>
      <c r="C65" s="18"/>
      <c r="D65" s="18"/>
      <c r="E65" s="19">
        <f t="shared" si="2"/>
        <v>0</v>
      </c>
      <c r="F65" s="18"/>
      <c r="G65" s="118">
        <f t="shared" si="3"/>
        <v>0</v>
      </c>
      <c r="H65" s="143"/>
      <c r="I65" s="144"/>
      <c r="J65" s="156"/>
      <c r="K65" s="157"/>
      <c r="M65" s="180" t="str">
        <f t="array" ref="M65">INDEX($A$11:$A$1010,MATCH(0,COUNTIF($M$10:M64,$A$11:$A$1010),0))</f>
        <v>NAKAKIN</v>
      </c>
    </row>
    <row r="66" spans="1:13" hidden="1">
      <c r="A66" s="16" t="s">
        <v>87</v>
      </c>
      <c r="B66" s="17" t="s">
        <v>143</v>
      </c>
      <c r="C66" s="18"/>
      <c r="D66" s="18"/>
      <c r="E66" s="19">
        <f t="shared" si="2"/>
        <v>0</v>
      </c>
      <c r="F66" s="18"/>
      <c r="G66" s="118">
        <f t="shared" si="3"/>
        <v>0</v>
      </c>
      <c r="H66" s="143"/>
      <c r="I66" s="144"/>
      <c r="J66" s="156"/>
      <c r="K66" s="157"/>
      <c r="M66" s="180" t="str">
        <f t="array" ref="M66">INDEX($A$11:$A$1010,MATCH(0,COUNTIF($M$10:M65,$A$11:$A$1010),0))</f>
        <v>MULMINDO</v>
      </c>
    </row>
    <row r="67" spans="1:13" hidden="1">
      <c r="A67" s="16" t="s">
        <v>87</v>
      </c>
      <c r="B67" s="17" t="s">
        <v>144</v>
      </c>
      <c r="C67" s="18">
        <v>50</v>
      </c>
      <c r="D67" s="18"/>
      <c r="E67" s="19">
        <f t="shared" si="2"/>
        <v>50</v>
      </c>
      <c r="F67" s="18">
        <v>50</v>
      </c>
      <c r="G67" s="118">
        <f t="shared" si="3"/>
        <v>0</v>
      </c>
      <c r="H67" s="143"/>
      <c r="I67" s="144"/>
      <c r="J67" s="156"/>
      <c r="K67" s="157"/>
      <c r="M67" s="180" t="str">
        <f t="array" ref="M67">INDEX($A$11:$A$1010,MATCH(0,COUNTIF($M$10:M66,$A$11:$A$1010),0))</f>
        <v>PREFORMED LINE PRODUCTS</v>
      </c>
    </row>
    <row r="68" spans="1:13" hidden="1">
      <c r="A68" s="16" t="s">
        <v>87</v>
      </c>
      <c r="B68" s="17" t="s">
        <v>145</v>
      </c>
      <c r="C68" s="18">
        <v>50</v>
      </c>
      <c r="D68" s="18"/>
      <c r="E68" s="19">
        <f t="shared" si="2"/>
        <v>50</v>
      </c>
      <c r="F68" s="18">
        <v>50</v>
      </c>
      <c r="G68" s="118">
        <f t="shared" si="3"/>
        <v>0</v>
      </c>
      <c r="H68" s="143"/>
      <c r="I68" s="144"/>
      <c r="J68" s="156"/>
      <c r="K68" s="157"/>
      <c r="M68" s="180" t="str">
        <f t="array" ref="M68">INDEX($A$11:$A$1010,MATCH(0,COUNTIF($M$10:M67,$A$11:$A$1010),0))</f>
        <v xml:space="preserve">METAL FASTINDO </v>
      </c>
    </row>
    <row r="69" spans="1:13" hidden="1">
      <c r="A69" s="16" t="s">
        <v>87</v>
      </c>
      <c r="B69" s="17" t="s">
        <v>146</v>
      </c>
      <c r="C69" s="18">
        <v>6054</v>
      </c>
      <c r="D69" s="18"/>
      <c r="E69" s="19">
        <f t="shared" si="2"/>
        <v>6054</v>
      </c>
      <c r="F69" s="18">
        <v>6054</v>
      </c>
      <c r="G69" s="118">
        <f t="shared" si="3"/>
        <v>0</v>
      </c>
      <c r="H69" s="143"/>
      <c r="I69" s="144"/>
      <c r="J69" s="156"/>
      <c r="K69" s="157"/>
      <c r="M69" s="180" t="str">
        <f t="array" ref="M69">INDEX($A$11:$A$1010,MATCH(0,COUNTIF($M$10:M68,$A$11:$A$1010),0))</f>
        <v>HINO MOTOR SALES</v>
      </c>
    </row>
    <row r="70" spans="1:13" hidden="1">
      <c r="A70" s="16" t="s">
        <v>87</v>
      </c>
      <c r="B70" s="17" t="s">
        <v>147</v>
      </c>
      <c r="C70" s="18">
        <v>4041</v>
      </c>
      <c r="D70" s="18"/>
      <c r="E70" s="19">
        <f t="shared" si="2"/>
        <v>4041</v>
      </c>
      <c r="F70" s="18">
        <v>4041</v>
      </c>
      <c r="G70" s="118">
        <f t="shared" si="3"/>
        <v>0</v>
      </c>
      <c r="H70" s="143"/>
      <c r="I70" s="144"/>
      <c r="J70" s="156"/>
      <c r="K70" s="157"/>
      <c r="M70" s="180" t="str">
        <f t="array" ref="M70">INDEX($A$11:$A$1010,MATCH(0,COUNTIF($M$10:M69,$A$11:$A$1010),0))</f>
        <v>MARUTAKE MIYAMA</v>
      </c>
    </row>
    <row r="71" spans="1:13" hidden="1">
      <c r="A71" s="16" t="s">
        <v>87</v>
      </c>
      <c r="B71" s="17" t="s">
        <v>148</v>
      </c>
      <c r="C71" s="18">
        <v>5350</v>
      </c>
      <c r="D71" s="18"/>
      <c r="E71" s="19">
        <f t="shared" si="2"/>
        <v>5350</v>
      </c>
      <c r="F71" s="18">
        <v>5350</v>
      </c>
      <c r="G71" s="118">
        <f t="shared" si="3"/>
        <v>0</v>
      </c>
      <c r="H71" s="143"/>
      <c r="I71" s="144"/>
      <c r="J71" s="156"/>
      <c r="K71" s="157"/>
      <c r="M71" s="180" t="str">
        <f t="array" ref="M71">INDEX($A$11:$A$1010,MATCH(0,COUNTIF($M$10:M70,$A$11:$A$1010),0))</f>
        <v>TRI CIPTA TEKNINDO</v>
      </c>
    </row>
    <row r="72" spans="1:13" hidden="1">
      <c r="A72" s="16" t="s">
        <v>87</v>
      </c>
      <c r="B72" s="17" t="s">
        <v>149</v>
      </c>
      <c r="C72" s="18">
        <v>3200</v>
      </c>
      <c r="D72" s="18"/>
      <c r="E72" s="19">
        <f t="shared" si="2"/>
        <v>3200</v>
      </c>
      <c r="F72" s="18">
        <v>3200</v>
      </c>
      <c r="G72" s="118">
        <f t="shared" si="3"/>
        <v>0</v>
      </c>
      <c r="H72" s="143"/>
      <c r="I72" s="144"/>
      <c r="J72" s="156"/>
      <c r="K72" s="157"/>
      <c r="M72" s="180" t="str">
        <f t="array" ref="M72">INDEX($A$11:$A$1010,MATCH(0,COUNTIF($M$10:M71,$A$11:$A$1010),0))</f>
        <v>WIJAYA MAJU</v>
      </c>
    </row>
    <row r="73" spans="1:13" hidden="1">
      <c r="A73" s="16" t="s">
        <v>87</v>
      </c>
      <c r="B73" s="17" t="s">
        <v>150</v>
      </c>
      <c r="C73" s="18"/>
      <c r="D73" s="18"/>
      <c r="E73" s="19">
        <f t="shared" si="2"/>
        <v>0</v>
      </c>
      <c r="F73" s="18"/>
      <c r="G73" s="118">
        <f t="shared" si="3"/>
        <v>0</v>
      </c>
      <c r="H73" s="143"/>
      <c r="I73" s="144"/>
      <c r="J73" s="156"/>
      <c r="K73" s="157"/>
      <c r="M73" s="180" t="str">
        <f t="array" ref="M73">INDEX($A$11:$A$1010,MATCH(0,COUNTIF($M$10:M72,$A$11:$A$1010),0))</f>
        <v>MOLDEN ANUGERAH SEJAHTERA</v>
      </c>
    </row>
    <row r="74" spans="1:13" hidden="1">
      <c r="A74" s="16" t="s">
        <v>87</v>
      </c>
      <c r="B74" s="17" t="s">
        <v>149</v>
      </c>
      <c r="C74" s="18">
        <v>1200</v>
      </c>
      <c r="D74" s="18"/>
      <c r="E74" s="19">
        <f t="shared" si="2"/>
        <v>1200</v>
      </c>
      <c r="F74" s="18">
        <v>1200</v>
      </c>
      <c r="G74" s="118">
        <f t="shared" si="3"/>
        <v>0</v>
      </c>
      <c r="H74" s="143"/>
      <c r="I74" s="144"/>
      <c r="J74" s="156"/>
      <c r="K74" s="157"/>
      <c r="M74" s="180" t="str">
        <f t="array" ref="M74">INDEX($A$11:$A$1010,MATCH(0,COUNTIF($M$10:M73,$A$11:$A$1010),0))</f>
        <v>ERAN PLASTINDO U</v>
      </c>
    </row>
    <row r="75" spans="1:13" hidden="1">
      <c r="A75" s="16" t="s">
        <v>87</v>
      </c>
      <c r="B75" s="17" t="s">
        <v>151</v>
      </c>
      <c r="C75" s="18"/>
      <c r="D75" s="18"/>
      <c r="E75" s="19">
        <f t="shared" ref="E75:E138" si="4">C75+D75</f>
        <v>0</v>
      </c>
      <c r="F75" s="18"/>
      <c r="G75" s="118">
        <f t="shared" si="3"/>
        <v>0</v>
      </c>
      <c r="H75" s="143"/>
      <c r="I75" s="144"/>
      <c r="J75" s="156"/>
      <c r="K75" s="157"/>
      <c r="M75" s="180" t="str">
        <f t="array" ref="M75">INDEX($A$11:$A$1010,MATCH(0,COUNTIF($M$10:M74,$A$11:$A$1010),0))</f>
        <v>DARWIN SETIAWAN</v>
      </c>
    </row>
    <row r="76" spans="1:13" hidden="1">
      <c r="A76" s="16" t="s">
        <v>87</v>
      </c>
      <c r="B76" s="17" t="s">
        <v>152</v>
      </c>
      <c r="C76" s="18">
        <v>20</v>
      </c>
      <c r="D76" s="18"/>
      <c r="E76" s="19">
        <f t="shared" si="4"/>
        <v>20</v>
      </c>
      <c r="F76" s="18">
        <v>20</v>
      </c>
      <c r="G76" s="118">
        <f t="shared" ref="G76:G139" si="5">(E76-F76)</f>
        <v>0</v>
      </c>
      <c r="H76" s="143"/>
      <c r="I76" s="144"/>
      <c r="J76" s="156"/>
      <c r="K76" s="157"/>
      <c r="M76" s="180" t="str">
        <f t="array" ref="M76">INDEX($A$11:$A$1010,MATCH(0,COUNTIF($M$10:M75,$A$11:$A$1010),0))</f>
        <v xml:space="preserve">GARUDA METALINDO </v>
      </c>
    </row>
    <row r="77" spans="1:13" hidden="1">
      <c r="A77" s="16" t="s">
        <v>87</v>
      </c>
      <c r="B77" s="17" t="s">
        <v>153</v>
      </c>
      <c r="C77" s="18"/>
      <c r="D77" s="18"/>
      <c r="E77" s="19">
        <f t="shared" si="4"/>
        <v>0</v>
      </c>
      <c r="F77" s="18"/>
      <c r="G77" s="118">
        <f t="shared" si="5"/>
        <v>0</v>
      </c>
      <c r="H77" s="143"/>
      <c r="I77" s="144"/>
      <c r="J77" s="156"/>
      <c r="K77" s="157"/>
      <c r="M77" s="180" t="str">
        <f t="array" ref="M77">INDEX($A$11:$A$1010,MATCH(0,COUNTIF($M$10:M76,$A$11:$A$1010),0))</f>
        <v xml:space="preserve">TSURUTA </v>
      </c>
    </row>
    <row r="78" spans="1:13" hidden="1">
      <c r="A78" s="16" t="s">
        <v>87</v>
      </c>
      <c r="B78" s="17" t="s">
        <v>154</v>
      </c>
      <c r="C78" s="18">
        <v>200</v>
      </c>
      <c r="D78" s="18"/>
      <c r="E78" s="19">
        <f t="shared" si="4"/>
        <v>200</v>
      </c>
      <c r="F78" s="19">
        <v>200</v>
      </c>
      <c r="G78" s="118">
        <f t="shared" si="5"/>
        <v>0</v>
      </c>
      <c r="H78" s="143"/>
      <c r="I78" s="144"/>
      <c r="J78" s="156"/>
      <c r="K78" s="157"/>
      <c r="M78" s="180" t="str">
        <f t="array" ref="M78">INDEX($A$11:$A$1010,MATCH(0,COUNTIF($M$10:M77,$A$11:$A$1010),0))</f>
        <v>ANEKA RUBERRINDO</v>
      </c>
    </row>
    <row r="79" spans="1:13" hidden="1">
      <c r="A79" s="16" t="s">
        <v>87</v>
      </c>
      <c r="B79" s="17" t="s">
        <v>155</v>
      </c>
      <c r="C79" s="18"/>
      <c r="D79" s="18"/>
      <c r="E79" s="19">
        <f t="shared" si="4"/>
        <v>0</v>
      </c>
      <c r="F79" s="18"/>
      <c r="G79" s="118">
        <f t="shared" si="5"/>
        <v>0</v>
      </c>
      <c r="H79" s="143"/>
      <c r="I79" s="144"/>
      <c r="J79" s="156"/>
      <c r="K79" s="157"/>
      <c r="M79" s="180" t="str">
        <f t="array" ref="M79">INDEX($A$11:$A$1010,MATCH(0,COUNTIF($M$10:M78,$A$11:$A$1010),0))</f>
        <v>VELASTO INDONESIA</v>
      </c>
    </row>
    <row r="80" spans="1:13" hidden="1">
      <c r="A80" s="16" t="s">
        <v>87</v>
      </c>
      <c r="B80" s="17" t="s">
        <v>156</v>
      </c>
      <c r="C80" s="18"/>
      <c r="D80" s="18"/>
      <c r="E80" s="19">
        <f t="shared" si="4"/>
        <v>0</v>
      </c>
      <c r="F80" s="18"/>
      <c r="G80" s="118">
        <f t="shared" si="5"/>
        <v>0</v>
      </c>
      <c r="H80" s="143"/>
      <c r="I80" s="144"/>
      <c r="J80" s="156"/>
      <c r="K80" s="157"/>
      <c r="M80" s="180" t="str">
        <f t="array" ref="M80">INDEX($A$11:$A$1010,MATCH(0,COUNTIF($M$10:M79,$A$11:$A$1010),0))</f>
        <v>APM LEAF SPRING INA</v>
      </c>
    </row>
    <row r="81" spans="1:13" hidden="1">
      <c r="A81" s="16" t="s">
        <v>87</v>
      </c>
      <c r="B81" s="17" t="s">
        <v>157</v>
      </c>
      <c r="C81" s="18"/>
      <c r="D81" s="18"/>
      <c r="E81" s="19">
        <f t="shared" si="4"/>
        <v>0</v>
      </c>
      <c r="F81" s="18"/>
      <c r="G81" s="118">
        <f t="shared" si="5"/>
        <v>0</v>
      </c>
      <c r="H81" s="143"/>
      <c r="I81" s="144"/>
      <c r="J81" s="156"/>
      <c r="K81" s="157"/>
      <c r="M81" s="180" t="str">
        <f t="array" ref="M81">INDEX($A$11:$A$1010,MATCH(0,COUNTIF($M$10:M80,$A$11:$A$1010),0))</f>
        <v>GREAT GIANT P</v>
      </c>
    </row>
    <row r="82" spans="1:13" hidden="1">
      <c r="A82" s="16" t="s">
        <v>87</v>
      </c>
      <c r="B82" s="17" t="s">
        <v>158</v>
      </c>
      <c r="C82" s="18"/>
      <c r="D82" s="18"/>
      <c r="E82" s="19">
        <f t="shared" si="4"/>
        <v>0</v>
      </c>
      <c r="F82" s="18"/>
      <c r="G82" s="118">
        <f t="shared" si="5"/>
        <v>0</v>
      </c>
      <c r="H82" s="143"/>
      <c r="I82" s="144"/>
      <c r="J82" s="156"/>
      <c r="K82" s="157"/>
      <c r="M82" s="180" t="str">
        <f t="array" ref="M82">INDEX($A$11:$A$1010,MATCH(0,COUNTIF($M$10:M81,$A$11:$A$1010),0))</f>
        <v>PLATINUM BERKAT T</v>
      </c>
    </row>
    <row r="83" spans="1:13" hidden="1">
      <c r="A83" s="16" t="s">
        <v>87</v>
      </c>
      <c r="B83" s="17" t="s">
        <v>159</v>
      </c>
      <c r="C83" s="18"/>
      <c r="D83" s="18"/>
      <c r="E83" s="19">
        <f t="shared" si="4"/>
        <v>0</v>
      </c>
      <c r="F83" s="18"/>
      <c r="G83" s="118">
        <f t="shared" si="5"/>
        <v>0</v>
      </c>
      <c r="H83" s="143"/>
      <c r="I83" s="144"/>
      <c r="J83" s="156"/>
      <c r="K83" s="157"/>
      <c r="M83" s="180" t="str">
        <f t="array" ref="M83">INDEX($A$11:$A$1010,MATCH(0,COUNTIF($M$10:M82,$A$11:$A$1010),0))</f>
        <v>BANGUN ERA S</v>
      </c>
    </row>
    <row r="84" spans="1:13" hidden="1">
      <c r="A84" s="16" t="s">
        <v>87</v>
      </c>
      <c r="B84" s="17" t="s">
        <v>160</v>
      </c>
      <c r="C84" s="18"/>
      <c r="D84" s="18"/>
      <c r="E84" s="19">
        <f t="shared" si="4"/>
        <v>0</v>
      </c>
      <c r="F84" s="18"/>
      <c r="G84" s="118">
        <f t="shared" si="5"/>
        <v>0</v>
      </c>
      <c r="H84" s="143"/>
      <c r="I84" s="144"/>
      <c r="J84" s="156"/>
      <c r="K84" s="157"/>
    </row>
    <row r="85" spans="1:13" hidden="1">
      <c r="A85" s="16" t="s">
        <v>87</v>
      </c>
      <c r="B85" s="17" t="s">
        <v>161</v>
      </c>
      <c r="C85" s="18"/>
      <c r="D85" s="18"/>
      <c r="E85" s="19">
        <f t="shared" si="4"/>
        <v>0</v>
      </c>
      <c r="F85" s="18"/>
      <c r="G85" s="118">
        <f t="shared" si="5"/>
        <v>0</v>
      </c>
      <c r="H85" s="143"/>
      <c r="I85" s="144"/>
      <c r="J85" s="156"/>
      <c r="K85" s="157"/>
    </row>
    <row r="86" spans="1:13" hidden="1">
      <c r="A86" s="16" t="s">
        <v>87</v>
      </c>
      <c r="B86" s="17" t="s">
        <v>162</v>
      </c>
      <c r="C86" s="18"/>
      <c r="D86" s="18"/>
      <c r="E86" s="19">
        <f t="shared" si="4"/>
        <v>0</v>
      </c>
      <c r="F86" s="18"/>
      <c r="G86" s="118">
        <f t="shared" si="5"/>
        <v>0</v>
      </c>
      <c r="H86" s="143"/>
      <c r="I86" s="144"/>
      <c r="J86" s="156"/>
      <c r="K86" s="157"/>
    </row>
    <row r="87" spans="1:13" hidden="1">
      <c r="A87" s="16" t="s">
        <v>87</v>
      </c>
      <c r="B87" s="17" t="s">
        <v>163</v>
      </c>
      <c r="C87" s="18"/>
      <c r="D87" s="18"/>
      <c r="E87" s="19">
        <f t="shared" si="4"/>
        <v>0</v>
      </c>
      <c r="F87" s="18"/>
      <c r="G87" s="118">
        <f t="shared" si="5"/>
        <v>0</v>
      </c>
      <c r="H87" s="143"/>
      <c r="I87" s="145"/>
      <c r="J87" s="159"/>
      <c r="K87" s="157"/>
    </row>
    <row r="88" spans="1:13" hidden="1">
      <c r="A88" s="16" t="s">
        <v>164</v>
      </c>
      <c r="B88" s="17" t="s">
        <v>165</v>
      </c>
      <c r="C88" s="18">
        <v>7000</v>
      </c>
      <c r="D88" s="18"/>
      <c r="E88" s="19">
        <f t="shared" si="4"/>
        <v>7000</v>
      </c>
      <c r="F88" s="18">
        <v>3500</v>
      </c>
      <c r="G88" s="118">
        <f t="shared" si="5"/>
        <v>3500</v>
      </c>
      <c r="H88" s="143"/>
      <c r="I88" s="144"/>
      <c r="J88" s="158"/>
      <c r="K88" s="157"/>
    </row>
    <row r="89" spans="1:13" hidden="1">
      <c r="A89" s="16" t="s">
        <v>164</v>
      </c>
      <c r="B89" s="17" t="s">
        <v>166</v>
      </c>
      <c r="C89" s="18">
        <v>7000</v>
      </c>
      <c r="D89" s="18"/>
      <c r="E89" s="19">
        <f t="shared" si="4"/>
        <v>7000</v>
      </c>
      <c r="F89" s="18">
        <v>3500</v>
      </c>
      <c r="G89" s="118">
        <f t="shared" si="5"/>
        <v>3500</v>
      </c>
      <c r="H89" s="143"/>
      <c r="I89" s="144"/>
      <c r="J89" s="156"/>
      <c r="K89" s="157"/>
    </row>
    <row r="90" spans="1:13" hidden="1">
      <c r="A90" s="16" t="s">
        <v>164</v>
      </c>
      <c r="B90" s="17" t="s">
        <v>167</v>
      </c>
      <c r="C90" s="18">
        <v>1000</v>
      </c>
      <c r="D90" s="18"/>
      <c r="E90" s="19">
        <f t="shared" si="4"/>
        <v>1000</v>
      </c>
      <c r="F90" s="18">
        <v>840</v>
      </c>
      <c r="G90" s="118">
        <f t="shared" si="5"/>
        <v>160</v>
      </c>
      <c r="H90" s="143"/>
      <c r="I90" s="144"/>
      <c r="J90" s="156"/>
      <c r="K90" s="157"/>
    </row>
    <row r="91" spans="1:13" hidden="1">
      <c r="A91" s="16" t="s">
        <v>164</v>
      </c>
      <c r="B91" s="17" t="s">
        <v>168</v>
      </c>
      <c r="C91" s="18"/>
      <c r="D91" s="18"/>
      <c r="E91" s="19">
        <f t="shared" si="4"/>
        <v>0</v>
      </c>
      <c r="F91" s="18"/>
      <c r="G91" s="118">
        <f t="shared" si="5"/>
        <v>0</v>
      </c>
      <c r="H91" s="143"/>
      <c r="I91" s="144"/>
      <c r="J91" s="158"/>
      <c r="K91" s="157"/>
    </row>
    <row r="92" spans="1:13" hidden="1">
      <c r="A92" s="16" t="s">
        <v>164</v>
      </c>
      <c r="B92" s="17" t="s">
        <v>169</v>
      </c>
      <c r="C92" s="18"/>
      <c r="D92" s="18"/>
      <c r="E92" s="19">
        <f t="shared" si="4"/>
        <v>0</v>
      </c>
      <c r="F92" s="18"/>
      <c r="G92" s="118">
        <f t="shared" si="5"/>
        <v>0</v>
      </c>
      <c r="H92" s="143"/>
      <c r="I92" s="144"/>
      <c r="J92" s="156"/>
      <c r="K92" s="157"/>
    </row>
    <row r="93" spans="1:13" hidden="1">
      <c r="A93" s="16" t="s">
        <v>164</v>
      </c>
      <c r="B93" s="17" t="s">
        <v>170</v>
      </c>
      <c r="C93" s="18">
        <v>60000</v>
      </c>
      <c r="D93" s="18"/>
      <c r="E93" s="19">
        <f t="shared" si="4"/>
        <v>60000</v>
      </c>
      <c r="F93" s="18">
        <v>48100</v>
      </c>
      <c r="G93" s="118">
        <f t="shared" si="5"/>
        <v>11900</v>
      </c>
      <c r="H93" s="143"/>
      <c r="I93" s="144"/>
      <c r="J93" s="158"/>
      <c r="K93" s="157"/>
    </row>
    <row r="94" spans="1:13" hidden="1">
      <c r="A94" s="16" t="s">
        <v>164</v>
      </c>
      <c r="B94" s="17" t="s">
        <v>171</v>
      </c>
      <c r="C94" s="18">
        <v>640</v>
      </c>
      <c r="D94" s="18"/>
      <c r="E94" s="19">
        <f t="shared" si="4"/>
        <v>640</v>
      </c>
      <c r="F94" s="18">
        <v>442</v>
      </c>
      <c r="G94" s="118">
        <f t="shared" si="5"/>
        <v>198</v>
      </c>
      <c r="H94" s="143"/>
      <c r="I94" s="144"/>
      <c r="J94" s="156"/>
      <c r="K94" s="157"/>
    </row>
    <row r="95" spans="1:13" hidden="1">
      <c r="A95" s="16" t="s">
        <v>164</v>
      </c>
      <c r="B95" s="17" t="s">
        <v>172</v>
      </c>
      <c r="C95" s="18">
        <v>35000</v>
      </c>
      <c r="D95" s="18"/>
      <c r="E95" s="19">
        <f t="shared" si="4"/>
        <v>35000</v>
      </c>
      <c r="F95" s="18">
        <v>27337</v>
      </c>
      <c r="G95" s="118">
        <f t="shared" si="5"/>
        <v>7663</v>
      </c>
      <c r="H95" s="143"/>
      <c r="I95" s="144"/>
      <c r="J95" s="156"/>
      <c r="K95" s="157"/>
    </row>
    <row r="96" spans="1:13" hidden="1">
      <c r="A96" s="16" t="s">
        <v>164</v>
      </c>
      <c r="B96" s="17" t="s">
        <v>173</v>
      </c>
      <c r="C96" s="18"/>
      <c r="D96" s="18"/>
      <c r="E96" s="19">
        <f t="shared" si="4"/>
        <v>0</v>
      </c>
      <c r="F96" s="18"/>
      <c r="G96" s="118">
        <f t="shared" si="5"/>
        <v>0</v>
      </c>
      <c r="H96" s="143"/>
      <c r="I96" s="144"/>
      <c r="J96" s="156"/>
      <c r="K96" s="157"/>
    </row>
    <row r="97" spans="1:11" hidden="1">
      <c r="A97" s="16" t="s">
        <v>164</v>
      </c>
      <c r="B97" s="17" t="s">
        <v>174</v>
      </c>
      <c r="C97" s="18">
        <v>3000</v>
      </c>
      <c r="D97" s="18"/>
      <c r="E97" s="19">
        <f t="shared" si="4"/>
        <v>3000</v>
      </c>
      <c r="F97" s="18">
        <v>3000</v>
      </c>
      <c r="G97" s="118">
        <f t="shared" si="5"/>
        <v>0</v>
      </c>
      <c r="H97" s="143"/>
      <c r="I97" s="144"/>
      <c r="J97" s="156"/>
      <c r="K97" s="157"/>
    </row>
    <row r="98" spans="1:11" hidden="1">
      <c r="A98" s="16" t="s">
        <v>164</v>
      </c>
      <c r="B98" s="17" t="s">
        <v>175</v>
      </c>
      <c r="C98" s="18"/>
      <c r="D98" s="18"/>
      <c r="E98" s="19">
        <f t="shared" si="4"/>
        <v>0</v>
      </c>
      <c r="F98" s="18"/>
      <c r="G98" s="118">
        <f t="shared" si="5"/>
        <v>0</v>
      </c>
      <c r="H98" s="143"/>
      <c r="I98" s="144"/>
      <c r="J98" s="156"/>
      <c r="K98" s="157"/>
    </row>
    <row r="99" spans="1:11" hidden="1">
      <c r="A99" s="16" t="s">
        <v>164</v>
      </c>
      <c r="B99" s="17" t="s">
        <v>176</v>
      </c>
      <c r="C99" s="18">
        <v>100</v>
      </c>
      <c r="D99" s="18"/>
      <c r="E99" s="19">
        <f t="shared" si="4"/>
        <v>100</v>
      </c>
      <c r="F99" s="18"/>
      <c r="G99" s="118">
        <f t="shared" si="5"/>
        <v>100</v>
      </c>
      <c r="H99" s="143"/>
      <c r="I99" s="144"/>
      <c r="J99" s="156"/>
      <c r="K99" s="157"/>
    </row>
    <row r="100" spans="1:11" hidden="1">
      <c r="A100" s="16" t="s">
        <v>164</v>
      </c>
      <c r="B100" s="17" t="s">
        <v>177</v>
      </c>
      <c r="C100" s="18"/>
      <c r="D100" s="18"/>
      <c r="E100" s="19">
        <f t="shared" si="4"/>
        <v>0</v>
      </c>
      <c r="F100" s="18"/>
      <c r="G100" s="118">
        <f t="shared" si="5"/>
        <v>0</v>
      </c>
      <c r="H100" s="143"/>
      <c r="I100" s="144"/>
      <c r="J100" s="156"/>
      <c r="K100" s="157"/>
    </row>
    <row r="101" spans="1:11" hidden="1">
      <c r="A101" s="16" t="s">
        <v>164</v>
      </c>
      <c r="B101" s="17" t="s">
        <v>178</v>
      </c>
      <c r="C101" s="18">
        <v>4200</v>
      </c>
      <c r="D101" s="18"/>
      <c r="E101" s="19">
        <f t="shared" si="4"/>
        <v>4200</v>
      </c>
      <c r="F101" s="18">
        <v>4200</v>
      </c>
      <c r="G101" s="118">
        <f t="shared" si="5"/>
        <v>0</v>
      </c>
      <c r="H101" s="143"/>
      <c r="I101" s="144"/>
      <c r="J101" s="156"/>
      <c r="K101" s="157"/>
    </row>
    <row r="102" spans="1:11" hidden="1">
      <c r="A102" s="16" t="s">
        <v>164</v>
      </c>
      <c r="B102" s="17" t="s">
        <v>179</v>
      </c>
      <c r="C102" s="18">
        <v>7500</v>
      </c>
      <c r="D102" s="18"/>
      <c r="E102" s="19">
        <f t="shared" si="4"/>
        <v>7500</v>
      </c>
      <c r="F102" s="18">
        <v>6550</v>
      </c>
      <c r="G102" s="118">
        <f t="shared" si="5"/>
        <v>950</v>
      </c>
      <c r="H102" s="143"/>
      <c r="I102" s="144"/>
      <c r="J102" s="158"/>
      <c r="K102" s="157"/>
    </row>
    <row r="103" spans="1:11" hidden="1">
      <c r="A103" s="16" t="s">
        <v>164</v>
      </c>
      <c r="B103" s="17" t="s">
        <v>180</v>
      </c>
      <c r="C103" s="18"/>
      <c r="D103" s="18"/>
      <c r="E103" s="19">
        <f t="shared" si="4"/>
        <v>0</v>
      </c>
      <c r="F103" s="18"/>
      <c r="G103" s="118">
        <f t="shared" si="5"/>
        <v>0</v>
      </c>
      <c r="H103" s="143"/>
      <c r="I103" s="144"/>
      <c r="J103" s="156"/>
      <c r="K103" s="157"/>
    </row>
    <row r="104" spans="1:11" hidden="1">
      <c r="A104" s="16" t="s">
        <v>164</v>
      </c>
      <c r="B104" s="17" t="s">
        <v>181</v>
      </c>
      <c r="C104" s="18">
        <v>9000</v>
      </c>
      <c r="D104" s="18"/>
      <c r="E104" s="19">
        <f t="shared" si="4"/>
        <v>9000</v>
      </c>
      <c r="F104" s="18">
        <v>5624</v>
      </c>
      <c r="G104" s="118">
        <f t="shared" si="5"/>
        <v>3376</v>
      </c>
      <c r="H104" s="143"/>
      <c r="I104" s="144"/>
      <c r="J104" s="156"/>
      <c r="K104" s="157"/>
    </row>
    <row r="105" spans="1:11" hidden="1">
      <c r="A105" s="16" t="s">
        <v>164</v>
      </c>
      <c r="B105" s="17" t="s">
        <v>182</v>
      </c>
      <c r="C105" s="18">
        <v>15000</v>
      </c>
      <c r="D105" s="18"/>
      <c r="E105" s="19">
        <f t="shared" si="4"/>
        <v>15000</v>
      </c>
      <c r="F105" s="18">
        <v>13720</v>
      </c>
      <c r="G105" s="118">
        <f t="shared" si="5"/>
        <v>1280</v>
      </c>
      <c r="H105" s="143"/>
      <c r="I105" s="144"/>
      <c r="J105" s="156"/>
      <c r="K105" s="157"/>
    </row>
    <row r="106" spans="1:11" hidden="1">
      <c r="A106" s="16" t="s">
        <v>164</v>
      </c>
      <c r="B106" s="17" t="s">
        <v>183</v>
      </c>
      <c r="C106" s="18">
        <v>33750</v>
      </c>
      <c r="D106" s="18"/>
      <c r="E106" s="19">
        <f t="shared" si="4"/>
        <v>33750</v>
      </c>
      <c r="F106" s="18">
        <v>25710</v>
      </c>
      <c r="G106" s="118">
        <f t="shared" si="5"/>
        <v>8040</v>
      </c>
      <c r="H106" s="143"/>
      <c r="I106" s="144"/>
      <c r="J106" s="156"/>
      <c r="K106" s="157"/>
    </row>
    <row r="107" spans="1:11" hidden="1">
      <c r="A107" s="16" t="s">
        <v>164</v>
      </c>
      <c r="B107" s="17" t="s">
        <v>184</v>
      </c>
      <c r="C107" s="18">
        <v>12000</v>
      </c>
      <c r="D107" s="18"/>
      <c r="E107" s="19">
        <f t="shared" si="4"/>
        <v>12000</v>
      </c>
      <c r="F107" s="18">
        <v>6989</v>
      </c>
      <c r="G107" s="118">
        <f t="shared" si="5"/>
        <v>5011</v>
      </c>
      <c r="H107" s="143"/>
      <c r="I107" s="144"/>
      <c r="J107" s="156"/>
      <c r="K107" s="157"/>
    </row>
    <row r="108" spans="1:11" hidden="1">
      <c r="A108" s="16" t="s">
        <v>164</v>
      </c>
      <c r="B108" s="17" t="s">
        <v>185</v>
      </c>
      <c r="C108" s="18">
        <v>8000</v>
      </c>
      <c r="D108" s="18"/>
      <c r="E108" s="19">
        <f t="shared" si="4"/>
        <v>8000</v>
      </c>
      <c r="F108" s="18">
        <v>4710</v>
      </c>
      <c r="G108" s="118">
        <f t="shared" si="5"/>
        <v>3290</v>
      </c>
      <c r="H108" s="143"/>
      <c r="I108" s="144"/>
      <c r="J108" s="158"/>
      <c r="K108" s="157"/>
    </row>
    <row r="109" spans="1:11" hidden="1">
      <c r="A109" s="16" t="s">
        <v>164</v>
      </c>
      <c r="B109" s="17" t="s">
        <v>186</v>
      </c>
      <c r="C109" s="18">
        <v>5900</v>
      </c>
      <c r="D109" s="18"/>
      <c r="E109" s="19">
        <f t="shared" si="4"/>
        <v>5900</v>
      </c>
      <c r="F109" s="18">
        <v>5900</v>
      </c>
      <c r="G109" s="118">
        <f t="shared" si="5"/>
        <v>0</v>
      </c>
      <c r="H109" s="143"/>
      <c r="I109" s="144"/>
      <c r="J109" s="158"/>
      <c r="K109" s="157"/>
    </row>
    <row r="110" spans="1:11" hidden="1">
      <c r="A110" s="16" t="s">
        <v>164</v>
      </c>
      <c r="B110" s="17" t="s">
        <v>187</v>
      </c>
      <c r="C110" s="18">
        <v>1300</v>
      </c>
      <c r="D110" s="18"/>
      <c r="E110" s="19">
        <f t="shared" si="4"/>
        <v>1300</v>
      </c>
      <c r="F110" s="18">
        <v>1300</v>
      </c>
      <c r="G110" s="118">
        <f t="shared" si="5"/>
        <v>0</v>
      </c>
      <c r="H110" s="143"/>
      <c r="I110" s="144"/>
      <c r="J110" s="158"/>
      <c r="K110" s="157"/>
    </row>
    <row r="111" spans="1:11" hidden="1">
      <c r="A111" s="16" t="s">
        <v>164</v>
      </c>
      <c r="B111" s="17" t="s">
        <v>188</v>
      </c>
      <c r="C111" s="18">
        <v>1000</v>
      </c>
      <c r="D111" s="18"/>
      <c r="E111" s="19">
        <f t="shared" si="4"/>
        <v>1000</v>
      </c>
      <c r="F111" s="18">
        <v>500</v>
      </c>
      <c r="G111" s="118">
        <f t="shared" si="5"/>
        <v>500</v>
      </c>
      <c r="H111" s="143"/>
      <c r="I111" s="144"/>
      <c r="J111" s="158"/>
      <c r="K111" s="157"/>
    </row>
    <row r="112" spans="1:11" hidden="1">
      <c r="A112" s="16" t="s">
        <v>164</v>
      </c>
      <c r="B112" s="17" t="s">
        <v>189</v>
      </c>
      <c r="C112" s="18">
        <v>1000</v>
      </c>
      <c r="D112" s="18"/>
      <c r="E112" s="19">
        <f t="shared" si="4"/>
        <v>1000</v>
      </c>
      <c r="F112" s="18">
        <v>500</v>
      </c>
      <c r="G112" s="118">
        <f t="shared" si="5"/>
        <v>500</v>
      </c>
      <c r="H112" s="143"/>
      <c r="I112" s="144"/>
      <c r="J112" s="156"/>
      <c r="K112" s="157"/>
    </row>
    <row r="113" spans="1:11" hidden="1">
      <c r="A113" s="16" t="s">
        <v>164</v>
      </c>
      <c r="B113" s="17" t="s">
        <v>190</v>
      </c>
      <c r="C113" s="18">
        <v>5000</v>
      </c>
      <c r="D113" s="18"/>
      <c r="E113" s="19">
        <f t="shared" si="4"/>
        <v>5000</v>
      </c>
      <c r="F113" s="18">
        <v>5000</v>
      </c>
      <c r="G113" s="118">
        <f t="shared" si="5"/>
        <v>0</v>
      </c>
      <c r="H113" s="143"/>
      <c r="I113" s="144"/>
      <c r="J113" s="156"/>
      <c r="K113" s="157"/>
    </row>
    <row r="114" spans="1:11" hidden="1">
      <c r="A114" s="16" t="s">
        <v>164</v>
      </c>
      <c r="B114" s="17" t="s">
        <v>191</v>
      </c>
      <c r="C114" s="18"/>
      <c r="D114" s="18"/>
      <c r="E114" s="19">
        <f t="shared" si="4"/>
        <v>0</v>
      </c>
      <c r="F114" s="18"/>
      <c r="G114" s="118">
        <f t="shared" si="5"/>
        <v>0</v>
      </c>
      <c r="H114" s="143"/>
      <c r="I114" s="144"/>
      <c r="J114" s="158"/>
      <c r="K114" s="157"/>
    </row>
    <row r="115" spans="1:11" hidden="1">
      <c r="A115" s="16" t="s">
        <v>164</v>
      </c>
      <c r="B115" s="17" t="s">
        <v>192</v>
      </c>
      <c r="C115" s="18"/>
      <c r="D115" s="18"/>
      <c r="E115" s="19">
        <f t="shared" si="4"/>
        <v>0</v>
      </c>
      <c r="F115" s="18"/>
      <c r="G115" s="118">
        <f t="shared" si="5"/>
        <v>0</v>
      </c>
      <c r="H115" s="143"/>
      <c r="I115" s="144"/>
      <c r="J115" s="158"/>
      <c r="K115" s="157"/>
    </row>
    <row r="116" spans="1:11" hidden="1">
      <c r="A116" s="16" t="s">
        <v>164</v>
      </c>
      <c r="B116" s="17" t="s">
        <v>193</v>
      </c>
      <c r="C116" s="18">
        <v>75000</v>
      </c>
      <c r="D116" s="18"/>
      <c r="E116" s="19">
        <f t="shared" si="4"/>
        <v>75000</v>
      </c>
      <c r="F116" s="18">
        <v>75000</v>
      </c>
      <c r="G116" s="118">
        <f t="shared" si="5"/>
        <v>0</v>
      </c>
      <c r="H116" s="143"/>
      <c r="I116" s="144"/>
      <c r="J116" s="158"/>
      <c r="K116" s="157"/>
    </row>
    <row r="117" spans="1:11" hidden="1">
      <c r="A117" s="16" t="s">
        <v>164</v>
      </c>
      <c r="B117" s="17" t="s">
        <v>194</v>
      </c>
      <c r="C117" s="18">
        <v>9000</v>
      </c>
      <c r="D117" s="18"/>
      <c r="E117" s="19">
        <f t="shared" si="4"/>
        <v>9000</v>
      </c>
      <c r="F117" s="18">
        <v>6900</v>
      </c>
      <c r="G117" s="118">
        <f t="shared" si="5"/>
        <v>2100</v>
      </c>
      <c r="H117" s="143"/>
      <c r="I117" s="144"/>
      <c r="J117" s="156"/>
      <c r="K117" s="157"/>
    </row>
    <row r="118" spans="1:11" hidden="1">
      <c r="A118" s="16" t="s">
        <v>164</v>
      </c>
      <c r="B118" s="17" t="s">
        <v>195</v>
      </c>
      <c r="C118" s="18">
        <v>9000</v>
      </c>
      <c r="D118" s="18"/>
      <c r="E118" s="19">
        <f t="shared" si="4"/>
        <v>9000</v>
      </c>
      <c r="F118" s="18">
        <v>7400</v>
      </c>
      <c r="G118" s="118">
        <f t="shared" si="5"/>
        <v>1600</v>
      </c>
      <c r="H118" s="143"/>
      <c r="I118" s="144"/>
      <c r="J118" s="156"/>
      <c r="K118" s="157"/>
    </row>
    <row r="119" spans="1:11" hidden="1">
      <c r="A119" s="16" t="s">
        <v>164</v>
      </c>
      <c r="B119" s="17" t="s">
        <v>196</v>
      </c>
      <c r="C119" s="18">
        <v>6000</v>
      </c>
      <c r="D119" s="18"/>
      <c r="E119" s="19">
        <f t="shared" si="4"/>
        <v>6000</v>
      </c>
      <c r="F119" s="18">
        <v>4500</v>
      </c>
      <c r="G119" s="118">
        <f t="shared" si="5"/>
        <v>1500</v>
      </c>
      <c r="H119" s="143"/>
      <c r="I119" s="144"/>
      <c r="J119" s="158"/>
      <c r="K119" s="157"/>
    </row>
    <row r="120" spans="1:11" hidden="1">
      <c r="A120" s="16" t="s">
        <v>164</v>
      </c>
      <c r="B120" s="17" t="s">
        <v>197</v>
      </c>
      <c r="C120" s="18">
        <v>6000</v>
      </c>
      <c r="D120" s="18"/>
      <c r="E120" s="19">
        <f t="shared" si="4"/>
        <v>6000</v>
      </c>
      <c r="F120" s="18">
        <v>4500</v>
      </c>
      <c r="G120" s="118">
        <f t="shared" si="5"/>
        <v>1500</v>
      </c>
      <c r="H120" s="143"/>
      <c r="I120" s="144"/>
      <c r="J120" s="158"/>
      <c r="K120" s="157"/>
    </row>
    <row r="121" spans="1:11" hidden="1">
      <c r="A121" s="16" t="s">
        <v>164</v>
      </c>
      <c r="B121" s="17" t="s">
        <v>198</v>
      </c>
      <c r="C121" s="18">
        <v>7000</v>
      </c>
      <c r="D121" s="18"/>
      <c r="E121" s="19">
        <f t="shared" si="4"/>
        <v>7000</v>
      </c>
      <c r="F121" s="18">
        <v>5700</v>
      </c>
      <c r="G121" s="118">
        <f t="shared" si="5"/>
        <v>1300</v>
      </c>
      <c r="H121" s="143"/>
      <c r="I121" s="144"/>
      <c r="J121" s="158"/>
      <c r="K121" s="157"/>
    </row>
    <row r="122" spans="1:11" hidden="1">
      <c r="A122" s="16" t="s">
        <v>164</v>
      </c>
      <c r="B122" s="17" t="s">
        <v>199</v>
      </c>
      <c r="C122" s="18">
        <v>4200</v>
      </c>
      <c r="D122" s="18"/>
      <c r="E122" s="19">
        <f t="shared" si="4"/>
        <v>4200</v>
      </c>
      <c r="F122" s="18">
        <v>4200</v>
      </c>
      <c r="G122" s="118">
        <f t="shared" si="5"/>
        <v>0</v>
      </c>
      <c r="H122" s="143"/>
      <c r="I122" s="144"/>
      <c r="J122" s="156"/>
      <c r="K122" s="157"/>
    </row>
    <row r="123" spans="1:11" hidden="1">
      <c r="A123" s="16" t="s">
        <v>164</v>
      </c>
      <c r="B123" s="17" t="s">
        <v>200</v>
      </c>
      <c r="C123" s="18">
        <v>15400</v>
      </c>
      <c r="D123" s="18"/>
      <c r="E123" s="19">
        <f t="shared" si="4"/>
        <v>15400</v>
      </c>
      <c r="F123" s="18">
        <v>11200</v>
      </c>
      <c r="G123" s="118">
        <f t="shared" si="5"/>
        <v>4200</v>
      </c>
      <c r="H123" s="143"/>
      <c r="I123" s="144"/>
      <c r="J123" s="156"/>
      <c r="K123" s="157"/>
    </row>
    <row r="124" spans="1:11" hidden="1">
      <c r="A124" s="16" t="s">
        <v>164</v>
      </c>
      <c r="B124" s="17" t="s">
        <v>201</v>
      </c>
      <c r="C124" s="18"/>
      <c r="D124" s="18"/>
      <c r="E124" s="19">
        <f t="shared" si="4"/>
        <v>0</v>
      </c>
      <c r="F124" s="18"/>
      <c r="G124" s="118">
        <f t="shared" si="5"/>
        <v>0</v>
      </c>
      <c r="H124" s="143"/>
      <c r="I124" s="144"/>
      <c r="J124" s="156"/>
      <c r="K124" s="157"/>
    </row>
    <row r="125" spans="1:11" hidden="1">
      <c r="A125" s="16" t="s">
        <v>164</v>
      </c>
      <c r="B125" s="17" t="s">
        <v>202</v>
      </c>
      <c r="C125" s="18"/>
      <c r="D125" s="18"/>
      <c r="E125" s="19">
        <f t="shared" si="4"/>
        <v>0</v>
      </c>
      <c r="F125" s="18"/>
      <c r="G125" s="118">
        <f t="shared" si="5"/>
        <v>0</v>
      </c>
      <c r="H125" s="143"/>
      <c r="I125" s="144"/>
      <c r="J125" s="156"/>
      <c r="K125" s="157"/>
    </row>
    <row r="126" spans="1:11" hidden="1">
      <c r="A126" s="16" t="s">
        <v>164</v>
      </c>
      <c r="B126" s="17" t="s">
        <v>203</v>
      </c>
      <c r="C126" s="18"/>
      <c r="D126" s="18"/>
      <c r="E126" s="19">
        <f t="shared" si="4"/>
        <v>0</v>
      </c>
      <c r="F126" s="18"/>
      <c r="G126" s="118">
        <f t="shared" si="5"/>
        <v>0</v>
      </c>
      <c r="H126" s="143"/>
      <c r="I126" s="144"/>
      <c r="J126" s="156"/>
      <c r="K126" s="157"/>
    </row>
    <row r="127" spans="1:11" hidden="1">
      <c r="A127" s="16" t="s">
        <v>164</v>
      </c>
      <c r="B127" s="17" t="s">
        <v>204</v>
      </c>
      <c r="C127" s="18"/>
      <c r="D127" s="18"/>
      <c r="E127" s="19">
        <f t="shared" si="4"/>
        <v>0</v>
      </c>
      <c r="F127" s="18"/>
      <c r="G127" s="118">
        <f t="shared" si="5"/>
        <v>0</v>
      </c>
      <c r="H127" s="143"/>
      <c r="I127" s="144"/>
      <c r="J127" s="158"/>
      <c r="K127" s="157"/>
    </row>
    <row r="128" spans="1:11" hidden="1">
      <c r="A128" s="16" t="s">
        <v>164</v>
      </c>
      <c r="B128" s="17" t="s">
        <v>205</v>
      </c>
      <c r="C128" s="18"/>
      <c r="D128" s="18"/>
      <c r="E128" s="19">
        <f t="shared" si="4"/>
        <v>0</v>
      </c>
      <c r="F128" s="18"/>
      <c r="G128" s="118">
        <f t="shared" si="5"/>
        <v>0</v>
      </c>
      <c r="H128" s="143"/>
      <c r="I128" s="144"/>
      <c r="J128" s="158"/>
      <c r="K128" s="157"/>
    </row>
    <row r="129" spans="1:11" hidden="1">
      <c r="A129" s="16" t="s">
        <v>164</v>
      </c>
      <c r="B129" s="17" t="s">
        <v>206</v>
      </c>
      <c r="C129" s="18">
        <v>6000</v>
      </c>
      <c r="D129" s="18"/>
      <c r="E129" s="19">
        <f t="shared" si="4"/>
        <v>6000</v>
      </c>
      <c r="F129" s="18">
        <v>5000</v>
      </c>
      <c r="G129" s="118">
        <f t="shared" si="5"/>
        <v>1000</v>
      </c>
      <c r="H129" s="143"/>
      <c r="I129" s="144"/>
      <c r="J129" s="158"/>
      <c r="K129" s="157"/>
    </row>
    <row r="130" spans="1:11" hidden="1">
      <c r="A130" s="16" t="s">
        <v>164</v>
      </c>
      <c r="B130" s="17" t="s">
        <v>207</v>
      </c>
      <c r="C130" s="18">
        <v>2500</v>
      </c>
      <c r="D130" s="18"/>
      <c r="E130" s="19">
        <f t="shared" si="4"/>
        <v>2500</v>
      </c>
      <c r="F130" s="18">
        <v>2000</v>
      </c>
      <c r="G130" s="118">
        <f t="shared" si="5"/>
        <v>500</v>
      </c>
      <c r="H130" s="143"/>
      <c r="I130" s="144"/>
      <c r="J130" s="156"/>
      <c r="K130" s="157"/>
    </row>
    <row r="131" spans="1:11" hidden="1">
      <c r="A131" s="16" t="s">
        <v>164</v>
      </c>
      <c r="B131" s="17" t="s">
        <v>208</v>
      </c>
      <c r="C131" s="18">
        <v>6000</v>
      </c>
      <c r="D131" s="18"/>
      <c r="E131" s="19">
        <f t="shared" si="4"/>
        <v>6000</v>
      </c>
      <c r="F131" s="18">
        <v>4880</v>
      </c>
      <c r="G131" s="118">
        <f t="shared" si="5"/>
        <v>1120</v>
      </c>
      <c r="H131" s="143"/>
      <c r="I131" s="144"/>
      <c r="J131" s="156"/>
      <c r="K131" s="157"/>
    </row>
    <row r="132" spans="1:11" hidden="1">
      <c r="A132" s="16" t="s">
        <v>164</v>
      </c>
      <c r="B132" s="17" t="s">
        <v>209</v>
      </c>
      <c r="C132" s="18"/>
      <c r="D132" s="18"/>
      <c r="E132" s="19">
        <f t="shared" si="4"/>
        <v>0</v>
      </c>
      <c r="F132" s="18"/>
      <c r="G132" s="118">
        <f t="shared" si="5"/>
        <v>0</v>
      </c>
      <c r="H132" s="143"/>
      <c r="I132" s="144"/>
      <c r="J132" s="156"/>
      <c r="K132" s="157"/>
    </row>
    <row r="133" spans="1:11" hidden="1">
      <c r="A133" s="16" t="s">
        <v>164</v>
      </c>
      <c r="B133" s="17" t="s">
        <v>210</v>
      </c>
      <c r="C133" s="18"/>
      <c r="D133" s="18"/>
      <c r="E133" s="19">
        <f t="shared" si="4"/>
        <v>0</v>
      </c>
      <c r="F133" s="18"/>
      <c r="G133" s="118">
        <f t="shared" si="5"/>
        <v>0</v>
      </c>
      <c r="H133" s="143"/>
      <c r="I133" s="144"/>
      <c r="J133" s="156"/>
      <c r="K133" s="157"/>
    </row>
    <row r="134" spans="1:11" hidden="1">
      <c r="A134" s="16" t="s">
        <v>164</v>
      </c>
      <c r="B134" s="17" t="s">
        <v>211</v>
      </c>
      <c r="C134" s="18"/>
      <c r="D134" s="18"/>
      <c r="E134" s="19">
        <f t="shared" si="4"/>
        <v>0</v>
      </c>
      <c r="F134" s="18"/>
      <c r="G134" s="118">
        <f t="shared" si="5"/>
        <v>0</v>
      </c>
      <c r="H134" s="143"/>
      <c r="I134" s="144"/>
      <c r="J134" s="156"/>
      <c r="K134" s="157"/>
    </row>
    <row r="135" spans="1:11" hidden="1">
      <c r="A135" s="16" t="s">
        <v>164</v>
      </c>
      <c r="B135" s="17" t="s">
        <v>212</v>
      </c>
      <c r="C135" s="18"/>
      <c r="D135" s="18"/>
      <c r="E135" s="19">
        <f t="shared" si="4"/>
        <v>0</v>
      </c>
      <c r="F135" s="18"/>
      <c r="G135" s="118">
        <f t="shared" si="5"/>
        <v>0</v>
      </c>
      <c r="H135" s="143"/>
      <c r="I135" s="144"/>
      <c r="J135" s="156"/>
      <c r="K135" s="157"/>
    </row>
    <row r="136" spans="1:11" hidden="1">
      <c r="A136" s="16" t="s">
        <v>164</v>
      </c>
      <c r="B136" s="17" t="s">
        <v>213</v>
      </c>
      <c r="C136" s="18"/>
      <c r="D136" s="18"/>
      <c r="E136" s="19">
        <f t="shared" si="4"/>
        <v>0</v>
      </c>
      <c r="F136" s="18"/>
      <c r="G136" s="118">
        <f t="shared" si="5"/>
        <v>0</v>
      </c>
      <c r="H136" s="143"/>
      <c r="I136" s="144"/>
      <c r="J136" s="156"/>
      <c r="K136" s="157"/>
    </row>
    <row r="137" spans="1:11" hidden="1">
      <c r="A137" s="16" t="s">
        <v>164</v>
      </c>
      <c r="B137" s="17" t="s">
        <v>214</v>
      </c>
      <c r="C137" s="18"/>
      <c r="D137" s="18"/>
      <c r="E137" s="19">
        <f t="shared" si="4"/>
        <v>0</v>
      </c>
      <c r="F137" s="18"/>
      <c r="G137" s="118">
        <f t="shared" si="5"/>
        <v>0</v>
      </c>
      <c r="H137" s="143"/>
      <c r="I137" s="144"/>
      <c r="J137" s="156"/>
      <c r="K137" s="157"/>
    </row>
    <row r="138" spans="1:11" hidden="1">
      <c r="A138" s="16" t="s">
        <v>164</v>
      </c>
      <c r="B138" s="17" t="s">
        <v>215</v>
      </c>
      <c r="C138" s="18"/>
      <c r="D138" s="18"/>
      <c r="E138" s="19">
        <f t="shared" si="4"/>
        <v>0</v>
      </c>
      <c r="F138" s="18"/>
      <c r="G138" s="118">
        <f t="shared" si="5"/>
        <v>0</v>
      </c>
      <c r="H138" s="143"/>
      <c r="I138" s="144"/>
      <c r="J138" s="156"/>
      <c r="K138" s="157"/>
    </row>
    <row r="139" spans="1:11" hidden="1">
      <c r="A139" s="16" t="s">
        <v>164</v>
      </c>
      <c r="B139" s="17" t="s">
        <v>216</v>
      </c>
      <c r="C139" s="18"/>
      <c r="D139" s="18"/>
      <c r="E139" s="19">
        <f t="shared" ref="E139:E202" si="6">C139+D139</f>
        <v>0</v>
      </c>
      <c r="F139" s="18"/>
      <c r="G139" s="118">
        <f t="shared" si="5"/>
        <v>0</v>
      </c>
      <c r="H139" s="143"/>
      <c r="I139" s="144"/>
      <c r="J139" s="156"/>
      <c r="K139" s="157"/>
    </row>
    <row r="140" spans="1:11" hidden="1">
      <c r="A140" s="16" t="s">
        <v>164</v>
      </c>
      <c r="B140" s="17" t="s">
        <v>217</v>
      </c>
      <c r="C140" s="18">
        <v>4800</v>
      </c>
      <c r="D140" s="18"/>
      <c r="E140" s="19">
        <f t="shared" si="6"/>
        <v>4800</v>
      </c>
      <c r="F140" s="18">
        <v>4800</v>
      </c>
      <c r="G140" s="118">
        <f t="shared" ref="G140:G203" si="7">(E140-F140)</f>
        <v>0</v>
      </c>
      <c r="H140" s="143"/>
      <c r="I140" s="144"/>
      <c r="J140" s="156"/>
      <c r="K140" s="157"/>
    </row>
    <row r="141" spans="1:11" hidden="1">
      <c r="A141" s="16" t="s">
        <v>164</v>
      </c>
      <c r="B141" s="17" t="s">
        <v>218</v>
      </c>
      <c r="C141" s="18"/>
      <c r="D141" s="18"/>
      <c r="E141" s="19">
        <f t="shared" si="6"/>
        <v>0</v>
      </c>
      <c r="F141" s="18"/>
      <c r="G141" s="118">
        <f t="shared" si="7"/>
        <v>0</v>
      </c>
      <c r="H141" s="143"/>
      <c r="I141" s="144"/>
      <c r="J141" s="158"/>
      <c r="K141" s="157"/>
    </row>
    <row r="142" spans="1:11" hidden="1">
      <c r="A142" s="16" t="s">
        <v>164</v>
      </c>
      <c r="B142" s="17" t="s">
        <v>219</v>
      </c>
      <c r="C142" s="18">
        <v>66600</v>
      </c>
      <c r="D142" s="18"/>
      <c r="E142" s="19">
        <f t="shared" si="6"/>
        <v>66600</v>
      </c>
      <c r="F142" s="18">
        <v>66600</v>
      </c>
      <c r="G142" s="118">
        <f t="shared" si="7"/>
        <v>0</v>
      </c>
      <c r="H142" s="143"/>
      <c r="I142" s="144"/>
      <c r="J142" s="158"/>
      <c r="K142" s="157"/>
    </row>
    <row r="143" spans="1:11" hidden="1">
      <c r="A143" s="16" t="s">
        <v>164</v>
      </c>
      <c r="B143" s="17" t="s">
        <v>220</v>
      </c>
      <c r="C143" s="18">
        <v>98000</v>
      </c>
      <c r="D143" s="18"/>
      <c r="E143" s="19">
        <f t="shared" si="6"/>
        <v>98000</v>
      </c>
      <c r="F143" s="18">
        <v>98000</v>
      </c>
      <c r="G143" s="118">
        <f t="shared" si="7"/>
        <v>0</v>
      </c>
      <c r="H143" s="143"/>
      <c r="I143" s="144"/>
      <c r="J143" s="158"/>
      <c r="K143" s="157"/>
    </row>
    <row r="144" spans="1:11" hidden="1">
      <c r="A144" s="16" t="s">
        <v>164</v>
      </c>
      <c r="B144" s="17" t="s">
        <v>221</v>
      </c>
      <c r="C144" s="18">
        <v>40000</v>
      </c>
      <c r="D144" s="18"/>
      <c r="E144" s="19">
        <f t="shared" si="6"/>
        <v>40000</v>
      </c>
      <c r="F144" s="18">
        <v>38000</v>
      </c>
      <c r="G144" s="118">
        <f t="shared" si="7"/>
        <v>2000</v>
      </c>
      <c r="H144" s="143"/>
      <c r="I144" s="144"/>
      <c r="J144" s="158"/>
      <c r="K144" s="157"/>
    </row>
    <row r="145" spans="1:11" hidden="1">
      <c r="A145" s="16" t="s">
        <v>164</v>
      </c>
      <c r="B145" s="17" t="s">
        <v>222</v>
      </c>
      <c r="C145" s="18">
        <v>42000</v>
      </c>
      <c r="D145" s="18"/>
      <c r="E145" s="19">
        <f t="shared" si="6"/>
        <v>42000</v>
      </c>
      <c r="F145" s="18">
        <v>22000</v>
      </c>
      <c r="G145" s="118">
        <f t="shared" si="7"/>
        <v>20000</v>
      </c>
      <c r="H145" s="143"/>
      <c r="I145" s="144"/>
      <c r="J145" s="156"/>
      <c r="K145" s="157"/>
    </row>
    <row r="146" spans="1:11" hidden="1">
      <c r="A146" s="16" t="s">
        <v>164</v>
      </c>
      <c r="B146" s="17" t="s">
        <v>223</v>
      </c>
      <c r="C146" s="18">
        <v>42000</v>
      </c>
      <c r="D146" s="18"/>
      <c r="E146" s="19">
        <f t="shared" si="6"/>
        <v>42000</v>
      </c>
      <c r="F146" s="18">
        <v>37900</v>
      </c>
      <c r="G146" s="118">
        <f t="shared" si="7"/>
        <v>4100</v>
      </c>
      <c r="H146" s="143"/>
      <c r="I146" s="144"/>
      <c r="J146" s="158"/>
      <c r="K146" s="157"/>
    </row>
    <row r="147" spans="1:11" hidden="1">
      <c r="A147" s="16" t="s">
        <v>164</v>
      </c>
      <c r="B147" s="17" t="s">
        <v>224</v>
      </c>
      <c r="C147" s="18"/>
      <c r="D147" s="18"/>
      <c r="E147" s="19">
        <f t="shared" si="6"/>
        <v>0</v>
      </c>
      <c r="F147" s="18"/>
      <c r="G147" s="118">
        <f t="shared" si="7"/>
        <v>0</v>
      </c>
      <c r="H147" s="143"/>
      <c r="I147" s="144"/>
      <c r="J147" s="158"/>
      <c r="K147" s="157"/>
    </row>
    <row r="148" spans="1:11" hidden="1">
      <c r="A148" s="16" t="s">
        <v>164</v>
      </c>
      <c r="B148" s="17" t="s">
        <v>225</v>
      </c>
      <c r="C148" s="18">
        <v>8000</v>
      </c>
      <c r="D148" s="18"/>
      <c r="E148" s="19">
        <f t="shared" si="6"/>
        <v>8000</v>
      </c>
      <c r="F148" s="18">
        <v>8000</v>
      </c>
      <c r="G148" s="118">
        <f t="shared" si="7"/>
        <v>0</v>
      </c>
      <c r="H148" s="143"/>
      <c r="I148" s="144"/>
      <c r="J148" s="156"/>
      <c r="K148" s="157"/>
    </row>
    <row r="149" spans="1:11" hidden="1">
      <c r="A149" s="16" t="s">
        <v>164</v>
      </c>
      <c r="B149" s="17" t="s">
        <v>226</v>
      </c>
      <c r="C149" s="18">
        <v>8650</v>
      </c>
      <c r="D149" s="18"/>
      <c r="E149" s="19">
        <f t="shared" si="6"/>
        <v>8650</v>
      </c>
      <c r="F149" s="18">
        <v>8650</v>
      </c>
      <c r="G149" s="118">
        <f t="shared" si="7"/>
        <v>0</v>
      </c>
      <c r="H149" s="143"/>
      <c r="I149" s="144"/>
      <c r="J149" s="156"/>
      <c r="K149" s="157"/>
    </row>
    <row r="150" spans="1:11" hidden="1">
      <c r="A150" s="16" t="s">
        <v>164</v>
      </c>
      <c r="B150" s="17" t="s">
        <v>227</v>
      </c>
      <c r="C150" s="18"/>
      <c r="D150" s="18"/>
      <c r="E150" s="19">
        <f t="shared" si="6"/>
        <v>0</v>
      </c>
      <c r="F150" s="18"/>
      <c r="G150" s="118">
        <f t="shared" si="7"/>
        <v>0</v>
      </c>
      <c r="H150" s="143"/>
      <c r="I150" s="144"/>
      <c r="J150" s="158"/>
      <c r="K150" s="157"/>
    </row>
    <row r="151" spans="1:11" hidden="1">
      <c r="A151" s="16" t="s">
        <v>164</v>
      </c>
      <c r="B151" s="17" t="s">
        <v>228</v>
      </c>
      <c r="C151" s="18"/>
      <c r="D151" s="18"/>
      <c r="E151" s="19">
        <f t="shared" si="6"/>
        <v>0</v>
      </c>
      <c r="F151" s="18"/>
      <c r="G151" s="118">
        <f t="shared" si="7"/>
        <v>0</v>
      </c>
      <c r="H151" s="143"/>
      <c r="I151" s="144"/>
      <c r="J151" s="158"/>
      <c r="K151" s="157"/>
    </row>
    <row r="152" spans="1:11" hidden="1">
      <c r="A152" s="16" t="s">
        <v>164</v>
      </c>
      <c r="B152" s="17" t="s">
        <v>229</v>
      </c>
      <c r="C152" s="18">
        <v>24500</v>
      </c>
      <c r="D152" s="18"/>
      <c r="E152" s="19">
        <f t="shared" si="6"/>
        <v>24500</v>
      </c>
      <c r="F152" s="18">
        <v>24500</v>
      </c>
      <c r="G152" s="118">
        <f t="shared" si="7"/>
        <v>0</v>
      </c>
      <c r="H152" s="143"/>
      <c r="I152" s="144"/>
      <c r="J152" s="156"/>
      <c r="K152" s="157"/>
    </row>
    <row r="153" spans="1:11" hidden="1">
      <c r="A153" s="16" t="s">
        <v>164</v>
      </c>
      <c r="B153" s="17" t="s">
        <v>230</v>
      </c>
      <c r="C153" s="18">
        <v>15400</v>
      </c>
      <c r="D153" s="18"/>
      <c r="E153" s="19">
        <f t="shared" si="6"/>
        <v>15400</v>
      </c>
      <c r="F153" s="18">
        <v>15400</v>
      </c>
      <c r="G153" s="118">
        <f t="shared" si="7"/>
        <v>0</v>
      </c>
      <c r="H153" s="143"/>
      <c r="I153" s="144"/>
      <c r="J153" s="158"/>
      <c r="K153" s="157"/>
    </row>
    <row r="154" spans="1:11" hidden="1">
      <c r="A154" s="16" t="s">
        <v>164</v>
      </c>
      <c r="B154" s="17" t="s">
        <v>231</v>
      </c>
      <c r="C154" s="18">
        <v>24500</v>
      </c>
      <c r="D154" s="18"/>
      <c r="E154" s="19">
        <f t="shared" si="6"/>
        <v>24500</v>
      </c>
      <c r="F154" s="18">
        <v>24500</v>
      </c>
      <c r="G154" s="118">
        <f t="shared" si="7"/>
        <v>0</v>
      </c>
      <c r="H154" s="143"/>
      <c r="I154" s="144"/>
      <c r="J154" s="158"/>
      <c r="K154" s="157"/>
    </row>
    <row r="155" spans="1:11" hidden="1">
      <c r="A155" s="16" t="s">
        <v>164</v>
      </c>
      <c r="B155" s="17" t="s">
        <v>232</v>
      </c>
      <c r="C155" s="18">
        <v>15400</v>
      </c>
      <c r="D155" s="18"/>
      <c r="E155" s="19">
        <f t="shared" si="6"/>
        <v>15400</v>
      </c>
      <c r="F155" s="18">
        <v>15400</v>
      </c>
      <c r="G155" s="118">
        <f t="shared" si="7"/>
        <v>0</v>
      </c>
      <c r="H155" s="143"/>
      <c r="I155" s="144"/>
      <c r="J155" s="156"/>
      <c r="K155" s="157"/>
    </row>
    <row r="156" spans="1:11" hidden="1">
      <c r="A156" s="16" t="s">
        <v>164</v>
      </c>
      <c r="B156" s="17" t="s">
        <v>233</v>
      </c>
      <c r="C156" s="18">
        <v>7510</v>
      </c>
      <c r="D156" s="18"/>
      <c r="E156" s="19">
        <f t="shared" si="6"/>
        <v>7510</v>
      </c>
      <c r="F156" s="18">
        <v>7510</v>
      </c>
      <c r="G156" s="118">
        <f t="shared" si="7"/>
        <v>0</v>
      </c>
      <c r="H156" s="143"/>
      <c r="I156" s="144"/>
      <c r="J156" s="156"/>
      <c r="K156" s="157"/>
    </row>
    <row r="157" spans="1:11" hidden="1">
      <c r="A157" s="16" t="s">
        <v>164</v>
      </c>
      <c r="B157" s="17" t="s">
        <v>234</v>
      </c>
      <c r="C157" s="18">
        <v>3500</v>
      </c>
      <c r="D157" s="18"/>
      <c r="E157" s="19">
        <f t="shared" si="6"/>
        <v>3500</v>
      </c>
      <c r="F157" s="18">
        <v>3500</v>
      </c>
      <c r="G157" s="118">
        <f t="shared" si="7"/>
        <v>0</v>
      </c>
      <c r="H157" s="143"/>
      <c r="I157" s="144"/>
      <c r="J157" s="156"/>
      <c r="K157" s="157"/>
    </row>
    <row r="158" spans="1:11" hidden="1">
      <c r="A158" s="16" t="s">
        <v>164</v>
      </c>
      <c r="B158" s="17" t="s">
        <v>235</v>
      </c>
      <c r="C158" s="18">
        <v>1000</v>
      </c>
      <c r="D158" s="18"/>
      <c r="E158" s="19">
        <f t="shared" si="6"/>
        <v>1000</v>
      </c>
      <c r="F158" s="18">
        <v>400</v>
      </c>
      <c r="G158" s="118">
        <f t="shared" si="7"/>
        <v>600</v>
      </c>
      <c r="H158" s="143"/>
      <c r="I158" s="144"/>
      <c r="J158" s="156"/>
      <c r="K158" s="157"/>
    </row>
    <row r="159" spans="1:11" hidden="1">
      <c r="A159" s="16" t="s">
        <v>164</v>
      </c>
      <c r="B159" s="17" t="s">
        <v>236</v>
      </c>
      <c r="C159" s="18"/>
      <c r="D159" s="18"/>
      <c r="E159" s="19">
        <f t="shared" si="6"/>
        <v>0</v>
      </c>
      <c r="F159" s="18"/>
      <c r="G159" s="118">
        <f t="shared" si="7"/>
        <v>0</v>
      </c>
      <c r="H159" s="143"/>
      <c r="I159" s="144"/>
      <c r="J159" s="156"/>
      <c r="K159" s="157"/>
    </row>
    <row r="160" spans="1:11" hidden="1">
      <c r="A160" s="16" t="s">
        <v>164</v>
      </c>
      <c r="B160" s="17" t="s">
        <v>237</v>
      </c>
      <c r="C160" s="18">
        <v>8000</v>
      </c>
      <c r="D160" s="18"/>
      <c r="E160" s="19">
        <f t="shared" si="6"/>
        <v>8000</v>
      </c>
      <c r="F160" s="18">
        <v>8000</v>
      </c>
      <c r="G160" s="118">
        <f t="shared" si="7"/>
        <v>0</v>
      </c>
      <c r="H160" s="143"/>
      <c r="I160" s="144"/>
      <c r="J160" s="156"/>
      <c r="K160" s="157"/>
    </row>
    <row r="161" spans="1:11" hidden="1">
      <c r="A161" s="16" t="s">
        <v>164</v>
      </c>
      <c r="B161" s="17" t="s">
        <v>238</v>
      </c>
      <c r="C161" s="18">
        <v>8000</v>
      </c>
      <c r="D161" s="18"/>
      <c r="E161" s="19">
        <f t="shared" si="6"/>
        <v>8000</v>
      </c>
      <c r="F161" s="18">
        <v>7500</v>
      </c>
      <c r="G161" s="118">
        <f t="shared" si="7"/>
        <v>500</v>
      </c>
      <c r="H161" s="143"/>
      <c r="I161" s="144"/>
      <c r="J161" s="156"/>
      <c r="K161" s="157"/>
    </row>
    <row r="162" spans="1:11" hidden="1">
      <c r="A162" s="16" t="s">
        <v>164</v>
      </c>
      <c r="B162" s="17" t="s">
        <v>239</v>
      </c>
      <c r="C162" s="18"/>
      <c r="D162" s="18"/>
      <c r="E162" s="19">
        <f t="shared" si="6"/>
        <v>0</v>
      </c>
      <c r="F162" s="18"/>
      <c r="G162" s="118">
        <f t="shared" si="7"/>
        <v>0</v>
      </c>
      <c r="H162" s="143"/>
      <c r="I162" s="144"/>
      <c r="J162" s="156"/>
      <c r="K162" s="157"/>
    </row>
    <row r="163" spans="1:11" hidden="1">
      <c r="A163" s="16" t="s">
        <v>164</v>
      </c>
      <c r="B163" s="17" t="s">
        <v>240</v>
      </c>
      <c r="C163" s="18"/>
      <c r="D163" s="18"/>
      <c r="E163" s="19">
        <f t="shared" si="6"/>
        <v>0</v>
      </c>
      <c r="F163" s="18"/>
      <c r="G163" s="118">
        <f t="shared" si="7"/>
        <v>0</v>
      </c>
      <c r="H163" s="143"/>
      <c r="I163" s="144"/>
      <c r="J163" s="156"/>
      <c r="K163" s="157"/>
    </row>
    <row r="164" spans="1:11" hidden="1">
      <c r="A164" s="16" t="s">
        <v>164</v>
      </c>
      <c r="B164" s="17" t="s">
        <v>241</v>
      </c>
      <c r="C164" s="18">
        <v>15000</v>
      </c>
      <c r="D164" s="18"/>
      <c r="E164" s="19">
        <f t="shared" si="6"/>
        <v>15000</v>
      </c>
      <c r="F164" s="18">
        <v>14700</v>
      </c>
      <c r="G164" s="118">
        <f t="shared" si="7"/>
        <v>300</v>
      </c>
      <c r="H164" s="143"/>
      <c r="I164" s="144"/>
      <c r="J164" s="156"/>
      <c r="K164" s="157"/>
    </row>
    <row r="165" spans="1:11" hidden="1">
      <c r="A165" s="16" t="s">
        <v>164</v>
      </c>
      <c r="B165" s="17" t="s">
        <v>242</v>
      </c>
      <c r="C165" s="18">
        <v>7000</v>
      </c>
      <c r="D165" s="18"/>
      <c r="E165" s="19">
        <f t="shared" si="6"/>
        <v>7000</v>
      </c>
      <c r="F165" s="18">
        <v>7000</v>
      </c>
      <c r="G165" s="118">
        <f t="shared" si="7"/>
        <v>0</v>
      </c>
      <c r="H165" s="143"/>
      <c r="I165" s="144"/>
      <c r="J165" s="156"/>
      <c r="K165" s="157"/>
    </row>
    <row r="166" spans="1:11" hidden="1">
      <c r="A166" s="16" t="s">
        <v>243</v>
      </c>
      <c r="B166" s="17" t="s">
        <v>244</v>
      </c>
      <c r="C166" s="18"/>
      <c r="D166" s="18"/>
      <c r="E166" s="19">
        <f t="shared" si="6"/>
        <v>0</v>
      </c>
      <c r="F166" s="18"/>
      <c r="G166" s="118">
        <f t="shared" si="7"/>
        <v>0</v>
      </c>
      <c r="H166" s="143"/>
      <c r="I166" s="144"/>
      <c r="J166" s="156"/>
      <c r="K166" s="157"/>
    </row>
    <row r="167" spans="1:11" hidden="1">
      <c r="A167" s="16" t="s">
        <v>245</v>
      </c>
      <c r="B167" s="17" t="s">
        <v>246</v>
      </c>
      <c r="C167" s="18">
        <v>600</v>
      </c>
      <c r="D167" s="18"/>
      <c r="E167" s="19">
        <f t="shared" si="6"/>
        <v>600</v>
      </c>
      <c r="F167" s="18">
        <v>592</v>
      </c>
      <c r="G167" s="118">
        <f t="shared" si="7"/>
        <v>8</v>
      </c>
      <c r="H167" s="143"/>
      <c r="I167" s="144"/>
      <c r="J167" s="156"/>
      <c r="K167" s="157"/>
    </row>
    <row r="168" spans="1:11" hidden="1">
      <c r="A168" s="16" t="s">
        <v>245</v>
      </c>
      <c r="B168" s="17" t="s">
        <v>247</v>
      </c>
      <c r="C168" s="18">
        <v>100</v>
      </c>
      <c r="D168" s="18"/>
      <c r="E168" s="19">
        <f t="shared" si="6"/>
        <v>100</v>
      </c>
      <c r="F168" s="18">
        <v>100</v>
      </c>
      <c r="G168" s="118">
        <f t="shared" si="7"/>
        <v>0</v>
      </c>
      <c r="H168" s="143"/>
      <c r="I168" s="144"/>
      <c r="J168" s="156"/>
      <c r="K168" s="157"/>
    </row>
    <row r="169" spans="1:11" hidden="1">
      <c r="A169" s="16" t="s">
        <v>248</v>
      </c>
      <c r="B169" s="17" t="s">
        <v>249</v>
      </c>
      <c r="C169" s="18"/>
      <c r="D169" s="18"/>
      <c r="E169" s="19">
        <f t="shared" si="6"/>
        <v>0</v>
      </c>
      <c r="F169" s="18"/>
      <c r="G169" s="118">
        <f t="shared" si="7"/>
        <v>0</v>
      </c>
      <c r="H169" s="143"/>
      <c r="I169" s="144"/>
      <c r="J169" s="156"/>
      <c r="K169" s="157"/>
    </row>
    <row r="170" spans="1:11" hidden="1">
      <c r="A170" s="16" t="s">
        <v>248</v>
      </c>
      <c r="B170" s="17" t="s">
        <v>250</v>
      </c>
      <c r="C170" s="18">
        <v>16000</v>
      </c>
      <c r="D170" s="18"/>
      <c r="E170" s="19">
        <f t="shared" si="6"/>
        <v>16000</v>
      </c>
      <c r="F170" s="18">
        <v>16000</v>
      </c>
      <c r="G170" s="118">
        <f t="shared" si="7"/>
        <v>0</v>
      </c>
      <c r="H170" s="143"/>
      <c r="I170" s="144"/>
      <c r="J170" s="156"/>
      <c r="K170" s="157"/>
    </row>
    <row r="171" spans="1:11" hidden="1">
      <c r="A171" s="16" t="s">
        <v>248</v>
      </c>
      <c r="B171" s="17" t="s">
        <v>251</v>
      </c>
      <c r="C171" s="18"/>
      <c r="D171" s="18"/>
      <c r="E171" s="19">
        <f t="shared" si="6"/>
        <v>0</v>
      </c>
      <c r="F171" s="18"/>
      <c r="G171" s="118">
        <f t="shared" si="7"/>
        <v>0</v>
      </c>
      <c r="H171" s="143"/>
      <c r="I171" s="144"/>
      <c r="J171" s="156"/>
      <c r="K171" s="157"/>
    </row>
    <row r="172" spans="1:11" hidden="1">
      <c r="A172" s="16" t="s">
        <v>248</v>
      </c>
      <c r="B172" s="17" t="s">
        <v>252</v>
      </c>
      <c r="C172" s="18"/>
      <c r="D172" s="18"/>
      <c r="E172" s="19">
        <f t="shared" si="6"/>
        <v>0</v>
      </c>
      <c r="F172" s="18"/>
      <c r="G172" s="118">
        <f t="shared" si="7"/>
        <v>0</v>
      </c>
      <c r="H172" s="143"/>
      <c r="I172" s="144"/>
      <c r="J172" s="156"/>
      <c r="K172" s="157"/>
    </row>
    <row r="173" spans="1:11" hidden="1">
      <c r="A173" s="16" t="s">
        <v>248</v>
      </c>
      <c r="B173" s="17" t="s">
        <v>253</v>
      </c>
      <c r="C173" s="18">
        <v>400</v>
      </c>
      <c r="D173" s="18"/>
      <c r="E173" s="19">
        <f t="shared" si="6"/>
        <v>400</v>
      </c>
      <c r="F173" s="18">
        <v>400</v>
      </c>
      <c r="G173" s="118">
        <f t="shared" si="7"/>
        <v>0</v>
      </c>
      <c r="H173" s="143"/>
      <c r="I173" s="144"/>
      <c r="J173" s="156"/>
      <c r="K173" s="157"/>
    </row>
    <row r="174" spans="1:11" hidden="1">
      <c r="A174" s="16" t="s">
        <v>248</v>
      </c>
      <c r="B174" s="17" t="s">
        <v>254</v>
      </c>
      <c r="C174" s="18"/>
      <c r="D174" s="18"/>
      <c r="E174" s="19">
        <f t="shared" si="6"/>
        <v>0</v>
      </c>
      <c r="F174" s="18"/>
      <c r="G174" s="118">
        <f t="shared" si="7"/>
        <v>0</v>
      </c>
      <c r="H174" s="143"/>
      <c r="I174" s="144"/>
      <c r="J174" s="156"/>
      <c r="K174" s="157"/>
    </row>
    <row r="175" spans="1:11" hidden="1">
      <c r="A175" s="16" t="s">
        <v>248</v>
      </c>
      <c r="B175" s="17" t="s">
        <v>255</v>
      </c>
      <c r="C175" s="18">
        <v>8000</v>
      </c>
      <c r="D175" s="18"/>
      <c r="E175" s="19">
        <f t="shared" si="6"/>
        <v>8000</v>
      </c>
      <c r="F175" s="18">
        <v>8000</v>
      </c>
      <c r="G175" s="118">
        <f t="shared" si="7"/>
        <v>0</v>
      </c>
      <c r="H175" s="143"/>
      <c r="I175" s="144"/>
      <c r="J175" s="156"/>
      <c r="K175" s="157"/>
    </row>
    <row r="176" spans="1:11" hidden="1">
      <c r="A176" s="16" t="s">
        <v>248</v>
      </c>
      <c r="B176" s="17" t="s">
        <v>256</v>
      </c>
      <c r="C176" s="18"/>
      <c r="D176" s="18"/>
      <c r="E176" s="19">
        <f t="shared" si="6"/>
        <v>0</v>
      </c>
      <c r="F176" s="18"/>
      <c r="G176" s="118">
        <f t="shared" si="7"/>
        <v>0</v>
      </c>
      <c r="H176" s="143"/>
      <c r="I176" s="144"/>
      <c r="J176" s="156"/>
      <c r="K176" s="157"/>
    </row>
    <row r="177" spans="1:11" hidden="1">
      <c r="A177" s="16" t="s">
        <v>248</v>
      </c>
      <c r="B177" s="17" t="s">
        <v>257</v>
      </c>
      <c r="C177" s="18">
        <v>420</v>
      </c>
      <c r="D177" s="18"/>
      <c r="E177" s="19">
        <f t="shared" si="6"/>
        <v>420</v>
      </c>
      <c r="F177" s="18">
        <v>420</v>
      </c>
      <c r="G177" s="118">
        <f t="shared" si="7"/>
        <v>0</v>
      </c>
      <c r="H177" s="143"/>
      <c r="I177" s="144"/>
      <c r="J177" s="156"/>
      <c r="K177" s="157"/>
    </row>
    <row r="178" spans="1:11" hidden="1">
      <c r="A178" s="16" t="s">
        <v>248</v>
      </c>
      <c r="B178" s="17" t="s">
        <v>258</v>
      </c>
      <c r="C178" s="18"/>
      <c r="D178" s="18"/>
      <c r="E178" s="19">
        <f t="shared" si="6"/>
        <v>0</v>
      </c>
      <c r="F178" s="18"/>
      <c r="G178" s="118">
        <f t="shared" si="7"/>
        <v>0</v>
      </c>
      <c r="H178" s="143"/>
      <c r="I178" s="144"/>
      <c r="J178" s="156"/>
      <c r="K178" s="157"/>
    </row>
    <row r="179" spans="1:11" hidden="1">
      <c r="A179" s="16" t="s">
        <v>248</v>
      </c>
      <c r="B179" s="17" t="s">
        <v>259</v>
      </c>
      <c r="C179" s="18"/>
      <c r="D179" s="18"/>
      <c r="E179" s="19">
        <f t="shared" si="6"/>
        <v>0</v>
      </c>
      <c r="F179" s="18"/>
      <c r="G179" s="118">
        <f t="shared" si="7"/>
        <v>0</v>
      </c>
      <c r="H179" s="143"/>
      <c r="I179" s="144"/>
      <c r="J179" s="156"/>
      <c r="K179" s="157"/>
    </row>
    <row r="180" spans="1:11" hidden="1">
      <c r="A180" s="16" t="s">
        <v>248</v>
      </c>
      <c r="B180" s="17" t="s">
        <v>260</v>
      </c>
      <c r="C180" s="18">
        <v>16000</v>
      </c>
      <c r="D180" s="18"/>
      <c r="E180" s="19">
        <f t="shared" si="6"/>
        <v>16000</v>
      </c>
      <c r="F180" s="18">
        <v>16000</v>
      </c>
      <c r="G180" s="118">
        <f t="shared" si="7"/>
        <v>0</v>
      </c>
      <c r="H180" s="143"/>
      <c r="I180" s="144"/>
      <c r="J180" s="158"/>
      <c r="K180" s="157"/>
    </row>
    <row r="181" spans="1:11" hidden="1">
      <c r="A181" s="16" t="s">
        <v>248</v>
      </c>
      <c r="B181" s="17" t="s">
        <v>261</v>
      </c>
      <c r="C181" s="18">
        <v>15000</v>
      </c>
      <c r="D181" s="18"/>
      <c r="E181" s="19">
        <f t="shared" si="6"/>
        <v>15000</v>
      </c>
      <c r="F181" s="18">
        <v>15000</v>
      </c>
      <c r="G181" s="118">
        <f t="shared" si="7"/>
        <v>0</v>
      </c>
      <c r="H181" s="143"/>
      <c r="I181" s="144"/>
      <c r="J181" s="158"/>
      <c r="K181" s="157"/>
    </row>
    <row r="182" spans="1:11" hidden="1">
      <c r="A182" s="16" t="s">
        <v>262</v>
      </c>
      <c r="B182" s="17" t="s">
        <v>263</v>
      </c>
      <c r="C182" s="18">
        <v>4100</v>
      </c>
      <c r="D182" s="18">
        <v>700</v>
      </c>
      <c r="E182" s="19">
        <f t="shared" si="6"/>
        <v>4800</v>
      </c>
      <c r="F182" s="18">
        <v>4800</v>
      </c>
      <c r="G182" s="118">
        <f t="shared" si="7"/>
        <v>0</v>
      </c>
      <c r="H182" s="143"/>
      <c r="I182" s="144"/>
      <c r="J182" s="158"/>
      <c r="K182" s="157"/>
    </row>
    <row r="183" spans="1:11" hidden="1">
      <c r="A183" s="16" t="s">
        <v>262</v>
      </c>
      <c r="B183" s="17" t="s">
        <v>264</v>
      </c>
      <c r="C183" s="18"/>
      <c r="D183" s="18"/>
      <c r="E183" s="19">
        <f t="shared" si="6"/>
        <v>0</v>
      </c>
      <c r="F183" s="18"/>
      <c r="G183" s="118">
        <f t="shared" si="7"/>
        <v>0</v>
      </c>
      <c r="H183" s="143"/>
      <c r="I183" s="144"/>
      <c r="J183" s="158"/>
      <c r="K183" s="157"/>
    </row>
    <row r="184" spans="1:11" hidden="1">
      <c r="A184" s="16" t="s">
        <v>262</v>
      </c>
      <c r="B184" s="17" t="s">
        <v>265</v>
      </c>
      <c r="C184" s="18">
        <v>120</v>
      </c>
      <c r="D184" s="18">
        <v>80</v>
      </c>
      <c r="E184" s="19">
        <f t="shared" si="6"/>
        <v>200</v>
      </c>
      <c r="F184" s="18">
        <v>200</v>
      </c>
      <c r="G184" s="118">
        <f t="shared" si="7"/>
        <v>0</v>
      </c>
      <c r="H184" s="143"/>
      <c r="I184" s="144"/>
      <c r="J184" s="156"/>
      <c r="K184" s="157"/>
    </row>
    <row r="185" spans="1:11" hidden="1">
      <c r="A185" s="16" t="s">
        <v>262</v>
      </c>
      <c r="B185" s="17" t="s">
        <v>266</v>
      </c>
      <c r="C185" s="18">
        <v>26800</v>
      </c>
      <c r="D185" s="18"/>
      <c r="E185" s="19">
        <f t="shared" si="6"/>
        <v>26800</v>
      </c>
      <c r="F185" s="18">
        <v>26800</v>
      </c>
      <c r="G185" s="118">
        <f t="shared" si="7"/>
        <v>0</v>
      </c>
      <c r="H185" s="143"/>
      <c r="I185" s="144"/>
      <c r="J185" s="156"/>
      <c r="K185" s="157"/>
    </row>
    <row r="186" spans="1:11" hidden="1">
      <c r="A186" s="16" t="s">
        <v>262</v>
      </c>
      <c r="B186" s="17" t="s">
        <v>267</v>
      </c>
      <c r="C186" s="18">
        <v>20400</v>
      </c>
      <c r="D186" s="18">
        <v>480</v>
      </c>
      <c r="E186" s="19">
        <f t="shared" si="6"/>
        <v>20880</v>
      </c>
      <c r="F186" s="18">
        <v>20880</v>
      </c>
      <c r="G186" s="118">
        <f t="shared" si="7"/>
        <v>0</v>
      </c>
      <c r="H186" s="143"/>
      <c r="I186" s="144"/>
      <c r="J186" s="158"/>
      <c r="K186" s="157"/>
    </row>
    <row r="187" spans="1:11" hidden="1">
      <c r="A187" s="16" t="s">
        <v>262</v>
      </c>
      <c r="B187" s="17" t="s">
        <v>268</v>
      </c>
      <c r="C187" s="18">
        <v>65840</v>
      </c>
      <c r="D187" s="18"/>
      <c r="E187" s="19">
        <f t="shared" si="6"/>
        <v>65840</v>
      </c>
      <c r="F187" s="18">
        <v>65840</v>
      </c>
      <c r="G187" s="118">
        <f t="shared" si="7"/>
        <v>0</v>
      </c>
      <c r="H187" s="143"/>
      <c r="I187" s="144"/>
      <c r="J187" s="156"/>
      <c r="K187" s="157"/>
    </row>
    <row r="188" spans="1:11" hidden="1">
      <c r="A188" s="16" t="s">
        <v>262</v>
      </c>
      <c r="B188" s="17" t="s">
        <v>269</v>
      </c>
      <c r="C188" s="18"/>
      <c r="D188" s="18"/>
      <c r="E188" s="19">
        <f t="shared" si="6"/>
        <v>0</v>
      </c>
      <c r="F188" s="18"/>
      <c r="G188" s="118">
        <f t="shared" si="7"/>
        <v>0</v>
      </c>
      <c r="H188" s="143"/>
      <c r="I188" s="144"/>
      <c r="J188" s="156"/>
      <c r="K188" s="157"/>
    </row>
    <row r="189" spans="1:11" hidden="1">
      <c r="A189" s="16" t="s">
        <v>262</v>
      </c>
      <c r="B189" s="17" t="s">
        <v>270</v>
      </c>
      <c r="C189" s="18">
        <v>4200</v>
      </c>
      <c r="D189" s="18">
        <v>2000</v>
      </c>
      <c r="E189" s="19">
        <f t="shared" si="6"/>
        <v>6200</v>
      </c>
      <c r="F189" s="18">
        <v>5650</v>
      </c>
      <c r="G189" s="118">
        <f t="shared" si="7"/>
        <v>550</v>
      </c>
      <c r="H189" s="143"/>
      <c r="I189" s="144"/>
      <c r="J189" s="156"/>
      <c r="K189" s="157"/>
    </row>
    <row r="190" spans="1:11" hidden="1">
      <c r="A190" s="16" t="s">
        <v>262</v>
      </c>
      <c r="B190" s="17" t="s">
        <v>271</v>
      </c>
      <c r="C190" s="18"/>
      <c r="D190" s="18"/>
      <c r="E190" s="19">
        <f t="shared" si="6"/>
        <v>0</v>
      </c>
      <c r="F190" s="18"/>
      <c r="G190" s="118">
        <f t="shared" si="7"/>
        <v>0</v>
      </c>
      <c r="H190" s="143"/>
      <c r="I190" s="144"/>
      <c r="J190" s="156"/>
      <c r="K190" s="157"/>
    </row>
    <row r="191" spans="1:11" hidden="1">
      <c r="A191" s="16" t="s">
        <v>262</v>
      </c>
      <c r="B191" s="17" t="s">
        <v>272</v>
      </c>
      <c r="C191" s="18"/>
      <c r="D191" s="18"/>
      <c r="E191" s="19">
        <f t="shared" si="6"/>
        <v>0</v>
      </c>
      <c r="F191" s="18"/>
      <c r="G191" s="118">
        <f t="shared" si="7"/>
        <v>0</v>
      </c>
      <c r="H191" s="143"/>
      <c r="I191" s="144"/>
      <c r="J191" s="158"/>
      <c r="K191" s="157"/>
    </row>
    <row r="192" spans="1:11" hidden="1">
      <c r="A192" s="16" t="s">
        <v>262</v>
      </c>
      <c r="B192" s="17" t="s">
        <v>273</v>
      </c>
      <c r="C192" s="18"/>
      <c r="D192" s="18"/>
      <c r="E192" s="19">
        <f t="shared" si="6"/>
        <v>0</v>
      </c>
      <c r="F192" s="18"/>
      <c r="G192" s="118">
        <f t="shared" si="7"/>
        <v>0</v>
      </c>
      <c r="H192" s="143"/>
      <c r="I192" s="144"/>
      <c r="J192" s="158"/>
      <c r="K192" s="157"/>
    </row>
    <row r="193" spans="1:11" hidden="1">
      <c r="A193" s="16" t="s">
        <v>262</v>
      </c>
      <c r="B193" s="17" t="s">
        <v>274</v>
      </c>
      <c r="C193" s="18">
        <v>13500</v>
      </c>
      <c r="D193" s="18"/>
      <c r="E193" s="19">
        <f t="shared" si="6"/>
        <v>13500</v>
      </c>
      <c r="F193" s="18">
        <v>11200</v>
      </c>
      <c r="G193" s="118">
        <f t="shared" si="7"/>
        <v>2300</v>
      </c>
      <c r="H193" s="143"/>
      <c r="I193" s="144"/>
      <c r="J193" s="156"/>
      <c r="K193" s="157"/>
    </row>
    <row r="194" spans="1:11" hidden="1">
      <c r="A194" s="16" t="s">
        <v>262</v>
      </c>
      <c r="B194" s="17" t="s">
        <v>275</v>
      </c>
      <c r="C194" s="18"/>
      <c r="D194" s="18"/>
      <c r="E194" s="19">
        <f t="shared" si="6"/>
        <v>0</v>
      </c>
      <c r="F194" s="18"/>
      <c r="G194" s="118">
        <f t="shared" si="7"/>
        <v>0</v>
      </c>
      <c r="H194" s="143"/>
      <c r="I194" s="144"/>
      <c r="J194" s="156"/>
      <c r="K194" s="157"/>
    </row>
    <row r="195" spans="1:11" hidden="1">
      <c r="A195" s="16" t="s">
        <v>262</v>
      </c>
      <c r="B195" s="17" t="s">
        <v>276</v>
      </c>
      <c r="C195" s="18"/>
      <c r="D195" s="18"/>
      <c r="E195" s="19">
        <f t="shared" si="6"/>
        <v>0</v>
      </c>
      <c r="F195" s="18"/>
      <c r="G195" s="118">
        <f t="shared" si="7"/>
        <v>0</v>
      </c>
      <c r="H195" s="143"/>
      <c r="I195" s="144"/>
      <c r="J195" s="156"/>
      <c r="K195" s="157"/>
    </row>
    <row r="196" spans="1:11" hidden="1">
      <c r="A196" s="16" t="s">
        <v>262</v>
      </c>
      <c r="B196" s="17" t="s">
        <v>277</v>
      </c>
      <c r="C196" s="18"/>
      <c r="D196" s="18"/>
      <c r="E196" s="19">
        <f t="shared" si="6"/>
        <v>0</v>
      </c>
      <c r="F196" s="18"/>
      <c r="G196" s="118">
        <f t="shared" si="7"/>
        <v>0</v>
      </c>
      <c r="H196" s="143"/>
      <c r="I196" s="144"/>
      <c r="J196" s="156"/>
      <c r="K196" s="157"/>
    </row>
    <row r="197" spans="1:11" hidden="1">
      <c r="A197" s="16" t="s">
        <v>262</v>
      </c>
      <c r="B197" s="17" t="s">
        <v>278</v>
      </c>
      <c r="C197" s="18"/>
      <c r="D197" s="18"/>
      <c r="E197" s="19">
        <f t="shared" si="6"/>
        <v>0</v>
      </c>
      <c r="F197" s="18"/>
      <c r="G197" s="118">
        <f t="shared" si="7"/>
        <v>0</v>
      </c>
      <c r="H197" s="143"/>
      <c r="I197" s="144"/>
      <c r="J197" s="156"/>
      <c r="K197" s="157"/>
    </row>
    <row r="198" spans="1:11" hidden="1">
      <c r="A198" s="16" t="s">
        <v>262</v>
      </c>
      <c r="B198" s="17" t="s">
        <v>279</v>
      </c>
      <c r="C198" s="18">
        <v>4100</v>
      </c>
      <c r="D198" s="18"/>
      <c r="E198" s="19">
        <f t="shared" si="6"/>
        <v>4100</v>
      </c>
      <c r="F198" s="18">
        <v>4100</v>
      </c>
      <c r="G198" s="118">
        <f t="shared" si="7"/>
        <v>0</v>
      </c>
      <c r="H198" s="143"/>
      <c r="I198" s="144"/>
      <c r="J198" s="156"/>
      <c r="K198" s="157"/>
    </row>
    <row r="199" spans="1:11" hidden="1">
      <c r="A199" s="16" t="s">
        <v>262</v>
      </c>
      <c r="B199" s="17" t="s">
        <v>280</v>
      </c>
      <c r="C199" s="18">
        <v>500</v>
      </c>
      <c r="D199" s="18"/>
      <c r="E199" s="19">
        <f t="shared" si="6"/>
        <v>500</v>
      </c>
      <c r="F199" s="18">
        <v>200</v>
      </c>
      <c r="G199" s="118">
        <f t="shared" si="7"/>
        <v>300</v>
      </c>
      <c r="H199" s="143"/>
      <c r="I199" s="144"/>
      <c r="J199" s="158"/>
      <c r="K199" s="157"/>
    </row>
    <row r="200" spans="1:11" hidden="1">
      <c r="A200" s="16" t="s">
        <v>262</v>
      </c>
      <c r="B200" s="17" t="s">
        <v>281</v>
      </c>
      <c r="C200" s="18"/>
      <c r="D200" s="18"/>
      <c r="E200" s="19">
        <f t="shared" si="6"/>
        <v>0</v>
      </c>
      <c r="F200" s="18"/>
      <c r="G200" s="118">
        <f t="shared" si="7"/>
        <v>0</v>
      </c>
      <c r="H200" s="143"/>
      <c r="I200" s="144"/>
      <c r="J200" s="156"/>
      <c r="K200" s="157"/>
    </row>
    <row r="201" spans="1:11" hidden="1">
      <c r="A201" s="16" t="s">
        <v>262</v>
      </c>
      <c r="B201" s="17" t="s">
        <v>282</v>
      </c>
      <c r="C201" s="18"/>
      <c r="D201" s="18"/>
      <c r="E201" s="19">
        <f t="shared" si="6"/>
        <v>0</v>
      </c>
      <c r="F201" s="18"/>
      <c r="G201" s="118">
        <f t="shared" si="7"/>
        <v>0</v>
      </c>
      <c r="H201" s="143"/>
      <c r="I201" s="144"/>
      <c r="J201" s="156"/>
      <c r="K201" s="157"/>
    </row>
    <row r="202" spans="1:11" hidden="1">
      <c r="A202" s="16" t="s">
        <v>262</v>
      </c>
      <c r="B202" s="17" t="s">
        <v>283</v>
      </c>
      <c r="C202" s="18"/>
      <c r="D202" s="18"/>
      <c r="E202" s="19">
        <f t="shared" si="6"/>
        <v>0</v>
      </c>
      <c r="F202" s="18"/>
      <c r="G202" s="118">
        <f t="shared" si="7"/>
        <v>0</v>
      </c>
      <c r="H202" s="143"/>
      <c r="I202" s="144"/>
      <c r="J202" s="156"/>
      <c r="K202" s="157"/>
    </row>
    <row r="203" spans="1:11" hidden="1">
      <c r="A203" s="16" t="s">
        <v>262</v>
      </c>
      <c r="B203" s="17" t="s">
        <v>284</v>
      </c>
      <c r="C203" s="18"/>
      <c r="D203" s="18"/>
      <c r="E203" s="19">
        <f t="shared" ref="E203:E266" si="8">C203+D203</f>
        <v>0</v>
      </c>
      <c r="F203" s="18"/>
      <c r="G203" s="118">
        <f t="shared" si="7"/>
        <v>0</v>
      </c>
      <c r="H203" s="143"/>
      <c r="I203" s="144"/>
      <c r="J203" s="156"/>
      <c r="K203" s="157"/>
    </row>
    <row r="204" spans="1:11" hidden="1">
      <c r="A204" s="16" t="s">
        <v>262</v>
      </c>
      <c r="B204" s="17" t="s">
        <v>285</v>
      </c>
      <c r="C204" s="18"/>
      <c r="D204" s="18"/>
      <c r="E204" s="19">
        <f t="shared" si="8"/>
        <v>0</v>
      </c>
      <c r="F204" s="18"/>
      <c r="G204" s="118">
        <f t="shared" ref="G204:G267" si="9">(E204-F204)</f>
        <v>0</v>
      </c>
      <c r="H204" s="143"/>
      <c r="I204" s="144"/>
      <c r="J204" s="158"/>
      <c r="K204" s="157"/>
    </row>
    <row r="205" spans="1:11" hidden="1">
      <c r="A205" s="16" t="s">
        <v>262</v>
      </c>
      <c r="B205" s="17" t="s">
        <v>286</v>
      </c>
      <c r="C205" s="18">
        <v>25300</v>
      </c>
      <c r="D205" s="18"/>
      <c r="E205" s="19">
        <f t="shared" si="8"/>
        <v>25300</v>
      </c>
      <c r="F205" s="18">
        <v>24701</v>
      </c>
      <c r="G205" s="118">
        <f t="shared" si="9"/>
        <v>599</v>
      </c>
      <c r="H205" s="143"/>
      <c r="I205" s="144"/>
      <c r="J205" s="156"/>
      <c r="K205" s="157"/>
    </row>
    <row r="206" spans="1:11" hidden="1">
      <c r="A206" s="16" t="s">
        <v>262</v>
      </c>
      <c r="B206" s="17" t="s">
        <v>287</v>
      </c>
      <c r="C206" s="18">
        <v>16800</v>
      </c>
      <c r="D206" s="18">
        <v>2000</v>
      </c>
      <c r="E206" s="19">
        <f t="shared" si="8"/>
        <v>18800</v>
      </c>
      <c r="F206" s="18">
        <v>18100</v>
      </c>
      <c r="G206" s="118">
        <f t="shared" si="9"/>
        <v>700</v>
      </c>
      <c r="H206" s="143"/>
      <c r="I206" s="144"/>
      <c r="J206" s="156"/>
      <c r="K206" s="157"/>
    </row>
    <row r="207" spans="1:11" hidden="1">
      <c r="A207" s="16" t="s">
        <v>262</v>
      </c>
      <c r="B207" s="17" t="s">
        <v>288</v>
      </c>
      <c r="C207" s="18"/>
      <c r="D207" s="18"/>
      <c r="E207" s="19">
        <f t="shared" si="8"/>
        <v>0</v>
      </c>
      <c r="F207" s="18"/>
      <c r="G207" s="118">
        <f t="shared" si="9"/>
        <v>0</v>
      </c>
      <c r="H207" s="143"/>
      <c r="I207" s="144"/>
      <c r="J207" s="158"/>
      <c r="K207" s="157"/>
    </row>
    <row r="208" spans="1:11" hidden="1">
      <c r="A208" s="16" t="s">
        <v>262</v>
      </c>
      <c r="B208" s="17" t="s">
        <v>289</v>
      </c>
      <c r="C208" s="18">
        <v>200</v>
      </c>
      <c r="D208" s="18"/>
      <c r="E208" s="19">
        <f t="shared" si="8"/>
        <v>200</v>
      </c>
      <c r="F208" s="18">
        <v>200</v>
      </c>
      <c r="G208" s="118">
        <f t="shared" si="9"/>
        <v>0</v>
      </c>
      <c r="H208" s="143"/>
      <c r="I208" s="144"/>
      <c r="J208" s="158"/>
      <c r="K208" s="157"/>
    </row>
    <row r="209" spans="1:11" hidden="1">
      <c r="A209" s="16" t="s">
        <v>262</v>
      </c>
      <c r="B209" s="17" t="s">
        <v>290</v>
      </c>
      <c r="C209" s="18">
        <v>2500</v>
      </c>
      <c r="D209" s="18"/>
      <c r="E209" s="19">
        <f t="shared" si="8"/>
        <v>2500</v>
      </c>
      <c r="F209" s="18">
        <v>2300</v>
      </c>
      <c r="G209" s="118">
        <f t="shared" si="9"/>
        <v>200</v>
      </c>
      <c r="H209" s="143"/>
      <c r="I209" s="144"/>
      <c r="J209" s="156"/>
      <c r="K209" s="157"/>
    </row>
    <row r="210" spans="1:11" hidden="1">
      <c r="A210" s="16" t="s">
        <v>262</v>
      </c>
      <c r="B210" s="17" t="s">
        <v>291</v>
      </c>
      <c r="C210" s="18">
        <v>1500</v>
      </c>
      <c r="D210" s="18"/>
      <c r="E210" s="19">
        <f t="shared" si="8"/>
        <v>1500</v>
      </c>
      <c r="F210" s="18">
        <v>1500</v>
      </c>
      <c r="G210" s="118">
        <f t="shared" si="9"/>
        <v>0</v>
      </c>
      <c r="H210" s="143"/>
      <c r="I210" s="144"/>
      <c r="J210" s="156"/>
      <c r="K210" s="157"/>
    </row>
    <row r="211" spans="1:11" hidden="1">
      <c r="A211" s="16" t="s">
        <v>262</v>
      </c>
      <c r="B211" s="17" t="s">
        <v>292</v>
      </c>
      <c r="C211" s="18"/>
      <c r="D211" s="18"/>
      <c r="E211" s="19">
        <f t="shared" si="8"/>
        <v>0</v>
      </c>
      <c r="F211" s="18"/>
      <c r="G211" s="118">
        <f t="shared" si="9"/>
        <v>0</v>
      </c>
      <c r="H211" s="143"/>
      <c r="I211" s="144"/>
      <c r="J211" s="156"/>
      <c r="K211" s="157"/>
    </row>
    <row r="212" spans="1:11" hidden="1">
      <c r="A212" s="16" t="s">
        <v>262</v>
      </c>
      <c r="B212" s="17" t="s">
        <v>293</v>
      </c>
      <c r="C212" s="18">
        <v>500</v>
      </c>
      <c r="D212" s="18"/>
      <c r="E212" s="19">
        <f t="shared" si="8"/>
        <v>500</v>
      </c>
      <c r="F212" s="18">
        <v>500</v>
      </c>
      <c r="G212" s="118">
        <f t="shared" si="9"/>
        <v>0</v>
      </c>
      <c r="H212" s="143"/>
      <c r="I212" s="144"/>
      <c r="J212" s="156"/>
      <c r="K212" s="157"/>
    </row>
    <row r="213" spans="1:11" hidden="1">
      <c r="A213" s="16" t="s">
        <v>262</v>
      </c>
      <c r="B213" s="17" t="s">
        <v>294</v>
      </c>
      <c r="C213" s="18">
        <v>3000</v>
      </c>
      <c r="D213" s="18"/>
      <c r="E213" s="19">
        <f t="shared" si="8"/>
        <v>3000</v>
      </c>
      <c r="F213" s="18">
        <v>2900</v>
      </c>
      <c r="G213" s="118">
        <f t="shared" si="9"/>
        <v>100</v>
      </c>
      <c r="H213" s="143"/>
      <c r="I213" s="144"/>
      <c r="J213" s="156"/>
      <c r="K213" s="157"/>
    </row>
    <row r="214" spans="1:11" hidden="1">
      <c r="A214" s="16" t="s">
        <v>262</v>
      </c>
      <c r="B214" s="17" t="s">
        <v>295</v>
      </c>
      <c r="C214" s="18">
        <v>28000</v>
      </c>
      <c r="D214" s="18"/>
      <c r="E214" s="19">
        <f t="shared" si="8"/>
        <v>28000</v>
      </c>
      <c r="F214" s="18">
        <v>24000</v>
      </c>
      <c r="G214" s="118">
        <f t="shared" si="9"/>
        <v>4000</v>
      </c>
      <c r="H214" s="143"/>
      <c r="I214" s="144"/>
      <c r="J214" s="156"/>
      <c r="K214" s="157"/>
    </row>
    <row r="215" spans="1:11" hidden="1">
      <c r="A215" s="16" t="s">
        <v>262</v>
      </c>
      <c r="B215" s="17" t="s">
        <v>296</v>
      </c>
      <c r="C215" s="18">
        <v>3500</v>
      </c>
      <c r="D215" s="18"/>
      <c r="E215" s="19">
        <f t="shared" si="8"/>
        <v>3500</v>
      </c>
      <c r="F215" s="18">
        <v>3300</v>
      </c>
      <c r="G215" s="118">
        <f t="shared" si="9"/>
        <v>200</v>
      </c>
      <c r="H215" s="143"/>
      <c r="I215" s="144"/>
      <c r="J215" s="156"/>
      <c r="K215" s="157"/>
    </row>
    <row r="216" spans="1:11" hidden="1">
      <c r="A216" s="16" t="s">
        <v>262</v>
      </c>
      <c r="B216" s="17" t="s">
        <v>297</v>
      </c>
      <c r="C216" s="18">
        <v>2150</v>
      </c>
      <c r="D216" s="21"/>
      <c r="E216" s="19">
        <f t="shared" si="8"/>
        <v>2150</v>
      </c>
      <c r="F216" s="18">
        <v>1650</v>
      </c>
      <c r="G216" s="118">
        <f t="shared" si="9"/>
        <v>500</v>
      </c>
      <c r="H216" s="143"/>
      <c r="I216" s="144"/>
      <c r="J216" s="158"/>
      <c r="K216" s="157"/>
    </row>
    <row r="217" spans="1:11" hidden="1">
      <c r="A217" s="16" t="s">
        <v>262</v>
      </c>
      <c r="B217" s="17" t="s">
        <v>298</v>
      </c>
      <c r="C217" s="18">
        <v>1050</v>
      </c>
      <c r="D217" s="21">
        <v>100</v>
      </c>
      <c r="E217" s="19">
        <f t="shared" si="8"/>
        <v>1150</v>
      </c>
      <c r="F217" s="18">
        <v>1150</v>
      </c>
      <c r="G217" s="118">
        <f t="shared" si="9"/>
        <v>0</v>
      </c>
      <c r="H217" s="143"/>
      <c r="I217" s="144"/>
      <c r="J217" s="156"/>
      <c r="K217" s="157"/>
    </row>
    <row r="218" spans="1:11" hidden="1">
      <c r="A218" s="16" t="s">
        <v>262</v>
      </c>
      <c r="B218" s="17" t="s">
        <v>299</v>
      </c>
      <c r="C218" s="18">
        <v>300</v>
      </c>
      <c r="D218" s="18"/>
      <c r="E218" s="19">
        <f t="shared" si="8"/>
        <v>300</v>
      </c>
      <c r="F218" s="18">
        <v>300</v>
      </c>
      <c r="G218" s="118">
        <f t="shared" si="9"/>
        <v>0</v>
      </c>
      <c r="H218" s="143"/>
      <c r="I218" s="144"/>
      <c r="J218" s="158"/>
      <c r="K218" s="157"/>
    </row>
    <row r="219" spans="1:11" hidden="1">
      <c r="A219" s="16" t="s">
        <v>262</v>
      </c>
      <c r="B219" s="17" t="s">
        <v>300</v>
      </c>
      <c r="C219" s="18">
        <v>500</v>
      </c>
      <c r="D219" s="18"/>
      <c r="E219" s="19">
        <f t="shared" si="8"/>
        <v>500</v>
      </c>
      <c r="F219" s="18">
        <v>500</v>
      </c>
      <c r="G219" s="118">
        <f t="shared" si="9"/>
        <v>0</v>
      </c>
      <c r="H219" s="143"/>
      <c r="I219" s="144"/>
      <c r="J219" s="156"/>
      <c r="K219" s="157"/>
    </row>
    <row r="220" spans="1:11" hidden="1">
      <c r="A220" s="16" t="s">
        <v>262</v>
      </c>
      <c r="B220" s="17" t="s">
        <v>301</v>
      </c>
      <c r="C220" s="18"/>
      <c r="D220" s="18"/>
      <c r="E220" s="19">
        <f t="shared" si="8"/>
        <v>0</v>
      </c>
      <c r="F220" s="18"/>
      <c r="G220" s="118">
        <f t="shared" si="9"/>
        <v>0</v>
      </c>
      <c r="H220" s="143"/>
      <c r="I220" s="144"/>
      <c r="J220" s="156"/>
      <c r="K220" s="157"/>
    </row>
    <row r="221" spans="1:11" hidden="1">
      <c r="A221" s="16" t="s">
        <v>262</v>
      </c>
      <c r="B221" s="17" t="s">
        <v>302</v>
      </c>
      <c r="C221" s="18"/>
      <c r="D221" s="18"/>
      <c r="E221" s="19">
        <f t="shared" si="8"/>
        <v>0</v>
      </c>
      <c r="F221" s="18"/>
      <c r="G221" s="118">
        <f t="shared" si="9"/>
        <v>0</v>
      </c>
      <c r="H221" s="143"/>
      <c r="I221" s="144"/>
      <c r="J221" s="156"/>
      <c r="K221" s="157"/>
    </row>
    <row r="222" spans="1:11" hidden="1">
      <c r="A222" s="16" t="s">
        <v>262</v>
      </c>
      <c r="B222" s="17" t="s">
        <v>303</v>
      </c>
      <c r="C222" s="18">
        <v>450</v>
      </c>
      <c r="D222" s="18"/>
      <c r="E222" s="19">
        <f t="shared" si="8"/>
        <v>450</v>
      </c>
      <c r="F222" s="18">
        <v>450</v>
      </c>
      <c r="G222" s="118">
        <f t="shared" si="9"/>
        <v>0</v>
      </c>
      <c r="H222" s="143"/>
      <c r="I222" s="144"/>
      <c r="J222" s="158"/>
      <c r="K222" s="157"/>
    </row>
    <row r="223" spans="1:11" hidden="1">
      <c r="A223" s="16" t="s">
        <v>262</v>
      </c>
      <c r="B223" s="17" t="s">
        <v>304</v>
      </c>
      <c r="C223" s="18">
        <v>200</v>
      </c>
      <c r="D223" s="18"/>
      <c r="E223" s="19">
        <f t="shared" si="8"/>
        <v>200</v>
      </c>
      <c r="F223" s="18">
        <v>200</v>
      </c>
      <c r="G223" s="118">
        <f t="shared" si="9"/>
        <v>0</v>
      </c>
      <c r="H223" s="143"/>
      <c r="I223" s="144"/>
      <c r="J223" s="158"/>
      <c r="K223" s="157"/>
    </row>
    <row r="224" spans="1:11" hidden="1">
      <c r="A224" s="16" t="s">
        <v>262</v>
      </c>
      <c r="B224" s="17" t="s">
        <v>305</v>
      </c>
      <c r="C224" s="18">
        <v>41400</v>
      </c>
      <c r="D224" s="21"/>
      <c r="E224" s="19">
        <f t="shared" si="8"/>
        <v>41400</v>
      </c>
      <c r="F224" s="18">
        <v>41400</v>
      </c>
      <c r="G224" s="118">
        <f t="shared" si="9"/>
        <v>0</v>
      </c>
      <c r="H224" s="143"/>
      <c r="I224" s="144"/>
      <c r="J224" s="158"/>
      <c r="K224" s="157"/>
    </row>
    <row r="225" spans="1:11" hidden="1">
      <c r="A225" s="16" t="s">
        <v>262</v>
      </c>
      <c r="B225" s="17" t="s">
        <v>306</v>
      </c>
      <c r="C225" s="18">
        <v>242400</v>
      </c>
      <c r="D225" s="21"/>
      <c r="E225" s="19">
        <f t="shared" si="8"/>
        <v>242400</v>
      </c>
      <c r="F225" s="18">
        <v>242400</v>
      </c>
      <c r="G225" s="118">
        <f t="shared" si="9"/>
        <v>0</v>
      </c>
      <c r="H225" s="143"/>
      <c r="I225" s="144"/>
      <c r="J225" s="158"/>
      <c r="K225" s="157"/>
    </row>
    <row r="226" spans="1:11" hidden="1">
      <c r="A226" s="16" t="s">
        <v>262</v>
      </c>
      <c r="B226" s="17" t="s">
        <v>307</v>
      </c>
      <c r="C226" s="18"/>
      <c r="D226" s="21"/>
      <c r="E226" s="19">
        <f t="shared" si="8"/>
        <v>0</v>
      </c>
      <c r="F226" s="18"/>
      <c r="G226" s="118">
        <f t="shared" si="9"/>
        <v>0</v>
      </c>
      <c r="H226" s="143"/>
      <c r="I226" s="144"/>
      <c r="J226" s="158"/>
      <c r="K226" s="157"/>
    </row>
    <row r="227" spans="1:11" hidden="1">
      <c r="A227" s="16" t="s">
        <v>262</v>
      </c>
      <c r="B227" s="17" t="s">
        <v>308</v>
      </c>
      <c r="C227" s="18">
        <v>4600</v>
      </c>
      <c r="D227" s="21"/>
      <c r="E227" s="19">
        <f t="shared" si="8"/>
        <v>4600</v>
      </c>
      <c r="F227" s="18">
        <v>4000</v>
      </c>
      <c r="G227" s="118">
        <f t="shared" si="9"/>
        <v>600</v>
      </c>
      <c r="H227" s="143"/>
      <c r="I227" s="144"/>
      <c r="J227" s="156"/>
      <c r="K227" s="157"/>
    </row>
    <row r="228" spans="1:11" hidden="1">
      <c r="A228" s="16" t="s">
        <v>262</v>
      </c>
      <c r="B228" s="17" t="s">
        <v>309</v>
      </c>
      <c r="C228" s="18">
        <v>13000</v>
      </c>
      <c r="D228" s="21"/>
      <c r="E228" s="19">
        <f t="shared" si="8"/>
        <v>13000</v>
      </c>
      <c r="F228" s="18">
        <v>13000</v>
      </c>
      <c r="G228" s="118">
        <f t="shared" si="9"/>
        <v>0</v>
      </c>
      <c r="H228" s="143"/>
      <c r="I228" s="144"/>
      <c r="J228" s="156"/>
      <c r="K228" s="157"/>
    </row>
    <row r="229" spans="1:11" hidden="1">
      <c r="A229" s="16" t="s">
        <v>262</v>
      </c>
      <c r="B229" s="17" t="s">
        <v>310</v>
      </c>
      <c r="C229" s="18">
        <v>34800</v>
      </c>
      <c r="D229" s="21"/>
      <c r="E229" s="19">
        <f t="shared" si="8"/>
        <v>34800</v>
      </c>
      <c r="F229" s="18">
        <v>34800</v>
      </c>
      <c r="G229" s="118">
        <f t="shared" si="9"/>
        <v>0</v>
      </c>
      <c r="H229" s="143"/>
      <c r="I229" s="144"/>
      <c r="J229" s="156"/>
      <c r="K229" s="157"/>
    </row>
    <row r="230" spans="1:11" hidden="1">
      <c r="A230" s="16" t="s">
        <v>262</v>
      </c>
      <c r="B230" s="17" t="s">
        <v>311</v>
      </c>
      <c r="C230" s="18">
        <v>30800</v>
      </c>
      <c r="D230" s="21">
        <v>1600</v>
      </c>
      <c r="E230" s="19">
        <f t="shared" si="8"/>
        <v>32400</v>
      </c>
      <c r="F230" s="18">
        <v>32400</v>
      </c>
      <c r="G230" s="118">
        <f t="shared" si="9"/>
        <v>0</v>
      </c>
      <c r="H230" s="143"/>
      <c r="I230" s="144"/>
      <c r="J230" s="156"/>
      <c r="K230" s="157"/>
    </row>
    <row r="231" spans="1:11" hidden="1">
      <c r="A231" s="16" t="s">
        <v>262</v>
      </c>
      <c r="B231" s="17" t="s">
        <v>312</v>
      </c>
      <c r="C231" s="18">
        <v>2500</v>
      </c>
      <c r="D231" s="18"/>
      <c r="E231" s="19">
        <f t="shared" si="8"/>
        <v>2500</v>
      </c>
      <c r="F231" s="18">
        <v>2325</v>
      </c>
      <c r="G231" s="118">
        <f t="shared" si="9"/>
        <v>175</v>
      </c>
      <c r="H231" s="143"/>
      <c r="I231" s="144"/>
      <c r="J231" s="158"/>
      <c r="K231" s="157"/>
    </row>
    <row r="232" spans="1:11" hidden="1">
      <c r="A232" s="16" t="s">
        <v>262</v>
      </c>
      <c r="B232" s="17" t="s">
        <v>313</v>
      </c>
      <c r="C232" s="18">
        <v>3200</v>
      </c>
      <c r="D232" s="18"/>
      <c r="E232" s="19">
        <f t="shared" si="8"/>
        <v>3200</v>
      </c>
      <c r="F232" s="18">
        <v>2500</v>
      </c>
      <c r="G232" s="118">
        <f t="shared" si="9"/>
        <v>700</v>
      </c>
      <c r="H232" s="143"/>
      <c r="I232" s="144"/>
      <c r="J232" s="158"/>
      <c r="K232" s="157"/>
    </row>
    <row r="233" spans="1:11" hidden="1">
      <c r="A233" s="16" t="s">
        <v>262</v>
      </c>
      <c r="B233" s="17" t="s">
        <v>314</v>
      </c>
      <c r="C233" s="18">
        <v>1120</v>
      </c>
      <c r="D233" s="18"/>
      <c r="E233" s="19">
        <f t="shared" si="8"/>
        <v>1120</v>
      </c>
      <c r="F233" s="18">
        <v>960</v>
      </c>
      <c r="G233" s="118">
        <f t="shared" si="9"/>
        <v>160</v>
      </c>
      <c r="H233" s="143"/>
      <c r="I233" s="144"/>
      <c r="J233" s="158"/>
      <c r="K233" s="157"/>
    </row>
    <row r="234" spans="1:11" hidden="1">
      <c r="A234" s="16" t="s">
        <v>262</v>
      </c>
      <c r="B234" s="17" t="s">
        <v>315</v>
      </c>
      <c r="C234" s="18">
        <v>560</v>
      </c>
      <c r="D234" s="18"/>
      <c r="E234" s="19">
        <f t="shared" si="8"/>
        <v>560</v>
      </c>
      <c r="F234" s="18">
        <v>160</v>
      </c>
      <c r="G234" s="118">
        <f t="shared" si="9"/>
        <v>400</v>
      </c>
      <c r="H234" s="143"/>
      <c r="I234" s="144"/>
      <c r="J234" s="156"/>
      <c r="K234" s="157"/>
    </row>
    <row r="235" spans="1:11" hidden="1">
      <c r="A235" s="16" t="s">
        <v>262</v>
      </c>
      <c r="B235" s="17" t="s">
        <v>316</v>
      </c>
      <c r="C235" s="18">
        <v>3120</v>
      </c>
      <c r="D235" s="18"/>
      <c r="E235" s="19">
        <f t="shared" si="8"/>
        <v>3120</v>
      </c>
      <c r="F235" s="18">
        <v>2320</v>
      </c>
      <c r="G235" s="118">
        <f t="shared" si="9"/>
        <v>800</v>
      </c>
      <c r="H235" s="143"/>
      <c r="I235" s="144"/>
      <c r="J235" s="156"/>
      <c r="K235" s="157"/>
    </row>
    <row r="236" spans="1:11" hidden="1">
      <c r="A236" s="16" t="s">
        <v>262</v>
      </c>
      <c r="B236" s="17" t="s">
        <v>317</v>
      </c>
      <c r="C236" s="18">
        <v>1840</v>
      </c>
      <c r="D236" s="18"/>
      <c r="E236" s="19">
        <f t="shared" si="8"/>
        <v>1840</v>
      </c>
      <c r="F236" s="18">
        <v>1840</v>
      </c>
      <c r="G236" s="118">
        <f t="shared" si="9"/>
        <v>0</v>
      </c>
      <c r="H236" s="143"/>
      <c r="I236" s="144"/>
      <c r="J236" s="156"/>
      <c r="K236" s="157"/>
    </row>
    <row r="237" spans="1:11" hidden="1">
      <c r="A237" s="16" t="s">
        <v>262</v>
      </c>
      <c r="B237" s="17" t="s">
        <v>318</v>
      </c>
      <c r="C237" s="18">
        <v>1120</v>
      </c>
      <c r="D237" s="18"/>
      <c r="E237" s="19">
        <f t="shared" si="8"/>
        <v>1120</v>
      </c>
      <c r="F237" s="18">
        <v>1040</v>
      </c>
      <c r="G237" s="118">
        <f t="shared" si="9"/>
        <v>80</v>
      </c>
      <c r="H237" s="143"/>
      <c r="I237" s="144"/>
      <c r="J237" s="156"/>
      <c r="K237" s="157"/>
    </row>
    <row r="238" spans="1:11" hidden="1">
      <c r="A238" s="16" t="s">
        <v>262</v>
      </c>
      <c r="B238" s="17" t="s">
        <v>319</v>
      </c>
      <c r="C238" s="19">
        <v>32500</v>
      </c>
      <c r="D238" s="18"/>
      <c r="E238" s="19">
        <f t="shared" si="8"/>
        <v>32500</v>
      </c>
      <c r="F238" s="18">
        <v>28500</v>
      </c>
      <c r="G238" s="118">
        <f t="shared" si="9"/>
        <v>4000</v>
      </c>
      <c r="H238" s="143"/>
      <c r="I238" s="144"/>
      <c r="J238" s="158"/>
      <c r="K238" s="157"/>
    </row>
    <row r="239" spans="1:11" hidden="1">
      <c r="A239" s="16" t="s">
        <v>262</v>
      </c>
      <c r="B239" s="17" t="s">
        <v>320</v>
      </c>
      <c r="C239" s="18">
        <v>90000</v>
      </c>
      <c r="D239" s="18"/>
      <c r="E239" s="19">
        <f t="shared" si="8"/>
        <v>90000</v>
      </c>
      <c r="F239" s="18">
        <v>90000</v>
      </c>
      <c r="G239" s="118">
        <f t="shared" si="9"/>
        <v>0</v>
      </c>
      <c r="H239" s="143"/>
      <c r="I239" s="144"/>
      <c r="J239" s="158"/>
      <c r="K239" s="157"/>
    </row>
    <row r="240" spans="1:11" hidden="1">
      <c r="A240" s="16" t="s">
        <v>262</v>
      </c>
      <c r="B240" s="17" t="s">
        <v>321</v>
      </c>
      <c r="C240" s="18">
        <v>49800</v>
      </c>
      <c r="D240" s="18"/>
      <c r="E240" s="19">
        <f t="shared" si="8"/>
        <v>49800</v>
      </c>
      <c r="F240" s="18">
        <v>44800</v>
      </c>
      <c r="G240" s="118">
        <f t="shared" si="9"/>
        <v>5000</v>
      </c>
      <c r="H240" s="143"/>
      <c r="I240" s="144"/>
      <c r="J240" s="156"/>
      <c r="K240" s="157"/>
    </row>
    <row r="241" spans="1:11" hidden="1">
      <c r="A241" s="16" t="s">
        <v>262</v>
      </c>
      <c r="B241" s="17" t="s">
        <v>322</v>
      </c>
      <c r="C241" s="18"/>
      <c r="D241" s="18"/>
      <c r="E241" s="19">
        <f t="shared" si="8"/>
        <v>0</v>
      </c>
      <c r="F241" s="18"/>
      <c r="G241" s="118">
        <f t="shared" si="9"/>
        <v>0</v>
      </c>
      <c r="H241" s="143"/>
      <c r="I241" s="144"/>
      <c r="J241" s="158"/>
      <c r="K241" s="157"/>
    </row>
    <row r="242" spans="1:11" hidden="1">
      <c r="A242" s="16" t="s">
        <v>262</v>
      </c>
      <c r="B242" s="17" t="s">
        <v>323</v>
      </c>
      <c r="C242" s="18"/>
      <c r="D242" s="18"/>
      <c r="E242" s="19">
        <f t="shared" si="8"/>
        <v>0</v>
      </c>
      <c r="F242" s="18"/>
      <c r="G242" s="118">
        <f t="shared" si="9"/>
        <v>0</v>
      </c>
      <c r="H242" s="143"/>
      <c r="I242" s="144"/>
      <c r="J242" s="156"/>
      <c r="K242" s="157"/>
    </row>
    <row r="243" spans="1:11" hidden="1">
      <c r="A243" s="16" t="s">
        <v>262</v>
      </c>
      <c r="B243" s="17" t="s">
        <v>324</v>
      </c>
      <c r="C243" s="18">
        <v>2400</v>
      </c>
      <c r="D243" s="18"/>
      <c r="E243" s="19">
        <f t="shared" si="8"/>
        <v>2400</v>
      </c>
      <c r="F243" s="18">
        <v>1600</v>
      </c>
      <c r="G243" s="118">
        <f t="shared" si="9"/>
        <v>800</v>
      </c>
      <c r="H243" s="143"/>
      <c r="I243" s="144"/>
      <c r="J243" s="156"/>
      <c r="K243" s="157"/>
    </row>
    <row r="244" spans="1:11" hidden="1">
      <c r="A244" s="16" t="s">
        <v>262</v>
      </c>
      <c r="B244" s="17" t="s">
        <v>325</v>
      </c>
      <c r="C244" s="18"/>
      <c r="D244" s="18"/>
      <c r="E244" s="19">
        <f t="shared" si="8"/>
        <v>0</v>
      </c>
      <c r="F244" s="18"/>
      <c r="G244" s="118">
        <f t="shared" si="9"/>
        <v>0</v>
      </c>
      <c r="H244" s="143"/>
      <c r="I244" s="144"/>
      <c r="J244" s="156"/>
      <c r="K244" s="157"/>
    </row>
    <row r="245" spans="1:11" hidden="1">
      <c r="A245" s="16" t="s">
        <v>262</v>
      </c>
      <c r="B245" s="17" t="s">
        <v>326</v>
      </c>
      <c r="C245" s="18">
        <v>700</v>
      </c>
      <c r="D245" s="18"/>
      <c r="E245" s="19">
        <f t="shared" si="8"/>
        <v>700</v>
      </c>
      <c r="F245" s="18">
        <v>300</v>
      </c>
      <c r="G245" s="118">
        <f t="shared" si="9"/>
        <v>400</v>
      </c>
      <c r="H245" s="143"/>
      <c r="I245" s="144"/>
      <c r="J245" s="156"/>
      <c r="K245" s="157"/>
    </row>
    <row r="246" spans="1:11" hidden="1">
      <c r="A246" s="16" t="s">
        <v>262</v>
      </c>
      <c r="B246" s="17" t="s">
        <v>327</v>
      </c>
      <c r="C246" s="18">
        <v>1000</v>
      </c>
      <c r="D246" s="18"/>
      <c r="E246" s="19">
        <f t="shared" si="8"/>
        <v>1000</v>
      </c>
      <c r="F246" s="18">
        <v>700</v>
      </c>
      <c r="G246" s="118">
        <f t="shared" si="9"/>
        <v>300</v>
      </c>
      <c r="H246" s="143"/>
      <c r="I246" s="144"/>
      <c r="J246" s="156"/>
      <c r="K246" s="157"/>
    </row>
    <row r="247" spans="1:11" hidden="1">
      <c r="A247" s="16" t="s">
        <v>262</v>
      </c>
      <c r="B247" s="17" t="s">
        <v>328</v>
      </c>
      <c r="C247" s="18">
        <v>26640</v>
      </c>
      <c r="D247" s="18"/>
      <c r="E247" s="19">
        <f t="shared" si="8"/>
        <v>26640</v>
      </c>
      <c r="F247" s="18">
        <v>25760</v>
      </c>
      <c r="G247" s="118">
        <f t="shared" si="9"/>
        <v>880</v>
      </c>
      <c r="H247" s="143"/>
      <c r="I247" s="144"/>
      <c r="J247" s="156"/>
      <c r="K247" s="157"/>
    </row>
    <row r="248" spans="1:11" hidden="1">
      <c r="A248" s="16" t="s">
        <v>262</v>
      </c>
      <c r="B248" s="17" t="s">
        <v>329</v>
      </c>
      <c r="C248" s="18">
        <v>5220</v>
      </c>
      <c r="D248" s="18"/>
      <c r="E248" s="19">
        <f t="shared" si="8"/>
        <v>5220</v>
      </c>
      <c r="F248" s="18">
        <v>3780</v>
      </c>
      <c r="G248" s="118">
        <f t="shared" si="9"/>
        <v>1440</v>
      </c>
      <c r="H248" s="143"/>
      <c r="I248" s="144"/>
      <c r="J248" s="156"/>
      <c r="K248" s="157"/>
    </row>
    <row r="249" spans="1:11" hidden="1">
      <c r="A249" s="16" t="s">
        <v>262</v>
      </c>
      <c r="B249" s="17" t="s">
        <v>330</v>
      </c>
      <c r="C249" s="18">
        <v>29200</v>
      </c>
      <c r="D249" s="18">
        <v>10000</v>
      </c>
      <c r="E249" s="19">
        <f t="shared" si="8"/>
        <v>39200</v>
      </c>
      <c r="F249" s="18">
        <v>39200</v>
      </c>
      <c r="G249" s="118">
        <f t="shared" si="9"/>
        <v>0</v>
      </c>
      <c r="H249" s="143"/>
      <c r="I249" s="144"/>
      <c r="J249" s="156"/>
      <c r="K249" s="157"/>
    </row>
    <row r="250" spans="1:11" hidden="1">
      <c r="A250" s="16" t="s">
        <v>262</v>
      </c>
      <c r="B250" s="17" t="s">
        <v>331</v>
      </c>
      <c r="C250" s="18"/>
      <c r="D250" s="18"/>
      <c r="E250" s="19">
        <f t="shared" si="8"/>
        <v>0</v>
      </c>
      <c r="F250" s="18"/>
      <c r="G250" s="118">
        <f t="shared" si="9"/>
        <v>0</v>
      </c>
      <c r="H250" s="143"/>
      <c r="I250" s="144"/>
      <c r="J250" s="158"/>
      <c r="K250" s="157"/>
    </row>
    <row r="251" spans="1:11" hidden="1">
      <c r="A251" s="16" t="s">
        <v>262</v>
      </c>
      <c r="B251" s="17" t="s">
        <v>332</v>
      </c>
      <c r="C251" s="18"/>
      <c r="D251" s="18"/>
      <c r="E251" s="19">
        <f t="shared" si="8"/>
        <v>0</v>
      </c>
      <c r="F251" s="18"/>
      <c r="G251" s="118">
        <f t="shared" si="9"/>
        <v>0</v>
      </c>
      <c r="H251" s="143"/>
      <c r="I251" s="144"/>
      <c r="J251" s="156"/>
      <c r="K251" s="157"/>
    </row>
    <row r="252" spans="1:11" hidden="1">
      <c r="A252" s="16" t="s">
        <v>262</v>
      </c>
      <c r="B252" s="17" t="s">
        <v>333</v>
      </c>
      <c r="C252" s="18"/>
      <c r="D252" s="18"/>
      <c r="E252" s="19">
        <f t="shared" si="8"/>
        <v>0</v>
      </c>
      <c r="F252" s="18"/>
      <c r="G252" s="118">
        <f t="shared" si="9"/>
        <v>0</v>
      </c>
      <c r="H252" s="143"/>
      <c r="I252" s="144"/>
      <c r="J252" s="156"/>
      <c r="K252" s="157"/>
    </row>
    <row r="253" spans="1:11" hidden="1">
      <c r="A253" s="16" t="s">
        <v>262</v>
      </c>
      <c r="B253" s="17" t="s">
        <v>334</v>
      </c>
      <c r="C253" s="18"/>
      <c r="D253" s="18"/>
      <c r="E253" s="19">
        <f t="shared" si="8"/>
        <v>0</v>
      </c>
      <c r="F253" s="18"/>
      <c r="G253" s="118">
        <f t="shared" si="9"/>
        <v>0</v>
      </c>
      <c r="H253" s="143"/>
      <c r="I253" s="144"/>
      <c r="J253" s="156"/>
      <c r="K253" s="157"/>
    </row>
    <row r="254" spans="1:11" hidden="1">
      <c r="A254" s="16" t="s">
        <v>262</v>
      </c>
      <c r="B254" s="17" t="s">
        <v>335</v>
      </c>
      <c r="C254" s="18">
        <v>3200</v>
      </c>
      <c r="D254" s="18"/>
      <c r="E254" s="19">
        <f t="shared" si="8"/>
        <v>3200</v>
      </c>
      <c r="F254" s="18">
        <v>3200</v>
      </c>
      <c r="G254" s="118">
        <f t="shared" si="9"/>
        <v>0</v>
      </c>
      <c r="H254" s="143"/>
      <c r="I254" s="144"/>
      <c r="J254" s="156"/>
      <c r="K254" s="157"/>
    </row>
    <row r="255" spans="1:11" hidden="1">
      <c r="A255" s="16" t="s">
        <v>262</v>
      </c>
      <c r="B255" s="17" t="s">
        <v>336</v>
      </c>
      <c r="C255" s="18">
        <v>5200</v>
      </c>
      <c r="D255" s="18"/>
      <c r="E255" s="19">
        <f t="shared" si="8"/>
        <v>5200</v>
      </c>
      <c r="F255" s="18">
        <v>5200</v>
      </c>
      <c r="G255" s="118">
        <f t="shared" si="9"/>
        <v>0</v>
      </c>
      <c r="H255" s="143"/>
      <c r="I255" s="144"/>
      <c r="J255" s="158"/>
      <c r="K255" s="157"/>
    </row>
    <row r="256" spans="1:11" hidden="1">
      <c r="A256" s="16" t="s">
        <v>262</v>
      </c>
      <c r="B256" s="17" t="s">
        <v>337</v>
      </c>
      <c r="C256" s="18">
        <v>6000</v>
      </c>
      <c r="D256" s="18"/>
      <c r="E256" s="19">
        <f t="shared" si="8"/>
        <v>6000</v>
      </c>
      <c r="F256" s="18">
        <v>4600</v>
      </c>
      <c r="G256" s="118">
        <f t="shared" si="9"/>
        <v>1400</v>
      </c>
      <c r="H256" s="143"/>
      <c r="I256" s="144"/>
      <c r="J256" s="156"/>
      <c r="K256" s="157"/>
    </row>
    <row r="257" spans="1:13" hidden="1">
      <c r="A257" s="16" t="s">
        <v>262</v>
      </c>
      <c r="B257" s="17" t="s">
        <v>338</v>
      </c>
      <c r="C257" s="18">
        <v>3200</v>
      </c>
      <c r="D257" s="18"/>
      <c r="E257" s="19">
        <f t="shared" si="8"/>
        <v>3200</v>
      </c>
      <c r="F257" s="18">
        <v>2590</v>
      </c>
      <c r="G257" s="118">
        <f t="shared" si="9"/>
        <v>610</v>
      </c>
      <c r="H257" s="143"/>
      <c r="I257" s="144"/>
      <c r="J257" s="156"/>
      <c r="K257" s="157"/>
    </row>
    <row r="258" spans="1:13" hidden="1">
      <c r="A258" s="16" t="s">
        <v>262</v>
      </c>
      <c r="B258" s="17" t="s">
        <v>339</v>
      </c>
      <c r="C258" s="18"/>
      <c r="D258" s="18"/>
      <c r="E258" s="19">
        <f t="shared" si="8"/>
        <v>0</v>
      </c>
      <c r="F258" s="18"/>
      <c r="G258" s="118">
        <f t="shared" si="9"/>
        <v>0</v>
      </c>
      <c r="H258" s="143"/>
      <c r="I258" s="144"/>
      <c r="J258" s="156"/>
      <c r="K258" s="157"/>
    </row>
    <row r="259" spans="1:13" s="2" customFormat="1" ht="15.75" hidden="1" customHeight="1">
      <c r="A259" s="16" t="s">
        <v>262</v>
      </c>
      <c r="B259" s="22" t="s">
        <v>340</v>
      </c>
      <c r="C259" s="23">
        <v>3120</v>
      </c>
      <c r="D259" s="18">
        <v>240</v>
      </c>
      <c r="E259" s="19">
        <f t="shared" si="8"/>
        <v>3360</v>
      </c>
      <c r="F259" s="18">
        <v>3360</v>
      </c>
      <c r="G259" s="118">
        <f t="shared" si="9"/>
        <v>0</v>
      </c>
      <c r="H259" s="143"/>
      <c r="I259" s="144"/>
      <c r="J259" s="158"/>
      <c r="K259" s="157"/>
      <c r="M259" s="181"/>
    </row>
    <row r="260" spans="1:13" s="2" customFormat="1" ht="15.75" hidden="1" customHeight="1">
      <c r="A260" s="16" t="s">
        <v>262</v>
      </c>
      <c r="B260" s="22" t="s">
        <v>341</v>
      </c>
      <c r="C260" s="23">
        <v>100</v>
      </c>
      <c r="D260" s="18"/>
      <c r="E260" s="19">
        <f t="shared" si="8"/>
        <v>100</v>
      </c>
      <c r="F260" s="18">
        <v>100</v>
      </c>
      <c r="G260" s="118">
        <f t="shared" si="9"/>
        <v>0</v>
      </c>
      <c r="H260" s="143"/>
      <c r="I260" s="144"/>
      <c r="J260" s="156"/>
      <c r="K260" s="157"/>
      <c r="M260" s="181"/>
    </row>
    <row r="261" spans="1:13" s="2" customFormat="1" ht="15.75" hidden="1" customHeight="1">
      <c r="A261" s="16" t="s">
        <v>262</v>
      </c>
      <c r="B261" s="22" t="s">
        <v>342</v>
      </c>
      <c r="C261" s="23">
        <v>500</v>
      </c>
      <c r="D261" s="18"/>
      <c r="E261" s="19">
        <f t="shared" si="8"/>
        <v>500</v>
      </c>
      <c r="F261" s="18">
        <v>300</v>
      </c>
      <c r="G261" s="118">
        <f t="shared" si="9"/>
        <v>200</v>
      </c>
      <c r="H261" s="143"/>
      <c r="I261" s="144"/>
      <c r="J261" s="158"/>
      <c r="K261" s="157"/>
      <c r="M261" s="181"/>
    </row>
    <row r="262" spans="1:13" s="2" customFormat="1" ht="15.75" hidden="1" customHeight="1">
      <c r="A262" s="16" t="s">
        <v>262</v>
      </c>
      <c r="B262" s="22" t="s">
        <v>343</v>
      </c>
      <c r="C262" s="23">
        <v>24500</v>
      </c>
      <c r="D262" s="18"/>
      <c r="E262" s="19">
        <f t="shared" si="8"/>
        <v>24500</v>
      </c>
      <c r="F262" s="18">
        <v>24500</v>
      </c>
      <c r="G262" s="118">
        <f t="shared" si="9"/>
        <v>0</v>
      </c>
      <c r="H262" s="143"/>
      <c r="I262" s="144"/>
      <c r="J262" s="158"/>
      <c r="K262" s="157"/>
      <c r="M262" s="181"/>
    </row>
    <row r="263" spans="1:13" s="2" customFormat="1" ht="15.75" hidden="1" customHeight="1">
      <c r="A263" s="16" t="s">
        <v>262</v>
      </c>
      <c r="B263" s="22" t="s">
        <v>344</v>
      </c>
      <c r="C263" s="23">
        <v>16700</v>
      </c>
      <c r="D263" s="18"/>
      <c r="E263" s="19">
        <f t="shared" si="8"/>
        <v>16700</v>
      </c>
      <c r="F263" s="18">
        <v>16700</v>
      </c>
      <c r="G263" s="118">
        <f t="shared" si="9"/>
        <v>0</v>
      </c>
      <c r="H263" s="143"/>
      <c r="I263" s="144"/>
      <c r="J263" s="158"/>
      <c r="K263" s="157"/>
      <c r="M263" s="181"/>
    </row>
    <row r="264" spans="1:13" s="2" customFormat="1" ht="15.75" hidden="1" customHeight="1">
      <c r="A264" s="16" t="s">
        <v>262</v>
      </c>
      <c r="B264" s="22" t="s">
        <v>345</v>
      </c>
      <c r="C264" s="23">
        <v>1200</v>
      </c>
      <c r="D264" s="18"/>
      <c r="E264" s="19">
        <f t="shared" si="8"/>
        <v>1200</v>
      </c>
      <c r="F264" s="18">
        <v>800</v>
      </c>
      <c r="G264" s="118">
        <f t="shared" si="9"/>
        <v>400</v>
      </c>
      <c r="H264" s="143"/>
      <c r="I264" s="144"/>
      <c r="J264" s="156"/>
      <c r="K264" s="157"/>
      <c r="M264" s="181"/>
    </row>
    <row r="265" spans="1:13" hidden="1">
      <c r="A265" s="16" t="s">
        <v>262</v>
      </c>
      <c r="B265" s="17" t="s">
        <v>346</v>
      </c>
      <c r="C265" s="18">
        <v>3100</v>
      </c>
      <c r="D265" s="18"/>
      <c r="E265" s="19">
        <f t="shared" si="8"/>
        <v>3100</v>
      </c>
      <c r="F265" s="18">
        <v>3100</v>
      </c>
      <c r="G265" s="118">
        <f t="shared" si="9"/>
        <v>0</v>
      </c>
      <c r="H265" s="143"/>
      <c r="I265" s="144"/>
      <c r="J265" s="156"/>
      <c r="K265" s="157"/>
    </row>
    <row r="266" spans="1:13" hidden="1">
      <c r="A266" s="16" t="s">
        <v>262</v>
      </c>
      <c r="B266" s="17" t="s">
        <v>347</v>
      </c>
      <c r="C266" s="18">
        <v>8100</v>
      </c>
      <c r="D266" s="18">
        <v>3000</v>
      </c>
      <c r="E266" s="19">
        <f t="shared" si="8"/>
        <v>11100</v>
      </c>
      <c r="F266" s="18">
        <v>11000</v>
      </c>
      <c r="G266" s="118">
        <f t="shared" si="9"/>
        <v>100</v>
      </c>
      <c r="H266" s="143"/>
      <c r="I266" s="144"/>
      <c r="J266" s="156"/>
      <c r="K266" s="157"/>
    </row>
    <row r="267" spans="1:13" hidden="1">
      <c r="A267" s="16" t="s">
        <v>262</v>
      </c>
      <c r="B267" s="17" t="s">
        <v>348</v>
      </c>
      <c r="C267" s="18">
        <v>50</v>
      </c>
      <c r="D267" s="18"/>
      <c r="E267" s="19">
        <f t="shared" ref="E267:E330" si="10">C267+D267</f>
        <v>50</v>
      </c>
      <c r="F267" s="18">
        <v>50</v>
      </c>
      <c r="G267" s="118">
        <f t="shared" si="9"/>
        <v>0</v>
      </c>
      <c r="H267" s="143"/>
      <c r="I267" s="144"/>
      <c r="J267" s="156"/>
      <c r="K267" s="157"/>
    </row>
    <row r="268" spans="1:13" hidden="1">
      <c r="A268" s="16" t="s">
        <v>262</v>
      </c>
      <c r="B268" s="17" t="s">
        <v>349</v>
      </c>
      <c r="C268" s="18">
        <v>800</v>
      </c>
      <c r="D268" s="18"/>
      <c r="E268" s="19">
        <f t="shared" si="10"/>
        <v>800</v>
      </c>
      <c r="F268" s="18">
        <v>800</v>
      </c>
      <c r="G268" s="118">
        <f t="shared" ref="G268:G331" si="11">(E268-F268)</f>
        <v>0</v>
      </c>
      <c r="H268" s="143"/>
      <c r="I268" s="144"/>
      <c r="J268" s="156"/>
      <c r="K268" s="157"/>
    </row>
    <row r="269" spans="1:13" hidden="1">
      <c r="A269" s="16" t="s">
        <v>262</v>
      </c>
      <c r="B269" s="17" t="s">
        <v>350</v>
      </c>
      <c r="C269" s="18">
        <v>900</v>
      </c>
      <c r="D269" s="18"/>
      <c r="E269" s="19">
        <f t="shared" si="10"/>
        <v>900</v>
      </c>
      <c r="F269" s="18">
        <v>900</v>
      </c>
      <c r="G269" s="118">
        <f t="shared" si="11"/>
        <v>0</v>
      </c>
      <c r="H269" s="143"/>
      <c r="I269" s="144"/>
      <c r="J269" s="158"/>
      <c r="K269" s="157"/>
    </row>
    <row r="270" spans="1:13" hidden="1">
      <c r="A270" s="16" t="s">
        <v>262</v>
      </c>
      <c r="B270" s="17" t="s">
        <v>351</v>
      </c>
      <c r="C270" s="18">
        <v>700</v>
      </c>
      <c r="D270" s="18"/>
      <c r="E270" s="19">
        <f t="shared" si="10"/>
        <v>700</v>
      </c>
      <c r="F270" s="18">
        <v>700</v>
      </c>
      <c r="G270" s="118">
        <f t="shared" si="11"/>
        <v>0</v>
      </c>
      <c r="H270" s="143"/>
      <c r="I270" s="144"/>
      <c r="J270" s="158"/>
      <c r="K270" s="157"/>
    </row>
    <row r="271" spans="1:13" hidden="1">
      <c r="A271" s="16" t="s">
        <v>262</v>
      </c>
      <c r="B271" s="17" t="s">
        <v>352</v>
      </c>
      <c r="C271" s="18"/>
      <c r="D271" s="18"/>
      <c r="E271" s="19">
        <f t="shared" si="10"/>
        <v>0</v>
      </c>
      <c r="F271" s="18"/>
      <c r="G271" s="118">
        <f t="shared" si="11"/>
        <v>0</v>
      </c>
      <c r="H271" s="143"/>
      <c r="I271" s="144"/>
      <c r="J271" s="156"/>
      <c r="K271" s="157"/>
    </row>
    <row r="272" spans="1:13" hidden="1">
      <c r="A272" s="16" t="s">
        <v>262</v>
      </c>
      <c r="B272" s="17" t="s">
        <v>353</v>
      </c>
      <c r="C272" s="18"/>
      <c r="D272" s="18"/>
      <c r="E272" s="19">
        <f t="shared" si="10"/>
        <v>0</v>
      </c>
      <c r="F272" s="18"/>
      <c r="G272" s="118">
        <f t="shared" si="11"/>
        <v>0</v>
      </c>
      <c r="H272" s="143"/>
      <c r="I272" s="144"/>
      <c r="J272" s="156"/>
      <c r="K272" s="157"/>
    </row>
    <row r="273" spans="1:11" hidden="1">
      <c r="A273" s="16" t="s">
        <v>262</v>
      </c>
      <c r="B273" s="17" t="s">
        <v>354</v>
      </c>
      <c r="C273" s="18"/>
      <c r="D273" s="18"/>
      <c r="E273" s="19">
        <f t="shared" si="10"/>
        <v>0</v>
      </c>
      <c r="F273" s="18"/>
      <c r="G273" s="118">
        <f t="shared" si="11"/>
        <v>0</v>
      </c>
      <c r="H273" s="143"/>
      <c r="I273" s="144"/>
      <c r="J273" s="156"/>
      <c r="K273" s="157"/>
    </row>
    <row r="274" spans="1:11" hidden="1">
      <c r="A274" s="16" t="s">
        <v>262</v>
      </c>
      <c r="B274" s="17" t="s">
        <v>355</v>
      </c>
      <c r="C274" s="18">
        <v>100</v>
      </c>
      <c r="D274" s="18"/>
      <c r="E274" s="19">
        <f t="shared" si="10"/>
        <v>100</v>
      </c>
      <c r="F274" s="18">
        <v>100</v>
      </c>
      <c r="G274" s="118">
        <f t="shared" si="11"/>
        <v>0</v>
      </c>
      <c r="H274" s="143"/>
      <c r="I274" s="144"/>
      <c r="J274" s="158"/>
      <c r="K274" s="157"/>
    </row>
    <row r="275" spans="1:11" hidden="1">
      <c r="A275" s="16" t="s">
        <v>262</v>
      </c>
      <c r="B275" s="17" t="s">
        <v>356</v>
      </c>
      <c r="C275" s="18"/>
      <c r="D275" s="18"/>
      <c r="E275" s="19">
        <f t="shared" si="10"/>
        <v>0</v>
      </c>
      <c r="F275" s="18"/>
      <c r="G275" s="118">
        <f t="shared" si="11"/>
        <v>0</v>
      </c>
      <c r="H275" s="143"/>
      <c r="I275" s="144"/>
      <c r="J275" s="156"/>
      <c r="K275" s="157"/>
    </row>
    <row r="276" spans="1:11" hidden="1">
      <c r="A276" s="16" t="s">
        <v>262</v>
      </c>
      <c r="B276" s="17" t="s">
        <v>357</v>
      </c>
      <c r="C276" s="18">
        <v>28550</v>
      </c>
      <c r="D276" s="18"/>
      <c r="E276" s="19">
        <f t="shared" si="10"/>
        <v>28550</v>
      </c>
      <c r="F276" s="18">
        <v>24661</v>
      </c>
      <c r="G276" s="118">
        <f t="shared" si="11"/>
        <v>3889</v>
      </c>
      <c r="H276" s="143"/>
      <c r="I276" s="144"/>
      <c r="J276" s="156"/>
      <c r="K276" s="157"/>
    </row>
    <row r="277" spans="1:11" hidden="1">
      <c r="A277" s="16" t="s">
        <v>262</v>
      </c>
      <c r="B277" s="17" t="s">
        <v>358</v>
      </c>
      <c r="C277" s="18"/>
      <c r="D277" s="18"/>
      <c r="E277" s="19">
        <f t="shared" si="10"/>
        <v>0</v>
      </c>
      <c r="F277" s="18"/>
      <c r="G277" s="118">
        <f t="shared" si="11"/>
        <v>0</v>
      </c>
      <c r="H277" s="143"/>
      <c r="I277" s="144"/>
      <c r="J277" s="158"/>
      <c r="K277" s="157"/>
    </row>
    <row r="278" spans="1:11" hidden="1">
      <c r="A278" s="16" t="s">
        <v>262</v>
      </c>
      <c r="B278" s="17" t="s">
        <v>359</v>
      </c>
      <c r="C278" s="18"/>
      <c r="D278" s="18"/>
      <c r="E278" s="19">
        <f t="shared" si="10"/>
        <v>0</v>
      </c>
      <c r="F278" s="18"/>
      <c r="G278" s="118">
        <f t="shared" si="11"/>
        <v>0</v>
      </c>
      <c r="H278" s="143"/>
      <c r="I278" s="144"/>
      <c r="J278" s="156"/>
      <c r="K278" s="157"/>
    </row>
    <row r="279" spans="1:11" hidden="1">
      <c r="A279" s="16" t="s">
        <v>262</v>
      </c>
      <c r="B279" s="17" t="s">
        <v>360</v>
      </c>
      <c r="C279" s="18">
        <v>200</v>
      </c>
      <c r="D279" s="18"/>
      <c r="E279" s="19">
        <f t="shared" si="10"/>
        <v>200</v>
      </c>
      <c r="F279" s="18">
        <v>200</v>
      </c>
      <c r="G279" s="118">
        <f t="shared" si="11"/>
        <v>0</v>
      </c>
      <c r="H279" s="143"/>
      <c r="I279" s="144"/>
      <c r="J279" s="158"/>
      <c r="K279" s="157"/>
    </row>
    <row r="280" spans="1:11" hidden="1">
      <c r="A280" s="16" t="s">
        <v>262</v>
      </c>
      <c r="B280" s="17" t="s">
        <v>361</v>
      </c>
      <c r="C280" s="18"/>
      <c r="D280" s="18"/>
      <c r="E280" s="19">
        <f t="shared" si="10"/>
        <v>0</v>
      </c>
      <c r="F280" s="18"/>
      <c r="G280" s="118">
        <f t="shared" si="11"/>
        <v>0</v>
      </c>
      <c r="H280" s="143"/>
      <c r="I280" s="144"/>
      <c r="J280" s="156"/>
      <c r="K280" s="157"/>
    </row>
    <row r="281" spans="1:11" hidden="1">
      <c r="A281" s="16" t="s">
        <v>262</v>
      </c>
      <c r="B281" s="17" t="s">
        <v>362</v>
      </c>
      <c r="C281" s="18">
        <v>2600</v>
      </c>
      <c r="D281" s="18"/>
      <c r="E281" s="19">
        <f t="shared" si="10"/>
        <v>2600</v>
      </c>
      <c r="F281" s="18">
        <v>2600</v>
      </c>
      <c r="G281" s="118">
        <f t="shared" si="11"/>
        <v>0</v>
      </c>
      <c r="H281" s="143"/>
      <c r="I281" s="144"/>
      <c r="J281" s="156"/>
      <c r="K281" s="157"/>
    </row>
    <row r="282" spans="1:11" hidden="1">
      <c r="A282" s="16" t="s">
        <v>262</v>
      </c>
      <c r="B282" s="17" t="s">
        <v>363</v>
      </c>
      <c r="C282" s="18">
        <v>3600</v>
      </c>
      <c r="D282" s="18">
        <v>1000</v>
      </c>
      <c r="E282" s="19">
        <f t="shared" si="10"/>
        <v>4600</v>
      </c>
      <c r="F282" s="18">
        <v>4600</v>
      </c>
      <c r="G282" s="118">
        <f t="shared" si="11"/>
        <v>0</v>
      </c>
      <c r="H282" s="143"/>
      <c r="I282" s="144"/>
      <c r="J282" s="156"/>
      <c r="K282" s="157"/>
    </row>
    <row r="283" spans="1:11" hidden="1">
      <c r="A283" s="16" t="s">
        <v>262</v>
      </c>
      <c r="B283" s="17" t="s">
        <v>364</v>
      </c>
      <c r="C283" s="18">
        <v>200</v>
      </c>
      <c r="D283" s="18"/>
      <c r="E283" s="19">
        <f t="shared" si="10"/>
        <v>200</v>
      </c>
      <c r="F283" s="18">
        <v>200</v>
      </c>
      <c r="G283" s="118">
        <f t="shared" si="11"/>
        <v>0</v>
      </c>
      <c r="H283" s="143"/>
      <c r="I283" s="144"/>
      <c r="J283" s="156"/>
      <c r="K283" s="157"/>
    </row>
    <row r="284" spans="1:11" hidden="1">
      <c r="A284" s="16" t="s">
        <v>262</v>
      </c>
      <c r="B284" s="17" t="s">
        <v>365</v>
      </c>
      <c r="C284" s="18">
        <v>700</v>
      </c>
      <c r="D284" s="18"/>
      <c r="E284" s="19">
        <f t="shared" si="10"/>
        <v>700</v>
      </c>
      <c r="F284" s="18">
        <v>700</v>
      </c>
      <c r="G284" s="118">
        <f t="shared" si="11"/>
        <v>0</v>
      </c>
      <c r="H284" s="143"/>
      <c r="I284" s="144"/>
      <c r="J284" s="158"/>
      <c r="K284" s="157"/>
    </row>
    <row r="285" spans="1:11" hidden="1">
      <c r="A285" s="16" t="s">
        <v>262</v>
      </c>
      <c r="B285" s="17" t="s">
        <v>366</v>
      </c>
      <c r="C285" s="18">
        <v>600</v>
      </c>
      <c r="D285" s="18"/>
      <c r="E285" s="19">
        <f t="shared" si="10"/>
        <v>600</v>
      </c>
      <c r="F285" s="18">
        <v>600</v>
      </c>
      <c r="G285" s="118">
        <f t="shared" si="11"/>
        <v>0</v>
      </c>
      <c r="H285" s="143"/>
      <c r="I285" s="144"/>
      <c r="J285" s="158"/>
      <c r="K285" s="157"/>
    </row>
    <row r="286" spans="1:11" hidden="1">
      <c r="A286" s="16" t="s">
        <v>262</v>
      </c>
      <c r="B286" s="17" t="s">
        <v>367</v>
      </c>
      <c r="C286" s="18">
        <v>400</v>
      </c>
      <c r="D286" s="18"/>
      <c r="E286" s="19">
        <f t="shared" si="10"/>
        <v>400</v>
      </c>
      <c r="F286" s="18">
        <v>400</v>
      </c>
      <c r="G286" s="118">
        <f t="shared" si="11"/>
        <v>0</v>
      </c>
      <c r="H286" s="143"/>
      <c r="I286" s="144"/>
      <c r="J286" s="156"/>
      <c r="K286" s="157"/>
    </row>
    <row r="287" spans="1:11" hidden="1">
      <c r="A287" s="16" t="s">
        <v>262</v>
      </c>
      <c r="B287" s="17" t="s">
        <v>368</v>
      </c>
      <c r="C287" s="18">
        <v>2200</v>
      </c>
      <c r="D287" s="18"/>
      <c r="E287" s="19">
        <f t="shared" si="10"/>
        <v>2200</v>
      </c>
      <c r="F287" s="18">
        <v>2200</v>
      </c>
      <c r="G287" s="118">
        <f t="shared" si="11"/>
        <v>0</v>
      </c>
      <c r="H287" s="143"/>
      <c r="I287" s="144"/>
      <c r="J287" s="156"/>
      <c r="K287" s="157"/>
    </row>
    <row r="288" spans="1:11" hidden="1">
      <c r="A288" s="16" t="s">
        <v>262</v>
      </c>
      <c r="B288" s="17" t="s">
        <v>369</v>
      </c>
      <c r="C288" s="18">
        <v>12000</v>
      </c>
      <c r="D288" s="18"/>
      <c r="E288" s="19">
        <f t="shared" si="10"/>
        <v>12000</v>
      </c>
      <c r="F288" s="18">
        <v>9916</v>
      </c>
      <c r="G288" s="118">
        <f t="shared" si="11"/>
        <v>2084</v>
      </c>
      <c r="H288" s="143"/>
      <c r="I288" s="144"/>
      <c r="J288" s="156"/>
      <c r="K288" s="157"/>
    </row>
    <row r="289" spans="1:11" hidden="1">
      <c r="A289" s="16" t="s">
        <v>262</v>
      </c>
      <c r="B289" s="17" t="s">
        <v>370</v>
      </c>
      <c r="C289" s="18">
        <v>6000</v>
      </c>
      <c r="D289" s="18"/>
      <c r="E289" s="19">
        <f t="shared" si="10"/>
        <v>6000</v>
      </c>
      <c r="F289" s="18">
        <v>5650</v>
      </c>
      <c r="G289" s="118">
        <f t="shared" si="11"/>
        <v>350</v>
      </c>
      <c r="H289" s="143"/>
      <c r="I289" s="144"/>
      <c r="J289" s="156"/>
      <c r="K289" s="157"/>
    </row>
    <row r="290" spans="1:11" hidden="1">
      <c r="A290" s="16" t="s">
        <v>262</v>
      </c>
      <c r="B290" s="17" t="s">
        <v>371</v>
      </c>
      <c r="C290" s="18"/>
      <c r="D290" s="18"/>
      <c r="E290" s="19">
        <f t="shared" si="10"/>
        <v>0</v>
      </c>
      <c r="F290" s="18"/>
      <c r="G290" s="118">
        <f t="shared" si="11"/>
        <v>0</v>
      </c>
      <c r="H290" s="143"/>
      <c r="I290" s="144"/>
      <c r="J290" s="156"/>
      <c r="K290" s="157"/>
    </row>
    <row r="291" spans="1:11" hidden="1">
      <c r="A291" s="16" t="s">
        <v>262</v>
      </c>
      <c r="B291" s="17" t="s">
        <v>372</v>
      </c>
      <c r="C291" s="18">
        <v>2200</v>
      </c>
      <c r="D291" s="18"/>
      <c r="E291" s="19">
        <f t="shared" si="10"/>
        <v>2200</v>
      </c>
      <c r="F291" s="18">
        <v>2200</v>
      </c>
      <c r="G291" s="118">
        <f t="shared" si="11"/>
        <v>0</v>
      </c>
      <c r="H291" s="143"/>
      <c r="I291" s="144"/>
      <c r="J291" s="156"/>
      <c r="K291" s="157"/>
    </row>
    <row r="292" spans="1:11" hidden="1">
      <c r="A292" s="16" t="s">
        <v>262</v>
      </c>
      <c r="B292" s="17" t="s">
        <v>373</v>
      </c>
      <c r="C292" s="18">
        <v>10000</v>
      </c>
      <c r="D292" s="18">
        <v>2200</v>
      </c>
      <c r="E292" s="19">
        <f t="shared" si="10"/>
        <v>12200</v>
      </c>
      <c r="F292" s="18">
        <v>12200</v>
      </c>
      <c r="G292" s="118">
        <f t="shared" si="11"/>
        <v>0</v>
      </c>
      <c r="H292" s="143"/>
      <c r="I292" s="144"/>
      <c r="J292" s="156"/>
      <c r="K292" s="157"/>
    </row>
    <row r="293" spans="1:11" hidden="1">
      <c r="A293" s="16" t="s">
        <v>262</v>
      </c>
      <c r="B293" s="17" t="s">
        <v>374</v>
      </c>
      <c r="C293" s="18"/>
      <c r="D293" s="18"/>
      <c r="E293" s="19">
        <f t="shared" si="10"/>
        <v>0</v>
      </c>
      <c r="F293" s="18"/>
      <c r="G293" s="118">
        <f t="shared" si="11"/>
        <v>0</v>
      </c>
      <c r="H293" s="143"/>
      <c r="I293" s="144"/>
      <c r="J293" s="156"/>
      <c r="K293" s="157"/>
    </row>
    <row r="294" spans="1:11" hidden="1">
      <c r="A294" s="16" t="s">
        <v>375</v>
      </c>
      <c r="B294" s="17" t="s">
        <v>376</v>
      </c>
      <c r="C294" s="18"/>
      <c r="D294" s="18"/>
      <c r="E294" s="19">
        <f t="shared" si="10"/>
        <v>0</v>
      </c>
      <c r="F294" s="18"/>
      <c r="G294" s="118">
        <f t="shared" si="11"/>
        <v>0</v>
      </c>
      <c r="H294" s="143"/>
      <c r="I294" s="144"/>
      <c r="J294" s="156"/>
      <c r="K294" s="157"/>
    </row>
    <row r="295" spans="1:11" hidden="1">
      <c r="A295" s="16" t="s">
        <v>375</v>
      </c>
      <c r="B295" s="17" t="s">
        <v>377</v>
      </c>
      <c r="C295" s="18"/>
      <c r="D295" s="18"/>
      <c r="E295" s="19">
        <f t="shared" si="10"/>
        <v>0</v>
      </c>
      <c r="F295" s="18"/>
      <c r="G295" s="118">
        <f t="shared" si="11"/>
        <v>0</v>
      </c>
      <c r="H295" s="143"/>
      <c r="I295" s="144"/>
      <c r="J295" s="156"/>
      <c r="K295" s="157"/>
    </row>
    <row r="296" spans="1:11" hidden="1">
      <c r="A296" s="16" t="s">
        <v>375</v>
      </c>
      <c r="B296" s="17" t="s">
        <v>378</v>
      </c>
      <c r="C296" s="18">
        <v>9500</v>
      </c>
      <c r="D296" s="18"/>
      <c r="E296" s="19">
        <f t="shared" si="10"/>
        <v>9500</v>
      </c>
      <c r="F296" s="18">
        <v>5500</v>
      </c>
      <c r="G296" s="118">
        <f t="shared" si="11"/>
        <v>4000</v>
      </c>
      <c r="H296" s="143"/>
      <c r="I296" s="144"/>
      <c r="J296" s="156"/>
      <c r="K296" s="157"/>
    </row>
    <row r="297" spans="1:11" hidden="1">
      <c r="A297" s="16" t="s">
        <v>375</v>
      </c>
      <c r="B297" s="17" t="s">
        <v>379</v>
      </c>
      <c r="C297" s="18"/>
      <c r="D297" s="18"/>
      <c r="E297" s="19">
        <f t="shared" si="10"/>
        <v>0</v>
      </c>
      <c r="F297" s="18"/>
      <c r="G297" s="118">
        <f t="shared" si="11"/>
        <v>0</v>
      </c>
      <c r="H297" s="143"/>
      <c r="I297" s="144"/>
      <c r="J297" s="156"/>
      <c r="K297" s="157"/>
    </row>
    <row r="298" spans="1:11">
      <c r="A298" s="16" t="s">
        <v>943</v>
      </c>
      <c r="B298" s="17" t="s">
        <v>380</v>
      </c>
      <c r="C298" s="24"/>
      <c r="D298" s="18"/>
      <c r="E298" s="24">
        <f t="shared" si="10"/>
        <v>0</v>
      </c>
      <c r="F298" s="24"/>
      <c r="G298" s="118">
        <f t="shared" si="11"/>
        <v>0</v>
      </c>
      <c r="H298" s="143"/>
      <c r="I298" s="144"/>
      <c r="J298" s="156"/>
      <c r="K298" s="157"/>
    </row>
    <row r="299" spans="1:11">
      <c r="A299" s="16" t="s">
        <v>943</v>
      </c>
      <c r="B299" s="17" t="s">
        <v>381</v>
      </c>
      <c r="C299" s="18"/>
      <c r="D299" s="18"/>
      <c r="E299" s="18">
        <f t="shared" si="10"/>
        <v>0</v>
      </c>
      <c r="F299" s="24"/>
      <c r="G299" s="118">
        <f t="shared" si="11"/>
        <v>0</v>
      </c>
      <c r="H299" s="143"/>
      <c r="I299" s="144"/>
      <c r="J299" s="156"/>
      <c r="K299" s="157"/>
    </row>
    <row r="300" spans="1:11">
      <c r="A300" s="16" t="s">
        <v>943</v>
      </c>
      <c r="B300" s="17" t="s">
        <v>382</v>
      </c>
      <c r="C300" s="18"/>
      <c r="D300" s="18"/>
      <c r="E300" s="18">
        <f t="shared" si="10"/>
        <v>0</v>
      </c>
      <c r="F300" s="24"/>
      <c r="G300" s="118">
        <f t="shared" si="11"/>
        <v>0</v>
      </c>
      <c r="H300" s="143"/>
      <c r="I300" s="144"/>
      <c r="J300" s="156"/>
      <c r="K300" s="157"/>
    </row>
    <row r="301" spans="1:11">
      <c r="A301" s="16" t="s">
        <v>943</v>
      </c>
      <c r="B301" s="17" t="s">
        <v>383</v>
      </c>
      <c r="C301" s="18"/>
      <c r="D301" s="18"/>
      <c r="E301" s="18">
        <f t="shared" si="10"/>
        <v>0</v>
      </c>
      <c r="F301" s="24"/>
      <c r="G301" s="118">
        <f t="shared" si="11"/>
        <v>0</v>
      </c>
      <c r="H301" s="143"/>
      <c r="I301" s="144"/>
      <c r="J301" s="156"/>
      <c r="K301" s="157"/>
    </row>
    <row r="302" spans="1:11">
      <c r="A302" s="16" t="s">
        <v>943</v>
      </c>
      <c r="B302" s="17" t="s">
        <v>384</v>
      </c>
      <c r="C302" s="18"/>
      <c r="D302" s="18"/>
      <c r="E302" s="18">
        <f t="shared" si="10"/>
        <v>0</v>
      </c>
      <c r="F302" s="24"/>
      <c r="G302" s="118">
        <f t="shared" si="11"/>
        <v>0</v>
      </c>
      <c r="H302" s="143"/>
      <c r="I302" s="144"/>
      <c r="J302" s="156"/>
      <c r="K302" s="157"/>
    </row>
    <row r="303" spans="1:11">
      <c r="A303" s="16" t="s">
        <v>943</v>
      </c>
      <c r="B303" s="17" t="s">
        <v>385</v>
      </c>
      <c r="C303" s="18"/>
      <c r="D303" s="18"/>
      <c r="E303" s="18">
        <f t="shared" si="10"/>
        <v>0</v>
      </c>
      <c r="F303" s="24"/>
      <c r="G303" s="118">
        <f t="shared" si="11"/>
        <v>0</v>
      </c>
      <c r="H303" s="143"/>
      <c r="I303" s="144"/>
      <c r="J303" s="156"/>
      <c r="K303" s="157"/>
    </row>
    <row r="304" spans="1:11">
      <c r="A304" s="16" t="s">
        <v>943</v>
      </c>
      <c r="B304" s="17" t="s">
        <v>386</v>
      </c>
      <c r="C304" s="18"/>
      <c r="D304" s="18"/>
      <c r="E304" s="18">
        <f t="shared" si="10"/>
        <v>0</v>
      </c>
      <c r="F304" s="24"/>
      <c r="G304" s="118">
        <f t="shared" si="11"/>
        <v>0</v>
      </c>
      <c r="H304" s="143"/>
      <c r="I304" s="144"/>
      <c r="J304" s="156"/>
      <c r="K304" s="157"/>
    </row>
    <row r="305" spans="1:11">
      <c r="A305" s="16" t="s">
        <v>943</v>
      </c>
      <c r="B305" s="17" t="s">
        <v>387</v>
      </c>
      <c r="C305" s="18"/>
      <c r="D305" s="18"/>
      <c r="E305" s="18">
        <f t="shared" si="10"/>
        <v>0</v>
      </c>
      <c r="F305" s="24"/>
      <c r="G305" s="118">
        <f t="shared" si="11"/>
        <v>0</v>
      </c>
      <c r="H305" s="143"/>
      <c r="I305" s="144"/>
      <c r="J305" s="156"/>
      <c r="K305" s="157"/>
    </row>
    <row r="306" spans="1:11">
      <c r="A306" s="16" t="s">
        <v>943</v>
      </c>
      <c r="B306" s="17" t="s">
        <v>388</v>
      </c>
      <c r="C306" s="18"/>
      <c r="D306" s="18"/>
      <c r="E306" s="18">
        <f t="shared" si="10"/>
        <v>0</v>
      </c>
      <c r="F306" s="24"/>
      <c r="G306" s="118">
        <f t="shared" si="11"/>
        <v>0</v>
      </c>
      <c r="H306" s="143"/>
      <c r="I306" s="144"/>
      <c r="J306" s="156"/>
      <c r="K306" s="157"/>
    </row>
    <row r="307" spans="1:11">
      <c r="A307" s="16" t="s">
        <v>943</v>
      </c>
      <c r="B307" s="17" t="s">
        <v>389</v>
      </c>
      <c r="C307" s="18"/>
      <c r="D307" s="18"/>
      <c r="E307" s="18">
        <f t="shared" si="10"/>
        <v>0</v>
      </c>
      <c r="F307" s="24"/>
      <c r="G307" s="118">
        <f t="shared" si="11"/>
        <v>0</v>
      </c>
      <c r="H307" s="143"/>
      <c r="I307" s="144"/>
      <c r="J307" s="156"/>
      <c r="K307" s="157"/>
    </row>
    <row r="308" spans="1:11">
      <c r="A308" s="16" t="s">
        <v>943</v>
      </c>
      <c r="B308" s="17" t="s">
        <v>390</v>
      </c>
      <c r="C308" s="18"/>
      <c r="D308" s="18"/>
      <c r="E308" s="18">
        <f t="shared" si="10"/>
        <v>0</v>
      </c>
      <c r="F308" s="24"/>
      <c r="G308" s="118">
        <f t="shared" si="11"/>
        <v>0</v>
      </c>
      <c r="H308" s="143"/>
      <c r="I308" s="144"/>
      <c r="J308" s="156"/>
      <c r="K308" s="157"/>
    </row>
    <row r="309" spans="1:11">
      <c r="A309" s="16" t="s">
        <v>943</v>
      </c>
      <c r="B309" s="17" t="s">
        <v>391</v>
      </c>
      <c r="C309" s="18"/>
      <c r="D309" s="18"/>
      <c r="E309" s="18">
        <f t="shared" si="10"/>
        <v>0</v>
      </c>
      <c r="F309" s="18"/>
      <c r="G309" s="118">
        <f t="shared" si="11"/>
        <v>0</v>
      </c>
      <c r="H309" s="143"/>
      <c r="I309" s="144"/>
      <c r="J309" s="156"/>
      <c r="K309" s="157"/>
    </row>
    <row r="310" spans="1:11">
      <c r="A310" s="16" t="s">
        <v>943</v>
      </c>
      <c r="B310" s="17" t="s">
        <v>392</v>
      </c>
      <c r="C310" s="18"/>
      <c r="D310" s="18"/>
      <c r="E310" s="18">
        <f t="shared" si="10"/>
        <v>0</v>
      </c>
      <c r="F310" s="24"/>
      <c r="G310" s="118">
        <f t="shared" si="11"/>
        <v>0</v>
      </c>
      <c r="H310" s="143"/>
      <c r="I310" s="144"/>
      <c r="J310" s="156"/>
      <c r="K310" s="157"/>
    </row>
    <row r="311" spans="1:11">
      <c r="A311" s="16" t="s">
        <v>943</v>
      </c>
      <c r="B311" s="17" t="s">
        <v>393</v>
      </c>
      <c r="C311" s="18"/>
      <c r="D311" s="18"/>
      <c r="E311" s="18">
        <f t="shared" si="10"/>
        <v>0</v>
      </c>
      <c r="F311" s="24"/>
      <c r="G311" s="118">
        <f t="shared" si="11"/>
        <v>0</v>
      </c>
      <c r="H311" s="143"/>
      <c r="I311" s="144"/>
      <c r="J311" s="156"/>
      <c r="K311" s="157"/>
    </row>
    <row r="312" spans="1:11">
      <c r="A312" s="16" t="s">
        <v>943</v>
      </c>
      <c r="B312" s="17" t="s">
        <v>394</v>
      </c>
      <c r="C312" s="18"/>
      <c r="D312" s="18"/>
      <c r="E312" s="18">
        <f t="shared" si="10"/>
        <v>0</v>
      </c>
      <c r="F312" s="24"/>
      <c r="G312" s="118">
        <f t="shared" si="11"/>
        <v>0</v>
      </c>
      <c r="H312" s="143"/>
      <c r="I312" s="144"/>
      <c r="J312" s="156"/>
      <c r="K312" s="157"/>
    </row>
    <row r="313" spans="1:11">
      <c r="A313" s="16" t="s">
        <v>943</v>
      </c>
      <c r="B313" s="17" t="s">
        <v>395</v>
      </c>
      <c r="C313" s="18"/>
      <c r="D313" s="18"/>
      <c r="E313" s="18">
        <f t="shared" si="10"/>
        <v>0</v>
      </c>
      <c r="F313" s="24"/>
      <c r="G313" s="118">
        <f t="shared" si="11"/>
        <v>0</v>
      </c>
      <c r="H313" s="143"/>
      <c r="I313" s="144"/>
      <c r="J313" s="156"/>
      <c r="K313" s="157"/>
    </row>
    <row r="314" spans="1:11">
      <c r="A314" s="16" t="s">
        <v>943</v>
      </c>
      <c r="B314" s="17" t="s">
        <v>396</v>
      </c>
      <c r="C314" s="18"/>
      <c r="D314" s="18"/>
      <c r="E314" s="18">
        <f t="shared" si="10"/>
        <v>0</v>
      </c>
      <c r="F314" s="24"/>
      <c r="G314" s="118">
        <f t="shared" si="11"/>
        <v>0</v>
      </c>
      <c r="H314" s="143"/>
      <c r="I314" s="144"/>
      <c r="J314" s="156"/>
      <c r="K314" s="157"/>
    </row>
    <row r="315" spans="1:11">
      <c r="A315" s="16" t="s">
        <v>943</v>
      </c>
      <c r="B315" s="17" t="s">
        <v>397</v>
      </c>
      <c r="C315" s="18"/>
      <c r="D315" s="18"/>
      <c r="E315" s="18">
        <f t="shared" si="10"/>
        <v>0</v>
      </c>
      <c r="F315" s="24"/>
      <c r="G315" s="118">
        <f t="shared" si="11"/>
        <v>0</v>
      </c>
      <c r="H315" s="143"/>
      <c r="I315" s="144"/>
      <c r="J315" s="156"/>
      <c r="K315" s="157"/>
    </row>
    <row r="316" spans="1:11" hidden="1">
      <c r="A316" s="16" t="s">
        <v>398</v>
      </c>
      <c r="B316" s="17" t="s">
        <v>399</v>
      </c>
      <c r="C316" s="18"/>
      <c r="D316" s="18"/>
      <c r="E316" s="18">
        <f t="shared" si="10"/>
        <v>0</v>
      </c>
      <c r="F316" s="18"/>
      <c r="G316" s="118">
        <f t="shared" si="11"/>
        <v>0</v>
      </c>
      <c r="H316" s="143"/>
      <c r="I316" s="144"/>
      <c r="J316" s="156"/>
      <c r="K316" s="157"/>
    </row>
    <row r="317" spans="1:11" hidden="1">
      <c r="A317" s="16" t="s">
        <v>398</v>
      </c>
      <c r="B317" s="17" t="s">
        <v>400</v>
      </c>
      <c r="C317" s="18"/>
      <c r="D317" s="18"/>
      <c r="E317" s="18">
        <f t="shared" si="10"/>
        <v>0</v>
      </c>
      <c r="F317" s="18"/>
      <c r="G317" s="118">
        <f t="shared" si="11"/>
        <v>0</v>
      </c>
      <c r="H317" s="143"/>
      <c r="I317" s="144"/>
      <c r="J317" s="156"/>
      <c r="K317" s="157"/>
    </row>
    <row r="318" spans="1:11" hidden="1">
      <c r="A318" s="16" t="s">
        <v>398</v>
      </c>
      <c r="B318" s="17" t="s">
        <v>401</v>
      </c>
      <c r="C318" s="18"/>
      <c r="D318" s="18"/>
      <c r="E318" s="18">
        <f t="shared" si="10"/>
        <v>0</v>
      </c>
      <c r="F318" s="18"/>
      <c r="G318" s="118">
        <f t="shared" si="11"/>
        <v>0</v>
      </c>
      <c r="H318" s="143"/>
      <c r="I318" s="144"/>
      <c r="J318" s="156"/>
      <c r="K318" s="157"/>
    </row>
    <row r="319" spans="1:11" hidden="1">
      <c r="A319" s="16" t="s">
        <v>398</v>
      </c>
      <c r="B319" s="17" t="s">
        <v>402</v>
      </c>
      <c r="C319" s="18"/>
      <c r="D319" s="18"/>
      <c r="E319" s="18">
        <f t="shared" si="10"/>
        <v>0</v>
      </c>
      <c r="F319" s="18"/>
      <c r="G319" s="118">
        <f t="shared" si="11"/>
        <v>0</v>
      </c>
      <c r="H319" s="143"/>
      <c r="I319" s="144"/>
      <c r="J319" s="156"/>
      <c r="K319" s="157"/>
    </row>
    <row r="320" spans="1:11" hidden="1">
      <c r="A320" s="16" t="s">
        <v>398</v>
      </c>
      <c r="B320" s="17" t="s">
        <v>403</v>
      </c>
      <c r="C320" s="18"/>
      <c r="D320" s="18"/>
      <c r="E320" s="18">
        <f t="shared" si="10"/>
        <v>0</v>
      </c>
      <c r="F320" s="18"/>
      <c r="G320" s="118">
        <f t="shared" si="11"/>
        <v>0</v>
      </c>
      <c r="H320" s="143"/>
      <c r="I320" s="144"/>
      <c r="J320" s="156"/>
      <c r="K320" s="157"/>
    </row>
    <row r="321" spans="1:11" hidden="1">
      <c r="A321" s="16" t="s">
        <v>398</v>
      </c>
      <c r="B321" s="17" t="s">
        <v>404</v>
      </c>
      <c r="C321" s="18"/>
      <c r="D321" s="18"/>
      <c r="E321" s="18">
        <f t="shared" si="10"/>
        <v>0</v>
      </c>
      <c r="F321" s="18"/>
      <c r="G321" s="118">
        <f t="shared" si="11"/>
        <v>0</v>
      </c>
      <c r="H321" s="143"/>
      <c r="I321" s="144"/>
      <c r="J321" s="156"/>
      <c r="K321" s="157"/>
    </row>
    <row r="322" spans="1:11" hidden="1">
      <c r="A322" s="16" t="s">
        <v>398</v>
      </c>
      <c r="B322" s="17" t="s">
        <v>405</v>
      </c>
      <c r="C322" s="18"/>
      <c r="D322" s="18"/>
      <c r="E322" s="18">
        <f t="shared" si="10"/>
        <v>0</v>
      </c>
      <c r="F322" s="18"/>
      <c r="G322" s="118">
        <f t="shared" si="11"/>
        <v>0</v>
      </c>
      <c r="H322" s="143"/>
      <c r="I322" s="144"/>
      <c r="J322" s="156"/>
      <c r="K322" s="157"/>
    </row>
    <row r="323" spans="1:11" hidden="1">
      <c r="A323" s="16" t="s">
        <v>398</v>
      </c>
      <c r="B323" s="17" t="s">
        <v>406</v>
      </c>
      <c r="C323" s="18"/>
      <c r="D323" s="18"/>
      <c r="E323" s="18">
        <f t="shared" si="10"/>
        <v>0</v>
      </c>
      <c r="F323" s="18"/>
      <c r="G323" s="118">
        <f t="shared" si="11"/>
        <v>0</v>
      </c>
      <c r="H323" s="143"/>
      <c r="I323" s="144"/>
      <c r="J323" s="156"/>
      <c r="K323" s="157"/>
    </row>
    <row r="324" spans="1:11" hidden="1">
      <c r="A324" s="16" t="s">
        <v>398</v>
      </c>
      <c r="B324" s="17" t="s">
        <v>407</v>
      </c>
      <c r="C324" s="18"/>
      <c r="D324" s="18"/>
      <c r="E324" s="18">
        <f t="shared" si="10"/>
        <v>0</v>
      </c>
      <c r="F324" s="18"/>
      <c r="G324" s="118">
        <f t="shared" si="11"/>
        <v>0</v>
      </c>
      <c r="H324" s="143"/>
      <c r="I324" s="144"/>
      <c r="J324" s="156"/>
      <c r="K324" s="157"/>
    </row>
    <row r="325" spans="1:11" hidden="1">
      <c r="A325" s="16" t="s">
        <v>398</v>
      </c>
      <c r="B325" s="17" t="s">
        <v>408</v>
      </c>
      <c r="C325" s="18"/>
      <c r="D325" s="18"/>
      <c r="E325" s="18">
        <f t="shared" si="10"/>
        <v>0</v>
      </c>
      <c r="F325" s="18"/>
      <c r="G325" s="118">
        <f t="shared" si="11"/>
        <v>0</v>
      </c>
      <c r="H325" s="143"/>
      <c r="I325" s="144"/>
      <c r="J325" s="156"/>
      <c r="K325" s="157"/>
    </row>
    <row r="326" spans="1:11" hidden="1">
      <c r="A326" s="16" t="s">
        <v>398</v>
      </c>
      <c r="B326" s="17" t="s">
        <v>409</v>
      </c>
      <c r="C326" s="18"/>
      <c r="D326" s="18"/>
      <c r="E326" s="18">
        <f t="shared" si="10"/>
        <v>0</v>
      </c>
      <c r="F326" s="18"/>
      <c r="G326" s="118">
        <f t="shared" si="11"/>
        <v>0</v>
      </c>
      <c r="H326" s="143"/>
      <c r="I326" s="144"/>
      <c r="J326" s="156"/>
      <c r="K326" s="157"/>
    </row>
    <row r="327" spans="1:11" hidden="1">
      <c r="A327" s="16" t="s">
        <v>398</v>
      </c>
      <c r="B327" s="17" t="s">
        <v>410</v>
      </c>
      <c r="C327" s="18"/>
      <c r="D327" s="18"/>
      <c r="E327" s="18">
        <f t="shared" si="10"/>
        <v>0</v>
      </c>
      <c r="F327" s="18"/>
      <c r="G327" s="118">
        <f t="shared" si="11"/>
        <v>0</v>
      </c>
      <c r="H327" s="143"/>
      <c r="I327" s="144"/>
      <c r="J327" s="156"/>
      <c r="K327" s="157"/>
    </row>
    <row r="328" spans="1:11" hidden="1">
      <c r="A328" s="16" t="s">
        <v>398</v>
      </c>
      <c r="B328" s="17" t="s">
        <v>411</v>
      </c>
      <c r="C328" s="18"/>
      <c r="D328" s="18"/>
      <c r="E328" s="18">
        <f t="shared" si="10"/>
        <v>0</v>
      </c>
      <c r="F328" s="18"/>
      <c r="G328" s="118">
        <f t="shared" si="11"/>
        <v>0</v>
      </c>
      <c r="H328" s="143"/>
      <c r="I328" s="144"/>
      <c r="J328" s="156"/>
      <c r="K328" s="157"/>
    </row>
    <row r="329" spans="1:11" hidden="1">
      <c r="A329" s="16" t="s">
        <v>398</v>
      </c>
      <c r="B329" s="17" t="s">
        <v>412</v>
      </c>
      <c r="C329" s="18"/>
      <c r="D329" s="18"/>
      <c r="E329" s="18">
        <f t="shared" si="10"/>
        <v>0</v>
      </c>
      <c r="F329" s="18"/>
      <c r="G329" s="118">
        <f t="shared" si="11"/>
        <v>0</v>
      </c>
      <c r="H329" s="143"/>
      <c r="I329" s="144"/>
      <c r="J329" s="156"/>
      <c r="K329" s="157"/>
    </row>
    <row r="330" spans="1:11" hidden="1">
      <c r="A330" s="16" t="s">
        <v>398</v>
      </c>
      <c r="B330" s="17" t="s">
        <v>413</v>
      </c>
      <c r="C330" s="18"/>
      <c r="D330" s="18"/>
      <c r="E330" s="18">
        <f t="shared" si="10"/>
        <v>0</v>
      </c>
      <c r="F330" s="18"/>
      <c r="G330" s="118">
        <f t="shared" si="11"/>
        <v>0</v>
      </c>
      <c r="H330" s="143"/>
      <c r="I330" s="144"/>
      <c r="J330" s="156"/>
      <c r="K330" s="157"/>
    </row>
    <row r="331" spans="1:11" hidden="1">
      <c r="A331" s="16" t="s">
        <v>398</v>
      </c>
      <c r="B331" s="17" t="s">
        <v>414</v>
      </c>
      <c r="C331" s="18"/>
      <c r="D331" s="18"/>
      <c r="E331" s="18">
        <f t="shared" ref="E331:E394" si="12">C331+D331</f>
        <v>0</v>
      </c>
      <c r="F331" s="18"/>
      <c r="G331" s="118">
        <f t="shared" si="11"/>
        <v>0</v>
      </c>
      <c r="H331" s="143"/>
      <c r="I331" s="144"/>
      <c r="J331" s="156"/>
      <c r="K331" s="157"/>
    </row>
    <row r="332" spans="1:11" hidden="1">
      <c r="A332" s="16" t="s">
        <v>398</v>
      </c>
      <c r="B332" s="17" t="s">
        <v>415</v>
      </c>
      <c r="C332" s="18"/>
      <c r="D332" s="18"/>
      <c r="E332" s="18">
        <f t="shared" si="12"/>
        <v>0</v>
      </c>
      <c r="F332" s="18"/>
      <c r="G332" s="118">
        <f t="shared" ref="G332:G395" si="13">(E332-F332)</f>
        <v>0</v>
      </c>
      <c r="H332" s="143"/>
      <c r="I332" s="144"/>
      <c r="J332" s="156"/>
      <c r="K332" s="157"/>
    </row>
    <row r="333" spans="1:11" hidden="1">
      <c r="A333" s="16" t="s">
        <v>398</v>
      </c>
      <c r="B333" s="17" t="s">
        <v>416</v>
      </c>
      <c r="C333" s="18"/>
      <c r="D333" s="18"/>
      <c r="E333" s="18">
        <f t="shared" si="12"/>
        <v>0</v>
      </c>
      <c r="F333" s="18"/>
      <c r="G333" s="118">
        <f t="shared" si="13"/>
        <v>0</v>
      </c>
      <c r="H333" s="143"/>
      <c r="I333" s="144"/>
      <c r="J333" s="156"/>
      <c r="K333" s="157"/>
    </row>
    <row r="334" spans="1:11" hidden="1">
      <c r="A334" s="16" t="s">
        <v>398</v>
      </c>
      <c r="B334" s="17" t="s">
        <v>417</v>
      </c>
      <c r="C334" s="18"/>
      <c r="D334" s="18"/>
      <c r="E334" s="18">
        <f t="shared" si="12"/>
        <v>0</v>
      </c>
      <c r="F334" s="18"/>
      <c r="G334" s="118">
        <f t="shared" si="13"/>
        <v>0</v>
      </c>
      <c r="H334" s="143"/>
      <c r="I334" s="144"/>
      <c r="J334" s="156"/>
      <c r="K334" s="157"/>
    </row>
    <row r="335" spans="1:11" hidden="1">
      <c r="A335" s="16" t="s">
        <v>398</v>
      </c>
      <c r="B335" s="17" t="s">
        <v>418</v>
      </c>
      <c r="C335" s="18"/>
      <c r="D335" s="18"/>
      <c r="E335" s="18">
        <f t="shared" si="12"/>
        <v>0</v>
      </c>
      <c r="F335" s="18"/>
      <c r="G335" s="118">
        <f t="shared" si="13"/>
        <v>0</v>
      </c>
      <c r="H335" s="143"/>
      <c r="I335" s="144"/>
      <c r="J335" s="156"/>
      <c r="K335" s="157"/>
    </row>
    <row r="336" spans="1:11" hidden="1">
      <c r="A336" s="16" t="s">
        <v>398</v>
      </c>
      <c r="B336" s="17" t="s">
        <v>419</v>
      </c>
      <c r="C336" s="18"/>
      <c r="D336" s="18"/>
      <c r="E336" s="18">
        <f t="shared" si="12"/>
        <v>0</v>
      </c>
      <c r="F336" s="18"/>
      <c r="G336" s="118">
        <f t="shared" si="13"/>
        <v>0</v>
      </c>
      <c r="H336" s="143"/>
      <c r="I336" s="144"/>
      <c r="J336" s="156"/>
      <c r="K336" s="157"/>
    </row>
    <row r="337" spans="1:11" hidden="1">
      <c r="A337" s="16" t="s">
        <v>398</v>
      </c>
      <c r="B337" s="17" t="s">
        <v>420</v>
      </c>
      <c r="C337" s="18"/>
      <c r="D337" s="18"/>
      <c r="E337" s="18">
        <f t="shared" si="12"/>
        <v>0</v>
      </c>
      <c r="F337" s="18"/>
      <c r="G337" s="118">
        <f t="shared" si="13"/>
        <v>0</v>
      </c>
      <c r="H337" s="143"/>
      <c r="I337" s="144"/>
      <c r="J337" s="156"/>
      <c r="K337" s="157"/>
    </row>
    <row r="338" spans="1:11" hidden="1">
      <c r="A338" s="16" t="s">
        <v>398</v>
      </c>
      <c r="B338" s="17" t="s">
        <v>421</v>
      </c>
      <c r="C338" s="18"/>
      <c r="D338" s="18"/>
      <c r="E338" s="18">
        <f t="shared" si="12"/>
        <v>0</v>
      </c>
      <c r="F338" s="18"/>
      <c r="G338" s="118">
        <f t="shared" si="13"/>
        <v>0</v>
      </c>
      <c r="H338" s="143"/>
      <c r="I338" s="144"/>
      <c r="J338" s="156"/>
      <c r="K338" s="157"/>
    </row>
    <row r="339" spans="1:11" hidden="1">
      <c r="A339" s="16" t="s">
        <v>398</v>
      </c>
      <c r="B339" s="17" t="s">
        <v>422</v>
      </c>
      <c r="C339" s="18"/>
      <c r="D339" s="18"/>
      <c r="E339" s="18">
        <f t="shared" si="12"/>
        <v>0</v>
      </c>
      <c r="F339" s="18"/>
      <c r="G339" s="118">
        <f t="shared" si="13"/>
        <v>0</v>
      </c>
      <c r="H339" s="143"/>
      <c r="I339" s="144"/>
      <c r="J339" s="156"/>
      <c r="K339" s="157"/>
    </row>
    <row r="340" spans="1:11" hidden="1">
      <c r="A340" s="16" t="s">
        <v>398</v>
      </c>
      <c r="B340" s="17" t="s">
        <v>423</v>
      </c>
      <c r="C340" s="18"/>
      <c r="D340" s="18"/>
      <c r="E340" s="18">
        <f t="shared" si="12"/>
        <v>0</v>
      </c>
      <c r="F340" s="18"/>
      <c r="G340" s="118">
        <f t="shared" si="13"/>
        <v>0</v>
      </c>
      <c r="H340" s="143"/>
      <c r="I340" s="144"/>
      <c r="J340" s="156"/>
      <c r="K340" s="157"/>
    </row>
    <row r="341" spans="1:11" hidden="1">
      <c r="A341" s="16" t="s">
        <v>398</v>
      </c>
      <c r="B341" s="17" t="s">
        <v>424</v>
      </c>
      <c r="C341" s="18"/>
      <c r="D341" s="18"/>
      <c r="E341" s="18">
        <f t="shared" si="12"/>
        <v>0</v>
      </c>
      <c r="F341" s="18"/>
      <c r="G341" s="118">
        <f t="shared" si="13"/>
        <v>0</v>
      </c>
      <c r="H341" s="143"/>
      <c r="I341" s="144"/>
      <c r="J341" s="156"/>
      <c r="K341" s="157"/>
    </row>
    <row r="342" spans="1:11" hidden="1">
      <c r="A342" s="16" t="s">
        <v>398</v>
      </c>
      <c r="B342" s="17" t="s">
        <v>425</v>
      </c>
      <c r="C342" s="18"/>
      <c r="D342" s="18"/>
      <c r="E342" s="18">
        <f t="shared" si="12"/>
        <v>0</v>
      </c>
      <c r="F342" s="18"/>
      <c r="G342" s="118">
        <f t="shared" si="13"/>
        <v>0</v>
      </c>
      <c r="H342" s="143"/>
      <c r="I342" s="144"/>
      <c r="J342" s="156"/>
      <c r="K342" s="157"/>
    </row>
    <row r="343" spans="1:11" hidden="1">
      <c r="A343" s="16" t="s">
        <v>398</v>
      </c>
      <c r="B343" s="17" t="s">
        <v>426</v>
      </c>
      <c r="C343" s="18"/>
      <c r="D343" s="18"/>
      <c r="E343" s="18">
        <f t="shared" si="12"/>
        <v>0</v>
      </c>
      <c r="F343" s="18"/>
      <c r="G343" s="118">
        <f t="shared" si="13"/>
        <v>0</v>
      </c>
      <c r="H343" s="143"/>
      <c r="I343" s="144"/>
      <c r="J343" s="156"/>
      <c r="K343" s="157"/>
    </row>
    <row r="344" spans="1:11" hidden="1">
      <c r="A344" s="16" t="s">
        <v>398</v>
      </c>
      <c r="B344" s="17" t="s">
        <v>427</v>
      </c>
      <c r="C344" s="18"/>
      <c r="D344" s="18"/>
      <c r="E344" s="18">
        <f t="shared" si="12"/>
        <v>0</v>
      </c>
      <c r="F344" s="18"/>
      <c r="G344" s="118">
        <f t="shared" si="13"/>
        <v>0</v>
      </c>
      <c r="H344" s="143"/>
      <c r="I344" s="144"/>
      <c r="J344" s="156"/>
      <c r="K344" s="157"/>
    </row>
    <row r="345" spans="1:11" hidden="1">
      <c r="A345" s="16" t="s">
        <v>398</v>
      </c>
      <c r="B345" s="17" t="s">
        <v>428</v>
      </c>
      <c r="C345" s="18"/>
      <c r="D345" s="18"/>
      <c r="E345" s="18">
        <f t="shared" si="12"/>
        <v>0</v>
      </c>
      <c r="F345" s="18"/>
      <c r="G345" s="118">
        <f t="shared" si="13"/>
        <v>0</v>
      </c>
      <c r="H345" s="143"/>
      <c r="I345" s="144"/>
      <c r="J345" s="156"/>
      <c r="K345" s="157"/>
    </row>
    <row r="346" spans="1:11" hidden="1">
      <c r="A346" s="16" t="s">
        <v>398</v>
      </c>
      <c r="B346" s="17" t="s">
        <v>429</v>
      </c>
      <c r="C346" s="18"/>
      <c r="D346" s="18"/>
      <c r="E346" s="18">
        <f t="shared" si="12"/>
        <v>0</v>
      </c>
      <c r="F346" s="18"/>
      <c r="G346" s="118">
        <f t="shared" si="13"/>
        <v>0</v>
      </c>
      <c r="H346" s="143"/>
      <c r="I346" s="144"/>
      <c r="J346" s="156"/>
      <c r="K346" s="157"/>
    </row>
    <row r="347" spans="1:11" hidden="1">
      <c r="A347" s="16" t="s">
        <v>398</v>
      </c>
      <c r="B347" s="17" t="s">
        <v>430</v>
      </c>
      <c r="C347" s="18"/>
      <c r="D347" s="18"/>
      <c r="E347" s="18">
        <f t="shared" si="12"/>
        <v>0</v>
      </c>
      <c r="F347" s="18"/>
      <c r="G347" s="118">
        <f t="shared" si="13"/>
        <v>0</v>
      </c>
      <c r="H347" s="143"/>
      <c r="I347" s="144"/>
      <c r="J347" s="156"/>
      <c r="K347" s="157"/>
    </row>
    <row r="348" spans="1:11" hidden="1">
      <c r="A348" s="16" t="s">
        <v>398</v>
      </c>
      <c r="B348" s="17" t="s">
        <v>431</v>
      </c>
      <c r="C348" s="18"/>
      <c r="D348" s="18"/>
      <c r="E348" s="18">
        <f t="shared" si="12"/>
        <v>0</v>
      </c>
      <c r="F348" s="18"/>
      <c r="G348" s="118">
        <f t="shared" si="13"/>
        <v>0</v>
      </c>
      <c r="H348" s="143"/>
      <c r="I348" s="144"/>
      <c r="J348" s="156"/>
      <c r="K348" s="157"/>
    </row>
    <row r="349" spans="1:11" hidden="1">
      <c r="A349" s="16" t="s">
        <v>398</v>
      </c>
      <c r="B349" s="17" t="s">
        <v>432</v>
      </c>
      <c r="C349" s="18"/>
      <c r="D349" s="18"/>
      <c r="E349" s="18">
        <f t="shared" si="12"/>
        <v>0</v>
      </c>
      <c r="F349" s="18"/>
      <c r="G349" s="118">
        <f t="shared" si="13"/>
        <v>0</v>
      </c>
      <c r="H349" s="143"/>
      <c r="I349" s="144"/>
      <c r="J349" s="156"/>
      <c r="K349" s="157"/>
    </row>
    <row r="350" spans="1:11" hidden="1">
      <c r="A350" s="16" t="s">
        <v>398</v>
      </c>
      <c r="B350" s="17" t="s">
        <v>433</v>
      </c>
      <c r="C350" s="18"/>
      <c r="D350" s="18"/>
      <c r="E350" s="18">
        <f t="shared" si="12"/>
        <v>0</v>
      </c>
      <c r="F350" s="18"/>
      <c r="G350" s="118">
        <f t="shared" si="13"/>
        <v>0</v>
      </c>
      <c r="H350" s="143"/>
      <c r="I350" s="144"/>
      <c r="J350" s="156"/>
      <c r="K350" s="157"/>
    </row>
    <row r="351" spans="1:11" hidden="1">
      <c r="A351" s="16" t="s">
        <v>398</v>
      </c>
      <c r="B351" s="17" t="s">
        <v>434</v>
      </c>
      <c r="C351" s="18"/>
      <c r="D351" s="18"/>
      <c r="E351" s="18">
        <f t="shared" si="12"/>
        <v>0</v>
      </c>
      <c r="F351" s="18"/>
      <c r="G351" s="118">
        <f t="shared" si="13"/>
        <v>0</v>
      </c>
      <c r="H351" s="143"/>
      <c r="I351" s="144"/>
      <c r="J351" s="156"/>
      <c r="K351" s="157"/>
    </row>
    <row r="352" spans="1:11" hidden="1">
      <c r="A352" s="16" t="s">
        <v>435</v>
      </c>
      <c r="B352" s="17" t="s">
        <v>436</v>
      </c>
      <c r="C352" s="18"/>
      <c r="D352" s="18"/>
      <c r="E352" s="18">
        <f t="shared" si="12"/>
        <v>0</v>
      </c>
      <c r="F352" s="18"/>
      <c r="G352" s="118">
        <f t="shared" si="13"/>
        <v>0</v>
      </c>
      <c r="H352" s="143"/>
      <c r="I352" s="144"/>
      <c r="J352" s="156"/>
      <c r="K352" s="157"/>
    </row>
    <row r="353" spans="1:11" hidden="1">
      <c r="A353" s="16" t="s">
        <v>435</v>
      </c>
      <c r="B353" s="17" t="s">
        <v>437</v>
      </c>
      <c r="C353" s="18"/>
      <c r="D353" s="18"/>
      <c r="E353" s="18">
        <f t="shared" si="12"/>
        <v>0</v>
      </c>
      <c r="F353" s="18"/>
      <c r="G353" s="118">
        <f t="shared" si="13"/>
        <v>0</v>
      </c>
      <c r="H353" s="143"/>
      <c r="I353" s="144"/>
      <c r="J353" s="156"/>
      <c r="K353" s="157"/>
    </row>
    <row r="354" spans="1:11" hidden="1">
      <c r="A354" s="16" t="s">
        <v>435</v>
      </c>
      <c r="B354" s="17" t="s">
        <v>438</v>
      </c>
      <c r="C354" s="18"/>
      <c r="D354" s="18"/>
      <c r="E354" s="18">
        <f t="shared" si="12"/>
        <v>0</v>
      </c>
      <c r="F354" s="18"/>
      <c r="G354" s="118">
        <f t="shared" si="13"/>
        <v>0</v>
      </c>
      <c r="H354" s="143"/>
      <c r="I354" s="144"/>
      <c r="J354" s="156"/>
      <c r="K354" s="157"/>
    </row>
    <row r="355" spans="1:11" hidden="1">
      <c r="A355" s="16" t="s">
        <v>435</v>
      </c>
      <c r="B355" s="17" t="s">
        <v>439</v>
      </c>
      <c r="C355" s="18"/>
      <c r="D355" s="18"/>
      <c r="E355" s="18">
        <f t="shared" si="12"/>
        <v>0</v>
      </c>
      <c r="F355" s="18"/>
      <c r="G355" s="118">
        <f t="shared" si="13"/>
        <v>0</v>
      </c>
      <c r="H355" s="143"/>
      <c r="I355" s="144"/>
      <c r="J355" s="156"/>
      <c r="K355" s="157"/>
    </row>
    <row r="356" spans="1:11" hidden="1">
      <c r="A356" s="16" t="s">
        <v>435</v>
      </c>
      <c r="B356" s="17" t="s">
        <v>440</v>
      </c>
      <c r="C356" s="18"/>
      <c r="D356" s="18"/>
      <c r="E356" s="18">
        <f t="shared" si="12"/>
        <v>0</v>
      </c>
      <c r="F356" s="18"/>
      <c r="G356" s="118">
        <f t="shared" si="13"/>
        <v>0</v>
      </c>
      <c r="H356" s="143"/>
      <c r="I356" s="144"/>
      <c r="J356" s="156"/>
      <c r="K356" s="157"/>
    </row>
    <row r="357" spans="1:11" hidden="1">
      <c r="A357" s="16" t="s">
        <v>441</v>
      </c>
      <c r="B357" s="4" t="s">
        <v>442</v>
      </c>
      <c r="C357" s="18"/>
      <c r="D357" s="18"/>
      <c r="E357" s="18">
        <f t="shared" si="12"/>
        <v>0</v>
      </c>
      <c r="F357" s="18"/>
      <c r="G357" s="118">
        <f t="shared" si="13"/>
        <v>0</v>
      </c>
      <c r="H357" s="143"/>
      <c r="I357" s="144"/>
      <c r="J357" s="156"/>
      <c r="K357" s="157"/>
    </row>
    <row r="358" spans="1:11" hidden="1">
      <c r="A358" s="16" t="s">
        <v>441</v>
      </c>
      <c r="B358" s="4" t="s">
        <v>443</v>
      </c>
      <c r="C358" s="18"/>
      <c r="D358" s="18"/>
      <c r="E358" s="18">
        <f t="shared" si="12"/>
        <v>0</v>
      </c>
      <c r="F358" s="18"/>
      <c r="G358" s="118">
        <f t="shared" si="13"/>
        <v>0</v>
      </c>
      <c r="H358" s="143"/>
      <c r="I358" s="144"/>
      <c r="J358" s="156"/>
      <c r="K358" s="157"/>
    </row>
    <row r="359" spans="1:11" hidden="1">
      <c r="A359" s="16" t="s">
        <v>441</v>
      </c>
      <c r="B359" s="4" t="s">
        <v>444</v>
      </c>
      <c r="C359" s="18"/>
      <c r="D359" s="18"/>
      <c r="E359" s="18">
        <f t="shared" si="12"/>
        <v>0</v>
      </c>
      <c r="F359" s="18"/>
      <c r="G359" s="118">
        <f t="shared" si="13"/>
        <v>0</v>
      </c>
      <c r="H359" s="143"/>
      <c r="I359" s="144"/>
      <c r="J359" s="156"/>
      <c r="K359" s="157"/>
    </row>
    <row r="360" spans="1:11" hidden="1">
      <c r="A360" s="16" t="s">
        <v>441</v>
      </c>
      <c r="B360" s="4" t="s">
        <v>445</v>
      </c>
      <c r="C360" s="18"/>
      <c r="D360" s="18"/>
      <c r="E360" s="18">
        <f t="shared" si="12"/>
        <v>0</v>
      </c>
      <c r="F360" s="18"/>
      <c r="G360" s="118">
        <f t="shared" si="13"/>
        <v>0</v>
      </c>
      <c r="H360" s="143"/>
      <c r="I360" s="144"/>
      <c r="J360" s="156"/>
      <c r="K360" s="157"/>
    </row>
    <row r="361" spans="1:11" hidden="1">
      <c r="A361" s="16" t="s">
        <v>441</v>
      </c>
      <c r="B361" s="4" t="s">
        <v>446</v>
      </c>
      <c r="C361" s="18"/>
      <c r="D361" s="18"/>
      <c r="E361" s="18">
        <f t="shared" si="12"/>
        <v>0</v>
      </c>
      <c r="F361" s="18"/>
      <c r="G361" s="118">
        <f t="shared" si="13"/>
        <v>0</v>
      </c>
      <c r="H361" s="143"/>
      <c r="I361" s="144"/>
      <c r="J361" s="156"/>
      <c r="K361" s="157"/>
    </row>
    <row r="362" spans="1:11" hidden="1">
      <c r="A362" s="16" t="s">
        <v>441</v>
      </c>
      <c r="B362" s="4" t="s">
        <v>447</v>
      </c>
      <c r="C362" s="18"/>
      <c r="D362" s="18"/>
      <c r="E362" s="18">
        <f t="shared" si="12"/>
        <v>0</v>
      </c>
      <c r="F362" s="18"/>
      <c r="G362" s="118">
        <f t="shared" si="13"/>
        <v>0</v>
      </c>
      <c r="H362" s="143"/>
      <c r="I362" s="144"/>
      <c r="J362" s="156"/>
      <c r="K362" s="157"/>
    </row>
    <row r="363" spans="1:11" hidden="1">
      <c r="A363" s="16" t="s">
        <v>441</v>
      </c>
      <c r="B363" s="4" t="s">
        <v>448</v>
      </c>
      <c r="C363" s="18"/>
      <c r="D363" s="18"/>
      <c r="E363" s="18">
        <f t="shared" si="12"/>
        <v>0</v>
      </c>
      <c r="F363" s="18"/>
      <c r="G363" s="118">
        <f t="shared" si="13"/>
        <v>0</v>
      </c>
      <c r="H363" s="143"/>
      <c r="I363" s="144"/>
      <c r="J363" s="156"/>
      <c r="K363" s="157"/>
    </row>
    <row r="364" spans="1:11" hidden="1">
      <c r="A364" s="16" t="s">
        <v>441</v>
      </c>
      <c r="B364" s="4" t="s">
        <v>449</v>
      </c>
      <c r="C364" s="18">
        <v>500</v>
      </c>
      <c r="D364" s="18"/>
      <c r="E364" s="18">
        <f t="shared" si="12"/>
        <v>500</v>
      </c>
      <c r="F364" s="18"/>
      <c r="G364" s="118">
        <f t="shared" si="13"/>
        <v>500</v>
      </c>
      <c r="H364" s="143"/>
      <c r="I364" s="144"/>
      <c r="J364" s="158"/>
      <c r="K364" s="157"/>
    </row>
    <row r="365" spans="1:11" hidden="1">
      <c r="A365" s="16" t="s">
        <v>441</v>
      </c>
      <c r="B365" s="17" t="s">
        <v>450</v>
      </c>
      <c r="C365" s="18">
        <v>1200</v>
      </c>
      <c r="D365" s="18"/>
      <c r="E365" s="18">
        <f t="shared" si="12"/>
        <v>1200</v>
      </c>
      <c r="F365" s="18"/>
      <c r="G365" s="118">
        <f t="shared" si="13"/>
        <v>1200</v>
      </c>
      <c r="H365" s="143"/>
      <c r="I365" s="144"/>
      <c r="J365" s="156"/>
      <c r="K365" s="157"/>
    </row>
    <row r="366" spans="1:11" hidden="1">
      <c r="A366" s="16" t="s">
        <v>441</v>
      </c>
      <c r="B366" s="17" t="s">
        <v>451</v>
      </c>
      <c r="C366" s="18">
        <v>1500</v>
      </c>
      <c r="D366" s="18"/>
      <c r="E366" s="18">
        <f t="shared" si="12"/>
        <v>1500</v>
      </c>
      <c r="F366" s="18"/>
      <c r="G366" s="118">
        <f t="shared" si="13"/>
        <v>1500</v>
      </c>
      <c r="H366" s="143"/>
      <c r="I366" s="144"/>
      <c r="J366" s="156"/>
      <c r="K366" s="157"/>
    </row>
    <row r="367" spans="1:11" hidden="1">
      <c r="A367" s="16" t="s">
        <v>441</v>
      </c>
      <c r="B367" s="4" t="s">
        <v>452</v>
      </c>
      <c r="C367" s="18">
        <v>500</v>
      </c>
      <c r="D367" s="18"/>
      <c r="E367" s="18">
        <f t="shared" si="12"/>
        <v>500</v>
      </c>
      <c r="F367" s="18"/>
      <c r="G367" s="118">
        <f t="shared" si="13"/>
        <v>500</v>
      </c>
      <c r="H367" s="143"/>
      <c r="I367" s="144"/>
      <c r="J367" s="158"/>
      <c r="K367" s="157"/>
    </row>
    <row r="368" spans="1:11" hidden="1">
      <c r="A368" s="16" t="s">
        <v>453</v>
      </c>
      <c r="B368" s="17" t="s">
        <v>454</v>
      </c>
      <c r="C368" s="18">
        <v>4000</v>
      </c>
      <c r="D368" s="18"/>
      <c r="E368" s="18">
        <f t="shared" si="12"/>
        <v>4000</v>
      </c>
      <c r="F368" s="18">
        <v>4000</v>
      </c>
      <c r="G368" s="118">
        <f t="shared" si="13"/>
        <v>0</v>
      </c>
      <c r="H368" s="143"/>
      <c r="I368" s="144"/>
      <c r="J368" s="156"/>
      <c r="K368" s="157"/>
    </row>
    <row r="369" spans="1:11" hidden="1">
      <c r="A369" s="16" t="s">
        <v>453</v>
      </c>
      <c r="B369" s="17" t="s">
        <v>455</v>
      </c>
      <c r="C369" s="18"/>
      <c r="D369" s="18"/>
      <c r="E369" s="18">
        <f t="shared" si="12"/>
        <v>0</v>
      </c>
      <c r="F369" s="18"/>
      <c r="G369" s="118">
        <f t="shared" si="13"/>
        <v>0</v>
      </c>
      <c r="H369" s="143"/>
      <c r="I369" s="144"/>
      <c r="J369" s="156"/>
      <c r="K369" s="157"/>
    </row>
    <row r="370" spans="1:11" hidden="1">
      <c r="A370" s="16" t="s">
        <v>453</v>
      </c>
      <c r="B370" s="17" t="s">
        <v>456</v>
      </c>
      <c r="C370" s="18">
        <v>8000</v>
      </c>
      <c r="D370" s="18"/>
      <c r="E370" s="18">
        <f t="shared" si="12"/>
        <v>8000</v>
      </c>
      <c r="F370" s="18">
        <v>6500</v>
      </c>
      <c r="G370" s="118">
        <f t="shared" si="13"/>
        <v>1500</v>
      </c>
      <c r="H370" s="143"/>
      <c r="I370" s="144"/>
      <c r="J370" s="156"/>
      <c r="K370" s="157"/>
    </row>
    <row r="371" spans="1:11" hidden="1">
      <c r="A371" s="16" t="s">
        <v>453</v>
      </c>
      <c r="B371" s="17" t="s">
        <v>457</v>
      </c>
      <c r="C371" s="18">
        <v>10200</v>
      </c>
      <c r="D371" s="18"/>
      <c r="E371" s="18">
        <f t="shared" si="12"/>
        <v>10200</v>
      </c>
      <c r="F371" s="18">
        <v>10100</v>
      </c>
      <c r="G371" s="118">
        <f t="shared" si="13"/>
        <v>100</v>
      </c>
      <c r="H371" s="143"/>
      <c r="I371" s="144"/>
      <c r="J371" s="156"/>
      <c r="K371" s="157"/>
    </row>
    <row r="372" spans="1:11" hidden="1">
      <c r="A372" s="16" t="s">
        <v>453</v>
      </c>
      <c r="B372" s="17" t="s">
        <v>458</v>
      </c>
      <c r="C372" s="18">
        <v>6000</v>
      </c>
      <c r="D372" s="18"/>
      <c r="E372" s="18">
        <f t="shared" si="12"/>
        <v>6000</v>
      </c>
      <c r="F372" s="18">
        <v>6000</v>
      </c>
      <c r="G372" s="118">
        <f t="shared" si="13"/>
        <v>0</v>
      </c>
      <c r="H372" s="143"/>
      <c r="I372" s="144"/>
      <c r="J372" s="156"/>
      <c r="K372" s="157"/>
    </row>
    <row r="373" spans="1:11" hidden="1">
      <c r="A373" s="16" t="s">
        <v>453</v>
      </c>
      <c r="B373" s="17" t="s">
        <v>459</v>
      </c>
      <c r="C373" s="18">
        <v>5100</v>
      </c>
      <c r="D373" s="18"/>
      <c r="E373" s="18">
        <f t="shared" si="12"/>
        <v>5100</v>
      </c>
      <c r="F373" s="18">
        <v>3600</v>
      </c>
      <c r="G373" s="118">
        <f t="shared" si="13"/>
        <v>1500</v>
      </c>
      <c r="H373" s="143"/>
      <c r="I373" s="144"/>
      <c r="J373" s="156"/>
      <c r="K373" s="157"/>
    </row>
    <row r="374" spans="1:11" hidden="1">
      <c r="A374" s="16" t="s">
        <v>453</v>
      </c>
      <c r="B374" s="17" t="s">
        <v>460</v>
      </c>
      <c r="C374" s="18"/>
      <c r="D374" s="18"/>
      <c r="E374" s="18">
        <f t="shared" si="12"/>
        <v>0</v>
      </c>
      <c r="F374" s="18"/>
      <c r="G374" s="118">
        <f t="shared" si="13"/>
        <v>0</v>
      </c>
      <c r="H374" s="143"/>
      <c r="I374" s="144"/>
      <c r="J374" s="156"/>
      <c r="K374" s="157"/>
    </row>
    <row r="375" spans="1:11" hidden="1">
      <c r="A375" s="16" t="s">
        <v>453</v>
      </c>
      <c r="B375" s="17" t="s">
        <v>461</v>
      </c>
      <c r="C375" s="18"/>
      <c r="D375" s="18"/>
      <c r="E375" s="18">
        <f t="shared" si="12"/>
        <v>0</v>
      </c>
      <c r="F375" s="18"/>
      <c r="G375" s="118">
        <f t="shared" si="13"/>
        <v>0</v>
      </c>
      <c r="H375" s="143"/>
      <c r="I375" s="144"/>
      <c r="J375" s="156"/>
      <c r="K375" s="157"/>
    </row>
    <row r="376" spans="1:11" hidden="1">
      <c r="A376" s="16" t="s">
        <v>453</v>
      </c>
      <c r="B376" s="17" t="s">
        <v>462</v>
      </c>
      <c r="C376" s="18"/>
      <c r="D376" s="18"/>
      <c r="E376" s="18">
        <f t="shared" si="12"/>
        <v>0</v>
      </c>
      <c r="F376" s="18"/>
      <c r="G376" s="118">
        <f t="shared" si="13"/>
        <v>0</v>
      </c>
      <c r="H376" s="143"/>
      <c r="I376" s="144"/>
      <c r="J376" s="156"/>
      <c r="K376" s="157"/>
    </row>
    <row r="377" spans="1:11" hidden="1">
      <c r="A377" s="16" t="s">
        <v>453</v>
      </c>
      <c r="B377" s="17" t="s">
        <v>463</v>
      </c>
      <c r="C377" s="18"/>
      <c r="D377" s="18"/>
      <c r="E377" s="18">
        <f t="shared" si="12"/>
        <v>0</v>
      </c>
      <c r="F377" s="18"/>
      <c r="G377" s="118">
        <f t="shared" si="13"/>
        <v>0</v>
      </c>
      <c r="H377" s="143"/>
      <c r="I377" s="144"/>
      <c r="J377" s="156"/>
      <c r="K377" s="157"/>
    </row>
    <row r="378" spans="1:11" hidden="1">
      <c r="A378" s="16" t="s">
        <v>453</v>
      </c>
      <c r="B378" s="17" t="s">
        <v>464</v>
      </c>
      <c r="C378" s="18"/>
      <c r="D378" s="18"/>
      <c r="E378" s="18">
        <f t="shared" si="12"/>
        <v>0</v>
      </c>
      <c r="F378" s="18"/>
      <c r="G378" s="118">
        <f t="shared" si="13"/>
        <v>0</v>
      </c>
      <c r="H378" s="143"/>
      <c r="I378" s="144"/>
      <c r="J378" s="156"/>
      <c r="K378" s="157"/>
    </row>
    <row r="379" spans="1:11" hidden="1">
      <c r="A379" s="16" t="s">
        <v>453</v>
      </c>
      <c r="B379" s="17" t="s">
        <v>465</v>
      </c>
      <c r="C379" s="18"/>
      <c r="D379" s="18"/>
      <c r="E379" s="18">
        <f t="shared" si="12"/>
        <v>0</v>
      </c>
      <c r="F379" s="18"/>
      <c r="G379" s="118">
        <f t="shared" si="13"/>
        <v>0</v>
      </c>
      <c r="H379" s="143"/>
      <c r="I379" s="144"/>
      <c r="J379" s="156"/>
      <c r="K379" s="157"/>
    </row>
    <row r="380" spans="1:11" hidden="1">
      <c r="A380" s="16" t="s">
        <v>453</v>
      </c>
      <c r="B380" s="17" t="s">
        <v>466</v>
      </c>
      <c r="C380" s="18"/>
      <c r="D380" s="18"/>
      <c r="E380" s="18">
        <f t="shared" si="12"/>
        <v>0</v>
      </c>
      <c r="F380" s="18"/>
      <c r="G380" s="118">
        <f t="shared" si="13"/>
        <v>0</v>
      </c>
      <c r="H380" s="143"/>
      <c r="I380" s="144"/>
      <c r="J380" s="156"/>
      <c r="K380" s="157"/>
    </row>
    <row r="381" spans="1:11" hidden="1">
      <c r="A381" s="16" t="s">
        <v>467</v>
      </c>
      <c r="B381" s="17" t="s">
        <v>468</v>
      </c>
      <c r="C381" s="18"/>
      <c r="D381" s="18"/>
      <c r="E381" s="18">
        <f t="shared" si="12"/>
        <v>0</v>
      </c>
      <c r="F381" s="18"/>
      <c r="G381" s="118">
        <f t="shared" si="13"/>
        <v>0</v>
      </c>
      <c r="H381" s="143"/>
      <c r="I381" s="144"/>
      <c r="J381" s="156"/>
      <c r="K381" s="157"/>
    </row>
    <row r="382" spans="1:11" hidden="1">
      <c r="A382" s="16" t="s">
        <v>467</v>
      </c>
      <c r="B382" s="17" t="s">
        <v>469</v>
      </c>
      <c r="C382" s="18"/>
      <c r="D382" s="18"/>
      <c r="E382" s="18">
        <f t="shared" si="12"/>
        <v>0</v>
      </c>
      <c r="F382" s="18"/>
      <c r="G382" s="118">
        <f t="shared" si="13"/>
        <v>0</v>
      </c>
      <c r="H382" s="143"/>
      <c r="I382" s="144"/>
      <c r="J382" s="156"/>
      <c r="K382" s="157"/>
    </row>
    <row r="383" spans="1:11" hidden="1">
      <c r="A383" s="16" t="s">
        <v>467</v>
      </c>
      <c r="B383" s="17" t="s">
        <v>470</v>
      </c>
      <c r="C383" s="18"/>
      <c r="D383" s="18"/>
      <c r="E383" s="18">
        <f t="shared" si="12"/>
        <v>0</v>
      </c>
      <c r="F383" s="18"/>
      <c r="G383" s="118">
        <f t="shared" si="13"/>
        <v>0</v>
      </c>
      <c r="H383" s="143"/>
      <c r="I383" s="144"/>
      <c r="J383" s="156"/>
      <c r="K383" s="157"/>
    </row>
    <row r="384" spans="1:11" hidden="1">
      <c r="A384" s="16" t="s">
        <v>471</v>
      </c>
      <c r="B384" s="17" t="s">
        <v>472</v>
      </c>
      <c r="C384" s="18"/>
      <c r="D384" s="18"/>
      <c r="E384" s="18">
        <f t="shared" si="12"/>
        <v>0</v>
      </c>
      <c r="F384" s="18"/>
      <c r="G384" s="118">
        <f t="shared" si="13"/>
        <v>0</v>
      </c>
      <c r="H384" s="143"/>
      <c r="I384" s="144"/>
      <c r="J384" s="156"/>
      <c r="K384" s="157"/>
    </row>
    <row r="385" spans="1:11" hidden="1">
      <c r="A385" s="16" t="s">
        <v>471</v>
      </c>
      <c r="B385" s="17" t="s">
        <v>473</v>
      </c>
      <c r="C385" s="18"/>
      <c r="D385" s="18"/>
      <c r="E385" s="18">
        <f t="shared" si="12"/>
        <v>0</v>
      </c>
      <c r="F385" s="18"/>
      <c r="G385" s="118">
        <f t="shared" si="13"/>
        <v>0</v>
      </c>
      <c r="H385" s="143"/>
      <c r="I385" s="144"/>
      <c r="J385" s="156"/>
      <c r="K385" s="157"/>
    </row>
    <row r="386" spans="1:11" hidden="1">
      <c r="A386" s="16" t="s">
        <v>471</v>
      </c>
      <c r="B386" s="17" t="s">
        <v>474</v>
      </c>
      <c r="C386" s="18"/>
      <c r="D386" s="18"/>
      <c r="E386" s="18">
        <f t="shared" si="12"/>
        <v>0</v>
      </c>
      <c r="F386" s="18"/>
      <c r="G386" s="118">
        <f t="shared" si="13"/>
        <v>0</v>
      </c>
      <c r="H386" s="143"/>
      <c r="I386" s="144"/>
      <c r="J386" s="156"/>
      <c r="K386" s="157"/>
    </row>
    <row r="387" spans="1:11" hidden="1">
      <c r="A387" s="16" t="s">
        <v>475</v>
      </c>
      <c r="B387" s="17" t="s">
        <v>476</v>
      </c>
      <c r="C387" s="18"/>
      <c r="D387" s="18"/>
      <c r="E387" s="18">
        <f t="shared" si="12"/>
        <v>0</v>
      </c>
      <c r="F387" s="18"/>
      <c r="G387" s="118">
        <f t="shared" si="13"/>
        <v>0</v>
      </c>
      <c r="H387" s="143"/>
      <c r="I387" s="144"/>
      <c r="J387" s="156"/>
      <c r="K387" s="157"/>
    </row>
    <row r="388" spans="1:11" hidden="1">
      <c r="A388" s="16" t="s">
        <v>475</v>
      </c>
      <c r="B388" s="17" t="s">
        <v>477</v>
      </c>
      <c r="C388" s="18"/>
      <c r="D388" s="18"/>
      <c r="E388" s="18">
        <f t="shared" si="12"/>
        <v>0</v>
      </c>
      <c r="F388" s="18"/>
      <c r="G388" s="118">
        <f t="shared" si="13"/>
        <v>0</v>
      </c>
      <c r="H388" s="143"/>
      <c r="I388" s="144"/>
      <c r="J388" s="156"/>
      <c r="K388" s="157"/>
    </row>
    <row r="389" spans="1:11" hidden="1">
      <c r="A389" s="16" t="s">
        <v>475</v>
      </c>
      <c r="B389" s="17" t="s">
        <v>478</v>
      </c>
      <c r="C389" s="18"/>
      <c r="D389" s="18"/>
      <c r="E389" s="18">
        <f t="shared" si="12"/>
        <v>0</v>
      </c>
      <c r="F389" s="18"/>
      <c r="G389" s="118">
        <f t="shared" si="13"/>
        <v>0</v>
      </c>
      <c r="H389" s="143"/>
      <c r="I389" s="144"/>
      <c r="J389" s="156"/>
      <c r="K389" s="157"/>
    </row>
    <row r="390" spans="1:11" hidden="1">
      <c r="A390" s="16" t="s">
        <v>475</v>
      </c>
      <c r="B390" s="17" t="s">
        <v>479</v>
      </c>
      <c r="C390" s="18"/>
      <c r="D390" s="18"/>
      <c r="E390" s="18">
        <f t="shared" si="12"/>
        <v>0</v>
      </c>
      <c r="F390" s="18"/>
      <c r="G390" s="118">
        <f t="shared" si="13"/>
        <v>0</v>
      </c>
      <c r="H390" s="143"/>
      <c r="I390" s="144"/>
      <c r="J390" s="156"/>
      <c r="K390" s="157"/>
    </row>
    <row r="391" spans="1:11" hidden="1">
      <c r="A391" s="16" t="s">
        <v>475</v>
      </c>
      <c r="B391" s="17" t="s">
        <v>480</v>
      </c>
      <c r="C391" s="18"/>
      <c r="D391" s="18"/>
      <c r="E391" s="18">
        <f t="shared" si="12"/>
        <v>0</v>
      </c>
      <c r="F391" s="18"/>
      <c r="G391" s="118">
        <f t="shared" si="13"/>
        <v>0</v>
      </c>
      <c r="H391" s="143"/>
      <c r="I391" s="144"/>
      <c r="J391" s="156"/>
      <c r="K391" s="157"/>
    </row>
    <row r="392" spans="1:11" hidden="1">
      <c r="A392" s="16" t="s">
        <v>475</v>
      </c>
      <c r="B392" s="17" t="s">
        <v>481</v>
      </c>
      <c r="C392" s="18"/>
      <c r="D392" s="18"/>
      <c r="E392" s="18">
        <f t="shared" si="12"/>
        <v>0</v>
      </c>
      <c r="F392" s="18"/>
      <c r="G392" s="118">
        <f t="shared" si="13"/>
        <v>0</v>
      </c>
      <c r="H392" s="143"/>
      <c r="I392" s="144"/>
      <c r="J392" s="156"/>
      <c r="K392" s="157"/>
    </row>
    <row r="393" spans="1:11" hidden="1">
      <c r="A393" s="16" t="s">
        <v>475</v>
      </c>
      <c r="B393" s="17" t="s">
        <v>482</v>
      </c>
      <c r="C393" s="18"/>
      <c r="D393" s="18"/>
      <c r="E393" s="18">
        <f t="shared" si="12"/>
        <v>0</v>
      </c>
      <c r="F393" s="18"/>
      <c r="G393" s="118">
        <f t="shared" si="13"/>
        <v>0</v>
      </c>
      <c r="H393" s="143"/>
      <c r="I393" s="144"/>
      <c r="J393" s="156"/>
      <c r="K393" s="157"/>
    </row>
    <row r="394" spans="1:11" hidden="1">
      <c r="A394" s="16" t="s">
        <v>483</v>
      </c>
      <c r="B394" s="17" t="s">
        <v>484</v>
      </c>
      <c r="C394" s="18">
        <v>1600</v>
      </c>
      <c r="D394" s="18"/>
      <c r="E394" s="18">
        <f t="shared" si="12"/>
        <v>1600</v>
      </c>
      <c r="F394" s="18">
        <v>1600</v>
      </c>
      <c r="G394" s="118">
        <f t="shared" si="13"/>
        <v>0</v>
      </c>
      <c r="H394" s="143"/>
      <c r="I394" s="144"/>
      <c r="J394" s="156"/>
      <c r="K394" s="157"/>
    </row>
    <row r="395" spans="1:11" hidden="1">
      <c r="A395" s="16" t="s">
        <v>483</v>
      </c>
      <c r="B395" s="17" t="s">
        <v>485</v>
      </c>
      <c r="C395" s="18"/>
      <c r="D395" s="18"/>
      <c r="E395" s="18">
        <f t="shared" ref="E395:E458" si="14">C395+D395</f>
        <v>0</v>
      </c>
      <c r="F395" s="18"/>
      <c r="G395" s="118">
        <f t="shared" si="13"/>
        <v>0</v>
      </c>
      <c r="H395" s="143"/>
      <c r="I395" s="144"/>
      <c r="J395" s="156"/>
      <c r="K395" s="157"/>
    </row>
    <row r="396" spans="1:11" hidden="1">
      <c r="A396" s="16" t="s">
        <v>483</v>
      </c>
      <c r="B396" s="17" t="s">
        <v>486</v>
      </c>
      <c r="C396" s="18"/>
      <c r="D396" s="18"/>
      <c r="E396" s="18">
        <f t="shared" si="14"/>
        <v>0</v>
      </c>
      <c r="F396" s="18"/>
      <c r="G396" s="118">
        <f t="shared" ref="G396:G459" si="15">(E396-F396)</f>
        <v>0</v>
      </c>
      <c r="H396" s="143"/>
      <c r="I396" s="144"/>
      <c r="J396" s="156"/>
      <c r="K396" s="157"/>
    </row>
    <row r="397" spans="1:11" hidden="1">
      <c r="A397" s="16" t="s">
        <v>483</v>
      </c>
      <c r="B397" s="17" t="s">
        <v>487</v>
      </c>
      <c r="C397" s="18">
        <v>2000</v>
      </c>
      <c r="D397" s="18"/>
      <c r="E397" s="18">
        <f t="shared" si="14"/>
        <v>2000</v>
      </c>
      <c r="F397" s="18">
        <v>1660</v>
      </c>
      <c r="G397" s="118">
        <f t="shared" si="15"/>
        <v>340</v>
      </c>
      <c r="H397" s="143"/>
      <c r="I397" s="144"/>
      <c r="J397" s="156"/>
      <c r="K397" s="157"/>
    </row>
    <row r="398" spans="1:11" hidden="1">
      <c r="A398" s="16" t="s">
        <v>483</v>
      </c>
      <c r="B398" s="17" t="s">
        <v>488</v>
      </c>
      <c r="C398" s="18">
        <v>2000</v>
      </c>
      <c r="D398" s="18"/>
      <c r="E398" s="18">
        <f t="shared" si="14"/>
        <v>2000</v>
      </c>
      <c r="F398" s="18">
        <v>1560</v>
      </c>
      <c r="G398" s="118">
        <f t="shared" si="15"/>
        <v>440</v>
      </c>
      <c r="H398" s="143"/>
      <c r="I398" s="144"/>
      <c r="J398" s="156"/>
      <c r="K398" s="157"/>
    </row>
    <row r="399" spans="1:11" hidden="1">
      <c r="A399" s="16" t="s">
        <v>483</v>
      </c>
      <c r="B399" s="17" t="s">
        <v>489</v>
      </c>
      <c r="C399" s="18">
        <v>3000</v>
      </c>
      <c r="D399" s="18"/>
      <c r="E399" s="18">
        <f t="shared" si="14"/>
        <v>3000</v>
      </c>
      <c r="F399" s="18">
        <v>3000</v>
      </c>
      <c r="G399" s="118">
        <f t="shared" si="15"/>
        <v>0</v>
      </c>
      <c r="H399" s="143"/>
      <c r="I399" s="144"/>
      <c r="J399" s="156"/>
      <c r="K399" s="157"/>
    </row>
    <row r="400" spans="1:11" hidden="1">
      <c r="A400" s="16" t="s">
        <v>483</v>
      </c>
      <c r="B400" s="17" t="s">
        <v>490</v>
      </c>
      <c r="C400" s="18"/>
      <c r="D400" s="18"/>
      <c r="E400" s="18">
        <f t="shared" si="14"/>
        <v>0</v>
      </c>
      <c r="F400" s="18"/>
      <c r="G400" s="118">
        <f t="shared" si="15"/>
        <v>0</v>
      </c>
      <c r="H400" s="143"/>
      <c r="I400" s="144"/>
      <c r="J400" s="156"/>
      <c r="K400" s="157"/>
    </row>
    <row r="401" spans="1:11" hidden="1">
      <c r="A401" s="16" t="s">
        <v>483</v>
      </c>
      <c r="B401" s="17" t="s">
        <v>491</v>
      </c>
      <c r="C401" s="18">
        <v>3000</v>
      </c>
      <c r="D401" s="18"/>
      <c r="E401" s="18">
        <f t="shared" si="14"/>
        <v>3000</v>
      </c>
      <c r="F401" s="18">
        <v>2875</v>
      </c>
      <c r="G401" s="118">
        <f t="shared" si="15"/>
        <v>125</v>
      </c>
      <c r="H401" s="143"/>
      <c r="I401" s="144"/>
      <c r="J401" s="156"/>
      <c r="K401" s="157"/>
    </row>
    <row r="402" spans="1:11" hidden="1">
      <c r="A402" s="16" t="s">
        <v>483</v>
      </c>
      <c r="B402" s="17" t="s">
        <v>492</v>
      </c>
      <c r="C402" s="18">
        <v>900</v>
      </c>
      <c r="D402" s="18"/>
      <c r="E402" s="18">
        <f t="shared" si="14"/>
        <v>900</v>
      </c>
      <c r="F402" s="18">
        <v>900</v>
      </c>
      <c r="G402" s="118">
        <f t="shared" si="15"/>
        <v>0</v>
      </c>
      <c r="H402" s="143"/>
      <c r="I402" s="144"/>
      <c r="J402" s="156"/>
      <c r="K402" s="157"/>
    </row>
    <row r="403" spans="1:11" hidden="1">
      <c r="A403" s="16" t="s">
        <v>483</v>
      </c>
      <c r="B403" s="17" t="s">
        <v>493</v>
      </c>
      <c r="C403" s="18"/>
      <c r="D403" s="18"/>
      <c r="E403" s="18">
        <f t="shared" si="14"/>
        <v>0</v>
      </c>
      <c r="F403" s="18"/>
      <c r="G403" s="118">
        <f t="shared" si="15"/>
        <v>0</v>
      </c>
      <c r="H403" s="143"/>
      <c r="I403" s="144"/>
      <c r="J403" s="156"/>
      <c r="K403" s="157"/>
    </row>
    <row r="404" spans="1:11" hidden="1">
      <c r="A404" s="16" t="s">
        <v>483</v>
      </c>
      <c r="B404" s="17" t="s">
        <v>494</v>
      </c>
      <c r="C404" s="18"/>
      <c r="D404" s="18"/>
      <c r="E404" s="18">
        <f t="shared" si="14"/>
        <v>0</v>
      </c>
      <c r="F404" s="18"/>
      <c r="G404" s="118">
        <f t="shared" si="15"/>
        <v>0</v>
      </c>
      <c r="H404" s="143"/>
      <c r="I404" s="144"/>
      <c r="J404" s="156"/>
      <c r="K404" s="157"/>
    </row>
    <row r="405" spans="1:11" hidden="1">
      <c r="A405" s="16" t="s">
        <v>483</v>
      </c>
      <c r="B405" s="17" t="s">
        <v>495</v>
      </c>
      <c r="C405" s="18">
        <v>300</v>
      </c>
      <c r="D405" s="18"/>
      <c r="E405" s="18">
        <f t="shared" si="14"/>
        <v>300</v>
      </c>
      <c r="F405" s="18">
        <v>300</v>
      </c>
      <c r="G405" s="118">
        <f t="shared" si="15"/>
        <v>0</v>
      </c>
      <c r="H405" s="143"/>
      <c r="I405" s="144"/>
      <c r="J405" s="156"/>
      <c r="K405" s="157"/>
    </row>
    <row r="406" spans="1:11" hidden="1">
      <c r="A406" s="16" t="s">
        <v>483</v>
      </c>
      <c r="B406" s="17" t="s">
        <v>496</v>
      </c>
      <c r="C406" s="18"/>
      <c r="D406" s="18"/>
      <c r="E406" s="18">
        <f t="shared" si="14"/>
        <v>0</v>
      </c>
      <c r="F406" s="18"/>
      <c r="G406" s="118">
        <f t="shared" si="15"/>
        <v>0</v>
      </c>
      <c r="H406" s="143"/>
      <c r="I406" s="144"/>
      <c r="J406" s="156"/>
      <c r="K406" s="157"/>
    </row>
    <row r="407" spans="1:11" hidden="1">
      <c r="A407" s="16" t="s">
        <v>483</v>
      </c>
      <c r="B407" s="17" t="s">
        <v>497</v>
      </c>
      <c r="C407" s="18">
        <v>1000</v>
      </c>
      <c r="D407" s="18"/>
      <c r="E407" s="18">
        <f t="shared" si="14"/>
        <v>1000</v>
      </c>
      <c r="F407" s="18">
        <v>1000</v>
      </c>
      <c r="G407" s="118">
        <f t="shared" si="15"/>
        <v>0</v>
      </c>
      <c r="H407" s="143"/>
      <c r="I407" s="144"/>
      <c r="J407" s="156"/>
      <c r="K407" s="157"/>
    </row>
    <row r="408" spans="1:11" hidden="1">
      <c r="A408" s="16" t="s">
        <v>483</v>
      </c>
      <c r="B408" s="17" t="s">
        <v>498</v>
      </c>
      <c r="C408" s="18">
        <v>81000</v>
      </c>
      <c r="D408" s="18"/>
      <c r="E408" s="18">
        <f t="shared" si="14"/>
        <v>81000</v>
      </c>
      <c r="F408" s="18">
        <v>81000</v>
      </c>
      <c r="G408" s="118">
        <f t="shared" si="15"/>
        <v>0</v>
      </c>
      <c r="H408" s="143"/>
      <c r="I408" s="144"/>
      <c r="J408" s="156"/>
      <c r="K408" s="160"/>
    </row>
    <row r="409" spans="1:11" hidden="1">
      <c r="A409" s="16" t="s">
        <v>483</v>
      </c>
      <c r="B409" s="17" t="s">
        <v>499</v>
      </c>
      <c r="C409" s="18"/>
      <c r="D409" s="18"/>
      <c r="E409" s="18">
        <f t="shared" si="14"/>
        <v>0</v>
      </c>
      <c r="F409" s="18"/>
      <c r="G409" s="118">
        <f t="shared" si="15"/>
        <v>0</v>
      </c>
      <c r="H409" s="143"/>
      <c r="I409" s="144"/>
      <c r="J409" s="156"/>
      <c r="K409" s="157"/>
    </row>
    <row r="410" spans="1:11" hidden="1">
      <c r="A410" s="16" t="s">
        <v>483</v>
      </c>
      <c r="B410" s="17" t="s">
        <v>500</v>
      </c>
      <c r="C410" s="18"/>
      <c r="D410" s="18"/>
      <c r="E410" s="18">
        <f t="shared" si="14"/>
        <v>0</v>
      </c>
      <c r="F410" s="18"/>
      <c r="G410" s="118">
        <f t="shared" si="15"/>
        <v>0</v>
      </c>
      <c r="H410" s="143"/>
      <c r="I410" s="144"/>
      <c r="J410" s="156"/>
      <c r="K410" s="157"/>
    </row>
    <row r="411" spans="1:11" hidden="1">
      <c r="A411" s="16" t="s">
        <v>483</v>
      </c>
      <c r="B411" s="17" t="s">
        <v>501</v>
      </c>
      <c r="C411" s="18"/>
      <c r="D411" s="18"/>
      <c r="E411" s="18">
        <f t="shared" si="14"/>
        <v>0</v>
      </c>
      <c r="F411" s="18"/>
      <c r="G411" s="118">
        <f t="shared" si="15"/>
        <v>0</v>
      </c>
      <c r="H411" s="143"/>
      <c r="I411" s="144"/>
      <c r="J411" s="156"/>
      <c r="K411" s="157"/>
    </row>
    <row r="412" spans="1:11" hidden="1">
      <c r="A412" s="16" t="s">
        <v>483</v>
      </c>
      <c r="B412" s="17" t="s">
        <v>502</v>
      </c>
      <c r="C412" s="18"/>
      <c r="D412" s="18"/>
      <c r="E412" s="18">
        <f t="shared" si="14"/>
        <v>0</v>
      </c>
      <c r="F412" s="18"/>
      <c r="G412" s="118">
        <f t="shared" si="15"/>
        <v>0</v>
      </c>
      <c r="H412" s="143"/>
      <c r="I412" s="144"/>
      <c r="J412" s="156"/>
      <c r="K412" s="157"/>
    </row>
    <row r="413" spans="1:11" hidden="1">
      <c r="A413" s="16" t="s">
        <v>483</v>
      </c>
      <c r="B413" s="17" t="s">
        <v>503</v>
      </c>
      <c r="C413" s="18"/>
      <c r="D413" s="18"/>
      <c r="E413" s="18">
        <f t="shared" si="14"/>
        <v>0</v>
      </c>
      <c r="F413" s="18"/>
      <c r="G413" s="118">
        <f t="shared" si="15"/>
        <v>0</v>
      </c>
      <c r="H413" s="143"/>
      <c r="I413" s="144"/>
      <c r="J413" s="156"/>
      <c r="K413" s="157"/>
    </row>
    <row r="414" spans="1:11" hidden="1">
      <c r="A414" s="16" t="s">
        <v>483</v>
      </c>
      <c r="B414" s="17" t="s">
        <v>504</v>
      </c>
      <c r="C414" s="18"/>
      <c r="D414" s="18"/>
      <c r="E414" s="18">
        <f t="shared" si="14"/>
        <v>0</v>
      </c>
      <c r="F414" s="18"/>
      <c r="G414" s="118">
        <f t="shared" si="15"/>
        <v>0</v>
      </c>
      <c r="H414" s="143"/>
      <c r="I414" s="144"/>
      <c r="J414" s="156"/>
      <c r="K414" s="157"/>
    </row>
    <row r="415" spans="1:11" hidden="1">
      <c r="A415" s="16" t="s">
        <v>483</v>
      </c>
      <c r="B415" s="17" t="s">
        <v>505</v>
      </c>
      <c r="C415" s="18"/>
      <c r="D415" s="18"/>
      <c r="E415" s="18">
        <f t="shared" si="14"/>
        <v>0</v>
      </c>
      <c r="F415" s="18"/>
      <c r="G415" s="118">
        <f t="shared" si="15"/>
        <v>0</v>
      </c>
      <c r="H415" s="143"/>
      <c r="I415" s="144"/>
      <c r="J415" s="156"/>
      <c r="K415" s="157"/>
    </row>
    <row r="416" spans="1:11" hidden="1">
      <c r="A416" s="16" t="s">
        <v>483</v>
      </c>
      <c r="B416" s="17" t="s">
        <v>506</v>
      </c>
      <c r="C416" s="18"/>
      <c r="D416" s="18"/>
      <c r="E416" s="18">
        <f t="shared" si="14"/>
        <v>0</v>
      </c>
      <c r="F416" s="18"/>
      <c r="G416" s="118">
        <f t="shared" si="15"/>
        <v>0</v>
      </c>
      <c r="H416" s="143"/>
      <c r="I416" s="144"/>
      <c r="J416" s="156"/>
      <c r="K416" s="157"/>
    </row>
    <row r="417" spans="1:11" hidden="1">
      <c r="A417" s="16" t="s">
        <v>483</v>
      </c>
      <c r="B417" s="17" t="s">
        <v>507</v>
      </c>
      <c r="C417" s="18"/>
      <c r="D417" s="18"/>
      <c r="E417" s="18">
        <f t="shared" si="14"/>
        <v>0</v>
      </c>
      <c r="F417" s="18"/>
      <c r="G417" s="118">
        <f t="shared" si="15"/>
        <v>0</v>
      </c>
      <c r="H417" s="143"/>
      <c r="I417" s="144"/>
      <c r="J417" s="156"/>
      <c r="K417" s="157"/>
    </row>
    <row r="418" spans="1:11" hidden="1">
      <c r="A418" s="16" t="s">
        <v>483</v>
      </c>
      <c r="B418" s="17" t="s">
        <v>508</v>
      </c>
      <c r="C418" s="18"/>
      <c r="D418" s="18"/>
      <c r="E418" s="18">
        <f t="shared" si="14"/>
        <v>0</v>
      </c>
      <c r="F418" s="18"/>
      <c r="G418" s="118">
        <f t="shared" si="15"/>
        <v>0</v>
      </c>
      <c r="H418" s="143"/>
      <c r="I418" s="144"/>
      <c r="J418" s="156"/>
      <c r="K418" s="157"/>
    </row>
    <row r="419" spans="1:11" hidden="1">
      <c r="A419" s="16" t="s">
        <v>483</v>
      </c>
      <c r="B419" s="17" t="s">
        <v>509</v>
      </c>
      <c r="C419" s="18"/>
      <c r="D419" s="18"/>
      <c r="E419" s="18">
        <f t="shared" si="14"/>
        <v>0</v>
      </c>
      <c r="F419" s="18"/>
      <c r="G419" s="118">
        <f t="shared" si="15"/>
        <v>0</v>
      </c>
      <c r="H419" s="143"/>
      <c r="I419" s="144"/>
      <c r="J419" s="156"/>
      <c r="K419" s="157"/>
    </row>
    <row r="420" spans="1:11" hidden="1">
      <c r="A420" s="16" t="s">
        <v>483</v>
      </c>
      <c r="B420" s="17" t="s">
        <v>510</v>
      </c>
      <c r="C420" s="18"/>
      <c r="D420" s="18"/>
      <c r="E420" s="18">
        <f t="shared" si="14"/>
        <v>0</v>
      </c>
      <c r="F420" s="18"/>
      <c r="G420" s="118">
        <f t="shared" si="15"/>
        <v>0</v>
      </c>
      <c r="H420" s="143"/>
      <c r="I420" s="144"/>
      <c r="J420" s="156"/>
      <c r="K420" s="157"/>
    </row>
    <row r="421" spans="1:11" hidden="1">
      <c r="A421" s="16" t="s">
        <v>483</v>
      </c>
      <c r="B421" s="17" t="s">
        <v>511</v>
      </c>
      <c r="C421" s="18"/>
      <c r="D421" s="18"/>
      <c r="E421" s="18">
        <f t="shared" si="14"/>
        <v>0</v>
      </c>
      <c r="F421" s="18"/>
      <c r="G421" s="118">
        <f t="shared" si="15"/>
        <v>0</v>
      </c>
      <c r="H421" s="143"/>
      <c r="I421" s="144"/>
      <c r="J421" s="156"/>
      <c r="K421" s="157"/>
    </row>
    <row r="422" spans="1:11" hidden="1">
      <c r="A422" s="16" t="s">
        <v>483</v>
      </c>
      <c r="B422" s="17" t="s">
        <v>512</v>
      </c>
      <c r="C422" s="18"/>
      <c r="D422" s="18"/>
      <c r="E422" s="18">
        <f t="shared" si="14"/>
        <v>0</v>
      </c>
      <c r="F422" s="18"/>
      <c r="G422" s="118">
        <f t="shared" si="15"/>
        <v>0</v>
      </c>
      <c r="H422" s="143"/>
      <c r="I422" s="144"/>
      <c r="J422" s="156"/>
      <c r="K422" s="157"/>
    </row>
    <row r="423" spans="1:11" hidden="1">
      <c r="A423" s="16" t="s">
        <v>483</v>
      </c>
      <c r="B423" s="17" t="s">
        <v>513</v>
      </c>
      <c r="C423" s="18"/>
      <c r="D423" s="18"/>
      <c r="E423" s="18">
        <f t="shared" si="14"/>
        <v>0</v>
      </c>
      <c r="F423" s="18"/>
      <c r="G423" s="118">
        <f t="shared" si="15"/>
        <v>0</v>
      </c>
      <c r="H423" s="143"/>
      <c r="I423" s="144"/>
      <c r="J423" s="156"/>
      <c r="K423" s="157"/>
    </row>
    <row r="424" spans="1:11" hidden="1">
      <c r="A424" s="16" t="s">
        <v>483</v>
      </c>
      <c r="B424" s="17" t="s">
        <v>514</v>
      </c>
      <c r="C424" s="18"/>
      <c r="D424" s="18"/>
      <c r="E424" s="18">
        <f t="shared" si="14"/>
        <v>0</v>
      </c>
      <c r="F424" s="18"/>
      <c r="G424" s="118">
        <f t="shared" si="15"/>
        <v>0</v>
      </c>
      <c r="H424" s="143"/>
      <c r="I424" s="144"/>
      <c r="J424" s="156"/>
      <c r="K424" s="157"/>
    </row>
    <row r="425" spans="1:11" hidden="1">
      <c r="A425" s="16" t="s">
        <v>483</v>
      </c>
      <c r="B425" s="17" t="s">
        <v>515</v>
      </c>
      <c r="C425" s="18">
        <v>9800</v>
      </c>
      <c r="D425" s="18"/>
      <c r="E425" s="18">
        <f t="shared" si="14"/>
        <v>9800</v>
      </c>
      <c r="F425" s="18">
        <v>9800</v>
      </c>
      <c r="G425" s="118">
        <f t="shared" si="15"/>
        <v>0</v>
      </c>
      <c r="H425" s="143"/>
      <c r="I425" s="144"/>
      <c r="J425" s="156"/>
      <c r="K425" s="157"/>
    </row>
    <row r="426" spans="1:11" hidden="1">
      <c r="A426" s="16" t="s">
        <v>483</v>
      </c>
      <c r="B426" s="17" t="s">
        <v>516</v>
      </c>
      <c r="C426" s="18">
        <v>14700</v>
      </c>
      <c r="D426" s="18"/>
      <c r="E426" s="18">
        <f t="shared" si="14"/>
        <v>14700</v>
      </c>
      <c r="F426" s="18">
        <v>14700</v>
      </c>
      <c r="G426" s="118">
        <f t="shared" si="15"/>
        <v>0</v>
      </c>
      <c r="H426" s="143"/>
      <c r="I426" s="144"/>
      <c r="J426" s="156"/>
      <c r="K426" s="157"/>
    </row>
    <row r="427" spans="1:11" hidden="1">
      <c r="A427" s="16" t="s">
        <v>483</v>
      </c>
      <c r="B427" s="17" t="s">
        <v>517</v>
      </c>
      <c r="C427" s="18">
        <v>1500</v>
      </c>
      <c r="D427" s="18"/>
      <c r="E427" s="18">
        <f t="shared" si="14"/>
        <v>1500</v>
      </c>
      <c r="F427" s="18">
        <v>1500</v>
      </c>
      <c r="G427" s="118">
        <f t="shared" si="15"/>
        <v>0</v>
      </c>
      <c r="H427" s="143"/>
      <c r="I427" s="144"/>
      <c r="J427" s="156"/>
      <c r="K427" s="157"/>
    </row>
    <row r="428" spans="1:11" hidden="1">
      <c r="A428" s="16" t="s">
        <v>483</v>
      </c>
      <c r="B428" s="17" t="s">
        <v>518</v>
      </c>
      <c r="C428" s="18">
        <v>1500</v>
      </c>
      <c r="D428" s="18"/>
      <c r="E428" s="18">
        <f t="shared" si="14"/>
        <v>1500</v>
      </c>
      <c r="F428" s="18">
        <v>1025</v>
      </c>
      <c r="G428" s="118">
        <f t="shared" si="15"/>
        <v>475</v>
      </c>
      <c r="H428" s="143"/>
      <c r="I428" s="144"/>
      <c r="J428" s="156"/>
      <c r="K428" s="157"/>
    </row>
    <row r="429" spans="1:11" hidden="1">
      <c r="A429" s="16" t="s">
        <v>483</v>
      </c>
      <c r="B429" s="17" t="s">
        <v>519</v>
      </c>
      <c r="C429" s="18">
        <v>2200</v>
      </c>
      <c r="D429" s="18"/>
      <c r="E429" s="18">
        <f t="shared" si="14"/>
        <v>2200</v>
      </c>
      <c r="F429" s="18">
        <v>2200</v>
      </c>
      <c r="G429" s="118">
        <f t="shared" si="15"/>
        <v>0</v>
      </c>
      <c r="H429" s="143"/>
      <c r="I429" s="144"/>
      <c r="J429" s="156"/>
      <c r="K429" s="157"/>
    </row>
    <row r="430" spans="1:11" hidden="1">
      <c r="A430" s="16" t="s">
        <v>483</v>
      </c>
      <c r="B430" s="17" t="s">
        <v>520</v>
      </c>
      <c r="C430" s="18"/>
      <c r="D430" s="18"/>
      <c r="E430" s="18">
        <f t="shared" si="14"/>
        <v>0</v>
      </c>
      <c r="F430" s="18"/>
      <c r="G430" s="118">
        <f t="shared" si="15"/>
        <v>0</v>
      </c>
      <c r="H430" s="143"/>
      <c r="I430" s="144"/>
      <c r="J430" s="156"/>
      <c r="K430" s="157"/>
    </row>
    <row r="431" spans="1:11" hidden="1">
      <c r="A431" s="16" t="s">
        <v>483</v>
      </c>
      <c r="B431" s="17" t="s">
        <v>521</v>
      </c>
      <c r="C431" s="18">
        <v>2500</v>
      </c>
      <c r="D431" s="18"/>
      <c r="E431" s="18">
        <f t="shared" si="14"/>
        <v>2500</v>
      </c>
      <c r="F431" s="18">
        <v>2470</v>
      </c>
      <c r="G431" s="118">
        <f t="shared" si="15"/>
        <v>30</v>
      </c>
      <c r="H431" s="143"/>
      <c r="I431" s="144"/>
      <c r="J431" s="156"/>
      <c r="K431" s="157"/>
    </row>
    <row r="432" spans="1:11" hidden="1">
      <c r="A432" s="16" t="s">
        <v>522</v>
      </c>
      <c r="B432" s="17" t="s">
        <v>523</v>
      </c>
      <c r="C432" s="18"/>
      <c r="D432" s="18"/>
      <c r="E432" s="18">
        <f t="shared" si="14"/>
        <v>0</v>
      </c>
      <c r="F432" s="18"/>
      <c r="G432" s="118">
        <f t="shared" si="15"/>
        <v>0</v>
      </c>
      <c r="H432" s="143"/>
      <c r="I432" s="144"/>
      <c r="J432" s="156"/>
      <c r="K432" s="157"/>
    </row>
    <row r="433" spans="1:11" hidden="1">
      <c r="A433" s="16" t="s">
        <v>522</v>
      </c>
      <c r="B433" s="17" t="s">
        <v>524</v>
      </c>
      <c r="C433" s="18">
        <v>10000</v>
      </c>
      <c r="D433" s="18"/>
      <c r="E433" s="18">
        <f t="shared" si="14"/>
        <v>10000</v>
      </c>
      <c r="F433" s="18">
        <v>10000</v>
      </c>
      <c r="G433" s="118">
        <f t="shared" si="15"/>
        <v>0</v>
      </c>
      <c r="H433" s="143"/>
      <c r="I433" s="144"/>
      <c r="J433" s="156"/>
      <c r="K433" s="157"/>
    </row>
    <row r="434" spans="1:11" hidden="1">
      <c r="A434" s="16" t="s">
        <v>522</v>
      </c>
      <c r="B434" s="17" t="s">
        <v>525</v>
      </c>
      <c r="C434" s="18"/>
      <c r="D434" s="18"/>
      <c r="E434" s="18">
        <f t="shared" si="14"/>
        <v>0</v>
      </c>
      <c r="F434" s="18"/>
      <c r="G434" s="118">
        <f t="shared" si="15"/>
        <v>0</v>
      </c>
      <c r="H434" s="143"/>
      <c r="I434" s="144"/>
      <c r="J434" s="156"/>
      <c r="K434" s="157"/>
    </row>
    <row r="435" spans="1:11" hidden="1">
      <c r="A435" s="16" t="s">
        <v>522</v>
      </c>
      <c r="B435" s="17" t="s">
        <v>526</v>
      </c>
      <c r="C435" s="18">
        <v>6000</v>
      </c>
      <c r="D435" s="18"/>
      <c r="E435" s="18">
        <f t="shared" si="14"/>
        <v>6000</v>
      </c>
      <c r="F435" s="18">
        <v>6000</v>
      </c>
      <c r="G435" s="118">
        <f t="shared" si="15"/>
        <v>0</v>
      </c>
      <c r="H435" s="143"/>
      <c r="I435" s="146"/>
      <c r="J435" s="161"/>
      <c r="K435" s="157"/>
    </row>
    <row r="436" spans="1:11" hidden="1">
      <c r="A436" s="16" t="s">
        <v>522</v>
      </c>
      <c r="B436" s="17" t="s">
        <v>527</v>
      </c>
      <c r="C436" s="18">
        <v>5585</v>
      </c>
      <c r="D436" s="18"/>
      <c r="E436" s="18">
        <f t="shared" si="14"/>
        <v>5585</v>
      </c>
      <c r="F436" s="18">
        <v>5585</v>
      </c>
      <c r="G436" s="118">
        <f t="shared" si="15"/>
        <v>0</v>
      </c>
      <c r="H436" s="143"/>
      <c r="I436" s="146"/>
      <c r="J436" s="161"/>
      <c r="K436" s="157"/>
    </row>
    <row r="437" spans="1:11" hidden="1">
      <c r="A437" s="16" t="s">
        <v>522</v>
      </c>
      <c r="B437" s="17" t="s">
        <v>528</v>
      </c>
      <c r="C437" s="18"/>
      <c r="D437" s="18"/>
      <c r="E437" s="18">
        <f t="shared" si="14"/>
        <v>0</v>
      </c>
      <c r="F437" s="18"/>
      <c r="G437" s="118">
        <f t="shared" si="15"/>
        <v>0</v>
      </c>
      <c r="H437" s="143"/>
      <c r="I437" s="144"/>
      <c r="J437" s="156"/>
      <c r="K437" s="157"/>
    </row>
    <row r="438" spans="1:11" hidden="1">
      <c r="A438" s="16" t="s">
        <v>522</v>
      </c>
      <c r="B438" s="17" t="s">
        <v>529</v>
      </c>
      <c r="C438" s="18"/>
      <c r="D438" s="18"/>
      <c r="E438" s="18">
        <f t="shared" si="14"/>
        <v>0</v>
      </c>
      <c r="F438" s="18"/>
      <c r="G438" s="118">
        <f t="shared" si="15"/>
        <v>0</v>
      </c>
      <c r="H438" s="143"/>
      <c r="I438" s="144"/>
      <c r="J438" s="156"/>
      <c r="K438" s="157"/>
    </row>
    <row r="439" spans="1:11" hidden="1">
      <c r="A439" s="16" t="s">
        <v>522</v>
      </c>
      <c r="B439" s="17" t="s">
        <v>530</v>
      </c>
      <c r="C439" s="18"/>
      <c r="D439" s="18"/>
      <c r="E439" s="18">
        <f t="shared" si="14"/>
        <v>0</v>
      </c>
      <c r="F439" s="18"/>
      <c r="G439" s="118">
        <f t="shared" si="15"/>
        <v>0</v>
      </c>
      <c r="H439" s="143"/>
      <c r="I439" s="144"/>
      <c r="J439" s="156"/>
      <c r="K439" s="157"/>
    </row>
    <row r="440" spans="1:11" hidden="1">
      <c r="A440" s="16" t="s">
        <v>522</v>
      </c>
      <c r="B440" s="17" t="s">
        <v>531</v>
      </c>
      <c r="C440" s="18"/>
      <c r="D440" s="18"/>
      <c r="E440" s="18">
        <f t="shared" si="14"/>
        <v>0</v>
      </c>
      <c r="F440" s="18"/>
      <c r="G440" s="118">
        <f t="shared" si="15"/>
        <v>0</v>
      </c>
      <c r="H440" s="143"/>
      <c r="I440" s="144"/>
      <c r="J440" s="156"/>
      <c r="K440" s="157"/>
    </row>
    <row r="441" spans="1:11" hidden="1">
      <c r="A441" s="16" t="s">
        <v>522</v>
      </c>
      <c r="B441" s="17" t="s">
        <v>532</v>
      </c>
      <c r="C441" s="18"/>
      <c r="D441" s="18"/>
      <c r="E441" s="18">
        <f t="shared" si="14"/>
        <v>0</v>
      </c>
      <c r="F441" s="18"/>
      <c r="G441" s="118">
        <f t="shared" si="15"/>
        <v>0</v>
      </c>
      <c r="H441" s="143"/>
      <c r="I441" s="144"/>
      <c r="J441" s="156"/>
      <c r="K441" s="157"/>
    </row>
    <row r="442" spans="1:11" hidden="1">
      <c r="A442" s="16" t="s">
        <v>522</v>
      </c>
      <c r="B442" s="17" t="s">
        <v>533</v>
      </c>
      <c r="C442" s="18"/>
      <c r="D442" s="18"/>
      <c r="E442" s="18">
        <f t="shared" si="14"/>
        <v>0</v>
      </c>
      <c r="F442" s="18"/>
      <c r="G442" s="118">
        <f t="shared" si="15"/>
        <v>0</v>
      </c>
      <c r="H442" s="143"/>
      <c r="I442" s="144"/>
      <c r="J442" s="156"/>
      <c r="K442" s="157"/>
    </row>
    <row r="443" spans="1:11" hidden="1">
      <c r="A443" s="16" t="s">
        <v>522</v>
      </c>
      <c r="B443" s="17" t="s">
        <v>534</v>
      </c>
      <c r="C443" s="18"/>
      <c r="D443" s="18"/>
      <c r="E443" s="18">
        <f t="shared" si="14"/>
        <v>0</v>
      </c>
      <c r="F443" s="18"/>
      <c r="G443" s="118">
        <f t="shared" si="15"/>
        <v>0</v>
      </c>
      <c r="H443" s="143"/>
      <c r="I443" s="144"/>
      <c r="J443" s="156"/>
      <c r="K443" s="157"/>
    </row>
    <row r="444" spans="1:11" hidden="1">
      <c r="A444" s="16" t="s">
        <v>522</v>
      </c>
      <c r="B444" s="17" t="s">
        <v>535</v>
      </c>
      <c r="C444" s="18"/>
      <c r="D444" s="18"/>
      <c r="E444" s="18">
        <f t="shared" si="14"/>
        <v>0</v>
      </c>
      <c r="F444" s="18"/>
      <c r="G444" s="118">
        <f t="shared" si="15"/>
        <v>0</v>
      </c>
      <c r="H444" s="143"/>
      <c r="I444" s="144"/>
      <c r="J444" s="156"/>
      <c r="K444" s="157"/>
    </row>
    <row r="445" spans="1:11" hidden="1">
      <c r="A445" s="16" t="s">
        <v>522</v>
      </c>
      <c r="B445" s="17" t="s">
        <v>536</v>
      </c>
      <c r="C445" s="18"/>
      <c r="D445" s="18"/>
      <c r="E445" s="18">
        <f t="shared" si="14"/>
        <v>0</v>
      </c>
      <c r="F445" s="18"/>
      <c r="G445" s="118">
        <f t="shared" si="15"/>
        <v>0</v>
      </c>
      <c r="H445" s="143"/>
      <c r="I445" s="144"/>
      <c r="J445" s="156"/>
      <c r="K445" s="157"/>
    </row>
    <row r="446" spans="1:11" hidden="1">
      <c r="A446" s="16" t="s">
        <v>522</v>
      </c>
      <c r="B446" s="17" t="s">
        <v>537</v>
      </c>
      <c r="C446" s="18"/>
      <c r="D446" s="18"/>
      <c r="E446" s="18">
        <f t="shared" si="14"/>
        <v>0</v>
      </c>
      <c r="F446" s="18"/>
      <c r="G446" s="118">
        <f t="shared" si="15"/>
        <v>0</v>
      </c>
      <c r="H446" s="143"/>
      <c r="I446" s="144"/>
      <c r="J446" s="156"/>
      <c r="K446" s="157"/>
    </row>
    <row r="447" spans="1:11" hidden="1">
      <c r="A447" s="16" t="s">
        <v>522</v>
      </c>
      <c r="B447" s="17" t="s">
        <v>538</v>
      </c>
      <c r="C447" s="18"/>
      <c r="D447" s="18"/>
      <c r="E447" s="18">
        <f t="shared" si="14"/>
        <v>0</v>
      </c>
      <c r="F447" s="18"/>
      <c r="G447" s="118">
        <f t="shared" si="15"/>
        <v>0</v>
      </c>
      <c r="H447" s="143"/>
      <c r="I447" s="144"/>
      <c r="J447" s="156"/>
      <c r="K447" s="157"/>
    </row>
    <row r="448" spans="1:11" hidden="1">
      <c r="A448" s="16" t="s">
        <v>522</v>
      </c>
      <c r="B448" s="17" t="s">
        <v>539</v>
      </c>
      <c r="C448" s="18"/>
      <c r="D448" s="18"/>
      <c r="E448" s="18">
        <f t="shared" si="14"/>
        <v>0</v>
      </c>
      <c r="F448" s="18"/>
      <c r="G448" s="118">
        <f t="shared" si="15"/>
        <v>0</v>
      </c>
      <c r="H448" s="143"/>
      <c r="I448" s="144"/>
      <c r="J448" s="156"/>
      <c r="K448" s="157"/>
    </row>
    <row r="449" spans="1:11" hidden="1">
      <c r="A449" s="16" t="s">
        <v>522</v>
      </c>
      <c r="B449" s="17" t="s">
        <v>540</v>
      </c>
      <c r="C449" s="18">
        <v>10000</v>
      </c>
      <c r="D449" s="18"/>
      <c r="E449" s="18">
        <f t="shared" si="14"/>
        <v>10000</v>
      </c>
      <c r="F449" s="18">
        <v>5400</v>
      </c>
      <c r="G449" s="118">
        <f t="shared" si="15"/>
        <v>4600</v>
      </c>
      <c r="H449" s="143"/>
      <c r="I449" s="144"/>
      <c r="J449" s="156"/>
      <c r="K449" s="157"/>
    </row>
    <row r="450" spans="1:11" hidden="1">
      <c r="A450" s="16" t="s">
        <v>522</v>
      </c>
      <c r="B450" s="17" t="s">
        <v>541</v>
      </c>
      <c r="C450" s="18">
        <v>5000</v>
      </c>
      <c r="D450" s="18"/>
      <c r="E450" s="18">
        <f t="shared" si="14"/>
        <v>5000</v>
      </c>
      <c r="F450" s="18">
        <v>4700</v>
      </c>
      <c r="G450" s="118">
        <f t="shared" si="15"/>
        <v>300</v>
      </c>
      <c r="H450" s="143"/>
      <c r="I450" s="144"/>
      <c r="J450" s="156"/>
      <c r="K450" s="157"/>
    </row>
    <row r="451" spans="1:11" hidden="1">
      <c r="A451" s="16" t="s">
        <v>522</v>
      </c>
      <c r="B451" s="17" t="s">
        <v>542</v>
      </c>
      <c r="C451" s="18"/>
      <c r="D451" s="18"/>
      <c r="E451" s="18">
        <f t="shared" si="14"/>
        <v>0</v>
      </c>
      <c r="F451" s="18"/>
      <c r="G451" s="118">
        <f t="shared" si="15"/>
        <v>0</v>
      </c>
      <c r="H451" s="143"/>
      <c r="I451" s="144"/>
      <c r="J451" s="156"/>
      <c r="K451" s="157"/>
    </row>
    <row r="452" spans="1:11" hidden="1">
      <c r="A452" s="16" t="s">
        <v>543</v>
      </c>
      <c r="B452" s="17" t="s">
        <v>544</v>
      </c>
      <c r="C452" s="18"/>
      <c r="D452" s="18"/>
      <c r="E452" s="18">
        <f t="shared" si="14"/>
        <v>0</v>
      </c>
      <c r="F452" s="18"/>
      <c r="G452" s="118">
        <f t="shared" si="15"/>
        <v>0</v>
      </c>
      <c r="H452" s="143"/>
      <c r="I452" s="144"/>
      <c r="J452" s="156"/>
      <c r="K452" s="157"/>
    </row>
    <row r="453" spans="1:11" hidden="1">
      <c r="A453" s="16" t="s">
        <v>543</v>
      </c>
      <c r="B453" s="17" t="s">
        <v>468</v>
      </c>
      <c r="C453" s="18"/>
      <c r="D453" s="18"/>
      <c r="E453" s="18">
        <f t="shared" si="14"/>
        <v>0</v>
      </c>
      <c r="F453" s="18"/>
      <c r="G453" s="118">
        <f t="shared" si="15"/>
        <v>0</v>
      </c>
      <c r="H453" s="143"/>
      <c r="I453" s="144"/>
      <c r="J453" s="156"/>
      <c r="K453" s="157"/>
    </row>
    <row r="454" spans="1:11" hidden="1">
      <c r="A454" s="16" t="s">
        <v>543</v>
      </c>
      <c r="B454" s="17" t="s">
        <v>545</v>
      </c>
      <c r="C454" s="18"/>
      <c r="D454" s="18"/>
      <c r="E454" s="18">
        <f t="shared" si="14"/>
        <v>0</v>
      </c>
      <c r="F454" s="18"/>
      <c r="G454" s="118">
        <f t="shared" si="15"/>
        <v>0</v>
      </c>
      <c r="H454" s="143"/>
      <c r="I454" s="144"/>
      <c r="J454" s="156"/>
      <c r="K454" s="157"/>
    </row>
    <row r="455" spans="1:11" hidden="1">
      <c r="A455" s="16" t="s">
        <v>543</v>
      </c>
      <c r="B455" s="17" t="s">
        <v>546</v>
      </c>
      <c r="C455" s="18"/>
      <c r="D455" s="18"/>
      <c r="E455" s="18">
        <f t="shared" si="14"/>
        <v>0</v>
      </c>
      <c r="F455" s="18"/>
      <c r="G455" s="118">
        <f t="shared" si="15"/>
        <v>0</v>
      </c>
      <c r="H455" s="143"/>
      <c r="I455" s="144"/>
      <c r="J455" s="156"/>
      <c r="K455" s="157"/>
    </row>
    <row r="456" spans="1:11" hidden="1">
      <c r="A456" s="16" t="s">
        <v>543</v>
      </c>
      <c r="B456" s="17" t="s">
        <v>547</v>
      </c>
      <c r="C456" s="18"/>
      <c r="D456" s="18"/>
      <c r="E456" s="18">
        <f t="shared" si="14"/>
        <v>0</v>
      </c>
      <c r="F456" s="18"/>
      <c r="G456" s="118">
        <f t="shared" si="15"/>
        <v>0</v>
      </c>
      <c r="H456" s="143"/>
      <c r="I456" s="144"/>
      <c r="J456" s="156"/>
      <c r="K456" s="157"/>
    </row>
    <row r="457" spans="1:11" hidden="1">
      <c r="A457" s="16" t="s">
        <v>543</v>
      </c>
      <c r="B457" s="17" t="s">
        <v>548</v>
      </c>
      <c r="C457" s="18"/>
      <c r="D457" s="18"/>
      <c r="E457" s="18">
        <f t="shared" si="14"/>
        <v>0</v>
      </c>
      <c r="F457" s="18"/>
      <c r="G457" s="118">
        <f t="shared" si="15"/>
        <v>0</v>
      </c>
      <c r="H457" s="143"/>
      <c r="I457" s="144"/>
      <c r="J457" s="156"/>
      <c r="K457" s="157"/>
    </row>
    <row r="458" spans="1:11" hidden="1">
      <c r="A458" s="16" t="s">
        <v>543</v>
      </c>
      <c r="B458" s="17" t="s">
        <v>549</v>
      </c>
      <c r="C458" s="18"/>
      <c r="D458" s="18"/>
      <c r="E458" s="18">
        <f t="shared" si="14"/>
        <v>0</v>
      </c>
      <c r="F458" s="18"/>
      <c r="G458" s="118">
        <f t="shared" si="15"/>
        <v>0</v>
      </c>
      <c r="H458" s="143"/>
      <c r="I458" s="144"/>
      <c r="J458" s="156"/>
      <c r="K458" s="157"/>
    </row>
    <row r="459" spans="1:11" hidden="1">
      <c r="A459" s="16" t="s">
        <v>543</v>
      </c>
      <c r="B459" s="17" t="s">
        <v>550</v>
      </c>
      <c r="C459" s="18"/>
      <c r="D459" s="18"/>
      <c r="E459" s="18">
        <f t="shared" ref="E459:E522" si="16">C459+D459</f>
        <v>0</v>
      </c>
      <c r="F459" s="18"/>
      <c r="G459" s="118">
        <f t="shared" si="15"/>
        <v>0</v>
      </c>
      <c r="H459" s="143"/>
      <c r="I459" s="144"/>
      <c r="J459" s="156"/>
      <c r="K459" s="157"/>
    </row>
    <row r="460" spans="1:11" hidden="1">
      <c r="A460" s="16" t="s">
        <v>543</v>
      </c>
      <c r="B460" s="17" t="s">
        <v>551</v>
      </c>
      <c r="C460" s="18"/>
      <c r="D460" s="18"/>
      <c r="E460" s="18">
        <f t="shared" si="16"/>
        <v>0</v>
      </c>
      <c r="F460" s="18"/>
      <c r="G460" s="118">
        <f t="shared" ref="G460:G523" si="17">(E460-F460)</f>
        <v>0</v>
      </c>
      <c r="H460" s="143"/>
      <c r="I460" s="144"/>
      <c r="J460" s="156"/>
      <c r="K460" s="157"/>
    </row>
    <row r="461" spans="1:11" hidden="1">
      <c r="A461" s="16" t="s">
        <v>543</v>
      </c>
      <c r="B461" s="17" t="s">
        <v>552</v>
      </c>
      <c r="C461" s="18"/>
      <c r="D461" s="18"/>
      <c r="E461" s="18">
        <f t="shared" si="16"/>
        <v>0</v>
      </c>
      <c r="F461" s="18"/>
      <c r="G461" s="118">
        <f t="shared" si="17"/>
        <v>0</v>
      </c>
      <c r="H461" s="143"/>
      <c r="I461" s="144"/>
      <c r="J461" s="156"/>
      <c r="K461" s="157"/>
    </row>
    <row r="462" spans="1:11" hidden="1">
      <c r="A462" s="16" t="s">
        <v>543</v>
      </c>
      <c r="B462" s="17" t="s">
        <v>553</v>
      </c>
      <c r="C462" s="18"/>
      <c r="D462" s="18"/>
      <c r="E462" s="18">
        <f t="shared" si="16"/>
        <v>0</v>
      </c>
      <c r="F462" s="18"/>
      <c r="G462" s="118">
        <f t="shared" si="17"/>
        <v>0</v>
      </c>
      <c r="H462" s="143"/>
      <c r="I462" s="144"/>
      <c r="J462" s="156"/>
      <c r="K462" s="157"/>
    </row>
    <row r="463" spans="1:11" hidden="1">
      <c r="A463" s="16" t="s">
        <v>543</v>
      </c>
      <c r="B463" s="17" t="s">
        <v>554</v>
      </c>
      <c r="C463" s="18"/>
      <c r="D463" s="18"/>
      <c r="E463" s="18">
        <f t="shared" si="16"/>
        <v>0</v>
      </c>
      <c r="F463" s="18"/>
      <c r="G463" s="118">
        <f t="shared" si="17"/>
        <v>0</v>
      </c>
      <c r="H463" s="143"/>
      <c r="I463" s="144"/>
      <c r="J463" s="156"/>
      <c r="K463" s="157"/>
    </row>
    <row r="464" spans="1:11" hidden="1">
      <c r="A464" s="16" t="s">
        <v>543</v>
      </c>
      <c r="B464" s="17" t="s">
        <v>555</v>
      </c>
      <c r="C464" s="18"/>
      <c r="D464" s="18"/>
      <c r="E464" s="18">
        <f t="shared" si="16"/>
        <v>0</v>
      </c>
      <c r="F464" s="18"/>
      <c r="G464" s="118">
        <f t="shared" si="17"/>
        <v>0</v>
      </c>
      <c r="H464" s="143"/>
      <c r="I464" s="144"/>
      <c r="J464" s="156"/>
      <c r="K464" s="157"/>
    </row>
    <row r="465" spans="1:11" hidden="1">
      <c r="A465" s="16" t="s">
        <v>543</v>
      </c>
      <c r="B465" s="17" t="s">
        <v>556</v>
      </c>
      <c r="C465" s="18"/>
      <c r="D465" s="18"/>
      <c r="E465" s="18">
        <f t="shared" si="16"/>
        <v>0</v>
      </c>
      <c r="F465" s="18"/>
      <c r="G465" s="118">
        <f t="shared" si="17"/>
        <v>0</v>
      </c>
      <c r="H465" s="143"/>
      <c r="I465" s="144"/>
      <c r="J465" s="156"/>
      <c r="K465" s="157"/>
    </row>
    <row r="466" spans="1:11" hidden="1">
      <c r="A466" s="16" t="s">
        <v>543</v>
      </c>
      <c r="B466" s="17" t="s">
        <v>557</v>
      </c>
      <c r="C466" s="18"/>
      <c r="D466" s="18"/>
      <c r="E466" s="18">
        <f t="shared" si="16"/>
        <v>0</v>
      </c>
      <c r="F466" s="18"/>
      <c r="G466" s="118">
        <f t="shared" si="17"/>
        <v>0</v>
      </c>
      <c r="H466" s="143"/>
      <c r="I466" s="144"/>
      <c r="J466" s="156"/>
      <c r="K466" s="157"/>
    </row>
    <row r="467" spans="1:11" hidden="1">
      <c r="A467" s="16" t="s">
        <v>558</v>
      </c>
      <c r="B467" s="17" t="s">
        <v>559</v>
      </c>
      <c r="C467" s="18"/>
      <c r="D467" s="18"/>
      <c r="E467" s="18">
        <f t="shared" si="16"/>
        <v>0</v>
      </c>
      <c r="F467" s="18"/>
      <c r="G467" s="118">
        <f t="shared" si="17"/>
        <v>0</v>
      </c>
      <c r="H467" s="143"/>
      <c r="I467" s="144"/>
      <c r="J467" s="156"/>
      <c r="K467" s="157"/>
    </row>
    <row r="468" spans="1:11" hidden="1">
      <c r="A468" s="16" t="s">
        <v>558</v>
      </c>
      <c r="B468" s="17" t="s">
        <v>560</v>
      </c>
      <c r="C468" s="18"/>
      <c r="D468" s="18"/>
      <c r="E468" s="18">
        <f t="shared" si="16"/>
        <v>0</v>
      </c>
      <c r="F468" s="18"/>
      <c r="G468" s="118">
        <f t="shared" si="17"/>
        <v>0</v>
      </c>
      <c r="H468" s="143"/>
      <c r="I468" s="144"/>
      <c r="J468" s="156"/>
      <c r="K468" s="157"/>
    </row>
    <row r="469" spans="1:11" hidden="1">
      <c r="A469" s="16" t="s">
        <v>558</v>
      </c>
      <c r="B469" s="17" t="s">
        <v>561</v>
      </c>
      <c r="C469" s="18"/>
      <c r="D469" s="18"/>
      <c r="E469" s="18">
        <f t="shared" si="16"/>
        <v>0</v>
      </c>
      <c r="F469" s="18"/>
      <c r="G469" s="118">
        <f t="shared" si="17"/>
        <v>0</v>
      </c>
      <c r="H469" s="143"/>
      <c r="I469" s="144"/>
      <c r="J469" s="156"/>
      <c r="K469" s="157"/>
    </row>
    <row r="470" spans="1:11" hidden="1">
      <c r="A470" s="16" t="s">
        <v>558</v>
      </c>
      <c r="B470" s="17" t="s">
        <v>562</v>
      </c>
      <c r="C470" s="18"/>
      <c r="D470" s="18"/>
      <c r="E470" s="18">
        <f t="shared" si="16"/>
        <v>0</v>
      </c>
      <c r="F470" s="18"/>
      <c r="G470" s="118">
        <f t="shared" si="17"/>
        <v>0</v>
      </c>
      <c r="H470" s="143"/>
      <c r="I470" s="144"/>
      <c r="J470" s="156"/>
      <c r="K470" s="157"/>
    </row>
    <row r="471" spans="1:11" hidden="1">
      <c r="A471" s="16" t="s">
        <v>558</v>
      </c>
      <c r="B471" s="17" t="s">
        <v>563</v>
      </c>
      <c r="C471" s="18"/>
      <c r="D471" s="18"/>
      <c r="E471" s="18">
        <f t="shared" si="16"/>
        <v>0</v>
      </c>
      <c r="F471" s="18"/>
      <c r="G471" s="118">
        <f t="shared" si="17"/>
        <v>0</v>
      </c>
      <c r="H471" s="143"/>
      <c r="I471" s="144"/>
      <c r="J471" s="156"/>
      <c r="K471" s="157"/>
    </row>
    <row r="472" spans="1:11" hidden="1">
      <c r="A472" s="16" t="s">
        <v>558</v>
      </c>
      <c r="B472" s="17" t="s">
        <v>564</v>
      </c>
      <c r="C472" s="18"/>
      <c r="D472" s="18"/>
      <c r="E472" s="18">
        <f t="shared" si="16"/>
        <v>0</v>
      </c>
      <c r="F472" s="18"/>
      <c r="G472" s="118">
        <f t="shared" si="17"/>
        <v>0</v>
      </c>
      <c r="H472" s="143"/>
      <c r="I472" s="144"/>
      <c r="J472" s="156"/>
      <c r="K472" s="157"/>
    </row>
    <row r="473" spans="1:11" hidden="1">
      <c r="A473" s="16" t="s">
        <v>558</v>
      </c>
      <c r="B473" s="17" t="s">
        <v>565</v>
      </c>
      <c r="C473" s="18"/>
      <c r="D473" s="18"/>
      <c r="E473" s="18">
        <f t="shared" si="16"/>
        <v>0</v>
      </c>
      <c r="F473" s="18"/>
      <c r="G473" s="118">
        <f t="shared" si="17"/>
        <v>0</v>
      </c>
      <c r="H473" s="143"/>
      <c r="I473" s="144"/>
      <c r="J473" s="156"/>
      <c r="K473" s="157"/>
    </row>
    <row r="474" spans="1:11" hidden="1">
      <c r="A474" s="16" t="s">
        <v>558</v>
      </c>
      <c r="B474" s="17" t="s">
        <v>566</v>
      </c>
      <c r="C474" s="18"/>
      <c r="D474" s="18"/>
      <c r="E474" s="18">
        <f t="shared" si="16"/>
        <v>0</v>
      </c>
      <c r="F474" s="18"/>
      <c r="G474" s="118">
        <f t="shared" si="17"/>
        <v>0</v>
      </c>
      <c r="H474" s="143"/>
      <c r="I474" s="144"/>
      <c r="J474" s="156"/>
      <c r="K474" s="157"/>
    </row>
    <row r="475" spans="1:11" hidden="1">
      <c r="A475" s="16" t="s">
        <v>558</v>
      </c>
      <c r="B475" s="17" t="s">
        <v>567</v>
      </c>
      <c r="C475" s="18"/>
      <c r="D475" s="18"/>
      <c r="E475" s="18">
        <f t="shared" si="16"/>
        <v>0</v>
      </c>
      <c r="F475" s="18"/>
      <c r="G475" s="118">
        <f t="shared" si="17"/>
        <v>0</v>
      </c>
      <c r="H475" s="143"/>
      <c r="I475" s="144"/>
      <c r="J475" s="156"/>
      <c r="K475" s="157"/>
    </row>
    <row r="476" spans="1:11" hidden="1">
      <c r="A476" s="16" t="s">
        <v>568</v>
      </c>
      <c r="B476" s="4" t="s">
        <v>569</v>
      </c>
      <c r="C476" s="18"/>
      <c r="D476" s="18"/>
      <c r="E476" s="18">
        <f t="shared" si="16"/>
        <v>0</v>
      </c>
      <c r="F476" s="18"/>
      <c r="G476" s="118">
        <f t="shared" si="17"/>
        <v>0</v>
      </c>
      <c r="H476" s="143"/>
      <c r="I476" s="144"/>
      <c r="J476" s="156"/>
      <c r="K476" s="157"/>
    </row>
    <row r="477" spans="1:11" hidden="1">
      <c r="A477" s="16" t="s">
        <v>568</v>
      </c>
      <c r="B477" s="4" t="s">
        <v>570</v>
      </c>
      <c r="C477" s="18"/>
      <c r="D477" s="18"/>
      <c r="E477" s="18">
        <f t="shared" si="16"/>
        <v>0</v>
      </c>
      <c r="F477" s="18"/>
      <c r="G477" s="118">
        <f t="shared" si="17"/>
        <v>0</v>
      </c>
      <c r="H477" s="143"/>
      <c r="I477" s="144"/>
      <c r="J477" s="156"/>
      <c r="K477" s="157"/>
    </row>
    <row r="478" spans="1:11" hidden="1">
      <c r="A478" s="16" t="s">
        <v>568</v>
      </c>
      <c r="B478" s="4" t="s">
        <v>571</v>
      </c>
      <c r="C478" s="18"/>
      <c r="D478" s="18"/>
      <c r="E478" s="18">
        <f t="shared" si="16"/>
        <v>0</v>
      </c>
      <c r="F478" s="18"/>
      <c r="G478" s="118">
        <f t="shared" si="17"/>
        <v>0</v>
      </c>
      <c r="H478" s="143"/>
      <c r="I478" s="144"/>
      <c r="J478" s="156"/>
      <c r="K478" s="157"/>
    </row>
    <row r="479" spans="1:11" hidden="1">
      <c r="A479" s="16" t="s">
        <v>568</v>
      </c>
      <c r="B479" s="4" t="s">
        <v>572</v>
      </c>
      <c r="C479" s="18"/>
      <c r="D479" s="18"/>
      <c r="E479" s="18">
        <f t="shared" si="16"/>
        <v>0</v>
      </c>
      <c r="F479" s="18"/>
      <c r="G479" s="118">
        <f t="shared" si="17"/>
        <v>0</v>
      </c>
      <c r="H479" s="143"/>
      <c r="I479" s="144"/>
      <c r="J479" s="156"/>
      <c r="K479" s="157"/>
    </row>
    <row r="480" spans="1:11" hidden="1">
      <c r="A480" s="16" t="s">
        <v>568</v>
      </c>
      <c r="B480" s="4" t="s">
        <v>573</v>
      </c>
      <c r="C480" s="18"/>
      <c r="D480" s="18"/>
      <c r="E480" s="18">
        <f t="shared" si="16"/>
        <v>0</v>
      </c>
      <c r="F480" s="18"/>
      <c r="G480" s="118">
        <f t="shared" si="17"/>
        <v>0</v>
      </c>
      <c r="H480" s="143"/>
      <c r="I480" s="144"/>
      <c r="J480" s="156"/>
      <c r="K480" s="157"/>
    </row>
    <row r="481" spans="1:11" hidden="1">
      <c r="A481" s="16" t="s">
        <v>568</v>
      </c>
      <c r="B481" s="4" t="s">
        <v>574</v>
      </c>
      <c r="C481" s="18"/>
      <c r="D481" s="18"/>
      <c r="E481" s="18">
        <f t="shared" si="16"/>
        <v>0</v>
      </c>
      <c r="F481" s="18"/>
      <c r="G481" s="118">
        <f t="shared" si="17"/>
        <v>0</v>
      </c>
      <c r="H481" s="143"/>
      <c r="I481" s="144"/>
      <c r="J481" s="156"/>
      <c r="K481" s="157"/>
    </row>
    <row r="482" spans="1:11" hidden="1">
      <c r="A482" s="16" t="s">
        <v>568</v>
      </c>
      <c r="B482" s="4" t="s">
        <v>575</v>
      </c>
      <c r="C482" s="18"/>
      <c r="D482" s="18"/>
      <c r="E482" s="18">
        <f t="shared" si="16"/>
        <v>0</v>
      </c>
      <c r="F482" s="18"/>
      <c r="G482" s="118">
        <f t="shared" si="17"/>
        <v>0</v>
      </c>
      <c r="H482" s="143"/>
      <c r="I482" s="144"/>
      <c r="J482" s="156"/>
      <c r="K482" s="157"/>
    </row>
    <row r="483" spans="1:11" hidden="1">
      <c r="A483" s="16" t="s">
        <v>568</v>
      </c>
      <c r="B483" s="4" t="s">
        <v>576</v>
      </c>
      <c r="C483" s="18"/>
      <c r="D483" s="18"/>
      <c r="E483" s="18">
        <f t="shared" si="16"/>
        <v>0</v>
      </c>
      <c r="F483" s="18"/>
      <c r="G483" s="118">
        <f t="shared" si="17"/>
        <v>0</v>
      </c>
      <c r="H483" s="143"/>
      <c r="I483" s="144"/>
      <c r="J483" s="156"/>
      <c r="K483" s="157"/>
    </row>
    <row r="484" spans="1:11" hidden="1">
      <c r="A484" s="16" t="s">
        <v>568</v>
      </c>
      <c r="B484" s="4" t="s">
        <v>577</v>
      </c>
      <c r="C484" s="18"/>
      <c r="D484" s="18"/>
      <c r="E484" s="18">
        <f t="shared" si="16"/>
        <v>0</v>
      </c>
      <c r="F484" s="18"/>
      <c r="G484" s="118">
        <f t="shared" si="17"/>
        <v>0</v>
      </c>
      <c r="H484" s="143"/>
      <c r="I484" s="144"/>
      <c r="J484" s="156"/>
      <c r="K484" s="157"/>
    </row>
    <row r="485" spans="1:11" hidden="1">
      <c r="A485" s="16" t="s">
        <v>568</v>
      </c>
      <c r="B485" s="4" t="s">
        <v>578</v>
      </c>
      <c r="C485" s="18"/>
      <c r="D485" s="18"/>
      <c r="E485" s="18">
        <f t="shared" si="16"/>
        <v>0</v>
      </c>
      <c r="F485" s="18"/>
      <c r="G485" s="118">
        <f t="shared" si="17"/>
        <v>0</v>
      </c>
      <c r="H485" s="143"/>
      <c r="I485" s="144"/>
      <c r="J485" s="156"/>
      <c r="K485" s="157"/>
    </row>
    <row r="486" spans="1:11" hidden="1">
      <c r="A486" s="16" t="s">
        <v>568</v>
      </c>
      <c r="B486" s="4" t="s">
        <v>579</v>
      </c>
      <c r="C486" s="18"/>
      <c r="D486" s="18"/>
      <c r="E486" s="18">
        <f t="shared" si="16"/>
        <v>0</v>
      </c>
      <c r="F486" s="18"/>
      <c r="G486" s="118">
        <f t="shared" si="17"/>
        <v>0</v>
      </c>
      <c r="H486" s="143"/>
      <c r="I486" s="144"/>
      <c r="J486" s="156"/>
      <c r="K486" s="157"/>
    </row>
    <row r="487" spans="1:11" hidden="1">
      <c r="A487" s="16" t="s">
        <v>568</v>
      </c>
      <c r="B487" s="4" t="s">
        <v>580</v>
      </c>
      <c r="C487" s="18"/>
      <c r="D487" s="18"/>
      <c r="E487" s="18">
        <f t="shared" si="16"/>
        <v>0</v>
      </c>
      <c r="F487" s="18"/>
      <c r="G487" s="118">
        <f t="shared" si="17"/>
        <v>0</v>
      </c>
      <c r="H487" s="143"/>
      <c r="I487" s="144"/>
      <c r="J487" s="156"/>
      <c r="K487" s="157"/>
    </row>
    <row r="488" spans="1:11" hidden="1">
      <c r="A488" s="16" t="s">
        <v>581</v>
      </c>
      <c r="B488" s="17" t="s">
        <v>582</v>
      </c>
      <c r="C488" s="18"/>
      <c r="D488" s="18"/>
      <c r="E488" s="18">
        <f t="shared" si="16"/>
        <v>0</v>
      </c>
      <c r="F488" s="18"/>
      <c r="G488" s="118">
        <f t="shared" si="17"/>
        <v>0</v>
      </c>
      <c r="H488" s="143"/>
      <c r="I488" s="144"/>
      <c r="J488" s="156"/>
      <c r="K488" s="157"/>
    </row>
    <row r="489" spans="1:11" hidden="1">
      <c r="A489" s="16" t="s">
        <v>581</v>
      </c>
      <c r="B489" s="17" t="s">
        <v>583</v>
      </c>
      <c r="C489" s="18"/>
      <c r="D489" s="18"/>
      <c r="E489" s="18">
        <f t="shared" si="16"/>
        <v>0</v>
      </c>
      <c r="F489" s="18"/>
      <c r="G489" s="118">
        <f t="shared" si="17"/>
        <v>0</v>
      </c>
      <c r="H489" s="143"/>
      <c r="I489" s="144"/>
      <c r="J489" s="156"/>
      <c r="K489" s="157"/>
    </row>
    <row r="490" spans="1:11" hidden="1">
      <c r="A490" s="16" t="s">
        <v>581</v>
      </c>
      <c r="B490" s="17" t="s">
        <v>584</v>
      </c>
      <c r="C490" s="18"/>
      <c r="D490" s="18"/>
      <c r="E490" s="18">
        <f t="shared" si="16"/>
        <v>0</v>
      </c>
      <c r="F490" s="18"/>
      <c r="G490" s="118">
        <f t="shared" si="17"/>
        <v>0</v>
      </c>
      <c r="H490" s="143"/>
      <c r="I490" s="144"/>
      <c r="J490" s="156"/>
      <c r="K490" s="157"/>
    </row>
    <row r="491" spans="1:11" hidden="1">
      <c r="A491" s="16" t="s">
        <v>585</v>
      </c>
      <c r="B491" s="17" t="s">
        <v>586</v>
      </c>
      <c r="C491" s="18"/>
      <c r="D491" s="18"/>
      <c r="E491" s="18">
        <f t="shared" si="16"/>
        <v>0</v>
      </c>
      <c r="F491" s="18"/>
      <c r="G491" s="118">
        <f t="shared" si="17"/>
        <v>0</v>
      </c>
      <c r="H491" s="143"/>
      <c r="I491" s="144"/>
      <c r="J491" s="156"/>
      <c r="K491" s="157"/>
    </row>
    <row r="492" spans="1:11" hidden="1">
      <c r="A492" s="16" t="s">
        <v>585</v>
      </c>
      <c r="B492" s="17" t="s">
        <v>587</v>
      </c>
      <c r="C492" s="18"/>
      <c r="D492" s="18"/>
      <c r="E492" s="18">
        <f t="shared" si="16"/>
        <v>0</v>
      </c>
      <c r="F492" s="18"/>
      <c r="G492" s="118">
        <f t="shared" si="17"/>
        <v>0</v>
      </c>
      <c r="H492" s="143"/>
      <c r="I492" s="144"/>
      <c r="J492" s="156"/>
      <c r="K492" s="157"/>
    </row>
    <row r="493" spans="1:11" hidden="1">
      <c r="A493" s="16" t="s">
        <v>588</v>
      </c>
      <c r="B493" s="17" t="s">
        <v>589</v>
      </c>
      <c r="C493" s="18"/>
      <c r="D493" s="18"/>
      <c r="E493" s="18">
        <f t="shared" si="16"/>
        <v>0</v>
      </c>
      <c r="F493" s="18"/>
      <c r="G493" s="118">
        <f t="shared" si="17"/>
        <v>0</v>
      </c>
      <c r="H493" s="143"/>
      <c r="I493" s="144"/>
      <c r="J493" s="156"/>
      <c r="K493" s="157"/>
    </row>
    <row r="494" spans="1:11" hidden="1">
      <c r="A494" s="16" t="s">
        <v>588</v>
      </c>
      <c r="B494" s="17" t="s">
        <v>590</v>
      </c>
      <c r="C494" s="18"/>
      <c r="D494" s="18"/>
      <c r="E494" s="18">
        <f t="shared" si="16"/>
        <v>0</v>
      </c>
      <c r="F494" s="18"/>
      <c r="G494" s="118">
        <f t="shared" si="17"/>
        <v>0</v>
      </c>
      <c r="H494" s="143"/>
      <c r="I494" s="144"/>
      <c r="J494" s="156"/>
      <c r="K494" s="157"/>
    </row>
    <row r="495" spans="1:11" hidden="1">
      <c r="A495" s="16" t="s">
        <v>588</v>
      </c>
      <c r="B495" s="17" t="s">
        <v>591</v>
      </c>
      <c r="C495" s="18"/>
      <c r="D495" s="18"/>
      <c r="E495" s="18">
        <f t="shared" si="16"/>
        <v>0</v>
      </c>
      <c r="F495" s="18"/>
      <c r="G495" s="118">
        <f t="shared" si="17"/>
        <v>0</v>
      </c>
      <c r="H495" s="143"/>
      <c r="I495" s="144"/>
      <c r="J495" s="156"/>
      <c r="K495" s="157"/>
    </row>
    <row r="496" spans="1:11" hidden="1">
      <c r="A496" s="16" t="s">
        <v>588</v>
      </c>
      <c r="B496" s="17" t="s">
        <v>592</v>
      </c>
      <c r="C496" s="18"/>
      <c r="D496" s="18"/>
      <c r="E496" s="18">
        <f t="shared" si="16"/>
        <v>0</v>
      </c>
      <c r="F496" s="18"/>
      <c r="G496" s="118">
        <f t="shared" si="17"/>
        <v>0</v>
      </c>
      <c r="H496" s="143"/>
      <c r="I496" s="144"/>
      <c r="J496" s="156"/>
      <c r="K496" s="157"/>
    </row>
    <row r="497" spans="1:11" hidden="1">
      <c r="A497" s="16" t="s">
        <v>588</v>
      </c>
      <c r="B497" s="17" t="s">
        <v>593</v>
      </c>
      <c r="C497" s="18"/>
      <c r="D497" s="18"/>
      <c r="E497" s="18">
        <f t="shared" si="16"/>
        <v>0</v>
      </c>
      <c r="F497" s="18"/>
      <c r="G497" s="118">
        <f t="shared" si="17"/>
        <v>0</v>
      </c>
      <c r="H497" s="143"/>
      <c r="I497" s="144"/>
      <c r="J497" s="156"/>
      <c r="K497" s="157"/>
    </row>
    <row r="498" spans="1:11" hidden="1">
      <c r="A498" s="16" t="s">
        <v>588</v>
      </c>
      <c r="B498" s="17" t="s">
        <v>594</v>
      </c>
      <c r="C498" s="18"/>
      <c r="D498" s="18"/>
      <c r="E498" s="18">
        <f t="shared" si="16"/>
        <v>0</v>
      </c>
      <c r="F498" s="18"/>
      <c r="G498" s="118">
        <f t="shared" si="17"/>
        <v>0</v>
      </c>
      <c r="H498" s="143"/>
      <c r="I498" s="144"/>
      <c r="J498" s="156"/>
      <c r="K498" s="157"/>
    </row>
    <row r="499" spans="1:11" hidden="1">
      <c r="A499" s="16" t="s">
        <v>588</v>
      </c>
      <c r="B499" s="17" t="s">
        <v>595</v>
      </c>
      <c r="C499" s="18"/>
      <c r="D499" s="18"/>
      <c r="E499" s="18">
        <f t="shared" si="16"/>
        <v>0</v>
      </c>
      <c r="F499" s="18"/>
      <c r="G499" s="118">
        <f t="shared" si="17"/>
        <v>0</v>
      </c>
      <c r="H499" s="143"/>
      <c r="I499" s="144"/>
      <c r="J499" s="156"/>
      <c r="K499" s="157"/>
    </row>
    <row r="500" spans="1:11" hidden="1">
      <c r="A500" s="16" t="s">
        <v>596</v>
      </c>
      <c r="B500" s="17" t="s">
        <v>597</v>
      </c>
      <c r="C500" s="18"/>
      <c r="D500" s="18"/>
      <c r="E500" s="18">
        <f t="shared" si="16"/>
        <v>0</v>
      </c>
      <c r="F500" s="18"/>
      <c r="G500" s="118">
        <f t="shared" si="17"/>
        <v>0</v>
      </c>
      <c r="H500" s="143"/>
      <c r="I500" s="144"/>
      <c r="J500" s="156"/>
      <c r="K500" s="157"/>
    </row>
    <row r="501" spans="1:11" hidden="1">
      <c r="A501" s="16" t="s">
        <v>596</v>
      </c>
      <c r="B501" s="17" t="s">
        <v>598</v>
      </c>
      <c r="C501" s="18"/>
      <c r="D501" s="18"/>
      <c r="E501" s="18">
        <f t="shared" si="16"/>
        <v>0</v>
      </c>
      <c r="F501" s="18"/>
      <c r="G501" s="118">
        <f t="shared" si="17"/>
        <v>0</v>
      </c>
      <c r="H501" s="143"/>
      <c r="I501" s="144"/>
      <c r="J501" s="156"/>
      <c r="K501" s="157"/>
    </row>
    <row r="502" spans="1:11" hidden="1">
      <c r="A502" s="16" t="s">
        <v>596</v>
      </c>
      <c r="B502" s="17" t="s">
        <v>599</v>
      </c>
      <c r="C502" s="18"/>
      <c r="D502" s="18"/>
      <c r="E502" s="18">
        <f t="shared" si="16"/>
        <v>0</v>
      </c>
      <c r="F502" s="18"/>
      <c r="G502" s="118">
        <f t="shared" si="17"/>
        <v>0</v>
      </c>
      <c r="H502" s="143"/>
      <c r="I502" s="144"/>
      <c r="J502" s="156"/>
      <c r="K502" s="157"/>
    </row>
    <row r="503" spans="1:11" hidden="1">
      <c r="A503" s="16" t="s">
        <v>596</v>
      </c>
      <c r="B503" s="17" t="s">
        <v>600</v>
      </c>
      <c r="C503" s="18">
        <v>10000</v>
      </c>
      <c r="D503" s="18"/>
      <c r="E503" s="18">
        <f t="shared" si="16"/>
        <v>10000</v>
      </c>
      <c r="F503" s="18">
        <v>2124</v>
      </c>
      <c r="G503" s="118">
        <f t="shared" si="17"/>
        <v>7876</v>
      </c>
      <c r="H503" s="143"/>
      <c r="I503" s="144"/>
      <c r="J503" s="156"/>
      <c r="K503" s="157"/>
    </row>
    <row r="504" spans="1:11" hidden="1">
      <c r="A504" s="16" t="s">
        <v>596</v>
      </c>
      <c r="B504" s="17" t="s">
        <v>601</v>
      </c>
      <c r="C504" s="18"/>
      <c r="D504" s="18"/>
      <c r="E504" s="18">
        <f t="shared" si="16"/>
        <v>0</v>
      </c>
      <c r="F504" s="18"/>
      <c r="G504" s="118">
        <f t="shared" si="17"/>
        <v>0</v>
      </c>
      <c r="H504" s="143"/>
      <c r="I504" s="144"/>
      <c r="J504" s="156"/>
      <c r="K504" s="157"/>
    </row>
    <row r="505" spans="1:11" hidden="1">
      <c r="A505" s="16" t="s">
        <v>596</v>
      </c>
      <c r="B505" s="17" t="s">
        <v>602</v>
      </c>
      <c r="C505" s="18">
        <v>10000</v>
      </c>
      <c r="D505" s="18"/>
      <c r="E505" s="18">
        <f t="shared" si="16"/>
        <v>10000</v>
      </c>
      <c r="F505" s="18">
        <v>10000</v>
      </c>
      <c r="G505" s="118">
        <f t="shared" si="17"/>
        <v>0</v>
      </c>
      <c r="H505" s="143"/>
      <c r="I505" s="144"/>
      <c r="J505" s="156"/>
      <c r="K505" s="157"/>
    </row>
    <row r="506" spans="1:11" hidden="1">
      <c r="A506" s="16" t="s">
        <v>596</v>
      </c>
      <c r="B506" s="17" t="s">
        <v>603</v>
      </c>
      <c r="C506" s="18">
        <v>328</v>
      </c>
      <c r="D506" s="18"/>
      <c r="E506" s="18">
        <f t="shared" si="16"/>
        <v>328</v>
      </c>
      <c r="F506" s="18">
        <v>328</v>
      </c>
      <c r="G506" s="118">
        <f t="shared" si="17"/>
        <v>0</v>
      </c>
      <c r="H506" s="143"/>
      <c r="I506" s="144"/>
      <c r="J506" s="156"/>
      <c r="K506" s="157"/>
    </row>
    <row r="507" spans="1:11" hidden="1">
      <c r="A507" s="16" t="s">
        <v>596</v>
      </c>
      <c r="B507" s="17" t="s">
        <v>604</v>
      </c>
      <c r="C507" s="18">
        <v>151</v>
      </c>
      <c r="D507" s="18"/>
      <c r="E507" s="18">
        <f t="shared" si="16"/>
        <v>151</v>
      </c>
      <c r="F507" s="18">
        <v>151</v>
      </c>
      <c r="G507" s="118">
        <f t="shared" si="17"/>
        <v>0</v>
      </c>
      <c r="H507" s="143"/>
      <c r="I507" s="144"/>
      <c r="J507" s="156"/>
      <c r="K507" s="157"/>
    </row>
    <row r="508" spans="1:11" hidden="1">
      <c r="A508" s="16" t="s">
        <v>596</v>
      </c>
      <c r="B508" s="17" t="s">
        <v>605</v>
      </c>
      <c r="C508" s="18"/>
      <c r="D508" s="18"/>
      <c r="E508" s="18">
        <f t="shared" si="16"/>
        <v>0</v>
      </c>
      <c r="F508" s="18"/>
      <c r="G508" s="118">
        <f t="shared" si="17"/>
        <v>0</v>
      </c>
      <c r="H508" s="143"/>
      <c r="I508" s="144"/>
      <c r="J508" s="156"/>
      <c r="K508" s="157"/>
    </row>
    <row r="509" spans="1:11" hidden="1">
      <c r="A509" s="16" t="s">
        <v>596</v>
      </c>
      <c r="B509" s="17" t="s">
        <v>606</v>
      </c>
      <c r="C509" s="18"/>
      <c r="D509" s="18"/>
      <c r="E509" s="18">
        <f t="shared" si="16"/>
        <v>0</v>
      </c>
      <c r="F509" s="18"/>
      <c r="G509" s="118">
        <f t="shared" si="17"/>
        <v>0</v>
      </c>
      <c r="H509" s="143"/>
      <c r="I509" s="144"/>
      <c r="J509" s="156"/>
      <c r="K509" s="157"/>
    </row>
    <row r="510" spans="1:11" hidden="1">
      <c r="A510" s="16" t="s">
        <v>596</v>
      </c>
      <c r="B510" s="17" t="s">
        <v>607</v>
      </c>
      <c r="C510" s="18"/>
      <c r="D510" s="18"/>
      <c r="E510" s="18">
        <f t="shared" si="16"/>
        <v>0</v>
      </c>
      <c r="F510" s="18"/>
      <c r="G510" s="118">
        <f t="shared" si="17"/>
        <v>0</v>
      </c>
      <c r="H510" s="143"/>
      <c r="I510" s="144"/>
      <c r="J510" s="156"/>
      <c r="K510" s="157"/>
    </row>
    <row r="511" spans="1:11" hidden="1">
      <c r="A511" s="16" t="s">
        <v>596</v>
      </c>
      <c r="B511" s="17" t="s">
        <v>608</v>
      </c>
      <c r="C511" s="18"/>
      <c r="D511" s="18"/>
      <c r="E511" s="18">
        <f t="shared" si="16"/>
        <v>0</v>
      </c>
      <c r="F511" s="18"/>
      <c r="G511" s="118">
        <f t="shared" si="17"/>
        <v>0</v>
      </c>
      <c r="H511" s="143"/>
      <c r="I511" s="144"/>
      <c r="J511" s="156"/>
      <c r="K511" s="157"/>
    </row>
    <row r="512" spans="1:11" hidden="1">
      <c r="A512" s="16" t="s">
        <v>596</v>
      </c>
      <c r="B512" s="17" t="s">
        <v>609</v>
      </c>
      <c r="C512" s="18"/>
      <c r="D512" s="18"/>
      <c r="E512" s="18">
        <f t="shared" si="16"/>
        <v>0</v>
      </c>
      <c r="F512" s="18"/>
      <c r="G512" s="118">
        <f t="shared" si="17"/>
        <v>0</v>
      </c>
      <c r="H512" s="143"/>
      <c r="I512" s="144"/>
      <c r="J512" s="156"/>
      <c r="K512" s="157"/>
    </row>
    <row r="513" spans="1:11" hidden="1">
      <c r="A513" s="16" t="s">
        <v>610</v>
      </c>
      <c r="B513" s="17" t="s">
        <v>455</v>
      </c>
      <c r="C513" s="18"/>
      <c r="D513" s="18"/>
      <c r="E513" s="18">
        <f t="shared" si="16"/>
        <v>0</v>
      </c>
      <c r="F513" s="18"/>
      <c r="G513" s="118">
        <f t="shared" si="17"/>
        <v>0</v>
      </c>
      <c r="H513" s="143"/>
      <c r="I513" s="144"/>
      <c r="J513" s="156"/>
      <c r="K513" s="157"/>
    </row>
    <row r="514" spans="1:11" hidden="1">
      <c r="A514" s="16" t="s">
        <v>610</v>
      </c>
      <c r="B514" s="17" t="s">
        <v>611</v>
      </c>
      <c r="C514" s="18"/>
      <c r="D514" s="18"/>
      <c r="E514" s="18">
        <f t="shared" si="16"/>
        <v>0</v>
      </c>
      <c r="F514" s="18"/>
      <c r="G514" s="118">
        <f t="shared" si="17"/>
        <v>0</v>
      </c>
      <c r="H514" s="143"/>
      <c r="I514" s="144"/>
      <c r="J514" s="156"/>
      <c r="K514" s="157"/>
    </row>
    <row r="515" spans="1:11" hidden="1">
      <c r="A515" s="16" t="s">
        <v>610</v>
      </c>
      <c r="B515" s="17" t="s">
        <v>612</v>
      </c>
      <c r="C515" s="18"/>
      <c r="D515" s="18"/>
      <c r="E515" s="18">
        <f t="shared" si="16"/>
        <v>0</v>
      </c>
      <c r="F515" s="18"/>
      <c r="G515" s="118">
        <f t="shared" si="17"/>
        <v>0</v>
      </c>
      <c r="H515" s="143"/>
      <c r="I515" s="144"/>
      <c r="J515" s="156"/>
      <c r="K515" s="157"/>
    </row>
    <row r="516" spans="1:11" hidden="1">
      <c r="A516" s="16" t="s">
        <v>610</v>
      </c>
      <c r="B516" s="17" t="s">
        <v>613</v>
      </c>
      <c r="C516" s="18"/>
      <c r="D516" s="18"/>
      <c r="E516" s="18">
        <f t="shared" si="16"/>
        <v>0</v>
      </c>
      <c r="F516" s="18"/>
      <c r="G516" s="118">
        <f t="shared" si="17"/>
        <v>0</v>
      </c>
      <c r="H516" s="143"/>
      <c r="I516" s="144"/>
      <c r="J516" s="156"/>
      <c r="K516" s="157"/>
    </row>
    <row r="517" spans="1:11" hidden="1">
      <c r="A517" s="16" t="s">
        <v>610</v>
      </c>
      <c r="B517" s="17" t="s">
        <v>614</v>
      </c>
      <c r="C517" s="18"/>
      <c r="D517" s="18"/>
      <c r="E517" s="18">
        <f t="shared" si="16"/>
        <v>0</v>
      </c>
      <c r="F517" s="18"/>
      <c r="G517" s="118">
        <f t="shared" si="17"/>
        <v>0</v>
      </c>
      <c r="H517" s="143"/>
      <c r="I517" s="144"/>
      <c r="J517" s="156"/>
      <c r="K517" s="157"/>
    </row>
    <row r="518" spans="1:11" hidden="1">
      <c r="A518" s="16" t="s">
        <v>610</v>
      </c>
      <c r="B518" s="17" t="s">
        <v>615</v>
      </c>
      <c r="C518" s="18"/>
      <c r="D518" s="18"/>
      <c r="E518" s="18">
        <f t="shared" si="16"/>
        <v>0</v>
      </c>
      <c r="F518" s="18"/>
      <c r="G518" s="118">
        <f t="shared" si="17"/>
        <v>0</v>
      </c>
      <c r="H518" s="143"/>
      <c r="I518" s="144"/>
      <c r="J518" s="156"/>
      <c r="K518" s="157"/>
    </row>
    <row r="519" spans="1:11" hidden="1">
      <c r="A519" s="16" t="s">
        <v>616</v>
      </c>
      <c r="B519" s="17" t="s">
        <v>617</v>
      </c>
      <c r="C519" s="18"/>
      <c r="D519" s="18"/>
      <c r="E519" s="18">
        <f t="shared" si="16"/>
        <v>0</v>
      </c>
      <c r="F519" s="18"/>
      <c r="G519" s="118">
        <f t="shared" si="17"/>
        <v>0</v>
      </c>
      <c r="H519" s="143"/>
      <c r="I519" s="144"/>
      <c r="J519" s="156"/>
      <c r="K519" s="157"/>
    </row>
    <row r="520" spans="1:11" hidden="1">
      <c r="A520" s="16" t="s">
        <v>616</v>
      </c>
      <c r="B520" s="17" t="s">
        <v>618</v>
      </c>
      <c r="C520" s="18"/>
      <c r="D520" s="18"/>
      <c r="E520" s="18">
        <f t="shared" si="16"/>
        <v>0</v>
      </c>
      <c r="F520" s="18"/>
      <c r="G520" s="118">
        <f t="shared" si="17"/>
        <v>0</v>
      </c>
      <c r="H520" s="143"/>
      <c r="I520" s="144"/>
      <c r="J520" s="156"/>
      <c r="K520" s="157"/>
    </row>
    <row r="521" spans="1:11" hidden="1">
      <c r="A521" s="16" t="s">
        <v>616</v>
      </c>
      <c r="B521" s="17" t="s">
        <v>619</v>
      </c>
      <c r="C521" s="18"/>
      <c r="D521" s="18"/>
      <c r="E521" s="18">
        <f t="shared" si="16"/>
        <v>0</v>
      </c>
      <c r="F521" s="18"/>
      <c r="G521" s="118">
        <f t="shared" si="17"/>
        <v>0</v>
      </c>
      <c r="H521" s="143"/>
      <c r="I521" s="144"/>
      <c r="J521" s="156"/>
      <c r="K521" s="157"/>
    </row>
    <row r="522" spans="1:11" hidden="1">
      <c r="A522" s="16" t="s">
        <v>616</v>
      </c>
      <c r="B522" s="17" t="s">
        <v>620</v>
      </c>
      <c r="C522" s="18"/>
      <c r="D522" s="18"/>
      <c r="E522" s="18">
        <f t="shared" si="16"/>
        <v>0</v>
      </c>
      <c r="F522" s="18"/>
      <c r="G522" s="118">
        <f t="shared" si="17"/>
        <v>0</v>
      </c>
      <c r="H522" s="143"/>
      <c r="I522" s="144"/>
      <c r="J522" s="156"/>
      <c r="K522" s="157"/>
    </row>
    <row r="523" spans="1:11" hidden="1">
      <c r="A523" s="16" t="s">
        <v>616</v>
      </c>
      <c r="B523" s="17" t="s">
        <v>621</v>
      </c>
      <c r="C523" s="18"/>
      <c r="D523" s="18"/>
      <c r="E523" s="18">
        <f t="shared" ref="E523:E586" si="18">C523+D523</f>
        <v>0</v>
      </c>
      <c r="F523" s="18"/>
      <c r="G523" s="118">
        <f t="shared" si="17"/>
        <v>0</v>
      </c>
      <c r="H523" s="143"/>
      <c r="I523" s="144"/>
      <c r="J523" s="156"/>
      <c r="K523" s="157"/>
    </row>
    <row r="524" spans="1:11" hidden="1">
      <c r="A524" s="16" t="s">
        <v>616</v>
      </c>
      <c r="B524" s="17" t="s">
        <v>622</v>
      </c>
      <c r="C524" s="18"/>
      <c r="D524" s="18"/>
      <c r="E524" s="18">
        <f t="shared" si="18"/>
        <v>0</v>
      </c>
      <c r="F524" s="18"/>
      <c r="G524" s="118">
        <f t="shared" ref="G524:G587" si="19">(E524-F524)</f>
        <v>0</v>
      </c>
      <c r="H524" s="143"/>
      <c r="I524" s="144"/>
      <c r="J524" s="156"/>
      <c r="K524" s="157"/>
    </row>
    <row r="525" spans="1:11" hidden="1">
      <c r="A525" s="16" t="s">
        <v>616</v>
      </c>
      <c r="B525" s="17" t="s">
        <v>623</v>
      </c>
      <c r="C525" s="18"/>
      <c r="D525" s="18"/>
      <c r="E525" s="18">
        <f t="shared" si="18"/>
        <v>0</v>
      </c>
      <c r="F525" s="18"/>
      <c r="G525" s="118">
        <f t="shared" si="19"/>
        <v>0</v>
      </c>
      <c r="H525" s="143"/>
      <c r="I525" s="144"/>
      <c r="J525" s="156"/>
      <c r="K525" s="157"/>
    </row>
    <row r="526" spans="1:11" hidden="1">
      <c r="A526" s="16" t="s">
        <v>616</v>
      </c>
      <c r="B526" s="4" t="s">
        <v>624</v>
      </c>
      <c r="C526" s="18"/>
      <c r="D526" s="18"/>
      <c r="E526" s="18">
        <f t="shared" si="18"/>
        <v>0</v>
      </c>
      <c r="F526" s="18"/>
      <c r="G526" s="118">
        <f t="shared" si="19"/>
        <v>0</v>
      </c>
      <c r="H526" s="143"/>
      <c r="I526" s="144"/>
      <c r="J526" s="156"/>
      <c r="K526" s="157"/>
    </row>
    <row r="527" spans="1:11" hidden="1">
      <c r="A527" s="16" t="s">
        <v>616</v>
      </c>
      <c r="B527" s="17" t="s">
        <v>625</v>
      </c>
      <c r="C527" s="18"/>
      <c r="D527" s="18"/>
      <c r="E527" s="18">
        <f t="shared" si="18"/>
        <v>0</v>
      </c>
      <c r="F527" s="18"/>
      <c r="G527" s="118">
        <f t="shared" si="19"/>
        <v>0</v>
      </c>
      <c r="H527" s="143"/>
      <c r="I527" s="144"/>
      <c r="J527" s="156"/>
      <c r="K527" s="157"/>
    </row>
    <row r="528" spans="1:11" hidden="1">
      <c r="A528" s="16" t="s">
        <v>616</v>
      </c>
      <c r="B528" s="17" t="s">
        <v>626</v>
      </c>
      <c r="C528" s="18"/>
      <c r="D528" s="18"/>
      <c r="E528" s="18">
        <f t="shared" si="18"/>
        <v>0</v>
      </c>
      <c r="F528" s="18"/>
      <c r="G528" s="118">
        <f t="shared" si="19"/>
        <v>0</v>
      </c>
      <c r="H528" s="143"/>
      <c r="I528" s="144"/>
      <c r="J528" s="156"/>
      <c r="K528" s="157"/>
    </row>
    <row r="529" spans="1:11" hidden="1">
      <c r="A529" s="16" t="s">
        <v>616</v>
      </c>
      <c r="B529" s="17" t="s">
        <v>627</v>
      </c>
      <c r="C529" s="18"/>
      <c r="D529" s="18"/>
      <c r="E529" s="18">
        <f t="shared" si="18"/>
        <v>0</v>
      </c>
      <c r="F529" s="18"/>
      <c r="G529" s="118">
        <f t="shared" si="19"/>
        <v>0</v>
      </c>
      <c r="H529" s="143"/>
      <c r="I529" s="144"/>
      <c r="J529" s="156"/>
      <c r="K529" s="157"/>
    </row>
    <row r="530" spans="1:11" hidden="1">
      <c r="A530" s="16" t="s">
        <v>628</v>
      </c>
      <c r="B530" s="17" t="s">
        <v>629</v>
      </c>
      <c r="C530" s="18"/>
      <c r="D530" s="18"/>
      <c r="E530" s="18">
        <f t="shared" si="18"/>
        <v>0</v>
      </c>
      <c r="F530" s="18"/>
      <c r="G530" s="118">
        <f t="shared" si="19"/>
        <v>0</v>
      </c>
      <c r="H530" s="143"/>
      <c r="I530" s="144"/>
      <c r="J530" s="156"/>
      <c r="K530" s="157"/>
    </row>
    <row r="531" spans="1:11" hidden="1">
      <c r="A531" s="16" t="s">
        <v>628</v>
      </c>
      <c r="B531" s="17" t="s">
        <v>630</v>
      </c>
      <c r="C531" s="18"/>
      <c r="D531" s="18"/>
      <c r="E531" s="18">
        <f t="shared" si="18"/>
        <v>0</v>
      </c>
      <c r="F531" s="18"/>
      <c r="G531" s="118">
        <f t="shared" si="19"/>
        <v>0</v>
      </c>
      <c r="H531" s="143"/>
      <c r="I531" s="144"/>
      <c r="J531" s="156"/>
      <c r="K531" s="157"/>
    </row>
    <row r="532" spans="1:11" hidden="1">
      <c r="A532" s="16" t="s">
        <v>628</v>
      </c>
      <c r="B532" s="17" t="s">
        <v>631</v>
      </c>
      <c r="C532" s="18"/>
      <c r="D532" s="18"/>
      <c r="E532" s="18">
        <f t="shared" si="18"/>
        <v>0</v>
      </c>
      <c r="F532" s="18"/>
      <c r="G532" s="118">
        <f t="shared" si="19"/>
        <v>0</v>
      </c>
      <c r="H532" s="143"/>
      <c r="I532" s="144"/>
      <c r="J532" s="156"/>
      <c r="K532" s="157"/>
    </row>
    <row r="533" spans="1:11" hidden="1">
      <c r="A533" s="16" t="s">
        <v>628</v>
      </c>
      <c r="B533" s="17" t="s">
        <v>632</v>
      </c>
      <c r="C533" s="18"/>
      <c r="D533" s="18"/>
      <c r="E533" s="18">
        <f t="shared" si="18"/>
        <v>0</v>
      </c>
      <c r="F533" s="18"/>
      <c r="G533" s="118">
        <f t="shared" si="19"/>
        <v>0</v>
      </c>
      <c r="H533" s="143"/>
      <c r="I533" s="144"/>
      <c r="J533" s="156"/>
      <c r="K533" s="157"/>
    </row>
    <row r="534" spans="1:11" hidden="1">
      <c r="A534" s="16" t="s">
        <v>628</v>
      </c>
      <c r="B534" s="17" t="s">
        <v>633</v>
      </c>
      <c r="C534" s="18"/>
      <c r="D534" s="18"/>
      <c r="E534" s="18">
        <f t="shared" si="18"/>
        <v>0</v>
      </c>
      <c r="F534" s="18"/>
      <c r="G534" s="118">
        <f t="shared" si="19"/>
        <v>0</v>
      </c>
      <c r="H534" s="143"/>
      <c r="I534" s="144"/>
      <c r="J534" s="156"/>
      <c r="K534" s="157"/>
    </row>
    <row r="535" spans="1:11" hidden="1">
      <c r="A535" s="16" t="s">
        <v>628</v>
      </c>
      <c r="B535" s="17" t="s">
        <v>634</v>
      </c>
      <c r="C535" s="18"/>
      <c r="D535" s="18"/>
      <c r="E535" s="18">
        <f t="shared" si="18"/>
        <v>0</v>
      </c>
      <c r="F535" s="18"/>
      <c r="G535" s="118">
        <f t="shared" si="19"/>
        <v>0</v>
      </c>
      <c r="H535" s="143"/>
      <c r="I535" s="144"/>
      <c r="J535" s="156"/>
      <c r="K535" s="157"/>
    </row>
    <row r="536" spans="1:11" hidden="1">
      <c r="A536" s="16" t="s">
        <v>628</v>
      </c>
      <c r="B536" s="17" t="s">
        <v>635</v>
      </c>
      <c r="C536" s="18"/>
      <c r="D536" s="18"/>
      <c r="E536" s="18">
        <f t="shared" si="18"/>
        <v>0</v>
      </c>
      <c r="F536" s="18"/>
      <c r="G536" s="118">
        <f t="shared" si="19"/>
        <v>0</v>
      </c>
      <c r="H536" s="143"/>
      <c r="I536" s="144"/>
      <c r="J536" s="156"/>
      <c r="K536" s="157"/>
    </row>
    <row r="537" spans="1:11" hidden="1">
      <c r="A537" s="16" t="s">
        <v>636</v>
      </c>
      <c r="B537" s="4" t="s">
        <v>637</v>
      </c>
      <c r="C537" s="18"/>
      <c r="D537" s="18"/>
      <c r="E537" s="18">
        <f t="shared" si="18"/>
        <v>0</v>
      </c>
      <c r="F537" s="18"/>
      <c r="G537" s="118">
        <f t="shared" si="19"/>
        <v>0</v>
      </c>
      <c r="H537" s="143"/>
      <c r="I537" s="144"/>
      <c r="J537" s="156"/>
      <c r="K537" s="157"/>
    </row>
    <row r="538" spans="1:11" hidden="1">
      <c r="A538" s="16" t="s">
        <v>636</v>
      </c>
      <c r="B538" s="4" t="s">
        <v>638</v>
      </c>
      <c r="C538" s="18">
        <v>30</v>
      </c>
      <c r="D538" s="18"/>
      <c r="E538" s="18">
        <f t="shared" si="18"/>
        <v>30</v>
      </c>
      <c r="F538" s="18">
        <v>30</v>
      </c>
      <c r="G538" s="118">
        <f t="shared" si="19"/>
        <v>0</v>
      </c>
      <c r="H538" s="143"/>
      <c r="I538" s="144"/>
      <c r="J538" s="156"/>
      <c r="K538" s="157"/>
    </row>
    <row r="539" spans="1:11" hidden="1">
      <c r="A539" s="16" t="s">
        <v>636</v>
      </c>
      <c r="B539" s="4" t="s">
        <v>639</v>
      </c>
      <c r="C539" s="18"/>
      <c r="D539" s="18"/>
      <c r="E539" s="18">
        <f t="shared" si="18"/>
        <v>0</v>
      </c>
      <c r="F539" s="18"/>
      <c r="G539" s="118">
        <f t="shared" si="19"/>
        <v>0</v>
      </c>
      <c r="H539" s="143"/>
      <c r="I539" s="144"/>
      <c r="J539" s="156"/>
      <c r="K539" s="157"/>
    </row>
    <row r="540" spans="1:11" hidden="1">
      <c r="A540" s="16" t="s">
        <v>636</v>
      </c>
      <c r="B540" s="4" t="s">
        <v>640</v>
      </c>
      <c r="C540" s="18"/>
      <c r="D540" s="18"/>
      <c r="E540" s="18">
        <f t="shared" si="18"/>
        <v>0</v>
      </c>
      <c r="F540" s="18"/>
      <c r="G540" s="118">
        <f t="shared" si="19"/>
        <v>0</v>
      </c>
      <c r="H540" s="143"/>
      <c r="I540" s="144"/>
      <c r="J540" s="156"/>
      <c r="K540" s="157"/>
    </row>
    <row r="541" spans="1:11" hidden="1">
      <c r="A541" s="16" t="s">
        <v>636</v>
      </c>
      <c r="B541" s="4" t="s">
        <v>641</v>
      </c>
      <c r="C541" s="18">
        <v>80</v>
      </c>
      <c r="D541" s="18"/>
      <c r="E541" s="18">
        <f t="shared" si="18"/>
        <v>80</v>
      </c>
      <c r="F541" s="18">
        <v>80</v>
      </c>
      <c r="G541" s="118">
        <f t="shared" si="19"/>
        <v>0</v>
      </c>
      <c r="H541" s="143"/>
      <c r="I541" s="144"/>
      <c r="J541" s="156"/>
      <c r="K541" s="157"/>
    </row>
    <row r="542" spans="1:11" hidden="1">
      <c r="A542" s="16" t="s">
        <v>636</v>
      </c>
      <c r="B542" s="4" t="s">
        <v>642</v>
      </c>
      <c r="C542" s="18">
        <v>120</v>
      </c>
      <c r="D542" s="18"/>
      <c r="E542" s="18">
        <f t="shared" si="18"/>
        <v>120</v>
      </c>
      <c r="F542" s="18">
        <v>120</v>
      </c>
      <c r="G542" s="118">
        <f t="shared" si="19"/>
        <v>0</v>
      </c>
      <c r="H542" s="143"/>
      <c r="I542" s="144"/>
      <c r="J542" s="156"/>
      <c r="K542" s="157"/>
    </row>
    <row r="543" spans="1:11" hidden="1">
      <c r="A543" s="16" t="s">
        <v>636</v>
      </c>
      <c r="B543" s="4" t="s">
        <v>643</v>
      </c>
      <c r="C543" s="18">
        <v>300</v>
      </c>
      <c r="D543" s="18"/>
      <c r="E543" s="18">
        <f t="shared" si="18"/>
        <v>300</v>
      </c>
      <c r="F543" s="18">
        <v>164</v>
      </c>
      <c r="G543" s="118">
        <f t="shared" si="19"/>
        <v>136</v>
      </c>
      <c r="H543" s="143"/>
      <c r="I543" s="144"/>
      <c r="J543" s="156"/>
      <c r="K543" s="157"/>
    </row>
    <row r="544" spans="1:11" hidden="1">
      <c r="A544" s="16" t="s">
        <v>636</v>
      </c>
      <c r="B544" s="4" t="s">
        <v>644</v>
      </c>
      <c r="C544" s="18"/>
      <c r="D544" s="18"/>
      <c r="E544" s="18">
        <f t="shared" si="18"/>
        <v>0</v>
      </c>
      <c r="F544" s="18"/>
      <c r="G544" s="118">
        <f t="shared" si="19"/>
        <v>0</v>
      </c>
      <c r="H544" s="143"/>
      <c r="I544" s="144"/>
      <c r="J544" s="156"/>
      <c r="K544" s="157"/>
    </row>
    <row r="545" spans="1:11" hidden="1">
      <c r="A545" s="16" t="s">
        <v>636</v>
      </c>
      <c r="B545" s="4" t="s">
        <v>645</v>
      </c>
      <c r="C545" s="18">
        <v>160</v>
      </c>
      <c r="D545" s="18"/>
      <c r="E545" s="18">
        <f t="shared" si="18"/>
        <v>160</v>
      </c>
      <c r="F545" s="18">
        <v>160</v>
      </c>
      <c r="G545" s="118">
        <f t="shared" si="19"/>
        <v>0</v>
      </c>
      <c r="H545" s="143"/>
      <c r="I545" s="144"/>
      <c r="J545" s="156"/>
      <c r="K545" s="157"/>
    </row>
    <row r="546" spans="1:11" hidden="1">
      <c r="A546" s="16" t="s">
        <v>636</v>
      </c>
      <c r="B546" s="4" t="s">
        <v>646</v>
      </c>
      <c r="C546" s="18"/>
      <c r="D546" s="18"/>
      <c r="E546" s="18">
        <f t="shared" si="18"/>
        <v>0</v>
      </c>
      <c r="F546" s="18"/>
      <c r="G546" s="118">
        <f t="shared" si="19"/>
        <v>0</v>
      </c>
      <c r="H546" s="143"/>
      <c r="I546" s="144"/>
      <c r="J546" s="156"/>
      <c r="K546" s="157"/>
    </row>
    <row r="547" spans="1:11" hidden="1">
      <c r="A547" s="16" t="s">
        <v>636</v>
      </c>
      <c r="B547" s="4" t="s">
        <v>647</v>
      </c>
      <c r="C547" s="18"/>
      <c r="D547" s="18"/>
      <c r="E547" s="18">
        <f t="shared" si="18"/>
        <v>0</v>
      </c>
      <c r="F547" s="18"/>
      <c r="G547" s="118">
        <f t="shared" si="19"/>
        <v>0</v>
      </c>
      <c r="H547" s="143"/>
      <c r="I547" s="144"/>
      <c r="J547" s="156"/>
      <c r="K547" s="157"/>
    </row>
    <row r="548" spans="1:11" hidden="1">
      <c r="A548" s="16" t="s">
        <v>636</v>
      </c>
      <c r="B548" s="4" t="s">
        <v>648</v>
      </c>
      <c r="C548" s="18">
        <v>30</v>
      </c>
      <c r="D548" s="18"/>
      <c r="E548" s="18">
        <f t="shared" si="18"/>
        <v>30</v>
      </c>
      <c r="F548" s="18">
        <v>30</v>
      </c>
      <c r="G548" s="118">
        <f t="shared" si="19"/>
        <v>0</v>
      </c>
      <c r="H548" s="143"/>
      <c r="I548" s="144"/>
      <c r="J548" s="156"/>
      <c r="K548" s="157"/>
    </row>
    <row r="549" spans="1:11" hidden="1">
      <c r="A549" s="16" t="s">
        <v>636</v>
      </c>
      <c r="B549" s="4" t="s">
        <v>649</v>
      </c>
      <c r="C549" s="18">
        <v>30</v>
      </c>
      <c r="D549" s="18"/>
      <c r="E549" s="18">
        <f t="shared" si="18"/>
        <v>30</v>
      </c>
      <c r="F549" s="18">
        <v>30</v>
      </c>
      <c r="G549" s="118">
        <f t="shared" si="19"/>
        <v>0</v>
      </c>
      <c r="H549" s="143"/>
      <c r="I549" s="144"/>
      <c r="J549" s="156"/>
      <c r="K549" s="157"/>
    </row>
    <row r="550" spans="1:11" hidden="1">
      <c r="A550" s="16" t="s">
        <v>636</v>
      </c>
      <c r="B550" s="4" t="s">
        <v>650</v>
      </c>
      <c r="C550" s="18"/>
      <c r="D550" s="18"/>
      <c r="E550" s="18">
        <f t="shared" si="18"/>
        <v>0</v>
      </c>
      <c r="F550" s="18"/>
      <c r="G550" s="118">
        <f t="shared" si="19"/>
        <v>0</v>
      </c>
      <c r="H550" s="143"/>
      <c r="I550" s="144"/>
      <c r="J550" s="156"/>
      <c r="K550" s="157"/>
    </row>
    <row r="551" spans="1:11" hidden="1">
      <c r="A551" s="16" t="s">
        <v>636</v>
      </c>
      <c r="B551" s="25" t="s">
        <v>651</v>
      </c>
      <c r="C551" s="18">
        <v>12</v>
      </c>
      <c r="D551" s="18"/>
      <c r="E551" s="18">
        <f t="shared" si="18"/>
        <v>12</v>
      </c>
      <c r="F551" s="18"/>
      <c r="G551" s="118">
        <f t="shared" si="19"/>
        <v>12</v>
      </c>
      <c r="H551" s="143"/>
      <c r="I551" s="144"/>
      <c r="J551" s="156"/>
      <c r="K551" s="157"/>
    </row>
    <row r="552" spans="1:11" hidden="1">
      <c r="A552" s="16" t="s">
        <v>636</v>
      </c>
      <c r="B552" s="4" t="s">
        <v>652</v>
      </c>
      <c r="C552" s="18"/>
      <c r="D552" s="18"/>
      <c r="E552" s="18">
        <f t="shared" si="18"/>
        <v>0</v>
      </c>
      <c r="F552" s="18"/>
      <c r="G552" s="118">
        <f t="shared" si="19"/>
        <v>0</v>
      </c>
      <c r="H552" s="143"/>
      <c r="I552" s="144"/>
      <c r="J552" s="156"/>
      <c r="K552" s="157"/>
    </row>
    <row r="553" spans="1:11" hidden="1">
      <c r="A553" s="16" t="s">
        <v>636</v>
      </c>
      <c r="B553" s="25" t="s">
        <v>653</v>
      </c>
      <c r="C553" s="18">
        <v>64</v>
      </c>
      <c r="D553" s="18"/>
      <c r="E553" s="18">
        <f t="shared" si="18"/>
        <v>64</v>
      </c>
      <c r="F553" s="18">
        <v>64</v>
      </c>
      <c r="G553" s="118">
        <f t="shared" si="19"/>
        <v>0</v>
      </c>
      <c r="H553" s="143"/>
      <c r="I553" s="144"/>
      <c r="J553" s="156"/>
      <c r="K553" s="157"/>
    </row>
    <row r="554" spans="1:11" hidden="1">
      <c r="A554" s="16" t="s">
        <v>654</v>
      </c>
      <c r="B554" s="17" t="s">
        <v>476</v>
      </c>
      <c r="C554" s="18"/>
      <c r="D554" s="18"/>
      <c r="E554" s="18">
        <f t="shared" si="18"/>
        <v>0</v>
      </c>
      <c r="F554" s="18"/>
      <c r="G554" s="118">
        <f t="shared" si="19"/>
        <v>0</v>
      </c>
      <c r="H554" s="143"/>
      <c r="I554" s="144"/>
      <c r="J554" s="156"/>
      <c r="K554" s="157"/>
    </row>
    <row r="555" spans="1:11" hidden="1">
      <c r="A555" s="16" t="s">
        <v>655</v>
      </c>
      <c r="B555" s="17" t="s">
        <v>656</v>
      </c>
      <c r="C555" s="18"/>
      <c r="D555" s="18"/>
      <c r="E555" s="18">
        <f t="shared" si="18"/>
        <v>0</v>
      </c>
      <c r="F555" s="18"/>
      <c r="G555" s="118">
        <f t="shared" si="19"/>
        <v>0</v>
      </c>
      <c r="H555" s="143"/>
      <c r="I555" s="144"/>
      <c r="J555" s="156"/>
      <c r="K555" s="157"/>
    </row>
    <row r="556" spans="1:11" hidden="1">
      <c r="A556" s="16" t="s">
        <v>655</v>
      </c>
      <c r="B556" s="17" t="s">
        <v>657</v>
      </c>
      <c r="C556" s="18"/>
      <c r="D556" s="18"/>
      <c r="E556" s="18">
        <f t="shared" si="18"/>
        <v>0</v>
      </c>
      <c r="F556" s="18"/>
      <c r="G556" s="118">
        <f t="shared" si="19"/>
        <v>0</v>
      </c>
      <c r="H556" s="143"/>
      <c r="I556" s="144"/>
      <c r="J556" s="156"/>
      <c r="K556" s="157"/>
    </row>
    <row r="557" spans="1:11" hidden="1">
      <c r="A557" s="16" t="s">
        <v>655</v>
      </c>
      <c r="B557" s="17" t="s">
        <v>658</v>
      </c>
      <c r="C557" s="18"/>
      <c r="D557" s="18"/>
      <c r="E557" s="18">
        <f t="shared" si="18"/>
        <v>0</v>
      </c>
      <c r="F557" s="18"/>
      <c r="G557" s="118">
        <f t="shared" si="19"/>
        <v>0</v>
      </c>
      <c r="H557" s="143"/>
      <c r="I557" s="144"/>
      <c r="J557" s="156"/>
      <c r="K557" s="157"/>
    </row>
    <row r="558" spans="1:11" hidden="1">
      <c r="A558" s="16" t="s">
        <v>655</v>
      </c>
      <c r="B558" s="17" t="s">
        <v>659</v>
      </c>
      <c r="C558" s="18"/>
      <c r="D558" s="18"/>
      <c r="E558" s="18">
        <f t="shared" si="18"/>
        <v>0</v>
      </c>
      <c r="F558" s="18"/>
      <c r="G558" s="118">
        <f t="shared" si="19"/>
        <v>0</v>
      </c>
      <c r="H558" s="143"/>
      <c r="I558" s="144"/>
      <c r="J558" s="156"/>
      <c r="K558" s="157"/>
    </row>
    <row r="559" spans="1:11" hidden="1">
      <c r="A559" s="16" t="s">
        <v>655</v>
      </c>
      <c r="B559" s="17" t="s">
        <v>660</v>
      </c>
      <c r="C559" s="18"/>
      <c r="D559" s="18"/>
      <c r="E559" s="18">
        <f t="shared" si="18"/>
        <v>0</v>
      </c>
      <c r="F559" s="18"/>
      <c r="G559" s="118">
        <f t="shared" si="19"/>
        <v>0</v>
      </c>
      <c r="H559" s="143"/>
      <c r="I559" s="144"/>
      <c r="J559" s="156"/>
      <c r="K559" s="157"/>
    </row>
    <row r="560" spans="1:11" hidden="1">
      <c r="A560" s="16" t="s">
        <v>655</v>
      </c>
      <c r="B560" s="17" t="s">
        <v>661</v>
      </c>
      <c r="C560" s="18"/>
      <c r="D560" s="18"/>
      <c r="E560" s="18">
        <f t="shared" si="18"/>
        <v>0</v>
      </c>
      <c r="F560" s="18"/>
      <c r="G560" s="118">
        <f t="shared" si="19"/>
        <v>0</v>
      </c>
      <c r="H560" s="143"/>
      <c r="I560" s="144"/>
      <c r="J560" s="156"/>
      <c r="K560" s="157"/>
    </row>
    <row r="561" spans="1:11" hidden="1">
      <c r="A561" s="16" t="s">
        <v>655</v>
      </c>
      <c r="B561" s="4" t="s">
        <v>662</v>
      </c>
      <c r="C561" s="18"/>
      <c r="D561" s="18"/>
      <c r="E561" s="18">
        <f t="shared" si="18"/>
        <v>0</v>
      </c>
      <c r="F561" s="18"/>
      <c r="G561" s="118">
        <f t="shared" si="19"/>
        <v>0</v>
      </c>
      <c r="H561" s="143"/>
      <c r="I561" s="144"/>
      <c r="J561" s="156"/>
      <c r="K561" s="157"/>
    </row>
    <row r="562" spans="1:11" hidden="1">
      <c r="A562" s="16" t="s">
        <v>655</v>
      </c>
      <c r="B562" s="17" t="s">
        <v>663</v>
      </c>
      <c r="C562" s="18">
        <v>1635</v>
      </c>
      <c r="D562" s="18"/>
      <c r="E562" s="18">
        <f t="shared" si="18"/>
        <v>1635</v>
      </c>
      <c r="F562" s="18">
        <v>1635</v>
      </c>
      <c r="G562" s="118">
        <f t="shared" si="19"/>
        <v>0</v>
      </c>
      <c r="H562" s="143"/>
      <c r="I562" s="144"/>
      <c r="J562" s="156"/>
      <c r="K562" s="157"/>
    </row>
    <row r="563" spans="1:11" hidden="1">
      <c r="A563" s="16" t="s">
        <v>655</v>
      </c>
      <c r="B563" s="17" t="s">
        <v>664</v>
      </c>
      <c r="C563" s="18">
        <v>1925</v>
      </c>
      <c r="D563" s="18"/>
      <c r="E563" s="18">
        <f t="shared" si="18"/>
        <v>1925</v>
      </c>
      <c r="F563" s="18">
        <v>1925</v>
      </c>
      <c r="G563" s="118">
        <f t="shared" si="19"/>
        <v>0</v>
      </c>
      <c r="H563" s="143"/>
      <c r="I563" s="144"/>
      <c r="J563" s="156"/>
      <c r="K563" s="157"/>
    </row>
    <row r="564" spans="1:11" hidden="1">
      <c r="A564" s="16" t="s">
        <v>665</v>
      </c>
      <c r="B564" s="17" t="s">
        <v>666</v>
      </c>
      <c r="C564" s="18"/>
      <c r="D564" s="18"/>
      <c r="E564" s="18">
        <f t="shared" si="18"/>
        <v>0</v>
      </c>
      <c r="F564" s="18"/>
      <c r="G564" s="118">
        <f t="shared" si="19"/>
        <v>0</v>
      </c>
      <c r="H564" s="143"/>
      <c r="I564" s="144"/>
      <c r="J564" s="156"/>
      <c r="K564" s="157"/>
    </row>
    <row r="565" spans="1:11" hidden="1">
      <c r="A565" s="16" t="s">
        <v>665</v>
      </c>
      <c r="B565" s="17" t="s">
        <v>667</v>
      </c>
      <c r="C565" s="18"/>
      <c r="D565" s="18"/>
      <c r="E565" s="18">
        <f t="shared" si="18"/>
        <v>0</v>
      </c>
      <c r="F565" s="18"/>
      <c r="G565" s="118">
        <f t="shared" si="19"/>
        <v>0</v>
      </c>
      <c r="H565" s="143"/>
      <c r="I565" s="144"/>
      <c r="J565" s="156"/>
      <c r="K565" s="157"/>
    </row>
    <row r="566" spans="1:11" hidden="1">
      <c r="A566" s="16" t="s">
        <v>665</v>
      </c>
      <c r="B566" s="17" t="s">
        <v>668</v>
      </c>
      <c r="C566" s="18"/>
      <c r="D566" s="18"/>
      <c r="E566" s="18">
        <f t="shared" si="18"/>
        <v>0</v>
      </c>
      <c r="F566" s="18"/>
      <c r="G566" s="118">
        <f t="shared" si="19"/>
        <v>0</v>
      </c>
      <c r="H566" s="143"/>
      <c r="I566" s="144"/>
      <c r="J566" s="156"/>
      <c r="K566" s="157"/>
    </row>
    <row r="567" spans="1:11" hidden="1">
      <c r="A567" s="16" t="s">
        <v>665</v>
      </c>
      <c r="B567" s="17" t="s">
        <v>669</v>
      </c>
      <c r="C567" s="18"/>
      <c r="D567" s="18"/>
      <c r="E567" s="18">
        <f t="shared" si="18"/>
        <v>0</v>
      </c>
      <c r="F567" s="18"/>
      <c r="G567" s="118">
        <f t="shared" si="19"/>
        <v>0</v>
      </c>
      <c r="H567" s="143"/>
      <c r="I567" s="144"/>
      <c r="J567" s="156"/>
      <c r="K567" s="157"/>
    </row>
    <row r="568" spans="1:11" hidden="1">
      <c r="A568" s="16" t="s">
        <v>670</v>
      </c>
      <c r="B568" s="17" t="s">
        <v>671</v>
      </c>
      <c r="C568" s="18"/>
      <c r="D568" s="18"/>
      <c r="E568" s="18">
        <f t="shared" si="18"/>
        <v>0</v>
      </c>
      <c r="F568" s="18"/>
      <c r="G568" s="118">
        <f t="shared" si="19"/>
        <v>0</v>
      </c>
      <c r="H568" s="143"/>
      <c r="I568" s="144"/>
      <c r="J568" s="156"/>
      <c r="K568" s="157"/>
    </row>
    <row r="569" spans="1:11" hidden="1">
      <c r="A569" s="16" t="s">
        <v>670</v>
      </c>
      <c r="B569" s="17" t="s">
        <v>672</v>
      </c>
      <c r="C569" s="18"/>
      <c r="D569" s="18"/>
      <c r="E569" s="18">
        <f t="shared" si="18"/>
        <v>0</v>
      </c>
      <c r="F569" s="18"/>
      <c r="G569" s="118">
        <f t="shared" si="19"/>
        <v>0</v>
      </c>
      <c r="H569" s="143"/>
      <c r="I569" s="144"/>
      <c r="J569" s="156"/>
      <c r="K569" s="157"/>
    </row>
    <row r="570" spans="1:11" hidden="1">
      <c r="A570" s="16" t="s">
        <v>670</v>
      </c>
      <c r="B570" s="17" t="s">
        <v>673</v>
      </c>
      <c r="C570" s="18"/>
      <c r="D570" s="18"/>
      <c r="E570" s="18">
        <f t="shared" si="18"/>
        <v>0</v>
      </c>
      <c r="F570" s="18"/>
      <c r="G570" s="118">
        <f t="shared" si="19"/>
        <v>0</v>
      </c>
      <c r="H570" s="143"/>
      <c r="I570" s="144"/>
      <c r="J570" s="156"/>
      <c r="K570" s="157"/>
    </row>
    <row r="571" spans="1:11" hidden="1">
      <c r="A571" s="16" t="s">
        <v>674</v>
      </c>
      <c r="B571" s="17" t="s">
        <v>675</v>
      </c>
      <c r="C571" s="18"/>
      <c r="D571" s="18"/>
      <c r="E571" s="18">
        <f t="shared" si="18"/>
        <v>0</v>
      </c>
      <c r="F571" s="18"/>
      <c r="G571" s="118">
        <f t="shared" si="19"/>
        <v>0</v>
      </c>
      <c r="H571" s="143"/>
      <c r="I571" s="144"/>
      <c r="J571" s="156"/>
      <c r="K571" s="157"/>
    </row>
    <row r="572" spans="1:11" hidden="1">
      <c r="A572" s="16" t="s">
        <v>676</v>
      </c>
      <c r="B572" s="17" t="s">
        <v>677</v>
      </c>
      <c r="C572" s="18"/>
      <c r="D572" s="18"/>
      <c r="E572" s="18">
        <f t="shared" si="18"/>
        <v>0</v>
      </c>
      <c r="F572" s="18"/>
      <c r="G572" s="118">
        <f t="shared" si="19"/>
        <v>0</v>
      </c>
      <c r="H572" s="143"/>
      <c r="I572" s="144"/>
      <c r="J572" s="156"/>
      <c r="K572" s="157"/>
    </row>
    <row r="573" spans="1:11" hidden="1">
      <c r="A573" s="16" t="s">
        <v>678</v>
      </c>
      <c r="B573" s="17" t="s">
        <v>679</v>
      </c>
      <c r="C573" s="18">
        <v>10000</v>
      </c>
      <c r="D573" s="18"/>
      <c r="E573" s="18">
        <f t="shared" si="18"/>
        <v>10000</v>
      </c>
      <c r="F573" s="18">
        <v>10000</v>
      </c>
      <c r="G573" s="118">
        <f t="shared" si="19"/>
        <v>0</v>
      </c>
      <c r="H573" s="143"/>
      <c r="I573" s="144"/>
      <c r="J573" s="156"/>
      <c r="K573" s="157"/>
    </row>
    <row r="574" spans="1:11" hidden="1">
      <c r="A574" s="16" t="s">
        <v>680</v>
      </c>
      <c r="B574" s="17" t="s">
        <v>461</v>
      </c>
      <c r="C574" s="18"/>
      <c r="D574" s="18"/>
      <c r="E574" s="18">
        <f t="shared" si="18"/>
        <v>0</v>
      </c>
      <c r="F574" s="18"/>
      <c r="G574" s="118">
        <f t="shared" si="19"/>
        <v>0</v>
      </c>
      <c r="H574" s="143"/>
      <c r="I574" s="144"/>
      <c r="J574" s="156"/>
      <c r="K574" s="157"/>
    </row>
    <row r="575" spans="1:11" hidden="1">
      <c r="A575" s="16" t="s">
        <v>680</v>
      </c>
      <c r="B575" s="17" t="s">
        <v>460</v>
      </c>
      <c r="C575" s="18"/>
      <c r="D575" s="18"/>
      <c r="E575" s="18">
        <f t="shared" si="18"/>
        <v>0</v>
      </c>
      <c r="F575" s="18"/>
      <c r="G575" s="118">
        <f t="shared" si="19"/>
        <v>0</v>
      </c>
      <c r="H575" s="143"/>
      <c r="I575" s="144"/>
      <c r="J575" s="156"/>
      <c r="K575" s="157"/>
    </row>
    <row r="576" spans="1:11" hidden="1">
      <c r="A576" s="16" t="s">
        <v>680</v>
      </c>
      <c r="B576" s="17" t="s">
        <v>681</v>
      </c>
      <c r="C576" s="18"/>
      <c r="D576" s="18"/>
      <c r="E576" s="18">
        <f t="shared" si="18"/>
        <v>0</v>
      </c>
      <c r="F576" s="18"/>
      <c r="G576" s="118">
        <f t="shared" si="19"/>
        <v>0</v>
      </c>
      <c r="H576" s="143"/>
      <c r="I576" s="144"/>
      <c r="J576" s="156"/>
      <c r="K576" s="157"/>
    </row>
    <row r="577" spans="1:11" hidden="1">
      <c r="A577" s="16" t="s">
        <v>682</v>
      </c>
      <c r="B577" s="17" t="s">
        <v>683</v>
      </c>
      <c r="C577" s="18">
        <v>3000</v>
      </c>
      <c r="D577" s="18"/>
      <c r="E577" s="18">
        <f t="shared" si="18"/>
        <v>3000</v>
      </c>
      <c r="F577" s="18">
        <v>1274</v>
      </c>
      <c r="G577" s="118">
        <f t="shared" si="19"/>
        <v>1726</v>
      </c>
      <c r="H577" s="143"/>
      <c r="I577" s="144"/>
      <c r="J577" s="156"/>
      <c r="K577" s="157"/>
    </row>
    <row r="578" spans="1:11" hidden="1">
      <c r="A578" s="16" t="s">
        <v>684</v>
      </c>
      <c r="B578" s="17" t="s">
        <v>685</v>
      </c>
      <c r="C578" s="18">
        <v>480</v>
      </c>
      <c r="D578" s="18"/>
      <c r="E578" s="18">
        <f t="shared" si="18"/>
        <v>480</v>
      </c>
      <c r="F578" s="18">
        <v>480</v>
      </c>
      <c r="G578" s="118">
        <f t="shared" si="19"/>
        <v>0</v>
      </c>
      <c r="H578" s="143"/>
      <c r="I578" s="144"/>
      <c r="J578" s="156"/>
      <c r="K578" s="157"/>
    </row>
    <row r="579" spans="1:11" hidden="1">
      <c r="A579" s="16" t="s">
        <v>684</v>
      </c>
      <c r="B579" s="17" t="s">
        <v>686</v>
      </c>
      <c r="C579" s="18">
        <v>400</v>
      </c>
      <c r="D579" s="18"/>
      <c r="E579" s="18">
        <f t="shared" si="18"/>
        <v>400</v>
      </c>
      <c r="F579" s="18">
        <v>400</v>
      </c>
      <c r="G579" s="118">
        <f t="shared" si="19"/>
        <v>0</v>
      </c>
      <c r="H579" s="143"/>
      <c r="I579" s="144"/>
      <c r="J579" s="156"/>
      <c r="K579" s="157"/>
    </row>
    <row r="580" spans="1:11" hidden="1">
      <c r="A580" s="16" t="s">
        <v>687</v>
      </c>
      <c r="B580" s="4" t="s">
        <v>688</v>
      </c>
      <c r="C580" s="18">
        <v>5000</v>
      </c>
      <c r="D580" s="18"/>
      <c r="E580" s="18">
        <f t="shared" si="18"/>
        <v>5000</v>
      </c>
      <c r="F580" s="18">
        <v>5000</v>
      </c>
      <c r="G580" s="118">
        <f t="shared" si="19"/>
        <v>0</v>
      </c>
      <c r="H580" s="143"/>
      <c r="I580" s="144"/>
      <c r="J580" s="156"/>
      <c r="K580" s="157"/>
    </row>
    <row r="581" spans="1:11" hidden="1">
      <c r="A581" s="16" t="s">
        <v>687</v>
      </c>
      <c r="B581" s="4" t="s">
        <v>689</v>
      </c>
      <c r="C581" s="18">
        <v>1500</v>
      </c>
      <c r="D581" s="18"/>
      <c r="E581" s="18">
        <f t="shared" si="18"/>
        <v>1500</v>
      </c>
      <c r="F581" s="18">
        <v>1500</v>
      </c>
      <c r="G581" s="118">
        <f t="shared" si="19"/>
        <v>0</v>
      </c>
      <c r="H581" s="143"/>
      <c r="I581" s="144"/>
      <c r="J581" s="156"/>
      <c r="K581" s="157"/>
    </row>
    <row r="582" spans="1:11" hidden="1">
      <c r="A582" s="16" t="s">
        <v>687</v>
      </c>
      <c r="B582" s="17" t="s">
        <v>690</v>
      </c>
      <c r="C582" s="18"/>
      <c r="D582" s="18"/>
      <c r="E582" s="18">
        <f t="shared" si="18"/>
        <v>0</v>
      </c>
      <c r="F582" s="18"/>
      <c r="G582" s="118">
        <f t="shared" si="19"/>
        <v>0</v>
      </c>
      <c r="H582" s="143"/>
      <c r="I582" s="144"/>
      <c r="J582" s="156"/>
      <c r="K582" s="157"/>
    </row>
    <row r="583" spans="1:11" hidden="1">
      <c r="A583" s="16" t="s">
        <v>687</v>
      </c>
      <c r="B583" s="17" t="s">
        <v>691</v>
      </c>
      <c r="C583" s="18"/>
      <c r="D583" s="18"/>
      <c r="E583" s="18">
        <f t="shared" si="18"/>
        <v>0</v>
      </c>
      <c r="F583" s="18"/>
      <c r="G583" s="118">
        <f t="shared" si="19"/>
        <v>0</v>
      </c>
      <c r="H583" s="143"/>
      <c r="I583" s="144"/>
      <c r="J583" s="156"/>
      <c r="K583" s="157"/>
    </row>
    <row r="584" spans="1:11" hidden="1">
      <c r="A584" s="16" t="s">
        <v>687</v>
      </c>
      <c r="B584" s="17" t="s">
        <v>692</v>
      </c>
      <c r="C584" s="18">
        <v>5000</v>
      </c>
      <c r="D584" s="18"/>
      <c r="E584" s="18">
        <f t="shared" si="18"/>
        <v>5000</v>
      </c>
      <c r="F584" s="18">
        <v>10</v>
      </c>
      <c r="G584" s="118">
        <f t="shared" si="19"/>
        <v>4990</v>
      </c>
      <c r="H584" s="143"/>
      <c r="I584" s="144"/>
      <c r="J584" s="156"/>
      <c r="K584" s="157"/>
    </row>
    <row r="585" spans="1:11" hidden="1">
      <c r="A585" s="16" t="s">
        <v>687</v>
      </c>
      <c r="B585" s="17" t="s">
        <v>693</v>
      </c>
      <c r="C585" s="18"/>
      <c r="D585" s="18"/>
      <c r="E585" s="18">
        <f t="shared" si="18"/>
        <v>0</v>
      </c>
      <c r="F585" s="18"/>
      <c r="G585" s="118">
        <f t="shared" si="19"/>
        <v>0</v>
      </c>
      <c r="H585" s="143"/>
      <c r="I585" s="144"/>
      <c r="J585" s="156"/>
      <c r="K585" s="157"/>
    </row>
    <row r="586" spans="1:11" hidden="1">
      <c r="A586" s="16" t="s">
        <v>687</v>
      </c>
      <c r="B586" s="17" t="s">
        <v>694</v>
      </c>
      <c r="C586" s="18">
        <v>6000</v>
      </c>
      <c r="D586" s="18"/>
      <c r="E586" s="18">
        <f t="shared" si="18"/>
        <v>6000</v>
      </c>
      <c r="F586" s="18">
        <v>6000</v>
      </c>
      <c r="G586" s="118">
        <f t="shared" si="19"/>
        <v>0</v>
      </c>
      <c r="H586" s="143"/>
      <c r="I586" s="144"/>
      <c r="J586" s="156"/>
      <c r="K586" s="157"/>
    </row>
    <row r="587" spans="1:11" hidden="1">
      <c r="A587" s="16" t="s">
        <v>687</v>
      </c>
      <c r="B587" s="17" t="s">
        <v>695</v>
      </c>
      <c r="C587" s="18">
        <v>3000</v>
      </c>
      <c r="D587" s="18"/>
      <c r="E587" s="18">
        <f t="shared" ref="E587:E650" si="20">C587+D587</f>
        <v>3000</v>
      </c>
      <c r="F587" s="18">
        <v>3000</v>
      </c>
      <c r="G587" s="118">
        <f t="shared" si="19"/>
        <v>0</v>
      </c>
      <c r="H587" s="143"/>
      <c r="I587" s="144"/>
      <c r="J587" s="156"/>
      <c r="K587" s="157"/>
    </row>
    <row r="588" spans="1:11" hidden="1">
      <c r="A588" s="16" t="s">
        <v>687</v>
      </c>
      <c r="B588" s="17" t="s">
        <v>696</v>
      </c>
      <c r="C588" s="18"/>
      <c r="D588" s="18"/>
      <c r="E588" s="18">
        <f t="shared" si="20"/>
        <v>0</v>
      </c>
      <c r="F588" s="18"/>
      <c r="G588" s="118">
        <f t="shared" ref="G588:G651" si="21">(E588-F588)</f>
        <v>0</v>
      </c>
      <c r="H588" s="143"/>
      <c r="I588" s="144"/>
      <c r="J588" s="156"/>
      <c r="K588" s="157"/>
    </row>
    <row r="589" spans="1:11" hidden="1">
      <c r="A589" s="16" t="s">
        <v>687</v>
      </c>
      <c r="B589" s="17" t="s">
        <v>697</v>
      </c>
      <c r="C589" s="18"/>
      <c r="D589" s="18"/>
      <c r="E589" s="18">
        <f t="shared" si="20"/>
        <v>0</v>
      </c>
      <c r="F589" s="18"/>
      <c r="G589" s="118">
        <f t="shared" si="21"/>
        <v>0</v>
      </c>
      <c r="H589" s="143"/>
      <c r="I589" s="144"/>
      <c r="J589" s="156"/>
      <c r="K589" s="157"/>
    </row>
    <row r="590" spans="1:11" hidden="1">
      <c r="A590" s="16" t="s">
        <v>687</v>
      </c>
      <c r="B590" s="17" t="s">
        <v>698</v>
      </c>
      <c r="C590" s="18"/>
      <c r="D590" s="18"/>
      <c r="E590" s="18">
        <f t="shared" si="20"/>
        <v>0</v>
      </c>
      <c r="F590" s="18"/>
      <c r="G590" s="118">
        <f t="shared" si="21"/>
        <v>0</v>
      </c>
      <c r="H590" s="143"/>
      <c r="I590" s="144"/>
      <c r="J590" s="156"/>
      <c r="K590" s="157"/>
    </row>
    <row r="591" spans="1:11" hidden="1">
      <c r="A591" s="16" t="s">
        <v>687</v>
      </c>
      <c r="B591" s="17" t="s">
        <v>699</v>
      </c>
      <c r="C591" s="18"/>
      <c r="D591" s="18"/>
      <c r="E591" s="18">
        <f t="shared" si="20"/>
        <v>0</v>
      </c>
      <c r="F591" s="18"/>
      <c r="G591" s="118">
        <f t="shared" si="21"/>
        <v>0</v>
      </c>
      <c r="H591" s="143"/>
      <c r="I591" s="144"/>
      <c r="J591" s="156"/>
      <c r="K591" s="157"/>
    </row>
    <row r="592" spans="1:11" hidden="1">
      <c r="A592" s="16" t="s">
        <v>687</v>
      </c>
      <c r="B592" s="17" t="s">
        <v>700</v>
      </c>
      <c r="C592" s="18"/>
      <c r="D592" s="18"/>
      <c r="E592" s="18">
        <f t="shared" si="20"/>
        <v>0</v>
      </c>
      <c r="F592" s="18"/>
      <c r="G592" s="118">
        <f t="shared" si="21"/>
        <v>0</v>
      </c>
      <c r="H592" s="143"/>
      <c r="I592" s="144"/>
      <c r="J592" s="156"/>
      <c r="K592" s="157"/>
    </row>
    <row r="593" spans="1:11" hidden="1">
      <c r="A593" s="16" t="s">
        <v>687</v>
      </c>
      <c r="B593" s="17" t="s">
        <v>701</v>
      </c>
      <c r="C593" s="18"/>
      <c r="D593" s="18"/>
      <c r="E593" s="18">
        <f t="shared" si="20"/>
        <v>0</v>
      </c>
      <c r="F593" s="18"/>
      <c r="G593" s="118">
        <f t="shared" si="21"/>
        <v>0</v>
      </c>
      <c r="H593" s="143"/>
      <c r="I593" s="144"/>
      <c r="J593" s="156"/>
      <c r="K593" s="157"/>
    </row>
    <row r="594" spans="1:11" hidden="1">
      <c r="A594" s="16" t="s">
        <v>687</v>
      </c>
      <c r="B594" s="17" t="s">
        <v>702</v>
      </c>
      <c r="C594" s="18"/>
      <c r="D594" s="18"/>
      <c r="E594" s="18">
        <f t="shared" si="20"/>
        <v>0</v>
      </c>
      <c r="F594" s="18"/>
      <c r="G594" s="118">
        <f t="shared" si="21"/>
        <v>0</v>
      </c>
      <c r="H594" s="143"/>
      <c r="I594" s="144"/>
      <c r="J594" s="156"/>
      <c r="K594" s="157"/>
    </row>
    <row r="595" spans="1:11" hidden="1">
      <c r="A595" s="16" t="s">
        <v>899</v>
      </c>
      <c r="B595" s="26" t="s">
        <v>703</v>
      </c>
      <c r="C595" s="18"/>
      <c r="D595" s="18"/>
      <c r="E595" s="18">
        <f t="shared" si="20"/>
        <v>0</v>
      </c>
      <c r="F595" s="18"/>
      <c r="G595" s="118">
        <f t="shared" si="21"/>
        <v>0</v>
      </c>
      <c r="H595" s="143"/>
      <c r="I595" s="144"/>
      <c r="J595" s="156"/>
      <c r="K595" s="157"/>
    </row>
    <row r="596" spans="1:11" hidden="1">
      <c r="A596" s="16" t="s">
        <v>899</v>
      </c>
      <c r="B596" s="4" t="s">
        <v>704</v>
      </c>
      <c r="C596" s="18"/>
      <c r="D596" s="18"/>
      <c r="E596" s="18">
        <f t="shared" si="20"/>
        <v>0</v>
      </c>
      <c r="F596" s="18"/>
      <c r="G596" s="118">
        <f t="shared" si="21"/>
        <v>0</v>
      </c>
      <c r="H596" s="143"/>
      <c r="I596" s="144"/>
      <c r="J596" s="156"/>
      <c r="K596" s="157"/>
    </row>
    <row r="597" spans="1:11" hidden="1">
      <c r="A597" s="16" t="s">
        <v>899</v>
      </c>
      <c r="B597" s="4" t="s">
        <v>705</v>
      </c>
      <c r="C597" s="18"/>
      <c r="D597" s="18"/>
      <c r="E597" s="18">
        <f t="shared" si="20"/>
        <v>0</v>
      </c>
      <c r="F597" s="18"/>
      <c r="G597" s="118">
        <f t="shared" si="21"/>
        <v>0</v>
      </c>
      <c r="H597" s="143"/>
      <c r="I597" s="144"/>
      <c r="J597" s="156"/>
      <c r="K597" s="157"/>
    </row>
    <row r="598" spans="1:11" hidden="1">
      <c r="A598" s="16" t="s">
        <v>899</v>
      </c>
      <c r="B598" s="4" t="s">
        <v>705</v>
      </c>
      <c r="C598" s="18"/>
      <c r="D598" s="18"/>
      <c r="E598" s="18">
        <f t="shared" si="20"/>
        <v>0</v>
      </c>
      <c r="F598" s="18"/>
      <c r="G598" s="118">
        <f t="shared" si="21"/>
        <v>0</v>
      </c>
      <c r="H598" s="143"/>
      <c r="I598" s="144"/>
      <c r="J598" s="156"/>
      <c r="K598" s="157"/>
    </row>
    <row r="599" spans="1:11" hidden="1">
      <c r="A599" s="16" t="s">
        <v>899</v>
      </c>
      <c r="B599" s="4" t="s">
        <v>706</v>
      </c>
      <c r="C599" s="18">
        <v>10000</v>
      </c>
      <c r="D599" s="18"/>
      <c r="E599" s="18">
        <f t="shared" si="20"/>
        <v>10000</v>
      </c>
      <c r="F599" s="18">
        <v>9567</v>
      </c>
      <c r="G599" s="118">
        <f t="shared" si="21"/>
        <v>433</v>
      </c>
      <c r="H599" s="143"/>
      <c r="I599" s="144"/>
      <c r="J599" s="156"/>
      <c r="K599" s="157"/>
    </row>
    <row r="600" spans="1:11" hidden="1">
      <c r="A600" s="16" t="s">
        <v>899</v>
      </c>
      <c r="B600" s="4" t="s">
        <v>707</v>
      </c>
      <c r="C600" s="18">
        <v>7000</v>
      </c>
      <c r="D600" s="18"/>
      <c r="E600" s="18">
        <f t="shared" si="20"/>
        <v>7000</v>
      </c>
      <c r="F600" s="18">
        <v>4624</v>
      </c>
      <c r="G600" s="118">
        <f t="shared" si="21"/>
        <v>2376</v>
      </c>
      <c r="H600" s="143"/>
      <c r="I600" s="144"/>
      <c r="J600" s="156"/>
      <c r="K600" s="157"/>
    </row>
    <row r="601" spans="1:11" hidden="1">
      <c r="A601" s="16" t="s">
        <v>899</v>
      </c>
      <c r="B601" s="4" t="s">
        <v>708</v>
      </c>
      <c r="C601" s="18"/>
      <c r="D601" s="18"/>
      <c r="E601" s="18">
        <f t="shared" si="20"/>
        <v>0</v>
      </c>
      <c r="F601" s="18"/>
      <c r="G601" s="118">
        <f t="shared" si="21"/>
        <v>0</v>
      </c>
      <c r="H601" s="143"/>
      <c r="I601" s="144"/>
      <c r="J601" s="156"/>
      <c r="K601" s="157"/>
    </row>
    <row r="602" spans="1:11" hidden="1">
      <c r="A602" s="16" t="s">
        <v>899</v>
      </c>
      <c r="B602" s="4" t="s">
        <v>709</v>
      </c>
      <c r="C602" s="18">
        <v>2000</v>
      </c>
      <c r="D602" s="18"/>
      <c r="E602" s="18">
        <f t="shared" si="20"/>
        <v>2000</v>
      </c>
      <c r="F602" s="18">
        <v>2000</v>
      </c>
      <c r="G602" s="118">
        <f t="shared" si="21"/>
        <v>0</v>
      </c>
      <c r="H602" s="143"/>
      <c r="I602" s="144"/>
      <c r="J602" s="156"/>
      <c r="K602" s="157"/>
    </row>
    <row r="603" spans="1:11" hidden="1">
      <c r="A603" s="16" t="s">
        <v>899</v>
      </c>
      <c r="B603" s="4" t="s">
        <v>710</v>
      </c>
      <c r="C603" s="18">
        <v>3000</v>
      </c>
      <c r="D603" s="18"/>
      <c r="E603" s="18">
        <f t="shared" si="20"/>
        <v>3000</v>
      </c>
      <c r="F603" s="18">
        <v>1600</v>
      </c>
      <c r="G603" s="118">
        <f t="shared" si="21"/>
        <v>1400</v>
      </c>
      <c r="H603" s="143"/>
      <c r="I603" s="144"/>
      <c r="J603" s="156"/>
      <c r="K603" s="157"/>
    </row>
    <row r="604" spans="1:11" hidden="1">
      <c r="A604" s="16" t="s">
        <v>899</v>
      </c>
      <c r="B604" s="4" t="s">
        <v>711</v>
      </c>
      <c r="C604" s="18">
        <v>3000</v>
      </c>
      <c r="D604" s="18"/>
      <c r="E604" s="18">
        <f t="shared" si="20"/>
        <v>3000</v>
      </c>
      <c r="F604" s="18">
        <v>3000</v>
      </c>
      <c r="G604" s="118">
        <f t="shared" si="21"/>
        <v>0</v>
      </c>
      <c r="H604" s="143"/>
      <c r="I604" s="144"/>
      <c r="J604" s="156"/>
      <c r="K604" s="157"/>
    </row>
    <row r="605" spans="1:11" hidden="1">
      <c r="A605" s="16" t="s">
        <v>899</v>
      </c>
      <c r="B605" s="4" t="s">
        <v>712</v>
      </c>
      <c r="C605" s="18">
        <v>3500</v>
      </c>
      <c r="D605" s="18"/>
      <c r="E605" s="18">
        <f t="shared" si="20"/>
        <v>3500</v>
      </c>
      <c r="F605" s="18">
        <v>3500</v>
      </c>
      <c r="G605" s="118">
        <f t="shared" si="21"/>
        <v>0</v>
      </c>
      <c r="H605" s="143"/>
      <c r="I605" s="144"/>
      <c r="J605" s="156"/>
      <c r="K605" s="157"/>
    </row>
    <row r="606" spans="1:11" hidden="1">
      <c r="A606" s="16" t="s">
        <v>899</v>
      </c>
      <c r="B606" s="4" t="s">
        <v>713</v>
      </c>
      <c r="C606" s="18"/>
      <c r="D606" s="18"/>
      <c r="E606" s="18">
        <f t="shared" si="20"/>
        <v>0</v>
      </c>
      <c r="F606" s="18"/>
      <c r="G606" s="118">
        <f t="shared" si="21"/>
        <v>0</v>
      </c>
      <c r="H606" s="143"/>
      <c r="I606" s="144"/>
      <c r="J606" s="156"/>
      <c r="K606" s="157"/>
    </row>
    <row r="607" spans="1:11" hidden="1">
      <c r="A607" s="16" t="s">
        <v>899</v>
      </c>
      <c r="B607" s="4" t="s">
        <v>714</v>
      </c>
      <c r="C607" s="18">
        <v>3000</v>
      </c>
      <c r="D607" s="18"/>
      <c r="E607" s="18">
        <f t="shared" si="20"/>
        <v>3000</v>
      </c>
      <c r="F607" s="18">
        <v>3000</v>
      </c>
      <c r="G607" s="118">
        <f t="shared" si="21"/>
        <v>0</v>
      </c>
      <c r="H607" s="143"/>
      <c r="I607" s="144"/>
      <c r="J607" s="156"/>
      <c r="K607" s="157"/>
    </row>
    <row r="608" spans="1:11" hidden="1">
      <c r="A608" s="16" t="s">
        <v>899</v>
      </c>
      <c r="B608" s="4" t="s">
        <v>715</v>
      </c>
      <c r="C608" s="18"/>
      <c r="D608" s="18"/>
      <c r="E608" s="18">
        <f t="shared" si="20"/>
        <v>0</v>
      </c>
      <c r="F608" s="18"/>
      <c r="G608" s="118">
        <f t="shared" si="21"/>
        <v>0</v>
      </c>
      <c r="H608" s="143"/>
      <c r="I608" s="144"/>
      <c r="J608" s="156"/>
      <c r="K608" s="157"/>
    </row>
    <row r="609" spans="1:11" hidden="1">
      <c r="A609" s="16" t="s">
        <v>899</v>
      </c>
      <c r="B609" s="4" t="s">
        <v>716</v>
      </c>
      <c r="C609" s="18"/>
      <c r="D609" s="18"/>
      <c r="E609" s="18">
        <f t="shared" si="20"/>
        <v>0</v>
      </c>
      <c r="F609" s="18"/>
      <c r="G609" s="118">
        <f t="shared" si="21"/>
        <v>0</v>
      </c>
      <c r="H609" s="143"/>
      <c r="I609" s="144"/>
      <c r="J609" s="156"/>
      <c r="K609" s="157"/>
    </row>
    <row r="610" spans="1:11" hidden="1">
      <c r="A610" s="16" t="s">
        <v>899</v>
      </c>
      <c r="B610" s="4" t="s">
        <v>717</v>
      </c>
      <c r="C610" s="18"/>
      <c r="D610" s="18"/>
      <c r="E610" s="18">
        <f t="shared" si="20"/>
        <v>0</v>
      </c>
      <c r="F610" s="18"/>
      <c r="G610" s="118">
        <f t="shared" si="21"/>
        <v>0</v>
      </c>
      <c r="H610" s="143"/>
      <c r="I610" s="144"/>
      <c r="J610" s="156"/>
      <c r="K610" s="157"/>
    </row>
    <row r="611" spans="1:11" hidden="1">
      <c r="A611" s="16" t="s">
        <v>899</v>
      </c>
      <c r="B611" s="4" t="s">
        <v>718</v>
      </c>
      <c r="C611" s="18"/>
      <c r="D611" s="18"/>
      <c r="E611" s="18">
        <f t="shared" si="20"/>
        <v>0</v>
      </c>
      <c r="F611" s="18"/>
      <c r="G611" s="118">
        <f t="shared" si="21"/>
        <v>0</v>
      </c>
      <c r="H611" s="143"/>
      <c r="I611" s="144"/>
      <c r="J611" s="156"/>
      <c r="K611" s="157"/>
    </row>
    <row r="612" spans="1:11" hidden="1">
      <c r="A612" s="16" t="s">
        <v>899</v>
      </c>
      <c r="B612" s="27" t="s">
        <v>719</v>
      </c>
      <c r="C612" s="18"/>
      <c r="D612" s="18"/>
      <c r="E612" s="18">
        <f t="shared" si="20"/>
        <v>0</v>
      </c>
      <c r="F612" s="18"/>
      <c r="G612" s="118">
        <f t="shared" si="21"/>
        <v>0</v>
      </c>
      <c r="H612" s="143"/>
      <c r="I612" s="144"/>
      <c r="J612" s="156"/>
      <c r="K612" s="157"/>
    </row>
    <row r="613" spans="1:11" hidden="1">
      <c r="A613" s="16" t="s">
        <v>899</v>
      </c>
      <c r="B613" s="4" t="s">
        <v>720</v>
      </c>
      <c r="C613" s="18">
        <v>12000</v>
      </c>
      <c r="D613" s="18"/>
      <c r="E613" s="18">
        <f t="shared" si="20"/>
        <v>12000</v>
      </c>
      <c r="F613" s="18">
        <v>12000</v>
      </c>
      <c r="G613" s="118">
        <f t="shared" si="21"/>
        <v>0</v>
      </c>
      <c r="H613" s="143"/>
      <c r="I613" s="144"/>
      <c r="J613" s="156"/>
      <c r="K613" s="157"/>
    </row>
    <row r="614" spans="1:11" hidden="1">
      <c r="A614" s="16" t="s">
        <v>899</v>
      </c>
      <c r="B614" s="4" t="s">
        <v>721</v>
      </c>
      <c r="C614" s="18"/>
      <c r="D614" s="18"/>
      <c r="E614" s="18">
        <f t="shared" si="20"/>
        <v>0</v>
      </c>
      <c r="F614" s="18"/>
      <c r="G614" s="118">
        <f t="shared" si="21"/>
        <v>0</v>
      </c>
      <c r="H614" s="143"/>
      <c r="I614" s="144"/>
      <c r="J614" s="156"/>
      <c r="K614" s="157"/>
    </row>
    <row r="615" spans="1:11" hidden="1">
      <c r="A615" s="16" t="s">
        <v>899</v>
      </c>
      <c r="B615" s="4" t="s">
        <v>722</v>
      </c>
      <c r="C615" s="18">
        <v>9000</v>
      </c>
      <c r="D615" s="18"/>
      <c r="E615" s="18">
        <f t="shared" si="20"/>
        <v>9000</v>
      </c>
      <c r="F615" s="18">
        <v>5319</v>
      </c>
      <c r="G615" s="118">
        <f t="shared" si="21"/>
        <v>3681</v>
      </c>
      <c r="H615" s="143"/>
      <c r="I615" s="144"/>
      <c r="J615" s="156"/>
      <c r="K615" s="157"/>
    </row>
    <row r="616" spans="1:11" hidden="1">
      <c r="A616" s="16" t="s">
        <v>899</v>
      </c>
      <c r="B616" s="4" t="s">
        <v>723</v>
      </c>
      <c r="C616" s="18"/>
      <c r="D616" s="18"/>
      <c r="E616" s="18">
        <f t="shared" si="20"/>
        <v>0</v>
      </c>
      <c r="F616" s="18"/>
      <c r="G616" s="118">
        <f t="shared" si="21"/>
        <v>0</v>
      </c>
      <c r="H616" s="143"/>
      <c r="I616" s="144"/>
      <c r="J616" s="156"/>
      <c r="K616" s="157"/>
    </row>
    <row r="617" spans="1:11" hidden="1">
      <c r="A617" s="16" t="s">
        <v>899</v>
      </c>
      <c r="B617" s="4" t="s">
        <v>724</v>
      </c>
      <c r="C617" s="18"/>
      <c r="D617" s="18"/>
      <c r="E617" s="18">
        <f t="shared" si="20"/>
        <v>0</v>
      </c>
      <c r="F617" s="18"/>
      <c r="G617" s="118">
        <f t="shared" si="21"/>
        <v>0</v>
      </c>
      <c r="H617" s="143"/>
      <c r="I617" s="144"/>
      <c r="J617" s="156"/>
      <c r="K617" s="157"/>
    </row>
    <row r="618" spans="1:11" hidden="1">
      <c r="A618" s="16" t="s">
        <v>899</v>
      </c>
      <c r="B618" s="4" t="s">
        <v>725</v>
      </c>
      <c r="C618" s="18">
        <v>5000</v>
      </c>
      <c r="D618" s="18"/>
      <c r="E618" s="18">
        <f t="shared" si="20"/>
        <v>5000</v>
      </c>
      <c r="F618" s="18">
        <v>5000</v>
      </c>
      <c r="G618" s="118">
        <f t="shared" si="21"/>
        <v>0</v>
      </c>
      <c r="H618" s="143"/>
      <c r="I618" s="144"/>
      <c r="J618" s="156"/>
      <c r="K618" s="157"/>
    </row>
    <row r="619" spans="1:11" hidden="1">
      <c r="A619" s="16" t="s">
        <v>899</v>
      </c>
      <c r="B619" s="4" t="s">
        <v>726</v>
      </c>
      <c r="C619" s="18"/>
      <c r="D619" s="18"/>
      <c r="E619" s="18">
        <f t="shared" si="20"/>
        <v>0</v>
      </c>
      <c r="F619" s="18"/>
      <c r="G619" s="118">
        <f t="shared" si="21"/>
        <v>0</v>
      </c>
      <c r="H619" s="143"/>
      <c r="I619" s="144"/>
      <c r="J619" s="156"/>
      <c r="K619" s="157"/>
    </row>
    <row r="620" spans="1:11" hidden="1">
      <c r="A620" s="16" t="s">
        <v>899</v>
      </c>
      <c r="B620" s="4" t="s">
        <v>727</v>
      </c>
      <c r="C620" s="18"/>
      <c r="D620" s="18"/>
      <c r="E620" s="18">
        <f t="shared" si="20"/>
        <v>0</v>
      </c>
      <c r="F620" s="18"/>
      <c r="G620" s="118">
        <f t="shared" si="21"/>
        <v>0</v>
      </c>
      <c r="H620" s="143"/>
      <c r="I620" s="144"/>
      <c r="J620" s="156"/>
      <c r="K620" s="157"/>
    </row>
    <row r="621" spans="1:11" hidden="1">
      <c r="A621" s="16" t="s">
        <v>899</v>
      </c>
      <c r="B621" s="4" t="s">
        <v>728</v>
      </c>
      <c r="C621" s="18"/>
      <c r="D621" s="18"/>
      <c r="E621" s="18">
        <f t="shared" si="20"/>
        <v>0</v>
      </c>
      <c r="F621" s="18"/>
      <c r="G621" s="118">
        <f t="shared" si="21"/>
        <v>0</v>
      </c>
      <c r="H621" s="143"/>
      <c r="I621" s="144"/>
      <c r="J621" s="156"/>
      <c r="K621" s="157"/>
    </row>
    <row r="622" spans="1:11" hidden="1">
      <c r="A622" s="16" t="s">
        <v>899</v>
      </c>
      <c r="B622" s="4" t="s">
        <v>729</v>
      </c>
      <c r="C622" s="18"/>
      <c r="D622" s="18"/>
      <c r="E622" s="18">
        <f t="shared" si="20"/>
        <v>0</v>
      </c>
      <c r="F622" s="18"/>
      <c r="G622" s="118">
        <f t="shared" si="21"/>
        <v>0</v>
      </c>
      <c r="H622" s="143"/>
      <c r="I622" s="144"/>
      <c r="J622" s="156"/>
      <c r="K622" s="157"/>
    </row>
    <row r="623" spans="1:11" hidden="1">
      <c r="A623" s="16" t="s">
        <v>899</v>
      </c>
      <c r="B623" s="4" t="s">
        <v>730</v>
      </c>
      <c r="C623" s="18"/>
      <c r="D623" s="18"/>
      <c r="E623" s="18">
        <f t="shared" si="20"/>
        <v>0</v>
      </c>
      <c r="F623" s="18"/>
      <c r="G623" s="118">
        <f t="shared" si="21"/>
        <v>0</v>
      </c>
      <c r="H623" s="143"/>
      <c r="I623" s="144"/>
      <c r="J623" s="156"/>
      <c r="K623" s="157"/>
    </row>
    <row r="624" spans="1:11" hidden="1">
      <c r="A624" s="16" t="s">
        <v>899</v>
      </c>
      <c r="B624" s="4" t="s">
        <v>731</v>
      </c>
      <c r="C624" s="18"/>
      <c r="D624" s="18"/>
      <c r="E624" s="18">
        <f t="shared" si="20"/>
        <v>0</v>
      </c>
      <c r="F624" s="18"/>
      <c r="G624" s="118">
        <f t="shared" si="21"/>
        <v>0</v>
      </c>
      <c r="H624" s="143"/>
      <c r="I624" s="144"/>
      <c r="J624" s="156"/>
      <c r="K624" s="157"/>
    </row>
    <row r="625" spans="1:11" hidden="1">
      <c r="A625" s="16" t="s">
        <v>899</v>
      </c>
      <c r="B625" s="4" t="s">
        <v>732</v>
      </c>
      <c r="C625" s="18"/>
      <c r="D625" s="18"/>
      <c r="E625" s="18">
        <f t="shared" si="20"/>
        <v>0</v>
      </c>
      <c r="F625" s="18"/>
      <c r="G625" s="118">
        <f t="shared" si="21"/>
        <v>0</v>
      </c>
      <c r="H625" s="143"/>
      <c r="I625" s="144"/>
      <c r="J625" s="156"/>
      <c r="K625" s="157"/>
    </row>
    <row r="626" spans="1:11" hidden="1">
      <c r="A626" s="16" t="s">
        <v>899</v>
      </c>
      <c r="B626" s="4" t="s">
        <v>733</v>
      </c>
      <c r="C626" s="18"/>
      <c r="D626" s="18"/>
      <c r="E626" s="18">
        <f t="shared" si="20"/>
        <v>0</v>
      </c>
      <c r="F626" s="18"/>
      <c r="G626" s="118">
        <f t="shared" si="21"/>
        <v>0</v>
      </c>
      <c r="H626" s="143"/>
      <c r="I626" s="144"/>
      <c r="J626" s="156"/>
      <c r="K626" s="157"/>
    </row>
    <row r="627" spans="1:11" hidden="1">
      <c r="A627" s="16" t="s">
        <v>899</v>
      </c>
      <c r="B627" s="4" t="s">
        <v>734</v>
      </c>
      <c r="C627" s="18"/>
      <c r="D627" s="18"/>
      <c r="E627" s="18">
        <f t="shared" si="20"/>
        <v>0</v>
      </c>
      <c r="F627" s="18"/>
      <c r="G627" s="118">
        <f t="shared" si="21"/>
        <v>0</v>
      </c>
      <c r="H627" s="143"/>
      <c r="I627" s="144"/>
      <c r="J627" s="156"/>
      <c r="K627" s="157"/>
    </row>
    <row r="628" spans="1:11" hidden="1">
      <c r="A628" s="16" t="s">
        <v>899</v>
      </c>
      <c r="B628" s="4" t="s">
        <v>735</v>
      </c>
      <c r="C628" s="18"/>
      <c r="D628" s="18"/>
      <c r="E628" s="18">
        <f t="shared" si="20"/>
        <v>0</v>
      </c>
      <c r="F628" s="18"/>
      <c r="G628" s="118">
        <f t="shared" si="21"/>
        <v>0</v>
      </c>
      <c r="H628" s="143"/>
      <c r="I628" s="144"/>
      <c r="J628" s="156"/>
      <c r="K628" s="157"/>
    </row>
    <row r="629" spans="1:11" hidden="1">
      <c r="A629" s="16" t="s">
        <v>899</v>
      </c>
      <c r="B629" s="4" t="s">
        <v>736</v>
      </c>
      <c r="C629" s="18"/>
      <c r="D629" s="18"/>
      <c r="E629" s="18">
        <f t="shared" si="20"/>
        <v>0</v>
      </c>
      <c r="F629" s="18"/>
      <c r="G629" s="118">
        <f t="shared" si="21"/>
        <v>0</v>
      </c>
      <c r="H629" s="143"/>
      <c r="I629" s="144"/>
      <c r="J629" s="156"/>
      <c r="K629" s="157"/>
    </row>
    <row r="630" spans="1:11" hidden="1">
      <c r="A630" s="16" t="s">
        <v>900</v>
      </c>
      <c r="B630" s="4" t="s">
        <v>737</v>
      </c>
      <c r="C630" s="18"/>
      <c r="D630" s="18"/>
      <c r="E630" s="18">
        <f t="shared" si="20"/>
        <v>0</v>
      </c>
      <c r="F630" s="18"/>
      <c r="G630" s="118">
        <f t="shared" si="21"/>
        <v>0</v>
      </c>
      <c r="H630" s="143"/>
      <c r="I630" s="144"/>
      <c r="J630" s="156"/>
      <c r="K630" s="157"/>
    </row>
    <row r="631" spans="1:11" hidden="1">
      <c r="A631" s="16" t="s">
        <v>900</v>
      </c>
      <c r="B631" s="4" t="s">
        <v>738</v>
      </c>
      <c r="C631" s="18"/>
      <c r="D631" s="18"/>
      <c r="E631" s="18">
        <f t="shared" si="20"/>
        <v>0</v>
      </c>
      <c r="F631" s="18"/>
      <c r="G631" s="118">
        <f t="shared" si="21"/>
        <v>0</v>
      </c>
      <c r="H631" s="143"/>
      <c r="I631" s="144"/>
      <c r="J631" s="156"/>
      <c r="K631" s="157"/>
    </row>
    <row r="632" spans="1:11" hidden="1">
      <c r="A632" s="16" t="s">
        <v>900</v>
      </c>
      <c r="B632" s="4" t="s">
        <v>739</v>
      </c>
      <c r="C632" s="18"/>
      <c r="D632" s="18"/>
      <c r="E632" s="18">
        <f t="shared" si="20"/>
        <v>0</v>
      </c>
      <c r="F632" s="18"/>
      <c r="G632" s="118">
        <f t="shared" si="21"/>
        <v>0</v>
      </c>
      <c r="H632" s="143"/>
      <c r="I632" s="144"/>
      <c r="J632" s="156"/>
      <c r="K632" s="157"/>
    </row>
    <row r="633" spans="1:11" hidden="1">
      <c r="A633" s="16" t="s">
        <v>900</v>
      </c>
      <c r="B633" s="17" t="s">
        <v>740</v>
      </c>
      <c r="C633" s="18"/>
      <c r="D633" s="18"/>
      <c r="E633" s="18">
        <f t="shared" si="20"/>
        <v>0</v>
      </c>
      <c r="F633" s="18"/>
      <c r="G633" s="118">
        <f t="shared" si="21"/>
        <v>0</v>
      </c>
      <c r="H633" s="143"/>
      <c r="I633" s="144"/>
      <c r="J633" s="156"/>
      <c r="K633" s="157"/>
    </row>
    <row r="634" spans="1:11" hidden="1">
      <c r="A634" s="16" t="s">
        <v>741</v>
      </c>
      <c r="B634" s="17" t="s">
        <v>742</v>
      </c>
      <c r="C634" s="18"/>
      <c r="D634" s="18"/>
      <c r="E634" s="18">
        <f t="shared" si="20"/>
        <v>0</v>
      </c>
      <c r="F634" s="18"/>
      <c r="G634" s="118">
        <f t="shared" si="21"/>
        <v>0</v>
      </c>
      <c r="H634" s="143"/>
      <c r="I634" s="144"/>
      <c r="J634" s="156"/>
      <c r="K634" s="157"/>
    </row>
    <row r="635" spans="1:11" hidden="1">
      <c r="A635" s="16" t="s">
        <v>741</v>
      </c>
      <c r="B635" s="17" t="s">
        <v>743</v>
      </c>
      <c r="C635" s="18"/>
      <c r="D635" s="18"/>
      <c r="E635" s="18">
        <f t="shared" si="20"/>
        <v>0</v>
      </c>
      <c r="F635" s="18"/>
      <c r="G635" s="118">
        <f t="shared" si="21"/>
        <v>0</v>
      </c>
      <c r="H635" s="143"/>
      <c r="I635" s="144"/>
      <c r="J635" s="156"/>
      <c r="K635" s="157"/>
    </row>
    <row r="636" spans="1:11" hidden="1">
      <c r="A636" s="16" t="s">
        <v>741</v>
      </c>
      <c r="B636" s="17" t="s">
        <v>744</v>
      </c>
      <c r="C636" s="18"/>
      <c r="D636" s="18"/>
      <c r="E636" s="18">
        <f t="shared" si="20"/>
        <v>0</v>
      </c>
      <c r="F636" s="18"/>
      <c r="G636" s="118">
        <f t="shared" si="21"/>
        <v>0</v>
      </c>
      <c r="H636" s="143"/>
      <c r="I636" s="144"/>
      <c r="J636" s="156"/>
      <c r="K636" s="157"/>
    </row>
    <row r="637" spans="1:11" hidden="1">
      <c r="A637" s="16" t="s">
        <v>745</v>
      </c>
      <c r="B637" s="17" t="s">
        <v>746</v>
      </c>
      <c r="C637" s="18">
        <v>2100</v>
      </c>
      <c r="D637" s="18"/>
      <c r="E637" s="18">
        <f t="shared" si="20"/>
        <v>2100</v>
      </c>
      <c r="F637" s="18">
        <v>2100</v>
      </c>
      <c r="G637" s="118">
        <f t="shared" si="21"/>
        <v>0</v>
      </c>
      <c r="H637" s="143"/>
      <c r="I637" s="144"/>
      <c r="J637" s="156"/>
      <c r="K637" s="157"/>
    </row>
    <row r="638" spans="1:11" hidden="1">
      <c r="A638" s="16" t="s">
        <v>745</v>
      </c>
      <c r="B638" s="17" t="s">
        <v>747</v>
      </c>
      <c r="C638" s="18"/>
      <c r="D638" s="18"/>
      <c r="E638" s="18">
        <f t="shared" si="20"/>
        <v>0</v>
      </c>
      <c r="F638" s="18"/>
      <c r="G638" s="118">
        <f t="shared" si="21"/>
        <v>0</v>
      </c>
      <c r="H638" s="143"/>
      <c r="I638" s="144"/>
      <c r="J638" s="156"/>
      <c r="K638" s="157"/>
    </row>
    <row r="639" spans="1:11" hidden="1">
      <c r="A639" s="16" t="s">
        <v>901</v>
      </c>
      <c r="B639" s="17" t="s">
        <v>748</v>
      </c>
      <c r="C639" s="18"/>
      <c r="D639" s="18"/>
      <c r="E639" s="18">
        <f t="shared" si="20"/>
        <v>0</v>
      </c>
      <c r="F639" s="18"/>
      <c r="G639" s="118">
        <f t="shared" si="21"/>
        <v>0</v>
      </c>
      <c r="H639" s="143"/>
      <c r="I639" s="144"/>
      <c r="J639" s="156"/>
      <c r="K639" s="157"/>
    </row>
    <row r="640" spans="1:11" hidden="1">
      <c r="A640" s="16" t="s">
        <v>901</v>
      </c>
      <c r="B640" s="17" t="s">
        <v>749</v>
      </c>
      <c r="C640" s="18"/>
      <c r="D640" s="18"/>
      <c r="E640" s="18">
        <f t="shared" si="20"/>
        <v>0</v>
      </c>
      <c r="F640" s="18"/>
      <c r="G640" s="118">
        <f t="shared" si="21"/>
        <v>0</v>
      </c>
      <c r="H640" s="143"/>
      <c r="I640" s="144"/>
      <c r="J640" s="156"/>
      <c r="K640" s="157"/>
    </row>
    <row r="641" spans="1:11" hidden="1">
      <c r="A641" s="16" t="s">
        <v>902</v>
      </c>
      <c r="B641" s="17" t="s">
        <v>750</v>
      </c>
      <c r="C641" s="18"/>
      <c r="D641" s="18"/>
      <c r="E641" s="18">
        <f t="shared" si="20"/>
        <v>0</v>
      </c>
      <c r="F641" s="18"/>
      <c r="G641" s="118">
        <f t="shared" si="21"/>
        <v>0</v>
      </c>
      <c r="H641" s="143"/>
      <c r="I641" s="144"/>
      <c r="J641" s="156"/>
      <c r="K641" s="157"/>
    </row>
    <row r="642" spans="1:11" hidden="1">
      <c r="A642" s="16" t="s">
        <v>902</v>
      </c>
      <c r="B642" s="17" t="s">
        <v>751</v>
      </c>
      <c r="C642" s="18"/>
      <c r="D642" s="18"/>
      <c r="E642" s="18">
        <f t="shared" si="20"/>
        <v>0</v>
      </c>
      <c r="F642" s="18"/>
      <c r="G642" s="118">
        <f t="shared" si="21"/>
        <v>0</v>
      </c>
      <c r="H642" s="143"/>
      <c r="I642" s="144"/>
      <c r="J642" s="156"/>
      <c r="K642" s="157"/>
    </row>
    <row r="643" spans="1:11" hidden="1">
      <c r="A643" s="16" t="s">
        <v>902</v>
      </c>
      <c r="B643" s="17" t="s">
        <v>752</v>
      </c>
      <c r="C643" s="18"/>
      <c r="D643" s="18"/>
      <c r="E643" s="18">
        <f t="shared" si="20"/>
        <v>0</v>
      </c>
      <c r="F643" s="18"/>
      <c r="G643" s="118">
        <f t="shared" si="21"/>
        <v>0</v>
      </c>
      <c r="H643" s="143"/>
      <c r="I643" s="144"/>
      <c r="J643" s="156"/>
      <c r="K643" s="157"/>
    </row>
    <row r="644" spans="1:11" hidden="1">
      <c r="A644" s="16" t="s">
        <v>902</v>
      </c>
      <c r="B644" s="17" t="s">
        <v>753</v>
      </c>
      <c r="C644" s="18"/>
      <c r="D644" s="18"/>
      <c r="E644" s="18">
        <f t="shared" si="20"/>
        <v>0</v>
      </c>
      <c r="F644" s="18"/>
      <c r="G644" s="118">
        <f t="shared" si="21"/>
        <v>0</v>
      </c>
      <c r="H644" s="143"/>
      <c r="I644" s="144"/>
      <c r="J644" s="156"/>
      <c r="K644" s="157"/>
    </row>
    <row r="645" spans="1:11" hidden="1">
      <c r="A645" s="16" t="s">
        <v>902</v>
      </c>
      <c r="B645" s="17" t="s">
        <v>754</v>
      </c>
      <c r="C645" s="18"/>
      <c r="D645" s="18"/>
      <c r="E645" s="18">
        <f t="shared" si="20"/>
        <v>0</v>
      </c>
      <c r="F645" s="18"/>
      <c r="G645" s="118">
        <f t="shared" si="21"/>
        <v>0</v>
      </c>
      <c r="H645" s="143"/>
      <c r="I645" s="144"/>
      <c r="J645" s="156"/>
      <c r="K645" s="157"/>
    </row>
    <row r="646" spans="1:11" hidden="1">
      <c r="A646" s="16" t="s">
        <v>755</v>
      </c>
      <c r="B646" s="17" t="s">
        <v>756</v>
      </c>
      <c r="C646" s="18">
        <v>15000</v>
      </c>
      <c r="D646" s="18"/>
      <c r="E646" s="18">
        <f t="shared" si="20"/>
        <v>15000</v>
      </c>
      <c r="F646" s="18">
        <v>15000</v>
      </c>
      <c r="G646" s="118">
        <f t="shared" si="21"/>
        <v>0</v>
      </c>
      <c r="H646" s="143"/>
      <c r="I646" s="144"/>
      <c r="J646" s="156"/>
      <c r="K646" s="157"/>
    </row>
    <row r="647" spans="1:11" hidden="1">
      <c r="A647" s="16" t="s">
        <v>755</v>
      </c>
      <c r="B647" s="17" t="s">
        <v>757</v>
      </c>
      <c r="C647" s="18"/>
      <c r="D647" s="18"/>
      <c r="E647" s="18">
        <f t="shared" si="20"/>
        <v>0</v>
      </c>
      <c r="F647" s="18"/>
      <c r="G647" s="118">
        <f t="shared" si="21"/>
        <v>0</v>
      </c>
      <c r="H647" s="143"/>
      <c r="I647" s="144"/>
      <c r="J647" s="156"/>
      <c r="K647" s="157"/>
    </row>
    <row r="648" spans="1:11" hidden="1">
      <c r="A648" s="16" t="s">
        <v>755</v>
      </c>
      <c r="B648" s="17" t="s">
        <v>758</v>
      </c>
      <c r="C648" s="18"/>
      <c r="D648" s="18"/>
      <c r="E648" s="18">
        <f t="shared" si="20"/>
        <v>0</v>
      </c>
      <c r="F648" s="18"/>
      <c r="G648" s="118">
        <f t="shared" si="21"/>
        <v>0</v>
      </c>
      <c r="H648" s="143"/>
      <c r="I648" s="144"/>
      <c r="J648" s="156"/>
      <c r="K648" s="157"/>
    </row>
    <row r="649" spans="1:11" hidden="1">
      <c r="A649" s="16" t="s">
        <v>755</v>
      </c>
      <c r="B649" s="17" t="s">
        <v>759</v>
      </c>
      <c r="C649" s="18"/>
      <c r="D649" s="18"/>
      <c r="E649" s="18">
        <f t="shared" si="20"/>
        <v>0</v>
      </c>
      <c r="F649" s="18"/>
      <c r="G649" s="118">
        <f t="shared" si="21"/>
        <v>0</v>
      </c>
      <c r="H649" s="143"/>
      <c r="I649" s="144"/>
      <c r="J649" s="156"/>
      <c r="K649" s="157"/>
    </row>
    <row r="650" spans="1:11" hidden="1">
      <c r="A650" s="16" t="s">
        <v>755</v>
      </c>
      <c r="B650" s="17" t="s">
        <v>760</v>
      </c>
      <c r="C650" s="18">
        <v>1000</v>
      </c>
      <c r="D650" s="18"/>
      <c r="E650" s="18">
        <f t="shared" si="20"/>
        <v>1000</v>
      </c>
      <c r="F650" s="18">
        <v>960</v>
      </c>
      <c r="G650" s="118">
        <f t="shared" si="21"/>
        <v>40</v>
      </c>
      <c r="H650" s="143"/>
      <c r="I650" s="144"/>
      <c r="J650" s="156"/>
      <c r="K650" s="157"/>
    </row>
    <row r="651" spans="1:11" hidden="1">
      <c r="A651" s="16" t="s">
        <v>755</v>
      </c>
      <c r="B651" s="17" t="s">
        <v>761</v>
      </c>
      <c r="C651" s="18"/>
      <c r="D651" s="18"/>
      <c r="E651" s="18">
        <f t="shared" ref="E651:E714" si="22">C651+D651</f>
        <v>0</v>
      </c>
      <c r="F651" s="18"/>
      <c r="G651" s="118">
        <f t="shared" si="21"/>
        <v>0</v>
      </c>
      <c r="H651" s="143"/>
      <c r="I651" s="144"/>
      <c r="J651" s="156"/>
      <c r="K651" s="157"/>
    </row>
    <row r="652" spans="1:11" hidden="1">
      <c r="A652" s="16" t="s">
        <v>755</v>
      </c>
      <c r="B652" s="17" t="s">
        <v>762</v>
      </c>
      <c r="C652" s="18"/>
      <c r="D652" s="18"/>
      <c r="E652" s="18">
        <f t="shared" si="22"/>
        <v>0</v>
      </c>
      <c r="F652" s="18"/>
      <c r="G652" s="118">
        <f t="shared" ref="G652:G715" si="23">(E652-F652)</f>
        <v>0</v>
      </c>
      <c r="H652" s="143"/>
      <c r="I652" s="144"/>
      <c r="J652" s="156"/>
      <c r="K652" s="157"/>
    </row>
    <row r="653" spans="1:11" hidden="1">
      <c r="A653" s="16" t="s">
        <v>763</v>
      </c>
      <c r="B653" s="17" t="s">
        <v>764</v>
      </c>
      <c r="C653" s="18"/>
      <c r="D653" s="18"/>
      <c r="E653" s="18">
        <f t="shared" si="22"/>
        <v>0</v>
      </c>
      <c r="F653" s="18"/>
      <c r="G653" s="118">
        <f t="shared" si="23"/>
        <v>0</v>
      </c>
      <c r="H653" s="143"/>
      <c r="I653" s="144"/>
      <c r="J653" s="156"/>
      <c r="K653" s="157"/>
    </row>
    <row r="654" spans="1:11" hidden="1">
      <c r="A654" s="16" t="s">
        <v>763</v>
      </c>
      <c r="B654" s="17" t="s">
        <v>765</v>
      </c>
      <c r="C654" s="18">
        <v>2000</v>
      </c>
      <c r="D654" s="18"/>
      <c r="E654" s="18">
        <f t="shared" si="22"/>
        <v>2000</v>
      </c>
      <c r="F654" s="18">
        <v>2000</v>
      </c>
      <c r="G654" s="118">
        <f t="shared" si="23"/>
        <v>0</v>
      </c>
      <c r="H654" s="147"/>
      <c r="I654" s="577"/>
      <c r="J654" s="162"/>
      <c r="K654" s="157"/>
    </row>
    <row r="655" spans="1:11" hidden="1">
      <c r="A655" s="16" t="s">
        <v>763</v>
      </c>
      <c r="B655" s="17" t="s">
        <v>766</v>
      </c>
      <c r="C655" s="18">
        <v>2000</v>
      </c>
      <c r="D655" s="18"/>
      <c r="E655" s="18">
        <f t="shared" si="22"/>
        <v>2000</v>
      </c>
      <c r="F655" s="18">
        <v>2000</v>
      </c>
      <c r="G655" s="118">
        <f t="shared" si="23"/>
        <v>0</v>
      </c>
      <c r="H655" s="141"/>
      <c r="I655" s="578"/>
      <c r="J655" s="163"/>
      <c r="K655" s="157"/>
    </row>
    <row r="656" spans="1:11" hidden="1">
      <c r="A656" s="16" t="s">
        <v>767</v>
      </c>
      <c r="B656" s="17" t="s">
        <v>768</v>
      </c>
      <c r="C656" s="18">
        <v>3000</v>
      </c>
      <c r="D656" s="18"/>
      <c r="E656" s="18">
        <f t="shared" si="22"/>
        <v>3000</v>
      </c>
      <c r="F656" s="18">
        <v>3000</v>
      </c>
      <c r="G656" s="118">
        <f t="shared" si="23"/>
        <v>0</v>
      </c>
      <c r="H656" s="143"/>
      <c r="I656" s="144"/>
      <c r="J656" s="156"/>
      <c r="K656" s="157"/>
    </row>
    <row r="657" spans="1:11" hidden="1">
      <c r="A657" s="16" t="s">
        <v>767</v>
      </c>
      <c r="B657" s="17" t="s">
        <v>769</v>
      </c>
      <c r="C657" s="18"/>
      <c r="D657" s="18"/>
      <c r="E657" s="18">
        <f t="shared" si="22"/>
        <v>0</v>
      </c>
      <c r="F657" s="18"/>
      <c r="G657" s="118">
        <f t="shared" si="23"/>
        <v>0</v>
      </c>
      <c r="H657" s="143"/>
      <c r="I657" s="144"/>
      <c r="J657" s="156"/>
      <c r="K657" s="157"/>
    </row>
    <row r="658" spans="1:11" hidden="1">
      <c r="A658" s="16" t="s">
        <v>767</v>
      </c>
      <c r="B658" s="17" t="s">
        <v>770</v>
      </c>
      <c r="C658" s="18">
        <v>1000</v>
      </c>
      <c r="D658" s="18"/>
      <c r="E658" s="18">
        <f t="shared" si="22"/>
        <v>1000</v>
      </c>
      <c r="F658" s="18">
        <v>1000</v>
      </c>
      <c r="G658" s="118">
        <f t="shared" si="23"/>
        <v>0</v>
      </c>
      <c r="H658" s="143"/>
      <c r="I658" s="144"/>
      <c r="J658" s="156"/>
      <c r="K658" s="157"/>
    </row>
    <row r="659" spans="1:11" hidden="1">
      <c r="A659" s="16" t="s">
        <v>767</v>
      </c>
      <c r="B659" s="17" t="s">
        <v>771</v>
      </c>
      <c r="C659" s="18">
        <v>6000</v>
      </c>
      <c r="D659" s="18"/>
      <c r="E659" s="18">
        <f t="shared" si="22"/>
        <v>6000</v>
      </c>
      <c r="F659" s="18">
        <v>6000</v>
      </c>
      <c r="G659" s="118">
        <f t="shared" si="23"/>
        <v>0</v>
      </c>
      <c r="H659" s="143"/>
      <c r="I659" s="144"/>
      <c r="J659" s="156"/>
      <c r="K659" s="157"/>
    </row>
    <row r="660" spans="1:11" hidden="1">
      <c r="A660" s="16" t="s">
        <v>767</v>
      </c>
      <c r="B660" s="17" t="s">
        <v>772</v>
      </c>
      <c r="C660" s="18"/>
      <c r="D660" s="18"/>
      <c r="E660" s="18">
        <f t="shared" si="22"/>
        <v>0</v>
      </c>
      <c r="F660" s="18"/>
      <c r="G660" s="118">
        <f t="shared" si="23"/>
        <v>0</v>
      </c>
      <c r="H660" s="143"/>
      <c r="I660" s="144"/>
      <c r="J660" s="156"/>
      <c r="K660" s="157"/>
    </row>
    <row r="661" spans="1:11" hidden="1">
      <c r="A661" s="16" t="s">
        <v>767</v>
      </c>
      <c r="B661" s="17" t="s">
        <v>773</v>
      </c>
      <c r="C661" s="18"/>
      <c r="D661" s="18"/>
      <c r="E661" s="18">
        <f t="shared" si="22"/>
        <v>0</v>
      </c>
      <c r="F661" s="18"/>
      <c r="G661" s="118">
        <f t="shared" si="23"/>
        <v>0</v>
      </c>
      <c r="H661" s="143"/>
      <c r="I661" s="144"/>
      <c r="J661" s="156"/>
      <c r="K661" s="157"/>
    </row>
    <row r="662" spans="1:11" hidden="1">
      <c r="A662" s="16" t="s">
        <v>767</v>
      </c>
      <c r="B662" s="17" t="s">
        <v>774</v>
      </c>
      <c r="C662" s="18">
        <v>1000</v>
      </c>
      <c r="D662" s="18"/>
      <c r="E662" s="18">
        <f t="shared" si="22"/>
        <v>1000</v>
      </c>
      <c r="F662" s="18">
        <v>1000</v>
      </c>
      <c r="G662" s="118">
        <f t="shared" si="23"/>
        <v>0</v>
      </c>
      <c r="H662" s="143"/>
      <c r="I662" s="144"/>
      <c r="J662" s="156"/>
      <c r="K662" s="157"/>
    </row>
    <row r="663" spans="1:11" hidden="1">
      <c r="A663" s="16" t="s">
        <v>775</v>
      </c>
      <c r="B663" s="17" t="s">
        <v>776</v>
      </c>
      <c r="C663" s="18"/>
      <c r="D663" s="18"/>
      <c r="E663" s="18">
        <f t="shared" si="22"/>
        <v>0</v>
      </c>
      <c r="F663" s="18"/>
      <c r="G663" s="118">
        <f t="shared" si="23"/>
        <v>0</v>
      </c>
      <c r="H663" s="143"/>
      <c r="I663" s="144"/>
      <c r="J663" s="156"/>
      <c r="K663" s="157"/>
    </row>
    <row r="664" spans="1:11" hidden="1">
      <c r="A664" s="16" t="s">
        <v>775</v>
      </c>
      <c r="B664" s="17" t="s">
        <v>777</v>
      </c>
      <c r="C664" s="18"/>
      <c r="D664" s="18"/>
      <c r="E664" s="18">
        <f t="shared" si="22"/>
        <v>0</v>
      </c>
      <c r="F664" s="18"/>
      <c r="G664" s="118">
        <f t="shared" si="23"/>
        <v>0</v>
      </c>
      <c r="H664" s="143"/>
      <c r="I664" s="144"/>
      <c r="J664" s="156"/>
      <c r="K664" s="157"/>
    </row>
    <row r="665" spans="1:11" hidden="1">
      <c r="A665" s="16" t="s">
        <v>778</v>
      </c>
      <c r="B665" s="4" t="s">
        <v>779</v>
      </c>
      <c r="C665" s="18"/>
      <c r="D665" s="18"/>
      <c r="E665" s="18">
        <f t="shared" si="22"/>
        <v>0</v>
      </c>
      <c r="F665" s="18"/>
      <c r="G665" s="118">
        <f t="shared" si="23"/>
        <v>0</v>
      </c>
      <c r="H665" s="143"/>
      <c r="I665" s="144"/>
      <c r="J665" s="156"/>
      <c r="K665" s="157"/>
    </row>
    <row r="666" spans="1:11" hidden="1">
      <c r="A666" s="16" t="s">
        <v>778</v>
      </c>
      <c r="B666" s="4" t="s">
        <v>780</v>
      </c>
      <c r="C666" s="18">
        <v>274</v>
      </c>
      <c r="D666" s="18"/>
      <c r="E666" s="18">
        <f t="shared" si="22"/>
        <v>274</v>
      </c>
      <c r="F666" s="18">
        <v>274</v>
      </c>
      <c r="G666" s="118">
        <f t="shared" si="23"/>
        <v>0</v>
      </c>
      <c r="H666" s="143"/>
      <c r="I666" s="144"/>
      <c r="J666" s="156"/>
      <c r="K666" s="157"/>
    </row>
    <row r="667" spans="1:11" hidden="1">
      <c r="A667" s="16" t="s">
        <v>778</v>
      </c>
      <c r="B667" s="4" t="s">
        <v>781</v>
      </c>
      <c r="C667" s="18">
        <v>250</v>
      </c>
      <c r="D667" s="18"/>
      <c r="E667" s="18">
        <f t="shared" si="22"/>
        <v>250</v>
      </c>
      <c r="F667" s="18">
        <v>250</v>
      </c>
      <c r="G667" s="118">
        <f t="shared" si="23"/>
        <v>0</v>
      </c>
      <c r="H667" s="143"/>
      <c r="I667" s="144"/>
      <c r="J667" s="156"/>
      <c r="K667" s="157"/>
    </row>
    <row r="668" spans="1:11" hidden="1">
      <c r="A668" s="16" t="s">
        <v>778</v>
      </c>
      <c r="B668" s="4" t="s">
        <v>782</v>
      </c>
      <c r="C668" s="18">
        <v>119</v>
      </c>
      <c r="D668" s="18"/>
      <c r="E668" s="18">
        <f t="shared" si="22"/>
        <v>119</v>
      </c>
      <c r="F668" s="18">
        <v>119</v>
      </c>
      <c r="G668" s="118">
        <f t="shared" si="23"/>
        <v>0</v>
      </c>
      <c r="H668" s="143"/>
      <c r="I668" s="144"/>
      <c r="J668" s="156"/>
      <c r="K668" s="157"/>
    </row>
    <row r="669" spans="1:11" hidden="1">
      <c r="A669" s="16" t="s">
        <v>778</v>
      </c>
      <c r="B669" s="4" t="s">
        <v>783</v>
      </c>
      <c r="C669" s="18">
        <v>121</v>
      </c>
      <c r="D669" s="18"/>
      <c r="E669" s="18">
        <f t="shared" si="22"/>
        <v>121</v>
      </c>
      <c r="F669" s="18">
        <v>121</v>
      </c>
      <c r="G669" s="118">
        <f t="shared" si="23"/>
        <v>0</v>
      </c>
      <c r="H669" s="143"/>
      <c r="I669" s="144"/>
      <c r="J669" s="156"/>
      <c r="K669" s="157"/>
    </row>
    <row r="670" spans="1:11" hidden="1">
      <c r="A670" s="16" t="s">
        <v>778</v>
      </c>
      <c r="B670" s="4" t="s">
        <v>784</v>
      </c>
      <c r="C670" s="18">
        <v>301</v>
      </c>
      <c r="D670" s="18"/>
      <c r="E670" s="18">
        <f t="shared" si="22"/>
        <v>301</v>
      </c>
      <c r="F670" s="18">
        <v>301</v>
      </c>
      <c r="G670" s="118">
        <f t="shared" si="23"/>
        <v>0</v>
      </c>
      <c r="H670" s="143"/>
      <c r="I670" s="144"/>
      <c r="J670" s="156"/>
      <c r="K670" s="157"/>
    </row>
    <row r="671" spans="1:11" hidden="1">
      <c r="A671" s="16" t="s">
        <v>778</v>
      </c>
      <c r="B671" s="4" t="s">
        <v>785</v>
      </c>
      <c r="C671" s="18">
        <v>417</v>
      </c>
      <c r="D671" s="18"/>
      <c r="E671" s="18">
        <f t="shared" si="22"/>
        <v>417</v>
      </c>
      <c r="F671" s="18">
        <v>417</v>
      </c>
      <c r="G671" s="118">
        <f t="shared" si="23"/>
        <v>0</v>
      </c>
      <c r="H671" s="143"/>
      <c r="I671" s="144"/>
      <c r="J671" s="156"/>
      <c r="K671" s="157"/>
    </row>
    <row r="672" spans="1:11" hidden="1">
      <c r="A672" s="16" t="s">
        <v>778</v>
      </c>
      <c r="B672" s="4" t="s">
        <v>786</v>
      </c>
      <c r="C672" s="18">
        <v>186</v>
      </c>
      <c r="D672" s="18"/>
      <c r="E672" s="18">
        <f t="shared" si="22"/>
        <v>186</v>
      </c>
      <c r="F672" s="18">
        <v>186</v>
      </c>
      <c r="G672" s="118">
        <f t="shared" si="23"/>
        <v>0</v>
      </c>
      <c r="H672" s="143"/>
      <c r="I672" s="144"/>
      <c r="J672" s="156"/>
      <c r="K672" s="157"/>
    </row>
    <row r="673" spans="1:11" hidden="1">
      <c r="A673" s="16" t="s">
        <v>778</v>
      </c>
      <c r="B673" s="4" t="s">
        <v>787</v>
      </c>
      <c r="C673" s="18"/>
      <c r="D673" s="18"/>
      <c r="E673" s="18">
        <f t="shared" si="22"/>
        <v>0</v>
      </c>
      <c r="F673" s="18"/>
      <c r="G673" s="118">
        <f t="shared" si="23"/>
        <v>0</v>
      </c>
      <c r="H673" s="143"/>
      <c r="I673" s="144"/>
      <c r="J673" s="156"/>
      <c r="K673" s="157"/>
    </row>
    <row r="674" spans="1:11" hidden="1">
      <c r="A674" s="16" t="s">
        <v>778</v>
      </c>
      <c r="B674" s="4" t="s">
        <v>788</v>
      </c>
      <c r="C674" s="18">
        <v>100</v>
      </c>
      <c r="D674" s="18"/>
      <c r="E674" s="18">
        <f t="shared" si="22"/>
        <v>100</v>
      </c>
      <c r="F674" s="18">
        <v>100</v>
      </c>
      <c r="G674" s="118">
        <f t="shared" si="23"/>
        <v>0</v>
      </c>
      <c r="H674" s="143"/>
      <c r="I674" s="144"/>
      <c r="J674" s="156"/>
      <c r="K674" s="157"/>
    </row>
    <row r="675" spans="1:11" hidden="1">
      <c r="A675" s="16" t="s">
        <v>778</v>
      </c>
      <c r="B675" s="4" t="s">
        <v>789</v>
      </c>
      <c r="C675" s="18"/>
      <c r="D675" s="18"/>
      <c r="E675" s="18">
        <f t="shared" si="22"/>
        <v>0</v>
      </c>
      <c r="F675" s="18"/>
      <c r="G675" s="118">
        <f t="shared" si="23"/>
        <v>0</v>
      </c>
      <c r="H675" s="143"/>
      <c r="I675" s="144"/>
      <c r="J675" s="156"/>
      <c r="K675" s="157"/>
    </row>
    <row r="676" spans="1:11" hidden="1">
      <c r="A676" s="16" t="s">
        <v>778</v>
      </c>
      <c r="B676" s="4" t="s">
        <v>790</v>
      </c>
      <c r="C676" s="18">
        <v>63</v>
      </c>
      <c r="D676" s="18"/>
      <c r="E676" s="18">
        <f t="shared" si="22"/>
        <v>63</v>
      </c>
      <c r="F676" s="18">
        <v>63</v>
      </c>
      <c r="G676" s="118">
        <f t="shared" si="23"/>
        <v>0</v>
      </c>
      <c r="H676" s="143"/>
      <c r="I676" s="144"/>
      <c r="J676" s="156"/>
      <c r="K676" s="157"/>
    </row>
    <row r="677" spans="1:11" hidden="1">
      <c r="A677" s="16" t="s">
        <v>778</v>
      </c>
      <c r="B677" s="4" t="s">
        <v>791</v>
      </c>
      <c r="C677" s="18">
        <v>132</v>
      </c>
      <c r="D677" s="18"/>
      <c r="E677" s="18">
        <f t="shared" si="22"/>
        <v>132</v>
      </c>
      <c r="F677" s="18">
        <v>132</v>
      </c>
      <c r="G677" s="118">
        <f t="shared" si="23"/>
        <v>0</v>
      </c>
      <c r="H677" s="143"/>
      <c r="I677" s="144"/>
      <c r="J677" s="156"/>
      <c r="K677" s="157"/>
    </row>
    <row r="678" spans="1:11" hidden="1">
      <c r="A678" s="16" t="s">
        <v>778</v>
      </c>
      <c r="B678" s="4" t="s">
        <v>792</v>
      </c>
      <c r="C678" s="18">
        <v>63</v>
      </c>
      <c r="D678" s="18"/>
      <c r="E678" s="18">
        <f t="shared" si="22"/>
        <v>63</v>
      </c>
      <c r="F678" s="18">
        <v>63</v>
      </c>
      <c r="G678" s="118">
        <f t="shared" si="23"/>
        <v>0</v>
      </c>
      <c r="H678" s="143"/>
      <c r="I678" s="144"/>
      <c r="J678" s="156"/>
      <c r="K678" s="157"/>
    </row>
    <row r="679" spans="1:11" hidden="1">
      <c r="A679" s="16" t="s">
        <v>778</v>
      </c>
      <c r="B679" s="4" t="s">
        <v>793</v>
      </c>
      <c r="C679" s="18">
        <v>149</v>
      </c>
      <c r="D679" s="18"/>
      <c r="E679" s="18">
        <f t="shared" si="22"/>
        <v>149</v>
      </c>
      <c r="F679" s="18">
        <v>149</v>
      </c>
      <c r="G679" s="118">
        <f t="shared" si="23"/>
        <v>0</v>
      </c>
      <c r="H679" s="143"/>
      <c r="I679" s="144"/>
      <c r="J679" s="156"/>
      <c r="K679" s="157"/>
    </row>
    <row r="680" spans="1:11" hidden="1">
      <c r="A680" s="16" t="s">
        <v>778</v>
      </c>
      <c r="B680" s="4" t="s">
        <v>794</v>
      </c>
      <c r="C680" s="18">
        <v>654</v>
      </c>
      <c r="D680" s="18"/>
      <c r="E680" s="18">
        <f t="shared" si="22"/>
        <v>654</v>
      </c>
      <c r="F680" s="18">
        <v>654</v>
      </c>
      <c r="G680" s="118">
        <f t="shared" si="23"/>
        <v>0</v>
      </c>
      <c r="H680" s="143"/>
      <c r="I680" s="144"/>
      <c r="J680" s="156"/>
      <c r="K680" s="157"/>
    </row>
    <row r="681" spans="1:11" hidden="1">
      <c r="A681" s="16" t="s">
        <v>676</v>
      </c>
      <c r="B681" s="4" t="s">
        <v>795</v>
      </c>
      <c r="C681" s="18">
        <v>4000</v>
      </c>
      <c r="D681" s="18"/>
      <c r="E681" s="18">
        <f t="shared" si="22"/>
        <v>4000</v>
      </c>
      <c r="F681" s="18">
        <v>807</v>
      </c>
      <c r="G681" s="118">
        <f t="shared" si="23"/>
        <v>3193</v>
      </c>
      <c r="H681" s="143"/>
      <c r="I681" s="144"/>
      <c r="J681" s="156"/>
      <c r="K681" s="157"/>
    </row>
    <row r="682" spans="1:11" hidden="1">
      <c r="A682" s="16" t="s">
        <v>676</v>
      </c>
      <c r="B682" s="4" t="s">
        <v>796</v>
      </c>
      <c r="C682" s="18"/>
      <c r="D682" s="18"/>
      <c r="E682" s="18">
        <f t="shared" si="22"/>
        <v>0</v>
      </c>
      <c r="F682" s="18"/>
      <c r="G682" s="118">
        <f t="shared" si="23"/>
        <v>0</v>
      </c>
      <c r="H682" s="143"/>
      <c r="I682" s="144"/>
      <c r="J682" s="156"/>
      <c r="K682" s="157"/>
    </row>
    <row r="683" spans="1:11" hidden="1">
      <c r="A683" s="16" t="s">
        <v>676</v>
      </c>
      <c r="B683" s="28" t="s">
        <v>797</v>
      </c>
      <c r="C683" s="18"/>
      <c r="D683" s="18"/>
      <c r="E683" s="18">
        <f t="shared" si="22"/>
        <v>0</v>
      </c>
      <c r="F683" s="18"/>
      <c r="G683" s="118">
        <f t="shared" si="23"/>
        <v>0</v>
      </c>
      <c r="H683" s="143"/>
      <c r="I683" s="144"/>
      <c r="J683" s="156"/>
      <c r="K683" s="157"/>
    </row>
    <row r="684" spans="1:11" hidden="1">
      <c r="A684" s="16" t="s">
        <v>798</v>
      </c>
      <c r="B684" s="28" t="s">
        <v>799</v>
      </c>
      <c r="C684" s="18"/>
      <c r="D684" s="18"/>
      <c r="E684" s="18">
        <f t="shared" si="22"/>
        <v>0</v>
      </c>
      <c r="F684" s="18"/>
      <c r="G684" s="118">
        <f t="shared" si="23"/>
        <v>0</v>
      </c>
      <c r="H684" s="143"/>
      <c r="I684" s="144"/>
      <c r="J684" s="156"/>
      <c r="K684" s="157"/>
    </row>
    <row r="685" spans="1:11" hidden="1">
      <c r="A685" s="16" t="s">
        <v>798</v>
      </c>
      <c r="B685" s="28" t="s">
        <v>800</v>
      </c>
      <c r="C685" s="18"/>
      <c r="D685" s="18"/>
      <c r="E685" s="18">
        <f t="shared" si="22"/>
        <v>0</v>
      </c>
      <c r="F685" s="18"/>
      <c r="G685" s="118">
        <f t="shared" si="23"/>
        <v>0</v>
      </c>
      <c r="H685" s="143"/>
      <c r="I685" s="144"/>
      <c r="J685" s="156"/>
      <c r="K685" s="157"/>
    </row>
    <row r="686" spans="1:11" hidden="1">
      <c r="A686" s="16" t="s">
        <v>798</v>
      </c>
      <c r="B686" s="28" t="s">
        <v>801</v>
      </c>
      <c r="C686" s="18"/>
      <c r="D686" s="18"/>
      <c r="E686" s="18">
        <f t="shared" si="22"/>
        <v>0</v>
      </c>
      <c r="F686" s="18"/>
      <c r="G686" s="118">
        <f t="shared" si="23"/>
        <v>0</v>
      </c>
      <c r="H686" s="143"/>
      <c r="I686" s="144"/>
      <c r="J686" s="156"/>
      <c r="K686" s="157"/>
    </row>
    <row r="687" spans="1:11" hidden="1">
      <c r="A687" s="16" t="s">
        <v>798</v>
      </c>
      <c r="B687" s="4" t="s">
        <v>802</v>
      </c>
      <c r="C687" s="18">
        <v>1400</v>
      </c>
      <c r="D687" s="18"/>
      <c r="E687" s="18">
        <f t="shared" si="22"/>
        <v>1400</v>
      </c>
      <c r="F687" s="18">
        <v>705</v>
      </c>
      <c r="G687" s="118">
        <f t="shared" si="23"/>
        <v>695</v>
      </c>
      <c r="H687" s="143"/>
      <c r="I687" s="144"/>
      <c r="J687" s="156"/>
      <c r="K687" s="157"/>
    </row>
    <row r="688" spans="1:11" hidden="1">
      <c r="A688" s="16" t="s">
        <v>798</v>
      </c>
      <c r="B688" s="4" t="s">
        <v>803</v>
      </c>
      <c r="C688" s="18">
        <v>1200</v>
      </c>
      <c r="D688" s="18"/>
      <c r="E688" s="18">
        <f t="shared" si="22"/>
        <v>1200</v>
      </c>
      <c r="F688" s="18">
        <v>1188</v>
      </c>
      <c r="G688" s="118">
        <f t="shared" si="23"/>
        <v>12</v>
      </c>
      <c r="H688" s="143"/>
      <c r="I688" s="144"/>
      <c r="J688" s="156"/>
      <c r="K688" s="157"/>
    </row>
    <row r="689" spans="1:11" hidden="1">
      <c r="A689" s="16" t="s">
        <v>798</v>
      </c>
      <c r="B689" s="28" t="s">
        <v>804</v>
      </c>
      <c r="C689" s="18"/>
      <c r="D689" s="18"/>
      <c r="E689" s="18">
        <f t="shared" si="22"/>
        <v>0</v>
      </c>
      <c r="F689" s="18"/>
      <c r="G689" s="118">
        <f t="shared" si="23"/>
        <v>0</v>
      </c>
      <c r="H689" s="143"/>
      <c r="I689" s="144"/>
      <c r="J689" s="156"/>
      <c r="K689" s="157"/>
    </row>
    <row r="690" spans="1:11" hidden="1">
      <c r="A690" s="16" t="s">
        <v>805</v>
      </c>
      <c r="B690" s="28" t="s">
        <v>806</v>
      </c>
      <c r="C690" s="18">
        <v>2000</v>
      </c>
      <c r="D690" s="18"/>
      <c r="E690" s="18">
        <f t="shared" si="22"/>
        <v>2000</v>
      </c>
      <c r="F690" s="18">
        <v>2000</v>
      </c>
      <c r="G690" s="118">
        <f t="shared" si="23"/>
        <v>0</v>
      </c>
      <c r="H690" s="143"/>
      <c r="I690" s="144"/>
      <c r="J690" s="156"/>
      <c r="K690" s="157"/>
    </row>
    <row r="691" spans="1:11" hidden="1">
      <c r="A691" s="16" t="s">
        <v>807</v>
      </c>
      <c r="B691" s="28" t="s">
        <v>808</v>
      </c>
      <c r="C691" s="18"/>
      <c r="D691" s="18"/>
      <c r="E691" s="18">
        <f t="shared" si="22"/>
        <v>0</v>
      </c>
      <c r="F691" s="18"/>
      <c r="G691" s="118">
        <f t="shared" si="23"/>
        <v>0</v>
      </c>
      <c r="H691" s="143"/>
      <c r="I691" s="144"/>
      <c r="J691" s="156"/>
      <c r="K691" s="157"/>
    </row>
    <row r="692" spans="1:11" hidden="1">
      <c r="A692" s="16" t="s">
        <v>807</v>
      </c>
      <c r="B692" s="28" t="s">
        <v>809</v>
      </c>
      <c r="C692" s="18"/>
      <c r="D692" s="18"/>
      <c r="E692" s="18">
        <f t="shared" si="22"/>
        <v>0</v>
      </c>
      <c r="F692" s="18"/>
      <c r="G692" s="118">
        <f t="shared" si="23"/>
        <v>0</v>
      </c>
      <c r="H692" s="143"/>
      <c r="I692" s="144"/>
      <c r="J692" s="156"/>
      <c r="K692" s="157"/>
    </row>
    <row r="693" spans="1:11" hidden="1">
      <c r="A693" s="16" t="s">
        <v>807</v>
      </c>
      <c r="B693" s="28" t="s">
        <v>810</v>
      </c>
      <c r="C693" s="18"/>
      <c r="D693" s="18"/>
      <c r="E693" s="18">
        <f t="shared" si="22"/>
        <v>0</v>
      </c>
      <c r="F693" s="18"/>
      <c r="G693" s="118">
        <f t="shared" si="23"/>
        <v>0</v>
      </c>
      <c r="H693" s="143"/>
      <c r="I693" s="144"/>
      <c r="J693" s="156"/>
      <c r="K693" s="157"/>
    </row>
    <row r="694" spans="1:11" hidden="1">
      <c r="A694" s="16" t="s">
        <v>807</v>
      </c>
      <c r="B694" s="28" t="s">
        <v>811</v>
      </c>
      <c r="C694" s="18"/>
      <c r="D694" s="18"/>
      <c r="E694" s="18">
        <f t="shared" si="22"/>
        <v>0</v>
      </c>
      <c r="F694" s="18"/>
      <c r="G694" s="118">
        <f t="shared" si="23"/>
        <v>0</v>
      </c>
      <c r="H694" s="143"/>
      <c r="I694" s="144"/>
      <c r="J694" s="156"/>
      <c r="K694" s="157"/>
    </row>
    <row r="695" spans="1:11" hidden="1">
      <c r="A695" s="16" t="s">
        <v>807</v>
      </c>
      <c r="B695" s="28" t="s">
        <v>812</v>
      </c>
      <c r="C695" s="18"/>
      <c r="D695" s="18"/>
      <c r="E695" s="18">
        <f t="shared" si="22"/>
        <v>0</v>
      </c>
      <c r="F695" s="18"/>
      <c r="G695" s="118">
        <f t="shared" si="23"/>
        <v>0</v>
      </c>
      <c r="H695" s="143"/>
      <c r="I695" s="144"/>
      <c r="J695" s="156"/>
      <c r="K695" s="157"/>
    </row>
    <row r="696" spans="1:11" hidden="1">
      <c r="A696" s="16" t="s">
        <v>807</v>
      </c>
      <c r="B696" s="28" t="s">
        <v>813</v>
      </c>
      <c r="C696" s="18"/>
      <c r="D696" s="18"/>
      <c r="E696" s="18">
        <f t="shared" si="22"/>
        <v>0</v>
      </c>
      <c r="F696" s="18"/>
      <c r="G696" s="118">
        <f t="shared" si="23"/>
        <v>0</v>
      </c>
      <c r="H696" s="143"/>
      <c r="I696" s="144"/>
      <c r="J696" s="156"/>
      <c r="K696" s="157"/>
    </row>
    <row r="697" spans="1:11" hidden="1">
      <c r="A697" s="16" t="s">
        <v>807</v>
      </c>
      <c r="B697" s="28" t="s">
        <v>814</v>
      </c>
      <c r="C697" s="18"/>
      <c r="D697" s="18"/>
      <c r="E697" s="18">
        <f t="shared" si="22"/>
        <v>0</v>
      </c>
      <c r="F697" s="18"/>
      <c r="G697" s="118">
        <f t="shared" si="23"/>
        <v>0</v>
      </c>
      <c r="H697" s="143"/>
      <c r="I697" s="144"/>
      <c r="J697" s="156"/>
      <c r="K697" s="157"/>
    </row>
    <row r="698" spans="1:11" hidden="1">
      <c r="A698" s="16" t="s">
        <v>903</v>
      </c>
      <c r="B698" s="4" t="s">
        <v>815</v>
      </c>
      <c r="C698" s="18"/>
      <c r="D698" s="18"/>
      <c r="E698" s="18">
        <f t="shared" si="22"/>
        <v>0</v>
      </c>
      <c r="F698" s="18"/>
      <c r="G698" s="118">
        <f t="shared" si="23"/>
        <v>0</v>
      </c>
      <c r="H698" s="143"/>
      <c r="I698" s="144"/>
      <c r="J698" s="156"/>
      <c r="K698" s="157"/>
    </row>
    <row r="699" spans="1:11" hidden="1">
      <c r="A699" s="16" t="s">
        <v>903</v>
      </c>
      <c r="B699" s="4" t="s">
        <v>816</v>
      </c>
      <c r="C699" s="18"/>
      <c r="D699" s="18"/>
      <c r="E699" s="18">
        <f t="shared" si="22"/>
        <v>0</v>
      </c>
      <c r="F699" s="18"/>
      <c r="G699" s="118">
        <f t="shared" si="23"/>
        <v>0</v>
      </c>
      <c r="H699" s="143"/>
      <c r="I699" s="144"/>
      <c r="J699" s="156"/>
      <c r="K699" s="157"/>
    </row>
    <row r="700" spans="1:11" hidden="1">
      <c r="A700" s="16" t="s">
        <v>903</v>
      </c>
      <c r="B700" s="4" t="s">
        <v>817</v>
      </c>
      <c r="C700" s="18">
        <v>1860</v>
      </c>
      <c r="D700" s="18"/>
      <c r="E700" s="18">
        <f t="shared" si="22"/>
        <v>1860</v>
      </c>
      <c r="F700" s="18">
        <v>1860</v>
      </c>
      <c r="G700" s="118">
        <f t="shared" si="23"/>
        <v>0</v>
      </c>
      <c r="H700" s="143"/>
      <c r="I700" s="144"/>
      <c r="J700" s="156"/>
      <c r="K700" s="157"/>
    </row>
    <row r="701" spans="1:11" hidden="1">
      <c r="A701" s="16" t="s">
        <v>903</v>
      </c>
      <c r="B701" s="4" t="s">
        <v>818</v>
      </c>
      <c r="C701" s="18"/>
      <c r="D701" s="18"/>
      <c r="E701" s="18">
        <f t="shared" si="22"/>
        <v>0</v>
      </c>
      <c r="F701" s="18"/>
      <c r="G701" s="118">
        <f t="shared" si="23"/>
        <v>0</v>
      </c>
      <c r="H701" s="143"/>
      <c r="I701" s="144"/>
      <c r="J701" s="156"/>
      <c r="K701" s="157"/>
    </row>
    <row r="702" spans="1:11" hidden="1">
      <c r="A702" s="16" t="s">
        <v>903</v>
      </c>
      <c r="B702" s="4" t="s">
        <v>819</v>
      </c>
      <c r="C702" s="18"/>
      <c r="D702" s="18"/>
      <c r="E702" s="18">
        <f t="shared" si="22"/>
        <v>0</v>
      </c>
      <c r="F702" s="18"/>
      <c r="G702" s="118">
        <f t="shared" si="23"/>
        <v>0</v>
      </c>
      <c r="H702" s="143"/>
      <c r="I702" s="144"/>
      <c r="J702" s="156"/>
      <c r="K702" s="157"/>
    </row>
    <row r="703" spans="1:11" hidden="1">
      <c r="A703" s="16" t="s">
        <v>903</v>
      </c>
      <c r="B703" s="4" t="s">
        <v>820</v>
      </c>
      <c r="C703" s="18"/>
      <c r="D703" s="18"/>
      <c r="E703" s="18">
        <f t="shared" si="22"/>
        <v>0</v>
      </c>
      <c r="F703" s="18"/>
      <c r="G703" s="118">
        <f t="shared" si="23"/>
        <v>0</v>
      </c>
      <c r="H703" s="143"/>
      <c r="I703" s="144"/>
      <c r="J703" s="156"/>
      <c r="K703" s="157"/>
    </row>
    <row r="704" spans="1:11" hidden="1">
      <c r="A704" s="16" t="s">
        <v>821</v>
      </c>
      <c r="B704" s="29" t="s">
        <v>548</v>
      </c>
      <c r="C704" s="18"/>
      <c r="D704" s="18"/>
      <c r="E704" s="18">
        <f t="shared" si="22"/>
        <v>0</v>
      </c>
      <c r="F704" s="18"/>
      <c r="G704" s="118">
        <f t="shared" si="23"/>
        <v>0</v>
      </c>
      <c r="H704" s="143"/>
      <c r="I704" s="144"/>
      <c r="J704" s="156"/>
      <c r="K704" s="157"/>
    </row>
    <row r="705" spans="1:11" hidden="1">
      <c r="A705" s="16" t="s">
        <v>822</v>
      </c>
      <c r="B705" s="30" t="s">
        <v>823</v>
      </c>
      <c r="C705" s="18"/>
      <c r="D705" s="18"/>
      <c r="E705" s="18">
        <f t="shared" si="22"/>
        <v>0</v>
      </c>
      <c r="F705" s="18"/>
      <c r="G705" s="118">
        <f t="shared" si="23"/>
        <v>0</v>
      </c>
      <c r="H705" s="143"/>
      <c r="I705" s="144"/>
      <c r="J705" s="156"/>
      <c r="K705" s="157"/>
    </row>
    <row r="706" spans="1:11" hidden="1">
      <c r="A706" s="16" t="s">
        <v>904</v>
      </c>
      <c r="B706" s="30" t="s">
        <v>824</v>
      </c>
      <c r="C706" s="18"/>
      <c r="D706" s="18"/>
      <c r="E706" s="18">
        <f t="shared" si="22"/>
        <v>0</v>
      </c>
      <c r="F706" s="18"/>
      <c r="G706" s="118">
        <f t="shared" si="23"/>
        <v>0</v>
      </c>
      <c r="H706" s="143"/>
      <c r="I706" s="144"/>
      <c r="J706" s="156"/>
      <c r="K706" s="157"/>
    </row>
    <row r="707" spans="1:11" hidden="1">
      <c r="A707" s="16" t="s">
        <v>904</v>
      </c>
      <c r="B707" s="30" t="s">
        <v>825</v>
      </c>
      <c r="C707" s="18">
        <v>580</v>
      </c>
      <c r="D707" s="18"/>
      <c r="E707" s="18">
        <f t="shared" si="22"/>
        <v>580</v>
      </c>
      <c r="F707" s="18">
        <v>580</v>
      </c>
      <c r="G707" s="118">
        <f t="shared" si="23"/>
        <v>0</v>
      </c>
      <c r="H707" s="143"/>
      <c r="I707" s="144"/>
      <c r="J707" s="156"/>
      <c r="K707" s="157"/>
    </row>
    <row r="708" spans="1:11" hidden="1">
      <c r="A708" s="16" t="s">
        <v>904</v>
      </c>
      <c r="B708" s="30" t="s">
        <v>826</v>
      </c>
      <c r="C708" s="18"/>
      <c r="D708" s="18"/>
      <c r="E708" s="18">
        <f t="shared" si="22"/>
        <v>0</v>
      </c>
      <c r="F708" s="18"/>
      <c r="G708" s="118">
        <f t="shared" si="23"/>
        <v>0</v>
      </c>
      <c r="H708" s="143"/>
      <c r="I708" s="144"/>
      <c r="J708" s="156"/>
      <c r="K708" s="157"/>
    </row>
    <row r="709" spans="1:11" hidden="1">
      <c r="A709" s="16" t="s">
        <v>904</v>
      </c>
      <c r="B709" s="30" t="s">
        <v>827</v>
      </c>
      <c r="C709" s="18"/>
      <c r="D709" s="18"/>
      <c r="E709" s="18">
        <f t="shared" si="22"/>
        <v>0</v>
      </c>
      <c r="F709" s="18"/>
      <c r="G709" s="118">
        <f t="shared" si="23"/>
        <v>0</v>
      </c>
      <c r="H709" s="143"/>
      <c r="I709" s="144"/>
      <c r="J709" s="156"/>
      <c r="K709" s="157"/>
    </row>
    <row r="710" spans="1:11" hidden="1">
      <c r="A710" s="16" t="s">
        <v>904</v>
      </c>
      <c r="B710" s="30" t="s">
        <v>828</v>
      </c>
      <c r="C710" s="18">
        <v>150</v>
      </c>
      <c r="D710" s="18"/>
      <c r="E710" s="18">
        <f t="shared" si="22"/>
        <v>150</v>
      </c>
      <c r="F710" s="18">
        <v>150</v>
      </c>
      <c r="G710" s="118">
        <f t="shared" si="23"/>
        <v>0</v>
      </c>
      <c r="H710" s="143"/>
      <c r="I710" s="144"/>
      <c r="J710" s="156"/>
      <c r="K710" s="157"/>
    </row>
    <row r="711" spans="1:11" hidden="1">
      <c r="A711" s="16" t="s">
        <v>904</v>
      </c>
      <c r="B711" s="30" t="s">
        <v>829</v>
      </c>
      <c r="C711" s="18">
        <v>250</v>
      </c>
      <c r="D711" s="18"/>
      <c r="E711" s="18">
        <f t="shared" si="22"/>
        <v>250</v>
      </c>
      <c r="F711" s="18">
        <v>250</v>
      </c>
      <c r="G711" s="118">
        <f t="shared" si="23"/>
        <v>0</v>
      </c>
      <c r="H711" s="143"/>
      <c r="I711" s="144"/>
      <c r="J711" s="156"/>
      <c r="K711" s="157"/>
    </row>
    <row r="712" spans="1:11" hidden="1">
      <c r="A712" s="16" t="s">
        <v>904</v>
      </c>
      <c r="B712" s="30" t="s">
        <v>830</v>
      </c>
      <c r="C712" s="18">
        <v>369</v>
      </c>
      <c r="D712" s="18"/>
      <c r="E712" s="18">
        <f t="shared" si="22"/>
        <v>369</v>
      </c>
      <c r="F712" s="18">
        <v>369</v>
      </c>
      <c r="G712" s="118">
        <f t="shared" si="23"/>
        <v>0</v>
      </c>
      <c r="H712" s="143"/>
      <c r="I712" s="144"/>
      <c r="J712" s="156"/>
      <c r="K712" s="157"/>
    </row>
    <row r="713" spans="1:11" hidden="1">
      <c r="A713" s="16" t="s">
        <v>904</v>
      </c>
      <c r="B713" s="30" t="s">
        <v>831</v>
      </c>
      <c r="C713" s="18">
        <v>300</v>
      </c>
      <c r="D713" s="18"/>
      <c r="E713" s="18">
        <f t="shared" si="22"/>
        <v>300</v>
      </c>
      <c r="F713" s="18">
        <v>300</v>
      </c>
      <c r="G713" s="118">
        <f t="shared" si="23"/>
        <v>0</v>
      </c>
      <c r="H713" s="143"/>
      <c r="I713" s="144"/>
      <c r="J713" s="156"/>
      <c r="K713" s="157"/>
    </row>
    <row r="714" spans="1:11" hidden="1">
      <c r="A714" s="16" t="s">
        <v>904</v>
      </c>
      <c r="B714" s="31" t="s">
        <v>832</v>
      </c>
      <c r="C714" s="18">
        <v>240</v>
      </c>
      <c r="D714" s="18"/>
      <c r="E714" s="18">
        <f t="shared" si="22"/>
        <v>240</v>
      </c>
      <c r="F714" s="18">
        <v>240</v>
      </c>
      <c r="G714" s="118">
        <f t="shared" si="23"/>
        <v>0</v>
      </c>
      <c r="H714" s="143"/>
      <c r="I714" s="144"/>
      <c r="J714" s="156"/>
      <c r="K714" s="157"/>
    </row>
    <row r="715" spans="1:11" hidden="1">
      <c r="A715" s="16" t="s">
        <v>904</v>
      </c>
      <c r="B715" s="31" t="s">
        <v>833</v>
      </c>
      <c r="C715" s="18"/>
      <c r="D715" s="18"/>
      <c r="E715" s="18">
        <f t="shared" ref="E715:E778" si="24">C715+D715</f>
        <v>0</v>
      </c>
      <c r="F715" s="18"/>
      <c r="G715" s="118">
        <f t="shared" si="23"/>
        <v>0</v>
      </c>
      <c r="H715" s="143"/>
      <c r="I715" s="144"/>
      <c r="J715" s="156"/>
      <c r="K715" s="157"/>
    </row>
    <row r="716" spans="1:11" hidden="1">
      <c r="A716" s="16" t="s">
        <v>904</v>
      </c>
      <c r="B716" s="31" t="s">
        <v>834</v>
      </c>
      <c r="C716" s="18">
        <v>33</v>
      </c>
      <c r="D716" s="18"/>
      <c r="E716" s="18">
        <f t="shared" si="24"/>
        <v>33</v>
      </c>
      <c r="F716" s="18">
        <v>33</v>
      </c>
      <c r="G716" s="118">
        <f t="shared" ref="G716:G779" si="25">(E716-F716)</f>
        <v>0</v>
      </c>
      <c r="H716" s="143"/>
      <c r="I716" s="144"/>
      <c r="J716" s="156"/>
      <c r="K716" s="157"/>
    </row>
    <row r="717" spans="1:11" hidden="1">
      <c r="A717" s="16" t="s">
        <v>835</v>
      </c>
      <c r="B717" s="30" t="s">
        <v>836</v>
      </c>
      <c r="C717" s="18"/>
      <c r="D717" s="18"/>
      <c r="E717" s="18">
        <f t="shared" si="24"/>
        <v>0</v>
      </c>
      <c r="F717" s="18"/>
      <c r="G717" s="118">
        <f t="shared" si="25"/>
        <v>0</v>
      </c>
      <c r="H717" s="143"/>
      <c r="I717" s="144"/>
      <c r="J717" s="156"/>
      <c r="K717" s="157"/>
    </row>
    <row r="718" spans="1:11" hidden="1">
      <c r="A718" s="16" t="s">
        <v>837</v>
      </c>
      <c r="B718" s="30" t="s">
        <v>838</v>
      </c>
      <c r="C718" s="18">
        <v>100</v>
      </c>
      <c r="D718" s="18"/>
      <c r="E718" s="18">
        <f t="shared" si="24"/>
        <v>100</v>
      </c>
      <c r="F718" s="18">
        <v>100</v>
      </c>
      <c r="G718" s="118">
        <f t="shared" si="25"/>
        <v>0</v>
      </c>
      <c r="H718" s="143"/>
      <c r="I718" s="144"/>
      <c r="J718" s="156"/>
      <c r="K718" s="157"/>
    </row>
    <row r="719" spans="1:11" hidden="1">
      <c r="A719" s="16" t="s">
        <v>837</v>
      </c>
      <c r="B719" s="30" t="s">
        <v>839</v>
      </c>
      <c r="C719" s="18">
        <v>600</v>
      </c>
      <c r="D719" s="18"/>
      <c r="E719" s="18">
        <f t="shared" si="24"/>
        <v>600</v>
      </c>
      <c r="F719" s="18">
        <v>600</v>
      </c>
      <c r="G719" s="118">
        <f t="shared" si="25"/>
        <v>0</v>
      </c>
      <c r="H719" s="143"/>
      <c r="I719" s="144"/>
      <c r="J719" s="156"/>
      <c r="K719" s="157"/>
    </row>
    <row r="720" spans="1:11" hidden="1">
      <c r="A720" s="16" t="s">
        <v>840</v>
      </c>
      <c r="B720" s="33" t="s">
        <v>841</v>
      </c>
      <c r="C720" s="34">
        <v>37000</v>
      </c>
      <c r="D720" s="34"/>
      <c r="E720" s="34">
        <f t="shared" si="24"/>
        <v>37000</v>
      </c>
      <c r="F720" s="34">
        <v>37000</v>
      </c>
      <c r="G720" s="118">
        <f t="shared" si="25"/>
        <v>0</v>
      </c>
      <c r="H720" s="143"/>
      <c r="I720" s="148"/>
      <c r="J720" s="164"/>
      <c r="K720" s="165"/>
    </row>
    <row r="721" spans="1:11" hidden="1">
      <c r="A721" s="16" t="s">
        <v>840</v>
      </c>
      <c r="B721" s="33" t="s">
        <v>842</v>
      </c>
      <c r="C721" s="34">
        <v>15000</v>
      </c>
      <c r="D721" s="34"/>
      <c r="E721" s="34">
        <f t="shared" si="24"/>
        <v>15000</v>
      </c>
      <c r="F721" s="34">
        <v>15000</v>
      </c>
      <c r="G721" s="119">
        <f t="shared" si="25"/>
        <v>0</v>
      </c>
      <c r="H721" s="149"/>
      <c r="I721" s="148"/>
      <c r="J721" s="164"/>
      <c r="K721" s="165"/>
    </row>
    <row r="722" spans="1:11" hidden="1">
      <c r="A722" s="16" t="s">
        <v>843</v>
      </c>
      <c r="B722" s="33" t="s">
        <v>844</v>
      </c>
      <c r="C722" s="34"/>
      <c r="D722" s="34"/>
      <c r="E722" s="34">
        <f t="shared" si="24"/>
        <v>0</v>
      </c>
      <c r="F722" s="34"/>
      <c r="G722" s="119">
        <f t="shared" si="25"/>
        <v>0</v>
      </c>
      <c r="H722" s="149"/>
      <c r="I722" s="148"/>
      <c r="J722" s="164"/>
      <c r="K722" s="165"/>
    </row>
    <row r="723" spans="1:11" hidden="1">
      <c r="A723" s="16" t="s">
        <v>843</v>
      </c>
      <c r="B723" s="33" t="s">
        <v>845</v>
      </c>
      <c r="C723" s="34"/>
      <c r="D723" s="34"/>
      <c r="E723" s="34">
        <f t="shared" si="24"/>
        <v>0</v>
      </c>
      <c r="F723" s="34"/>
      <c r="G723" s="119">
        <f t="shared" si="25"/>
        <v>0</v>
      </c>
      <c r="H723" s="149"/>
      <c r="I723" s="148"/>
      <c r="J723" s="164"/>
      <c r="K723" s="165"/>
    </row>
    <row r="724" spans="1:11" hidden="1">
      <c r="A724" s="16" t="s">
        <v>843</v>
      </c>
      <c r="B724" s="35" t="s">
        <v>846</v>
      </c>
      <c r="C724" s="34"/>
      <c r="D724" s="34"/>
      <c r="E724" s="34">
        <f t="shared" si="24"/>
        <v>0</v>
      </c>
      <c r="F724" s="34"/>
      <c r="G724" s="119">
        <f t="shared" si="25"/>
        <v>0</v>
      </c>
      <c r="H724" s="149"/>
      <c r="I724" s="148"/>
      <c r="J724" s="164"/>
      <c r="K724" s="165"/>
    </row>
    <row r="725" spans="1:11" hidden="1">
      <c r="A725" s="16" t="s">
        <v>843</v>
      </c>
      <c r="B725" s="35" t="s">
        <v>847</v>
      </c>
      <c r="C725" s="34"/>
      <c r="D725" s="34"/>
      <c r="E725" s="34">
        <f t="shared" si="24"/>
        <v>0</v>
      </c>
      <c r="F725" s="34"/>
      <c r="G725" s="119">
        <f t="shared" si="25"/>
        <v>0</v>
      </c>
      <c r="H725" s="149"/>
      <c r="I725" s="148"/>
      <c r="J725" s="164"/>
      <c r="K725" s="165"/>
    </row>
    <row r="726" spans="1:11" hidden="1">
      <c r="A726" s="16" t="s">
        <v>848</v>
      </c>
      <c r="B726" s="33" t="s">
        <v>587</v>
      </c>
      <c r="C726" s="34"/>
      <c r="D726" s="34"/>
      <c r="E726" s="34">
        <f t="shared" si="24"/>
        <v>0</v>
      </c>
      <c r="F726" s="34"/>
      <c r="G726" s="119">
        <f t="shared" si="25"/>
        <v>0</v>
      </c>
      <c r="H726" s="149"/>
      <c r="I726" s="148"/>
      <c r="J726" s="164"/>
      <c r="K726" s="165"/>
    </row>
    <row r="727" spans="1:11" hidden="1">
      <c r="A727" s="16" t="s">
        <v>905</v>
      </c>
      <c r="B727" s="33" t="s">
        <v>849</v>
      </c>
      <c r="C727" s="34"/>
      <c r="D727" s="34"/>
      <c r="E727" s="34">
        <f t="shared" si="24"/>
        <v>0</v>
      </c>
      <c r="F727" s="34"/>
      <c r="G727" s="119">
        <f t="shared" si="25"/>
        <v>0</v>
      </c>
      <c r="H727" s="149"/>
      <c r="I727" s="148"/>
      <c r="J727" s="164"/>
      <c r="K727" s="165"/>
    </row>
    <row r="728" spans="1:11" hidden="1">
      <c r="A728" s="16" t="s">
        <v>905</v>
      </c>
      <c r="B728" s="33" t="s">
        <v>850</v>
      </c>
      <c r="C728" s="34"/>
      <c r="D728" s="34"/>
      <c r="E728" s="34">
        <f t="shared" si="24"/>
        <v>0</v>
      </c>
      <c r="F728" s="34"/>
      <c r="G728" s="119">
        <f t="shared" si="25"/>
        <v>0</v>
      </c>
      <c r="H728" s="149"/>
      <c r="I728" s="148"/>
      <c r="J728" s="164"/>
      <c r="K728" s="165"/>
    </row>
    <row r="729" spans="1:11" hidden="1">
      <c r="A729" s="16" t="s">
        <v>905</v>
      </c>
      <c r="B729" s="33" t="s">
        <v>851</v>
      </c>
      <c r="C729" s="34"/>
      <c r="D729" s="34"/>
      <c r="E729" s="34">
        <f t="shared" si="24"/>
        <v>0</v>
      </c>
      <c r="F729" s="34"/>
      <c r="G729" s="119">
        <f t="shared" si="25"/>
        <v>0</v>
      </c>
      <c r="H729" s="149"/>
      <c r="I729" s="148"/>
      <c r="J729" s="164"/>
      <c r="K729" s="165"/>
    </row>
    <row r="730" spans="1:11" hidden="1">
      <c r="A730" s="16" t="s">
        <v>852</v>
      </c>
      <c r="B730" s="33" t="s">
        <v>853</v>
      </c>
      <c r="C730" s="34">
        <v>2000</v>
      </c>
      <c r="D730" s="34"/>
      <c r="E730" s="34">
        <f t="shared" si="24"/>
        <v>2000</v>
      </c>
      <c r="F730" s="34">
        <v>2000</v>
      </c>
      <c r="G730" s="119">
        <f t="shared" si="25"/>
        <v>0</v>
      </c>
      <c r="H730" s="149"/>
      <c r="I730" s="148"/>
      <c r="J730" s="164"/>
      <c r="K730" s="165"/>
    </row>
    <row r="731" spans="1:11" hidden="1">
      <c r="A731" s="16" t="s">
        <v>854</v>
      </c>
      <c r="B731" s="33" t="s">
        <v>855</v>
      </c>
      <c r="C731" s="34"/>
      <c r="D731" s="34"/>
      <c r="E731" s="34">
        <f t="shared" si="24"/>
        <v>0</v>
      </c>
      <c r="F731" s="34"/>
      <c r="G731" s="119">
        <f t="shared" si="25"/>
        <v>0</v>
      </c>
      <c r="H731" s="149"/>
      <c r="I731" s="148"/>
      <c r="J731" s="164"/>
      <c r="K731" s="165"/>
    </row>
    <row r="732" spans="1:11" hidden="1">
      <c r="A732" s="32" t="s">
        <v>854</v>
      </c>
      <c r="B732" s="33" t="s">
        <v>856</v>
      </c>
      <c r="C732" s="34"/>
      <c r="D732" s="34"/>
      <c r="E732" s="34">
        <f t="shared" si="24"/>
        <v>0</v>
      </c>
      <c r="F732" s="34"/>
      <c r="G732" s="119">
        <f t="shared" si="25"/>
        <v>0</v>
      </c>
      <c r="H732" s="149"/>
      <c r="I732" s="148"/>
      <c r="J732" s="164"/>
      <c r="K732" s="165"/>
    </row>
    <row r="733" spans="1:11" hidden="1">
      <c r="A733" s="32" t="s">
        <v>857</v>
      </c>
      <c r="B733" s="33" t="s">
        <v>858</v>
      </c>
      <c r="C733" s="34">
        <v>39434</v>
      </c>
      <c r="D733" s="34"/>
      <c r="E733" s="34">
        <f t="shared" si="24"/>
        <v>39434</v>
      </c>
      <c r="F733" s="34">
        <v>39434</v>
      </c>
      <c r="G733" s="119">
        <f t="shared" si="25"/>
        <v>0</v>
      </c>
      <c r="H733" s="149"/>
      <c r="I733" s="148"/>
      <c r="J733" s="164"/>
      <c r="K733" s="165"/>
    </row>
    <row r="734" spans="1:11" hidden="1">
      <c r="A734" s="32" t="s">
        <v>857</v>
      </c>
      <c r="B734" s="33" t="s">
        <v>859</v>
      </c>
      <c r="C734" s="34">
        <v>25090</v>
      </c>
      <c r="D734" s="34"/>
      <c r="E734" s="34">
        <f t="shared" si="24"/>
        <v>25090</v>
      </c>
      <c r="F734" s="34">
        <v>25090</v>
      </c>
      <c r="G734" s="119">
        <f t="shared" si="25"/>
        <v>0</v>
      </c>
      <c r="H734" s="149"/>
      <c r="I734" s="148"/>
      <c r="J734" s="164"/>
      <c r="K734" s="165"/>
    </row>
    <row r="735" spans="1:11" hidden="1">
      <c r="A735" s="32" t="s">
        <v>857</v>
      </c>
      <c r="B735" s="33" t="s">
        <v>860</v>
      </c>
      <c r="C735" s="34"/>
      <c r="D735" s="34"/>
      <c r="E735" s="34">
        <f t="shared" si="24"/>
        <v>0</v>
      </c>
      <c r="F735" s="34"/>
      <c r="G735" s="119">
        <f t="shared" si="25"/>
        <v>0</v>
      </c>
      <c r="H735" s="149"/>
      <c r="I735" s="148"/>
      <c r="J735" s="164"/>
      <c r="K735" s="165"/>
    </row>
    <row r="736" spans="1:11" hidden="1">
      <c r="A736" s="32" t="s">
        <v>857</v>
      </c>
      <c r="B736" s="33" t="s">
        <v>861</v>
      </c>
      <c r="C736" s="34"/>
      <c r="D736" s="34"/>
      <c r="E736" s="34">
        <f t="shared" si="24"/>
        <v>0</v>
      </c>
      <c r="F736" s="34"/>
      <c r="G736" s="119">
        <f t="shared" si="25"/>
        <v>0</v>
      </c>
      <c r="H736" s="149"/>
      <c r="I736" s="148"/>
      <c r="J736" s="164"/>
      <c r="K736" s="165"/>
    </row>
    <row r="737" spans="1:11" hidden="1">
      <c r="A737" s="32" t="s">
        <v>857</v>
      </c>
      <c r="B737" s="33" t="s">
        <v>862</v>
      </c>
      <c r="C737" s="34"/>
      <c r="D737" s="34"/>
      <c r="E737" s="34">
        <f t="shared" si="24"/>
        <v>0</v>
      </c>
      <c r="F737" s="34"/>
      <c r="G737" s="119">
        <f t="shared" si="25"/>
        <v>0</v>
      </c>
      <c r="H737" s="149"/>
      <c r="I737" s="148"/>
      <c r="J737" s="164"/>
      <c r="K737" s="165"/>
    </row>
    <row r="738" spans="1:11" hidden="1">
      <c r="A738" s="32" t="s">
        <v>857</v>
      </c>
      <c r="B738" s="33" t="s">
        <v>863</v>
      </c>
      <c r="C738" s="34">
        <v>22110</v>
      </c>
      <c r="D738" s="34"/>
      <c r="E738" s="34">
        <f t="shared" si="24"/>
        <v>22110</v>
      </c>
      <c r="F738" s="34">
        <v>22110</v>
      </c>
      <c r="G738" s="119">
        <f t="shared" si="25"/>
        <v>0</v>
      </c>
      <c r="H738" s="149"/>
      <c r="I738" s="148"/>
      <c r="J738" s="164"/>
      <c r="K738" s="165"/>
    </row>
    <row r="739" spans="1:11" hidden="1">
      <c r="A739" s="32" t="s">
        <v>857</v>
      </c>
      <c r="B739" s="33" t="s">
        <v>864</v>
      </c>
      <c r="C739" s="34"/>
      <c r="D739" s="34"/>
      <c r="E739" s="34">
        <f t="shared" si="24"/>
        <v>0</v>
      </c>
      <c r="F739" s="34"/>
      <c r="G739" s="119">
        <f t="shared" si="25"/>
        <v>0</v>
      </c>
      <c r="H739" s="149"/>
      <c r="I739" s="148"/>
      <c r="J739" s="164"/>
      <c r="K739" s="165"/>
    </row>
    <row r="740" spans="1:11" hidden="1">
      <c r="A740" s="32" t="s">
        <v>857</v>
      </c>
      <c r="B740" s="33" t="s">
        <v>865</v>
      </c>
      <c r="C740" s="34"/>
      <c r="D740" s="34"/>
      <c r="E740" s="34">
        <f t="shared" si="24"/>
        <v>0</v>
      </c>
      <c r="F740" s="34"/>
      <c r="G740" s="119">
        <f t="shared" si="25"/>
        <v>0</v>
      </c>
      <c r="H740" s="149"/>
      <c r="I740" s="148"/>
      <c r="J740" s="164"/>
      <c r="K740" s="165"/>
    </row>
    <row r="741" spans="1:11" hidden="1">
      <c r="A741" s="32" t="s">
        <v>857</v>
      </c>
      <c r="B741" s="33" t="s">
        <v>866</v>
      </c>
      <c r="C741" s="34">
        <v>1600</v>
      </c>
      <c r="D741" s="34"/>
      <c r="E741" s="34">
        <f t="shared" si="24"/>
        <v>1600</v>
      </c>
      <c r="F741" s="34">
        <v>1600</v>
      </c>
      <c r="G741" s="119">
        <f t="shared" si="25"/>
        <v>0</v>
      </c>
      <c r="H741" s="149"/>
      <c r="I741" s="148"/>
      <c r="J741" s="164"/>
      <c r="K741" s="165"/>
    </row>
    <row r="742" spans="1:11" hidden="1">
      <c r="A742" s="32" t="s">
        <v>857</v>
      </c>
      <c r="B742" s="33" t="s">
        <v>867</v>
      </c>
      <c r="C742" s="34"/>
      <c r="D742" s="34"/>
      <c r="E742" s="34">
        <f t="shared" si="24"/>
        <v>0</v>
      </c>
      <c r="F742" s="34"/>
      <c r="G742" s="119">
        <f t="shared" si="25"/>
        <v>0</v>
      </c>
      <c r="H742" s="149"/>
      <c r="I742" s="148"/>
      <c r="J742" s="164"/>
      <c r="K742" s="165"/>
    </row>
    <row r="743" spans="1:11" hidden="1">
      <c r="A743" s="32" t="s">
        <v>857</v>
      </c>
      <c r="B743" s="33" t="s">
        <v>868</v>
      </c>
      <c r="C743" s="34">
        <v>2958</v>
      </c>
      <c r="D743" s="34"/>
      <c r="E743" s="34">
        <f t="shared" si="24"/>
        <v>2958</v>
      </c>
      <c r="F743" s="34">
        <v>2958</v>
      </c>
      <c r="G743" s="119">
        <f t="shared" si="25"/>
        <v>0</v>
      </c>
      <c r="H743" s="149"/>
      <c r="I743" s="148"/>
      <c r="J743" s="164"/>
      <c r="K743" s="165"/>
    </row>
    <row r="744" spans="1:11" hidden="1">
      <c r="A744" s="32" t="s">
        <v>857</v>
      </c>
      <c r="B744" s="33" t="s">
        <v>869</v>
      </c>
      <c r="C744" s="34"/>
      <c r="D744" s="34"/>
      <c r="E744" s="34">
        <f t="shared" si="24"/>
        <v>0</v>
      </c>
      <c r="F744" s="34"/>
      <c r="G744" s="119">
        <f t="shared" si="25"/>
        <v>0</v>
      </c>
      <c r="H744" s="149"/>
      <c r="I744" s="148"/>
      <c r="J744" s="164"/>
      <c r="K744" s="165"/>
    </row>
    <row r="745" spans="1:11" hidden="1">
      <c r="A745" s="32" t="s">
        <v>870</v>
      </c>
      <c r="B745" s="33" t="s">
        <v>871</v>
      </c>
      <c r="C745" s="34"/>
      <c r="D745" s="34"/>
      <c r="E745" s="34">
        <f t="shared" si="24"/>
        <v>0</v>
      </c>
      <c r="F745" s="34"/>
      <c r="G745" s="119">
        <f t="shared" si="25"/>
        <v>0</v>
      </c>
      <c r="H745" s="149"/>
      <c r="I745" s="148"/>
      <c r="J745" s="164"/>
      <c r="K745" s="165"/>
    </row>
    <row r="746" spans="1:11" hidden="1">
      <c r="A746" s="32" t="s">
        <v>872</v>
      </c>
      <c r="B746" s="33" t="s">
        <v>873</v>
      </c>
      <c r="C746" s="34">
        <v>10000</v>
      </c>
      <c r="D746" s="34"/>
      <c r="E746" s="34">
        <f t="shared" si="24"/>
        <v>10000</v>
      </c>
      <c r="F746" s="34">
        <v>10000</v>
      </c>
      <c r="G746" s="119">
        <f t="shared" si="25"/>
        <v>0</v>
      </c>
      <c r="H746" s="149"/>
      <c r="I746" s="148"/>
      <c r="J746" s="164"/>
      <c r="K746" s="165"/>
    </row>
    <row r="747" spans="1:11" hidden="1">
      <c r="A747" s="32" t="s">
        <v>872</v>
      </c>
      <c r="B747" s="36" t="s">
        <v>425</v>
      </c>
      <c r="C747" s="34">
        <v>10000</v>
      </c>
      <c r="D747" s="34"/>
      <c r="E747" s="34">
        <f t="shared" si="24"/>
        <v>10000</v>
      </c>
      <c r="F747" s="34">
        <v>10000</v>
      </c>
      <c r="G747" s="119">
        <f t="shared" si="25"/>
        <v>0</v>
      </c>
      <c r="H747" s="149"/>
      <c r="I747" s="148"/>
      <c r="J747" s="164"/>
      <c r="K747" s="165"/>
    </row>
    <row r="748" spans="1:11" hidden="1">
      <c r="A748" s="32" t="s">
        <v>872</v>
      </c>
      <c r="B748" s="33" t="s">
        <v>874</v>
      </c>
      <c r="C748" s="34"/>
      <c r="D748" s="34"/>
      <c r="E748" s="34">
        <f t="shared" si="24"/>
        <v>0</v>
      </c>
      <c r="F748" s="34"/>
      <c r="G748" s="119">
        <f t="shared" si="25"/>
        <v>0</v>
      </c>
      <c r="H748" s="149"/>
      <c r="I748" s="148"/>
      <c r="J748" s="164"/>
      <c r="K748" s="165"/>
    </row>
    <row r="749" spans="1:11" hidden="1">
      <c r="A749" s="32" t="s">
        <v>872</v>
      </c>
      <c r="B749" s="36" t="s">
        <v>875</v>
      </c>
      <c r="C749" s="34"/>
      <c r="D749" s="34"/>
      <c r="E749" s="34">
        <f t="shared" si="24"/>
        <v>0</v>
      </c>
      <c r="F749" s="34"/>
      <c r="G749" s="119">
        <f t="shared" si="25"/>
        <v>0</v>
      </c>
      <c r="H749" s="149"/>
      <c r="I749" s="148"/>
      <c r="J749" s="164"/>
      <c r="K749" s="165"/>
    </row>
    <row r="750" spans="1:11" hidden="1">
      <c r="A750" s="32" t="s">
        <v>876</v>
      </c>
      <c r="B750" s="36" t="s">
        <v>877</v>
      </c>
      <c r="C750" s="34">
        <v>24000</v>
      </c>
      <c r="D750" s="34"/>
      <c r="E750" s="34">
        <f t="shared" si="24"/>
        <v>24000</v>
      </c>
      <c r="F750" s="34">
        <v>24000</v>
      </c>
      <c r="G750" s="119">
        <f t="shared" si="25"/>
        <v>0</v>
      </c>
      <c r="H750" s="149"/>
      <c r="I750" s="148"/>
      <c r="J750" s="164"/>
      <c r="K750" s="165"/>
    </row>
    <row r="751" spans="1:11" hidden="1">
      <c r="A751" s="32" t="s">
        <v>876</v>
      </c>
      <c r="B751" s="36" t="s">
        <v>878</v>
      </c>
      <c r="C751" s="34">
        <v>9236</v>
      </c>
      <c r="D751" s="34"/>
      <c r="E751" s="34">
        <f t="shared" si="24"/>
        <v>9236</v>
      </c>
      <c r="F751" s="34">
        <v>9236</v>
      </c>
      <c r="G751" s="119">
        <f t="shared" si="25"/>
        <v>0</v>
      </c>
      <c r="H751" s="150"/>
      <c r="I751" s="151"/>
      <c r="J751" s="166"/>
      <c r="K751" s="167"/>
    </row>
    <row r="752" spans="1:11" hidden="1">
      <c r="A752" s="32" t="s">
        <v>876</v>
      </c>
      <c r="B752" s="36" t="s">
        <v>879</v>
      </c>
      <c r="C752" s="34">
        <v>10000</v>
      </c>
      <c r="D752" s="34"/>
      <c r="E752" s="34">
        <f t="shared" si="24"/>
        <v>10000</v>
      </c>
      <c r="F752" s="34">
        <v>10000</v>
      </c>
      <c r="G752" s="119">
        <f t="shared" si="25"/>
        <v>0</v>
      </c>
      <c r="H752" s="150"/>
      <c r="I752" s="151"/>
      <c r="J752" s="166"/>
      <c r="K752" s="167"/>
    </row>
    <row r="753" spans="1:11" hidden="1">
      <c r="A753" s="32" t="s">
        <v>880</v>
      </c>
      <c r="B753" s="36" t="s">
        <v>881</v>
      </c>
      <c r="C753" s="34"/>
      <c r="D753" s="34"/>
      <c r="E753" s="34">
        <f t="shared" si="24"/>
        <v>0</v>
      </c>
      <c r="F753" s="34"/>
      <c r="G753" s="119">
        <f t="shared" si="25"/>
        <v>0</v>
      </c>
      <c r="H753" s="149"/>
      <c r="I753" s="152"/>
      <c r="J753" s="168"/>
      <c r="K753" s="169"/>
    </row>
    <row r="754" spans="1:11" hidden="1">
      <c r="A754" s="32" t="s">
        <v>880</v>
      </c>
      <c r="B754" s="36" t="s">
        <v>882</v>
      </c>
      <c r="C754" s="34"/>
      <c r="D754" s="34"/>
      <c r="E754" s="34">
        <f t="shared" si="24"/>
        <v>0</v>
      </c>
      <c r="F754" s="34"/>
      <c r="G754" s="119">
        <f t="shared" si="25"/>
        <v>0</v>
      </c>
      <c r="H754" s="149"/>
      <c r="I754" s="152"/>
      <c r="J754" s="168"/>
      <c r="K754" s="169"/>
    </row>
    <row r="755" spans="1:11" hidden="1">
      <c r="A755" s="32" t="s">
        <v>880</v>
      </c>
      <c r="B755" s="36" t="s">
        <v>883</v>
      </c>
      <c r="C755" s="34">
        <v>1000</v>
      </c>
      <c r="D755" s="34"/>
      <c r="E755" s="34">
        <f t="shared" si="24"/>
        <v>1000</v>
      </c>
      <c r="F755" s="34">
        <v>846</v>
      </c>
      <c r="G755" s="119">
        <f t="shared" si="25"/>
        <v>154</v>
      </c>
      <c r="H755" s="149"/>
      <c r="I755" s="152"/>
      <c r="J755" s="168"/>
      <c r="K755" s="169"/>
    </row>
    <row r="756" spans="1:11" hidden="1">
      <c r="A756" s="32" t="s">
        <v>880</v>
      </c>
      <c r="B756" s="36" t="s">
        <v>884</v>
      </c>
      <c r="C756" s="34"/>
      <c r="D756" s="34"/>
      <c r="E756" s="34">
        <f t="shared" si="24"/>
        <v>0</v>
      </c>
      <c r="F756" s="34"/>
      <c r="G756" s="119">
        <f t="shared" si="25"/>
        <v>0</v>
      </c>
      <c r="H756" s="149"/>
      <c r="I756" s="152"/>
      <c r="J756" s="168"/>
      <c r="K756" s="169"/>
    </row>
    <row r="757" spans="1:11" hidden="1">
      <c r="A757" s="32" t="s">
        <v>880</v>
      </c>
      <c r="B757" s="36" t="s">
        <v>885</v>
      </c>
      <c r="C757" s="34">
        <v>1000</v>
      </c>
      <c r="D757" s="34"/>
      <c r="E757" s="34">
        <f t="shared" si="24"/>
        <v>1000</v>
      </c>
      <c r="F757" s="34">
        <v>743</v>
      </c>
      <c r="G757" s="119">
        <f t="shared" si="25"/>
        <v>257</v>
      </c>
      <c r="H757" s="149"/>
      <c r="I757" s="152"/>
      <c r="J757" s="168"/>
      <c r="K757" s="169"/>
    </row>
    <row r="758" spans="1:11" hidden="1">
      <c r="A758" s="32" t="s">
        <v>886</v>
      </c>
      <c r="B758" s="36" t="s">
        <v>887</v>
      </c>
      <c r="C758" s="34"/>
      <c r="D758" s="34"/>
      <c r="E758" s="34">
        <f t="shared" si="24"/>
        <v>0</v>
      </c>
      <c r="F758" s="34"/>
      <c r="G758" s="119">
        <f t="shared" si="25"/>
        <v>0</v>
      </c>
      <c r="H758" s="149"/>
      <c r="I758" s="152"/>
      <c r="J758" s="168"/>
      <c r="K758" s="169"/>
    </row>
    <row r="759" spans="1:11" hidden="1">
      <c r="A759" s="32" t="s">
        <v>886</v>
      </c>
      <c r="B759" s="36" t="s">
        <v>888</v>
      </c>
      <c r="C759" s="34"/>
      <c r="D759" s="34"/>
      <c r="E759" s="34">
        <f t="shared" si="24"/>
        <v>0</v>
      </c>
      <c r="F759" s="34"/>
      <c r="G759" s="119">
        <f t="shared" si="25"/>
        <v>0</v>
      </c>
      <c r="H759" s="149"/>
      <c r="I759" s="152"/>
      <c r="J759" s="168"/>
      <c r="K759" s="169"/>
    </row>
    <row r="760" spans="1:11" hidden="1">
      <c r="A760" s="32" t="s">
        <v>886</v>
      </c>
      <c r="B760" s="36" t="s">
        <v>889</v>
      </c>
      <c r="C760" s="34"/>
      <c r="D760" s="34"/>
      <c r="E760" s="34">
        <f t="shared" si="24"/>
        <v>0</v>
      </c>
      <c r="F760" s="34"/>
      <c r="G760" s="119">
        <f t="shared" si="25"/>
        <v>0</v>
      </c>
      <c r="H760" s="149"/>
      <c r="I760" s="152"/>
      <c r="J760" s="168"/>
      <c r="K760" s="169"/>
    </row>
    <row r="761" spans="1:11" hidden="1">
      <c r="A761" s="32" t="s">
        <v>890</v>
      </c>
      <c r="B761" s="36" t="s">
        <v>891</v>
      </c>
      <c r="C761" s="34">
        <v>2000</v>
      </c>
      <c r="D761" s="34"/>
      <c r="E761" s="34">
        <f t="shared" si="24"/>
        <v>2000</v>
      </c>
      <c r="F761" s="34">
        <v>2000</v>
      </c>
      <c r="G761" s="119">
        <f t="shared" si="25"/>
        <v>0</v>
      </c>
      <c r="H761" s="149"/>
      <c r="I761" s="152"/>
      <c r="J761" s="168"/>
      <c r="K761" s="169"/>
    </row>
    <row r="762" spans="1:11" hidden="1">
      <c r="A762" s="32" t="s">
        <v>890</v>
      </c>
      <c r="B762" s="36" t="s">
        <v>892</v>
      </c>
      <c r="C762" s="34"/>
      <c r="D762" s="34"/>
      <c r="E762" s="34">
        <f t="shared" si="24"/>
        <v>0</v>
      </c>
      <c r="F762" s="34"/>
      <c r="G762" s="119">
        <f t="shared" si="25"/>
        <v>0</v>
      </c>
      <c r="H762" s="149"/>
      <c r="I762" s="152"/>
      <c r="J762" s="168"/>
      <c r="K762" s="169"/>
    </row>
    <row r="763" spans="1:11" hidden="1">
      <c r="A763" s="32" t="s">
        <v>890</v>
      </c>
      <c r="B763" s="36" t="s">
        <v>893</v>
      </c>
      <c r="C763" s="34">
        <v>8000</v>
      </c>
      <c r="D763" s="34"/>
      <c r="E763" s="34">
        <f t="shared" si="24"/>
        <v>8000</v>
      </c>
      <c r="F763" s="34">
        <v>8000</v>
      </c>
      <c r="G763" s="119">
        <f t="shared" si="25"/>
        <v>0</v>
      </c>
      <c r="H763" s="149"/>
      <c r="I763" s="152"/>
      <c r="J763" s="168"/>
      <c r="K763" s="169"/>
    </row>
    <row r="764" spans="1:11" hidden="1">
      <c r="A764" s="32" t="s">
        <v>890</v>
      </c>
      <c r="B764" s="36" t="s">
        <v>894</v>
      </c>
      <c r="C764" s="34">
        <v>8000</v>
      </c>
      <c r="D764" s="34"/>
      <c r="E764" s="34">
        <f t="shared" si="24"/>
        <v>8000</v>
      </c>
      <c r="F764" s="34">
        <v>8000</v>
      </c>
      <c r="G764" s="119">
        <f t="shared" si="25"/>
        <v>0</v>
      </c>
      <c r="H764" s="149"/>
      <c r="I764" s="152"/>
      <c r="J764" s="168"/>
      <c r="K764" s="169"/>
    </row>
    <row r="765" spans="1:11" hidden="1">
      <c r="A765" s="32" t="s">
        <v>890</v>
      </c>
      <c r="B765" s="36" t="s">
        <v>895</v>
      </c>
      <c r="C765" s="34">
        <v>560</v>
      </c>
      <c r="D765" s="34"/>
      <c r="E765" s="34">
        <f t="shared" si="24"/>
        <v>560</v>
      </c>
      <c r="F765" s="34">
        <v>560</v>
      </c>
      <c r="G765" s="119">
        <f t="shared" si="25"/>
        <v>0</v>
      </c>
      <c r="H765" s="149"/>
      <c r="I765" s="152"/>
      <c r="J765" s="168"/>
      <c r="K765" s="169"/>
    </row>
    <row r="766" spans="1:11" hidden="1">
      <c r="A766" s="32" t="s">
        <v>890</v>
      </c>
      <c r="B766" s="36" t="s">
        <v>896</v>
      </c>
      <c r="C766" s="34">
        <v>560</v>
      </c>
      <c r="D766" s="34"/>
      <c r="E766" s="34">
        <f t="shared" si="24"/>
        <v>560</v>
      </c>
      <c r="F766" s="34">
        <v>560</v>
      </c>
      <c r="G766" s="119">
        <f t="shared" si="25"/>
        <v>0</v>
      </c>
      <c r="H766" s="149"/>
      <c r="I766" s="152"/>
      <c r="J766" s="168"/>
      <c r="K766" s="169"/>
    </row>
    <row r="767" spans="1:11" hidden="1">
      <c r="A767" s="32" t="s">
        <v>897</v>
      </c>
      <c r="B767" s="36" t="s">
        <v>898</v>
      </c>
      <c r="C767" s="34"/>
      <c r="D767" s="34"/>
      <c r="E767" s="34">
        <f t="shared" si="24"/>
        <v>0</v>
      </c>
      <c r="F767" s="34"/>
      <c r="G767" s="119">
        <f t="shared" si="25"/>
        <v>0</v>
      </c>
      <c r="H767" s="149"/>
      <c r="I767" s="152"/>
      <c r="J767" s="168"/>
      <c r="K767" s="169"/>
    </row>
    <row r="768" spans="1:11" hidden="1">
      <c r="A768" s="32"/>
      <c r="B768" s="36"/>
      <c r="C768" s="34"/>
      <c r="D768" s="34"/>
      <c r="E768" s="34">
        <f t="shared" si="24"/>
        <v>0</v>
      </c>
      <c r="F768" s="34"/>
      <c r="G768" s="119">
        <f t="shared" si="25"/>
        <v>0</v>
      </c>
      <c r="H768" s="153"/>
      <c r="I768" s="152"/>
      <c r="J768" s="168"/>
      <c r="K768" s="169"/>
    </row>
    <row r="769" spans="1:11" hidden="1">
      <c r="A769" s="32"/>
      <c r="B769" s="36"/>
      <c r="C769" s="34"/>
      <c r="D769" s="34"/>
      <c r="E769" s="34">
        <f t="shared" si="24"/>
        <v>0</v>
      </c>
      <c r="F769" s="34"/>
      <c r="G769" s="119">
        <f t="shared" si="25"/>
        <v>0</v>
      </c>
      <c r="H769" s="153"/>
      <c r="I769" s="152"/>
      <c r="J769" s="168"/>
      <c r="K769" s="169"/>
    </row>
    <row r="770" spans="1:11">
      <c r="A770" s="32"/>
      <c r="B770" s="36"/>
      <c r="C770" s="34"/>
      <c r="D770" s="34"/>
      <c r="E770" s="34">
        <f t="shared" si="24"/>
        <v>0</v>
      </c>
      <c r="F770" s="34"/>
      <c r="G770" s="119">
        <f t="shared" si="25"/>
        <v>0</v>
      </c>
      <c r="H770" s="153"/>
      <c r="I770" s="152"/>
      <c r="J770" s="168"/>
      <c r="K770" s="169"/>
    </row>
    <row r="771" spans="1:11">
      <c r="A771" s="32"/>
      <c r="B771" s="36"/>
      <c r="C771" s="34"/>
      <c r="D771" s="34"/>
      <c r="E771" s="34">
        <f t="shared" si="24"/>
        <v>0</v>
      </c>
      <c r="F771" s="34"/>
      <c r="G771" s="119">
        <f t="shared" si="25"/>
        <v>0</v>
      </c>
      <c r="H771" s="153"/>
      <c r="I771" s="152"/>
      <c r="J771" s="168"/>
      <c r="K771" s="169"/>
    </row>
    <row r="772" spans="1:11">
      <c r="A772" s="32"/>
      <c r="B772" s="36"/>
      <c r="C772" s="34"/>
      <c r="D772" s="34"/>
      <c r="E772" s="34">
        <f t="shared" si="24"/>
        <v>0</v>
      </c>
      <c r="F772" s="34"/>
      <c r="G772" s="119">
        <f t="shared" si="25"/>
        <v>0</v>
      </c>
      <c r="H772" s="153"/>
      <c r="I772" s="152"/>
      <c r="J772" s="168"/>
      <c r="K772" s="169"/>
    </row>
    <row r="773" spans="1:11">
      <c r="A773" s="32"/>
      <c r="B773" s="36"/>
      <c r="C773" s="34"/>
      <c r="D773" s="34"/>
      <c r="E773" s="34">
        <f t="shared" si="24"/>
        <v>0</v>
      </c>
      <c r="F773" s="34"/>
      <c r="G773" s="119">
        <f t="shared" si="25"/>
        <v>0</v>
      </c>
      <c r="H773" s="153"/>
      <c r="I773" s="152"/>
      <c r="J773" s="168"/>
      <c r="K773" s="169"/>
    </row>
    <row r="774" spans="1:11">
      <c r="A774" s="32"/>
      <c r="B774" s="36"/>
      <c r="C774" s="34"/>
      <c r="D774" s="34"/>
      <c r="E774" s="34">
        <f t="shared" si="24"/>
        <v>0</v>
      </c>
      <c r="F774" s="34"/>
      <c r="G774" s="119">
        <f t="shared" si="25"/>
        <v>0</v>
      </c>
      <c r="H774" s="153"/>
      <c r="I774" s="152"/>
      <c r="J774" s="168"/>
      <c r="K774" s="169"/>
    </row>
    <row r="775" spans="1:11">
      <c r="A775" s="32"/>
      <c r="B775" s="36"/>
      <c r="C775" s="34"/>
      <c r="D775" s="34"/>
      <c r="E775" s="34">
        <f t="shared" si="24"/>
        <v>0</v>
      </c>
      <c r="F775" s="34"/>
      <c r="G775" s="119">
        <f t="shared" si="25"/>
        <v>0</v>
      </c>
      <c r="H775" s="153"/>
      <c r="I775" s="152"/>
      <c r="J775" s="168"/>
      <c r="K775" s="169"/>
    </row>
    <row r="776" spans="1:11">
      <c r="A776" s="32"/>
      <c r="B776" s="36"/>
      <c r="C776" s="34"/>
      <c r="D776" s="34"/>
      <c r="E776" s="34">
        <f t="shared" si="24"/>
        <v>0</v>
      </c>
      <c r="F776" s="34"/>
      <c r="G776" s="119">
        <f t="shared" si="25"/>
        <v>0</v>
      </c>
      <c r="H776" s="153"/>
      <c r="I776" s="152"/>
      <c r="J776" s="168"/>
      <c r="K776" s="169"/>
    </row>
    <row r="777" spans="1:11">
      <c r="A777" s="32"/>
      <c r="B777" s="36"/>
      <c r="C777" s="34"/>
      <c r="D777" s="34"/>
      <c r="E777" s="34">
        <f t="shared" si="24"/>
        <v>0</v>
      </c>
      <c r="F777" s="34"/>
      <c r="G777" s="119">
        <f t="shared" si="25"/>
        <v>0</v>
      </c>
      <c r="H777" s="153"/>
      <c r="I777" s="152"/>
      <c r="J777" s="168"/>
      <c r="K777" s="169"/>
    </row>
    <row r="778" spans="1:11">
      <c r="A778" s="32"/>
      <c r="B778" s="36"/>
      <c r="C778" s="34"/>
      <c r="D778" s="34"/>
      <c r="E778" s="34">
        <f t="shared" si="24"/>
        <v>0</v>
      </c>
      <c r="F778" s="34"/>
      <c r="G778" s="119">
        <f t="shared" si="25"/>
        <v>0</v>
      </c>
      <c r="H778" s="153"/>
      <c r="I778" s="152"/>
      <c r="J778" s="168"/>
      <c r="K778" s="169"/>
    </row>
    <row r="779" spans="1:11">
      <c r="A779" s="32"/>
      <c r="B779" s="36"/>
      <c r="C779" s="34"/>
      <c r="D779" s="34"/>
      <c r="E779" s="34">
        <f t="shared" ref="E779:E842" si="26">C779+D779</f>
        <v>0</v>
      </c>
      <c r="F779" s="34"/>
      <c r="G779" s="119">
        <f t="shared" si="25"/>
        <v>0</v>
      </c>
      <c r="H779" s="153"/>
      <c r="I779" s="152"/>
      <c r="J779" s="168"/>
      <c r="K779" s="169"/>
    </row>
    <row r="780" spans="1:11">
      <c r="A780" s="32"/>
      <c r="B780" s="36"/>
      <c r="C780" s="34"/>
      <c r="D780" s="34"/>
      <c r="E780" s="34">
        <f t="shared" si="26"/>
        <v>0</v>
      </c>
      <c r="F780" s="34"/>
      <c r="G780" s="119">
        <f t="shared" ref="G780:G843" si="27">(E780-F780)</f>
        <v>0</v>
      </c>
      <c r="H780" s="153"/>
      <c r="I780" s="152"/>
      <c r="J780" s="168"/>
      <c r="K780" s="169"/>
    </row>
    <row r="781" spans="1:11">
      <c r="A781" s="32"/>
      <c r="B781" s="36"/>
      <c r="C781" s="34"/>
      <c r="D781" s="34"/>
      <c r="E781" s="34">
        <f t="shared" si="26"/>
        <v>0</v>
      </c>
      <c r="F781" s="34"/>
      <c r="G781" s="119">
        <f t="shared" si="27"/>
        <v>0</v>
      </c>
      <c r="H781" s="153"/>
      <c r="I781" s="152"/>
      <c r="J781" s="168"/>
      <c r="K781" s="169"/>
    </row>
    <row r="782" spans="1:11">
      <c r="A782" s="32"/>
      <c r="B782" s="36"/>
      <c r="C782" s="34"/>
      <c r="D782" s="34"/>
      <c r="E782" s="34">
        <f t="shared" si="26"/>
        <v>0</v>
      </c>
      <c r="F782" s="34"/>
      <c r="G782" s="119">
        <f t="shared" si="27"/>
        <v>0</v>
      </c>
      <c r="H782" s="153"/>
      <c r="I782" s="152"/>
      <c r="J782" s="168"/>
      <c r="K782" s="169"/>
    </row>
    <row r="783" spans="1:11">
      <c r="A783" s="32"/>
      <c r="B783" s="36"/>
      <c r="C783" s="34"/>
      <c r="D783" s="34"/>
      <c r="E783" s="34">
        <f t="shared" si="26"/>
        <v>0</v>
      </c>
      <c r="F783" s="34"/>
      <c r="G783" s="119">
        <f t="shared" si="27"/>
        <v>0</v>
      </c>
      <c r="H783" s="153"/>
      <c r="I783" s="152"/>
      <c r="J783" s="168"/>
      <c r="K783" s="169"/>
    </row>
    <row r="784" spans="1:11">
      <c r="A784" s="32"/>
      <c r="B784" s="36"/>
      <c r="C784" s="34"/>
      <c r="D784" s="34"/>
      <c r="E784" s="34">
        <f t="shared" si="26"/>
        <v>0</v>
      </c>
      <c r="F784" s="34"/>
      <c r="G784" s="119">
        <f t="shared" si="27"/>
        <v>0</v>
      </c>
      <c r="H784" s="153"/>
      <c r="I784" s="152"/>
      <c r="J784" s="168"/>
      <c r="K784" s="169"/>
    </row>
    <row r="785" spans="1:11">
      <c r="A785" s="32"/>
      <c r="B785" s="36"/>
      <c r="C785" s="34"/>
      <c r="D785" s="34"/>
      <c r="E785" s="34">
        <f t="shared" si="26"/>
        <v>0</v>
      </c>
      <c r="F785" s="34"/>
      <c r="G785" s="119">
        <f t="shared" si="27"/>
        <v>0</v>
      </c>
      <c r="H785" s="153"/>
      <c r="I785" s="152"/>
      <c r="J785" s="168"/>
      <c r="K785" s="169"/>
    </row>
    <row r="786" spans="1:11">
      <c r="A786" s="32"/>
      <c r="B786" s="36"/>
      <c r="C786" s="34"/>
      <c r="D786" s="34"/>
      <c r="E786" s="34">
        <f t="shared" si="26"/>
        <v>0</v>
      </c>
      <c r="F786" s="34"/>
      <c r="G786" s="119">
        <f t="shared" si="27"/>
        <v>0</v>
      </c>
      <c r="H786" s="153"/>
      <c r="I786" s="152"/>
      <c r="J786" s="168"/>
      <c r="K786" s="169"/>
    </row>
    <row r="787" spans="1:11">
      <c r="A787" s="32"/>
      <c r="B787" s="36"/>
      <c r="C787" s="34"/>
      <c r="D787" s="34"/>
      <c r="E787" s="34">
        <f t="shared" si="26"/>
        <v>0</v>
      </c>
      <c r="F787" s="34"/>
      <c r="G787" s="119">
        <f t="shared" si="27"/>
        <v>0</v>
      </c>
      <c r="H787" s="153"/>
      <c r="I787" s="152"/>
      <c r="J787" s="168"/>
      <c r="K787" s="169"/>
    </row>
    <row r="788" spans="1:11">
      <c r="A788" s="32"/>
      <c r="B788" s="36"/>
      <c r="C788" s="34"/>
      <c r="D788" s="34"/>
      <c r="E788" s="34">
        <f t="shared" si="26"/>
        <v>0</v>
      </c>
      <c r="F788" s="34"/>
      <c r="G788" s="119">
        <f t="shared" si="27"/>
        <v>0</v>
      </c>
      <c r="H788" s="153"/>
      <c r="I788" s="152"/>
      <c r="J788" s="168"/>
      <c r="K788" s="169"/>
    </row>
    <row r="789" spans="1:11">
      <c r="A789" s="32"/>
      <c r="B789" s="36"/>
      <c r="C789" s="34"/>
      <c r="D789" s="34"/>
      <c r="E789" s="34">
        <f t="shared" si="26"/>
        <v>0</v>
      </c>
      <c r="F789" s="34"/>
      <c r="G789" s="119">
        <f t="shared" si="27"/>
        <v>0</v>
      </c>
      <c r="H789" s="153"/>
      <c r="I789" s="152"/>
      <c r="J789" s="168"/>
      <c r="K789" s="169"/>
    </row>
    <row r="790" spans="1:11">
      <c r="A790" s="32"/>
      <c r="B790" s="36"/>
      <c r="C790" s="34"/>
      <c r="D790" s="34"/>
      <c r="E790" s="34">
        <f t="shared" si="26"/>
        <v>0</v>
      </c>
      <c r="F790" s="34"/>
      <c r="G790" s="119">
        <f t="shared" si="27"/>
        <v>0</v>
      </c>
      <c r="H790" s="153"/>
      <c r="I790" s="152"/>
      <c r="J790" s="168"/>
      <c r="K790" s="169"/>
    </row>
    <row r="791" spans="1:11">
      <c r="A791" s="32"/>
      <c r="B791" s="36"/>
      <c r="C791" s="34"/>
      <c r="D791" s="34"/>
      <c r="E791" s="34">
        <f t="shared" si="26"/>
        <v>0</v>
      </c>
      <c r="F791" s="34"/>
      <c r="G791" s="119">
        <f t="shared" si="27"/>
        <v>0</v>
      </c>
      <c r="H791" s="153"/>
      <c r="I791" s="152"/>
      <c r="J791" s="168"/>
      <c r="K791" s="169"/>
    </row>
    <row r="792" spans="1:11">
      <c r="A792" s="32"/>
      <c r="B792" s="36"/>
      <c r="C792" s="34"/>
      <c r="D792" s="34"/>
      <c r="E792" s="34">
        <f t="shared" si="26"/>
        <v>0</v>
      </c>
      <c r="F792" s="34"/>
      <c r="G792" s="119">
        <f t="shared" si="27"/>
        <v>0</v>
      </c>
      <c r="H792" s="153"/>
      <c r="I792" s="152"/>
      <c r="J792" s="168"/>
      <c r="K792" s="169"/>
    </row>
    <row r="793" spans="1:11">
      <c r="A793" s="32"/>
      <c r="B793" s="36"/>
      <c r="C793" s="34"/>
      <c r="D793" s="34"/>
      <c r="E793" s="34">
        <f t="shared" si="26"/>
        <v>0</v>
      </c>
      <c r="F793" s="34"/>
      <c r="G793" s="119">
        <f t="shared" si="27"/>
        <v>0</v>
      </c>
      <c r="H793" s="153"/>
      <c r="I793" s="152"/>
      <c r="J793" s="168"/>
      <c r="K793" s="169"/>
    </row>
    <row r="794" spans="1:11">
      <c r="A794" s="32"/>
      <c r="B794" s="36"/>
      <c r="C794" s="34"/>
      <c r="D794" s="34"/>
      <c r="E794" s="34">
        <f t="shared" si="26"/>
        <v>0</v>
      </c>
      <c r="F794" s="34"/>
      <c r="G794" s="119">
        <f t="shared" si="27"/>
        <v>0</v>
      </c>
      <c r="H794" s="153"/>
      <c r="I794" s="152"/>
      <c r="J794" s="168"/>
      <c r="K794" s="169"/>
    </row>
    <row r="795" spans="1:11">
      <c r="A795" s="32"/>
      <c r="B795" s="36"/>
      <c r="C795" s="34"/>
      <c r="D795" s="34"/>
      <c r="E795" s="34">
        <f t="shared" si="26"/>
        <v>0</v>
      </c>
      <c r="F795" s="34"/>
      <c r="G795" s="119">
        <f t="shared" si="27"/>
        <v>0</v>
      </c>
      <c r="H795" s="153"/>
      <c r="I795" s="152"/>
      <c r="J795" s="168"/>
      <c r="K795" s="169"/>
    </row>
    <row r="796" spans="1:11">
      <c r="A796" s="32"/>
      <c r="B796" s="36"/>
      <c r="C796" s="34"/>
      <c r="D796" s="34"/>
      <c r="E796" s="34">
        <f t="shared" si="26"/>
        <v>0</v>
      </c>
      <c r="F796" s="34"/>
      <c r="G796" s="119">
        <f t="shared" si="27"/>
        <v>0</v>
      </c>
      <c r="H796" s="153"/>
      <c r="I796" s="152"/>
      <c r="J796" s="168"/>
      <c r="K796" s="169"/>
    </row>
    <row r="797" spans="1:11">
      <c r="A797" s="32"/>
      <c r="B797" s="36"/>
      <c r="C797" s="34"/>
      <c r="D797" s="34"/>
      <c r="E797" s="34">
        <f t="shared" si="26"/>
        <v>0</v>
      </c>
      <c r="F797" s="34"/>
      <c r="G797" s="119">
        <f t="shared" si="27"/>
        <v>0</v>
      </c>
      <c r="H797" s="153"/>
      <c r="I797" s="152"/>
      <c r="J797" s="168"/>
      <c r="K797" s="169"/>
    </row>
    <row r="798" spans="1:11">
      <c r="A798" s="32"/>
      <c r="B798" s="36"/>
      <c r="C798" s="34"/>
      <c r="D798" s="34"/>
      <c r="E798" s="34">
        <f t="shared" si="26"/>
        <v>0</v>
      </c>
      <c r="F798" s="34"/>
      <c r="G798" s="119">
        <f t="shared" si="27"/>
        <v>0</v>
      </c>
      <c r="H798" s="153"/>
      <c r="I798" s="152"/>
      <c r="J798" s="168"/>
      <c r="K798" s="169"/>
    </row>
    <row r="799" spans="1:11">
      <c r="A799" s="32"/>
      <c r="B799" s="36"/>
      <c r="C799" s="34"/>
      <c r="D799" s="34"/>
      <c r="E799" s="34">
        <f t="shared" si="26"/>
        <v>0</v>
      </c>
      <c r="F799" s="34"/>
      <c r="G799" s="119">
        <f t="shared" si="27"/>
        <v>0</v>
      </c>
      <c r="H799" s="153"/>
      <c r="I799" s="152"/>
      <c r="J799" s="168"/>
      <c r="K799" s="169"/>
    </row>
    <row r="800" spans="1:11">
      <c r="A800" s="32"/>
      <c r="B800" s="36"/>
      <c r="C800" s="34"/>
      <c r="D800" s="34"/>
      <c r="E800" s="34">
        <f t="shared" si="26"/>
        <v>0</v>
      </c>
      <c r="F800" s="34"/>
      <c r="G800" s="119">
        <f t="shared" si="27"/>
        <v>0</v>
      </c>
      <c r="H800" s="153"/>
      <c r="I800" s="152"/>
      <c r="J800" s="168"/>
      <c r="K800" s="169"/>
    </row>
    <row r="801" spans="1:11">
      <c r="A801" s="32"/>
      <c r="B801" s="36"/>
      <c r="C801" s="34"/>
      <c r="D801" s="34"/>
      <c r="E801" s="34">
        <f t="shared" si="26"/>
        <v>0</v>
      </c>
      <c r="F801" s="34"/>
      <c r="G801" s="119">
        <f t="shared" si="27"/>
        <v>0</v>
      </c>
      <c r="H801" s="153"/>
      <c r="I801" s="152"/>
      <c r="J801" s="168"/>
      <c r="K801" s="169"/>
    </row>
    <row r="802" spans="1:11">
      <c r="A802" s="32"/>
      <c r="B802" s="36"/>
      <c r="C802" s="34"/>
      <c r="D802" s="34"/>
      <c r="E802" s="34">
        <f t="shared" si="26"/>
        <v>0</v>
      </c>
      <c r="F802" s="34"/>
      <c r="G802" s="119">
        <f t="shared" si="27"/>
        <v>0</v>
      </c>
      <c r="H802" s="153"/>
      <c r="I802" s="152"/>
      <c r="J802" s="168"/>
      <c r="K802" s="169"/>
    </row>
    <row r="803" spans="1:11">
      <c r="A803" s="32"/>
      <c r="B803" s="36"/>
      <c r="C803" s="34"/>
      <c r="D803" s="34"/>
      <c r="E803" s="34">
        <f t="shared" si="26"/>
        <v>0</v>
      </c>
      <c r="F803" s="34"/>
      <c r="G803" s="119">
        <f t="shared" si="27"/>
        <v>0</v>
      </c>
      <c r="H803" s="153"/>
      <c r="I803" s="152"/>
      <c r="J803" s="168"/>
      <c r="K803" s="169"/>
    </row>
    <row r="804" spans="1:11">
      <c r="A804" s="32"/>
      <c r="B804" s="36"/>
      <c r="C804" s="34"/>
      <c r="D804" s="34"/>
      <c r="E804" s="34">
        <f t="shared" si="26"/>
        <v>0</v>
      </c>
      <c r="F804" s="34"/>
      <c r="G804" s="119">
        <f t="shared" si="27"/>
        <v>0</v>
      </c>
      <c r="H804" s="153"/>
      <c r="I804" s="152"/>
      <c r="J804" s="168"/>
      <c r="K804" s="169"/>
    </row>
    <row r="805" spans="1:11">
      <c r="A805" s="32"/>
      <c r="B805" s="36"/>
      <c r="C805" s="34"/>
      <c r="D805" s="34"/>
      <c r="E805" s="34">
        <f t="shared" si="26"/>
        <v>0</v>
      </c>
      <c r="F805" s="34"/>
      <c r="G805" s="119">
        <f t="shared" si="27"/>
        <v>0</v>
      </c>
      <c r="H805" s="153"/>
      <c r="I805" s="152"/>
      <c r="J805" s="168"/>
      <c r="K805" s="169"/>
    </row>
    <row r="806" spans="1:11">
      <c r="A806" s="32"/>
      <c r="B806" s="36"/>
      <c r="C806" s="34"/>
      <c r="D806" s="34"/>
      <c r="E806" s="34">
        <f t="shared" si="26"/>
        <v>0</v>
      </c>
      <c r="F806" s="34"/>
      <c r="G806" s="119">
        <f t="shared" si="27"/>
        <v>0</v>
      </c>
      <c r="H806" s="153"/>
      <c r="I806" s="152"/>
      <c r="J806" s="168"/>
      <c r="K806" s="169"/>
    </row>
    <row r="807" spans="1:11">
      <c r="A807" s="32"/>
      <c r="B807" s="36"/>
      <c r="C807" s="34"/>
      <c r="D807" s="34"/>
      <c r="E807" s="34">
        <f t="shared" si="26"/>
        <v>0</v>
      </c>
      <c r="F807" s="34"/>
      <c r="G807" s="119">
        <f t="shared" si="27"/>
        <v>0</v>
      </c>
      <c r="H807" s="153"/>
      <c r="I807" s="152"/>
      <c r="J807" s="168"/>
      <c r="K807" s="169"/>
    </row>
    <row r="808" spans="1:11">
      <c r="A808" s="32"/>
      <c r="B808" s="36"/>
      <c r="C808" s="34"/>
      <c r="D808" s="34"/>
      <c r="E808" s="34">
        <f t="shared" si="26"/>
        <v>0</v>
      </c>
      <c r="F808" s="34"/>
      <c r="G808" s="119">
        <f t="shared" si="27"/>
        <v>0</v>
      </c>
      <c r="H808" s="153"/>
      <c r="I808" s="152"/>
      <c r="J808" s="168"/>
      <c r="K808" s="169"/>
    </row>
    <row r="809" spans="1:11">
      <c r="A809" s="32"/>
      <c r="B809" s="36"/>
      <c r="C809" s="34"/>
      <c r="D809" s="34"/>
      <c r="E809" s="34">
        <f t="shared" si="26"/>
        <v>0</v>
      </c>
      <c r="F809" s="34"/>
      <c r="G809" s="119">
        <f t="shared" si="27"/>
        <v>0</v>
      </c>
      <c r="H809" s="153"/>
      <c r="I809" s="152"/>
      <c r="J809" s="168"/>
      <c r="K809" s="169"/>
    </row>
    <row r="810" spans="1:11">
      <c r="A810" s="32"/>
      <c r="B810" s="36"/>
      <c r="C810" s="34"/>
      <c r="D810" s="34"/>
      <c r="E810" s="34">
        <f t="shared" si="26"/>
        <v>0</v>
      </c>
      <c r="F810" s="34"/>
      <c r="G810" s="119">
        <f t="shared" si="27"/>
        <v>0</v>
      </c>
      <c r="H810" s="153"/>
      <c r="I810" s="152"/>
      <c r="J810" s="168"/>
      <c r="K810" s="169"/>
    </row>
    <row r="811" spans="1:11">
      <c r="A811" s="32"/>
      <c r="B811" s="36"/>
      <c r="C811" s="34"/>
      <c r="D811" s="34"/>
      <c r="E811" s="34">
        <f t="shared" si="26"/>
        <v>0</v>
      </c>
      <c r="F811" s="34"/>
      <c r="G811" s="119">
        <f t="shared" si="27"/>
        <v>0</v>
      </c>
      <c r="H811" s="153"/>
      <c r="I811" s="152"/>
      <c r="J811" s="168"/>
      <c r="K811" s="169"/>
    </row>
    <row r="812" spans="1:11">
      <c r="A812" s="32"/>
      <c r="B812" s="36"/>
      <c r="C812" s="34"/>
      <c r="D812" s="34"/>
      <c r="E812" s="34">
        <f t="shared" si="26"/>
        <v>0</v>
      </c>
      <c r="F812" s="34"/>
      <c r="G812" s="119">
        <f t="shared" si="27"/>
        <v>0</v>
      </c>
      <c r="H812" s="153"/>
      <c r="I812" s="152"/>
      <c r="J812" s="168"/>
      <c r="K812" s="169"/>
    </row>
    <row r="813" spans="1:11">
      <c r="A813" s="32"/>
      <c r="B813" s="36"/>
      <c r="C813" s="34"/>
      <c r="D813" s="34"/>
      <c r="E813" s="34">
        <f t="shared" si="26"/>
        <v>0</v>
      </c>
      <c r="F813" s="34"/>
      <c r="G813" s="119">
        <f t="shared" si="27"/>
        <v>0</v>
      </c>
      <c r="H813" s="153"/>
      <c r="I813" s="152"/>
      <c r="J813" s="168"/>
      <c r="K813" s="169"/>
    </row>
    <row r="814" spans="1:11">
      <c r="A814" s="32"/>
      <c r="B814" s="36"/>
      <c r="C814" s="34"/>
      <c r="D814" s="34"/>
      <c r="E814" s="34">
        <f t="shared" si="26"/>
        <v>0</v>
      </c>
      <c r="F814" s="34"/>
      <c r="G814" s="119">
        <f t="shared" si="27"/>
        <v>0</v>
      </c>
      <c r="H814" s="153"/>
      <c r="I814" s="152"/>
      <c r="J814" s="168"/>
      <c r="K814" s="169"/>
    </row>
    <row r="815" spans="1:11">
      <c r="A815" s="32"/>
      <c r="B815" s="36"/>
      <c r="C815" s="34"/>
      <c r="D815" s="34"/>
      <c r="E815" s="34">
        <f t="shared" si="26"/>
        <v>0</v>
      </c>
      <c r="F815" s="34"/>
      <c r="G815" s="119">
        <f t="shared" si="27"/>
        <v>0</v>
      </c>
      <c r="H815" s="153"/>
      <c r="I815" s="152"/>
      <c r="J815" s="168"/>
      <c r="K815" s="169"/>
    </row>
    <row r="816" spans="1:11">
      <c r="A816" s="32"/>
      <c r="B816" s="36"/>
      <c r="C816" s="34"/>
      <c r="D816" s="34"/>
      <c r="E816" s="34">
        <f t="shared" si="26"/>
        <v>0</v>
      </c>
      <c r="F816" s="34"/>
      <c r="G816" s="119">
        <f t="shared" si="27"/>
        <v>0</v>
      </c>
      <c r="H816" s="153"/>
      <c r="I816" s="152"/>
      <c r="J816" s="168"/>
      <c r="K816" s="169"/>
    </row>
    <row r="817" spans="1:11">
      <c r="A817" s="32"/>
      <c r="B817" s="36"/>
      <c r="C817" s="34"/>
      <c r="D817" s="34"/>
      <c r="E817" s="34">
        <f t="shared" si="26"/>
        <v>0</v>
      </c>
      <c r="F817" s="34"/>
      <c r="G817" s="119">
        <f t="shared" si="27"/>
        <v>0</v>
      </c>
      <c r="H817" s="153"/>
      <c r="I817" s="152"/>
      <c r="J817" s="168"/>
      <c r="K817" s="169"/>
    </row>
    <row r="818" spans="1:11">
      <c r="A818" s="32"/>
      <c r="B818" s="36"/>
      <c r="C818" s="34"/>
      <c r="D818" s="34"/>
      <c r="E818" s="34">
        <f t="shared" si="26"/>
        <v>0</v>
      </c>
      <c r="F818" s="34"/>
      <c r="G818" s="119">
        <f t="shared" si="27"/>
        <v>0</v>
      </c>
      <c r="H818" s="153"/>
      <c r="I818" s="152"/>
      <c r="J818" s="168"/>
      <c r="K818" s="169"/>
    </row>
    <row r="819" spans="1:11">
      <c r="A819" s="32"/>
      <c r="B819" s="36"/>
      <c r="C819" s="34"/>
      <c r="D819" s="34"/>
      <c r="E819" s="34">
        <f t="shared" si="26"/>
        <v>0</v>
      </c>
      <c r="F819" s="34"/>
      <c r="G819" s="119">
        <f t="shared" si="27"/>
        <v>0</v>
      </c>
      <c r="H819" s="153"/>
      <c r="I819" s="152"/>
      <c r="J819" s="168"/>
      <c r="K819" s="169"/>
    </row>
    <row r="820" spans="1:11">
      <c r="A820" s="32"/>
      <c r="B820" s="36"/>
      <c r="C820" s="34"/>
      <c r="D820" s="34"/>
      <c r="E820" s="34">
        <f t="shared" si="26"/>
        <v>0</v>
      </c>
      <c r="F820" s="34"/>
      <c r="G820" s="119">
        <f t="shared" si="27"/>
        <v>0</v>
      </c>
      <c r="H820" s="153"/>
      <c r="I820" s="152"/>
      <c r="J820" s="168"/>
      <c r="K820" s="169"/>
    </row>
    <row r="821" spans="1:11">
      <c r="A821" s="32"/>
      <c r="B821" s="36"/>
      <c r="C821" s="34"/>
      <c r="D821" s="34"/>
      <c r="E821" s="34">
        <f t="shared" si="26"/>
        <v>0</v>
      </c>
      <c r="F821" s="34"/>
      <c r="G821" s="119">
        <f t="shared" si="27"/>
        <v>0</v>
      </c>
      <c r="H821" s="153"/>
      <c r="I821" s="152"/>
      <c r="J821" s="168"/>
      <c r="K821" s="169"/>
    </row>
    <row r="822" spans="1:11">
      <c r="A822" s="32"/>
      <c r="B822" s="36"/>
      <c r="C822" s="34"/>
      <c r="D822" s="34"/>
      <c r="E822" s="34">
        <f t="shared" si="26"/>
        <v>0</v>
      </c>
      <c r="F822" s="34"/>
      <c r="G822" s="119">
        <f t="shared" si="27"/>
        <v>0</v>
      </c>
      <c r="H822" s="153"/>
      <c r="I822" s="152"/>
      <c r="J822" s="168"/>
      <c r="K822" s="169"/>
    </row>
    <row r="823" spans="1:11">
      <c r="A823" s="32"/>
      <c r="B823" s="36"/>
      <c r="C823" s="34"/>
      <c r="D823" s="34"/>
      <c r="E823" s="34">
        <f t="shared" si="26"/>
        <v>0</v>
      </c>
      <c r="F823" s="34"/>
      <c r="G823" s="119">
        <f t="shared" si="27"/>
        <v>0</v>
      </c>
      <c r="H823" s="153"/>
      <c r="I823" s="152"/>
      <c r="J823" s="168"/>
      <c r="K823" s="169"/>
    </row>
    <row r="824" spans="1:11">
      <c r="A824" s="32"/>
      <c r="B824" s="36"/>
      <c r="C824" s="34"/>
      <c r="D824" s="34"/>
      <c r="E824" s="34">
        <f t="shared" si="26"/>
        <v>0</v>
      </c>
      <c r="F824" s="34"/>
      <c r="G824" s="119">
        <f t="shared" si="27"/>
        <v>0</v>
      </c>
      <c r="H824" s="153"/>
      <c r="I824" s="152"/>
      <c r="J824" s="168"/>
      <c r="K824" s="169"/>
    </row>
    <row r="825" spans="1:11">
      <c r="A825" s="32"/>
      <c r="B825" s="36"/>
      <c r="C825" s="34"/>
      <c r="D825" s="34"/>
      <c r="E825" s="34">
        <f t="shared" si="26"/>
        <v>0</v>
      </c>
      <c r="F825" s="34"/>
      <c r="G825" s="119">
        <f t="shared" si="27"/>
        <v>0</v>
      </c>
      <c r="H825" s="153"/>
      <c r="I825" s="152"/>
      <c r="J825" s="168"/>
      <c r="K825" s="169"/>
    </row>
    <row r="826" spans="1:11">
      <c r="A826" s="32"/>
      <c r="B826" s="36"/>
      <c r="C826" s="34"/>
      <c r="D826" s="34"/>
      <c r="E826" s="34">
        <f t="shared" si="26"/>
        <v>0</v>
      </c>
      <c r="F826" s="34"/>
      <c r="G826" s="119">
        <f t="shared" si="27"/>
        <v>0</v>
      </c>
      <c r="H826" s="153"/>
      <c r="I826" s="152"/>
      <c r="J826" s="168"/>
      <c r="K826" s="169"/>
    </row>
    <row r="827" spans="1:11">
      <c r="A827" s="32"/>
      <c r="B827" s="36"/>
      <c r="C827" s="34"/>
      <c r="D827" s="34"/>
      <c r="E827" s="34">
        <f t="shared" si="26"/>
        <v>0</v>
      </c>
      <c r="F827" s="34"/>
      <c r="G827" s="119">
        <f t="shared" si="27"/>
        <v>0</v>
      </c>
      <c r="H827" s="153"/>
      <c r="I827" s="152"/>
      <c r="J827" s="168"/>
      <c r="K827" s="169"/>
    </row>
    <row r="828" spans="1:11">
      <c r="A828" s="32"/>
      <c r="B828" s="36"/>
      <c r="C828" s="34"/>
      <c r="D828" s="34"/>
      <c r="E828" s="34">
        <f t="shared" si="26"/>
        <v>0</v>
      </c>
      <c r="F828" s="34"/>
      <c r="G828" s="119">
        <f t="shared" si="27"/>
        <v>0</v>
      </c>
      <c r="H828" s="153"/>
      <c r="I828" s="152"/>
      <c r="J828" s="168"/>
      <c r="K828" s="169"/>
    </row>
    <row r="829" spans="1:11">
      <c r="A829" s="32"/>
      <c r="B829" s="36"/>
      <c r="C829" s="34"/>
      <c r="D829" s="34"/>
      <c r="E829" s="34">
        <f t="shared" si="26"/>
        <v>0</v>
      </c>
      <c r="F829" s="34"/>
      <c r="G829" s="119">
        <f t="shared" si="27"/>
        <v>0</v>
      </c>
      <c r="H829" s="153"/>
      <c r="I829" s="152"/>
      <c r="J829" s="168"/>
      <c r="K829" s="169"/>
    </row>
    <row r="830" spans="1:11">
      <c r="A830" s="32"/>
      <c r="B830" s="36"/>
      <c r="C830" s="34"/>
      <c r="D830" s="34"/>
      <c r="E830" s="34">
        <f t="shared" si="26"/>
        <v>0</v>
      </c>
      <c r="F830" s="34"/>
      <c r="G830" s="119">
        <f t="shared" si="27"/>
        <v>0</v>
      </c>
      <c r="H830" s="153"/>
      <c r="I830" s="152"/>
      <c r="J830" s="168"/>
      <c r="K830" s="169"/>
    </row>
    <row r="831" spans="1:11">
      <c r="A831" s="32"/>
      <c r="B831" s="36"/>
      <c r="C831" s="34"/>
      <c r="D831" s="34"/>
      <c r="E831" s="34">
        <f t="shared" si="26"/>
        <v>0</v>
      </c>
      <c r="F831" s="34"/>
      <c r="G831" s="119">
        <f t="shared" si="27"/>
        <v>0</v>
      </c>
      <c r="H831" s="153"/>
      <c r="I831" s="152"/>
      <c r="J831" s="168"/>
      <c r="K831" s="169"/>
    </row>
    <row r="832" spans="1:11">
      <c r="A832" s="32"/>
      <c r="B832" s="36"/>
      <c r="C832" s="34"/>
      <c r="D832" s="34"/>
      <c r="E832" s="34">
        <f t="shared" si="26"/>
        <v>0</v>
      </c>
      <c r="F832" s="34"/>
      <c r="G832" s="119">
        <f t="shared" si="27"/>
        <v>0</v>
      </c>
      <c r="H832" s="153"/>
      <c r="I832" s="152"/>
      <c r="J832" s="168"/>
      <c r="K832" s="169"/>
    </row>
    <row r="833" spans="1:11">
      <c r="A833" s="32"/>
      <c r="B833" s="36"/>
      <c r="C833" s="34"/>
      <c r="D833" s="34"/>
      <c r="E833" s="34">
        <f t="shared" si="26"/>
        <v>0</v>
      </c>
      <c r="F833" s="34"/>
      <c r="G833" s="119">
        <f t="shared" si="27"/>
        <v>0</v>
      </c>
      <c r="H833" s="153"/>
      <c r="I833" s="152"/>
      <c r="J833" s="168"/>
      <c r="K833" s="169"/>
    </row>
    <row r="834" spans="1:11">
      <c r="A834" s="32"/>
      <c r="B834" s="36"/>
      <c r="C834" s="34"/>
      <c r="D834" s="34"/>
      <c r="E834" s="34">
        <f t="shared" si="26"/>
        <v>0</v>
      </c>
      <c r="F834" s="34"/>
      <c r="G834" s="119">
        <f t="shared" si="27"/>
        <v>0</v>
      </c>
      <c r="H834" s="153"/>
      <c r="I834" s="152"/>
      <c r="J834" s="168"/>
      <c r="K834" s="169"/>
    </row>
    <row r="835" spans="1:11">
      <c r="A835" s="32"/>
      <c r="B835" s="36"/>
      <c r="C835" s="34"/>
      <c r="D835" s="34"/>
      <c r="E835" s="34">
        <f t="shared" si="26"/>
        <v>0</v>
      </c>
      <c r="F835" s="34"/>
      <c r="G835" s="119">
        <f t="shared" si="27"/>
        <v>0</v>
      </c>
      <c r="H835" s="153"/>
      <c r="I835" s="152"/>
      <c r="J835" s="168"/>
      <c r="K835" s="169"/>
    </row>
    <row r="836" spans="1:11">
      <c r="A836" s="32"/>
      <c r="B836" s="36"/>
      <c r="C836" s="34"/>
      <c r="D836" s="34"/>
      <c r="E836" s="34">
        <f t="shared" si="26"/>
        <v>0</v>
      </c>
      <c r="F836" s="34"/>
      <c r="G836" s="119">
        <f t="shared" si="27"/>
        <v>0</v>
      </c>
      <c r="H836" s="153"/>
      <c r="I836" s="152"/>
      <c r="J836" s="168"/>
      <c r="K836" s="169"/>
    </row>
    <row r="837" spans="1:11">
      <c r="A837" s="32"/>
      <c r="B837" s="36"/>
      <c r="C837" s="34"/>
      <c r="D837" s="34"/>
      <c r="E837" s="34">
        <f t="shared" si="26"/>
        <v>0</v>
      </c>
      <c r="F837" s="34"/>
      <c r="G837" s="119">
        <f t="shared" si="27"/>
        <v>0</v>
      </c>
      <c r="H837" s="153"/>
      <c r="I837" s="152"/>
      <c r="J837" s="168"/>
      <c r="K837" s="169"/>
    </row>
    <row r="838" spans="1:11">
      <c r="A838" s="32"/>
      <c r="B838" s="36"/>
      <c r="C838" s="34"/>
      <c r="D838" s="34"/>
      <c r="E838" s="34">
        <f t="shared" si="26"/>
        <v>0</v>
      </c>
      <c r="F838" s="34"/>
      <c r="G838" s="119">
        <f t="shared" si="27"/>
        <v>0</v>
      </c>
      <c r="H838" s="153"/>
      <c r="I838" s="152"/>
      <c r="J838" s="168"/>
      <c r="K838" s="169"/>
    </row>
    <row r="839" spans="1:11">
      <c r="A839" s="32"/>
      <c r="B839" s="36"/>
      <c r="C839" s="34"/>
      <c r="D839" s="34"/>
      <c r="E839" s="34">
        <f t="shared" si="26"/>
        <v>0</v>
      </c>
      <c r="F839" s="34"/>
      <c r="G839" s="119">
        <f t="shared" si="27"/>
        <v>0</v>
      </c>
      <c r="H839" s="153"/>
      <c r="I839" s="152"/>
      <c r="J839" s="168"/>
      <c r="K839" s="169"/>
    </row>
    <row r="840" spans="1:11">
      <c r="A840" s="32"/>
      <c r="B840" s="36"/>
      <c r="C840" s="34"/>
      <c r="D840" s="34"/>
      <c r="E840" s="34">
        <f t="shared" si="26"/>
        <v>0</v>
      </c>
      <c r="F840" s="34"/>
      <c r="G840" s="119">
        <f t="shared" si="27"/>
        <v>0</v>
      </c>
      <c r="H840" s="153"/>
      <c r="I840" s="152"/>
      <c r="J840" s="168"/>
      <c r="K840" s="169"/>
    </row>
    <row r="841" spans="1:11">
      <c r="A841" s="32"/>
      <c r="B841" s="36"/>
      <c r="C841" s="34"/>
      <c r="D841" s="34"/>
      <c r="E841" s="34">
        <f t="shared" si="26"/>
        <v>0</v>
      </c>
      <c r="F841" s="34"/>
      <c r="G841" s="119">
        <f t="shared" si="27"/>
        <v>0</v>
      </c>
      <c r="H841" s="153"/>
      <c r="I841" s="152"/>
      <c r="J841" s="168"/>
      <c r="K841" s="169"/>
    </row>
    <row r="842" spans="1:11">
      <c r="A842" s="32"/>
      <c r="B842" s="36"/>
      <c r="C842" s="34"/>
      <c r="D842" s="34"/>
      <c r="E842" s="34">
        <f t="shared" si="26"/>
        <v>0</v>
      </c>
      <c r="F842" s="34"/>
      <c r="G842" s="119">
        <f t="shared" si="27"/>
        <v>0</v>
      </c>
      <c r="H842" s="153"/>
      <c r="I842" s="152"/>
      <c r="J842" s="168"/>
      <c r="K842" s="169"/>
    </row>
    <row r="843" spans="1:11">
      <c r="A843" s="32"/>
      <c r="B843" s="36"/>
      <c r="C843" s="34"/>
      <c r="D843" s="34"/>
      <c r="E843" s="34">
        <f t="shared" ref="E843:E906" si="28">C843+D843</f>
        <v>0</v>
      </c>
      <c r="F843" s="34"/>
      <c r="G843" s="119">
        <f t="shared" si="27"/>
        <v>0</v>
      </c>
      <c r="H843" s="153"/>
      <c r="I843" s="152"/>
      <c r="J843" s="168"/>
      <c r="K843" s="169"/>
    </row>
    <row r="844" spans="1:11">
      <c r="A844" s="32"/>
      <c r="B844" s="36"/>
      <c r="C844" s="34"/>
      <c r="D844" s="34"/>
      <c r="E844" s="34">
        <f t="shared" si="28"/>
        <v>0</v>
      </c>
      <c r="F844" s="34"/>
      <c r="G844" s="119">
        <f t="shared" ref="G844:G907" si="29">(E844-F844)</f>
        <v>0</v>
      </c>
      <c r="H844" s="153"/>
      <c r="I844" s="152"/>
      <c r="J844" s="168"/>
      <c r="K844" s="169"/>
    </row>
    <row r="845" spans="1:11">
      <c r="A845" s="32"/>
      <c r="B845" s="36"/>
      <c r="C845" s="34"/>
      <c r="D845" s="34"/>
      <c r="E845" s="34">
        <f t="shared" si="28"/>
        <v>0</v>
      </c>
      <c r="F845" s="34"/>
      <c r="G845" s="119">
        <f t="shared" si="29"/>
        <v>0</v>
      </c>
      <c r="H845" s="153"/>
      <c r="I845" s="152"/>
      <c r="J845" s="168"/>
      <c r="K845" s="169"/>
    </row>
    <row r="846" spans="1:11">
      <c r="A846" s="32"/>
      <c r="B846" s="36"/>
      <c r="C846" s="34"/>
      <c r="D846" s="34"/>
      <c r="E846" s="34">
        <f t="shared" si="28"/>
        <v>0</v>
      </c>
      <c r="F846" s="34"/>
      <c r="G846" s="119">
        <f t="shared" si="29"/>
        <v>0</v>
      </c>
      <c r="H846" s="153"/>
      <c r="I846" s="152"/>
      <c r="J846" s="168"/>
      <c r="K846" s="169"/>
    </row>
    <row r="847" spans="1:11">
      <c r="A847" s="32"/>
      <c r="B847" s="36"/>
      <c r="C847" s="34"/>
      <c r="D847" s="34"/>
      <c r="E847" s="34">
        <f t="shared" si="28"/>
        <v>0</v>
      </c>
      <c r="F847" s="34"/>
      <c r="G847" s="119">
        <f t="shared" si="29"/>
        <v>0</v>
      </c>
      <c r="H847" s="153"/>
      <c r="I847" s="152"/>
      <c r="J847" s="168"/>
      <c r="K847" s="169"/>
    </row>
    <row r="848" spans="1:11">
      <c r="A848" s="32"/>
      <c r="B848" s="36"/>
      <c r="C848" s="34"/>
      <c r="D848" s="34"/>
      <c r="E848" s="34">
        <f t="shared" si="28"/>
        <v>0</v>
      </c>
      <c r="F848" s="34"/>
      <c r="G848" s="119">
        <f t="shared" si="29"/>
        <v>0</v>
      </c>
      <c r="H848" s="153"/>
      <c r="I848" s="152"/>
      <c r="J848" s="168"/>
      <c r="K848" s="169"/>
    </row>
    <row r="849" spans="1:11">
      <c r="A849" s="32"/>
      <c r="B849" s="36"/>
      <c r="C849" s="34"/>
      <c r="D849" s="34"/>
      <c r="E849" s="34">
        <f t="shared" si="28"/>
        <v>0</v>
      </c>
      <c r="F849" s="34"/>
      <c r="G849" s="119">
        <f t="shared" si="29"/>
        <v>0</v>
      </c>
      <c r="H849" s="153"/>
      <c r="I849" s="152"/>
      <c r="J849" s="168"/>
      <c r="K849" s="169"/>
    </row>
    <row r="850" spans="1:11">
      <c r="A850" s="32"/>
      <c r="B850" s="36"/>
      <c r="C850" s="34"/>
      <c r="D850" s="34"/>
      <c r="E850" s="34">
        <f t="shared" si="28"/>
        <v>0</v>
      </c>
      <c r="F850" s="34"/>
      <c r="G850" s="119">
        <f t="shared" si="29"/>
        <v>0</v>
      </c>
      <c r="H850" s="153"/>
      <c r="I850" s="152"/>
      <c r="J850" s="168"/>
      <c r="K850" s="169"/>
    </row>
    <row r="851" spans="1:11">
      <c r="A851" s="32"/>
      <c r="B851" s="36"/>
      <c r="C851" s="34"/>
      <c r="D851" s="34"/>
      <c r="E851" s="34">
        <f t="shared" si="28"/>
        <v>0</v>
      </c>
      <c r="F851" s="34"/>
      <c r="G851" s="119">
        <f t="shared" si="29"/>
        <v>0</v>
      </c>
      <c r="H851" s="153"/>
      <c r="I851" s="152"/>
      <c r="J851" s="168"/>
      <c r="K851" s="169"/>
    </row>
    <row r="852" spans="1:11">
      <c r="A852" s="32"/>
      <c r="B852" s="36"/>
      <c r="C852" s="34"/>
      <c r="D852" s="34"/>
      <c r="E852" s="34">
        <f t="shared" si="28"/>
        <v>0</v>
      </c>
      <c r="F852" s="34"/>
      <c r="G852" s="119">
        <f t="shared" si="29"/>
        <v>0</v>
      </c>
      <c r="H852" s="153"/>
      <c r="I852" s="152"/>
      <c r="J852" s="168"/>
      <c r="K852" s="169"/>
    </row>
    <row r="853" spans="1:11">
      <c r="A853" s="32"/>
      <c r="B853" s="36"/>
      <c r="C853" s="34"/>
      <c r="D853" s="34"/>
      <c r="E853" s="34">
        <f t="shared" si="28"/>
        <v>0</v>
      </c>
      <c r="F853" s="34"/>
      <c r="G853" s="119">
        <f t="shared" si="29"/>
        <v>0</v>
      </c>
      <c r="H853" s="153"/>
      <c r="I853" s="152"/>
      <c r="J853" s="168"/>
      <c r="K853" s="169"/>
    </row>
    <row r="854" spans="1:11">
      <c r="A854" s="32"/>
      <c r="B854" s="36"/>
      <c r="C854" s="34"/>
      <c r="D854" s="34"/>
      <c r="E854" s="34">
        <f t="shared" si="28"/>
        <v>0</v>
      </c>
      <c r="F854" s="34"/>
      <c r="G854" s="119">
        <f t="shared" si="29"/>
        <v>0</v>
      </c>
      <c r="H854" s="153"/>
      <c r="I854" s="152"/>
      <c r="J854" s="168"/>
      <c r="K854" s="169"/>
    </row>
    <row r="855" spans="1:11">
      <c r="A855" s="32"/>
      <c r="B855" s="36"/>
      <c r="C855" s="34"/>
      <c r="D855" s="34"/>
      <c r="E855" s="34">
        <f t="shared" si="28"/>
        <v>0</v>
      </c>
      <c r="F855" s="34"/>
      <c r="G855" s="119">
        <f t="shared" si="29"/>
        <v>0</v>
      </c>
      <c r="H855" s="153"/>
      <c r="I855" s="152"/>
      <c r="J855" s="168"/>
      <c r="K855" s="169"/>
    </row>
    <row r="856" spans="1:11">
      <c r="A856" s="32"/>
      <c r="B856" s="36"/>
      <c r="C856" s="34"/>
      <c r="D856" s="34"/>
      <c r="E856" s="34">
        <f t="shared" si="28"/>
        <v>0</v>
      </c>
      <c r="F856" s="34"/>
      <c r="G856" s="119">
        <f t="shared" si="29"/>
        <v>0</v>
      </c>
      <c r="H856" s="153"/>
      <c r="I856" s="152"/>
      <c r="J856" s="168"/>
      <c r="K856" s="169"/>
    </row>
    <row r="857" spans="1:11">
      <c r="A857" s="32"/>
      <c r="B857" s="36"/>
      <c r="C857" s="34"/>
      <c r="D857" s="34"/>
      <c r="E857" s="34">
        <f t="shared" si="28"/>
        <v>0</v>
      </c>
      <c r="F857" s="34"/>
      <c r="G857" s="119">
        <f t="shared" si="29"/>
        <v>0</v>
      </c>
      <c r="H857" s="153"/>
      <c r="I857" s="152"/>
      <c r="J857" s="168"/>
      <c r="K857" s="169"/>
    </row>
    <row r="858" spans="1:11">
      <c r="A858" s="32"/>
      <c r="B858" s="36"/>
      <c r="C858" s="34"/>
      <c r="D858" s="34"/>
      <c r="E858" s="34">
        <f t="shared" si="28"/>
        <v>0</v>
      </c>
      <c r="F858" s="34"/>
      <c r="G858" s="119">
        <f t="shared" si="29"/>
        <v>0</v>
      </c>
      <c r="H858" s="153"/>
      <c r="I858" s="152"/>
      <c r="J858" s="168"/>
      <c r="K858" s="169"/>
    </row>
    <row r="859" spans="1:11">
      <c r="A859" s="32"/>
      <c r="B859" s="36"/>
      <c r="C859" s="34"/>
      <c r="D859" s="34"/>
      <c r="E859" s="34">
        <f t="shared" si="28"/>
        <v>0</v>
      </c>
      <c r="F859" s="34"/>
      <c r="G859" s="119">
        <f t="shared" si="29"/>
        <v>0</v>
      </c>
      <c r="H859" s="153"/>
      <c r="I859" s="152"/>
      <c r="J859" s="168"/>
      <c r="K859" s="169"/>
    </row>
    <row r="860" spans="1:11">
      <c r="A860" s="32"/>
      <c r="B860" s="36"/>
      <c r="C860" s="34"/>
      <c r="D860" s="34"/>
      <c r="E860" s="34">
        <f t="shared" si="28"/>
        <v>0</v>
      </c>
      <c r="F860" s="34"/>
      <c r="G860" s="119">
        <f t="shared" si="29"/>
        <v>0</v>
      </c>
      <c r="H860" s="153"/>
      <c r="I860" s="152"/>
      <c r="J860" s="168"/>
      <c r="K860" s="169"/>
    </row>
    <row r="861" spans="1:11">
      <c r="A861" s="32"/>
      <c r="B861" s="36"/>
      <c r="C861" s="34"/>
      <c r="D861" s="34"/>
      <c r="E861" s="34">
        <f t="shared" si="28"/>
        <v>0</v>
      </c>
      <c r="F861" s="34"/>
      <c r="G861" s="119">
        <f t="shared" si="29"/>
        <v>0</v>
      </c>
      <c r="H861" s="153"/>
      <c r="I861" s="152"/>
      <c r="J861" s="168"/>
      <c r="K861" s="169"/>
    </row>
    <row r="862" spans="1:11">
      <c r="A862" s="32"/>
      <c r="B862" s="36"/>
      <c r="C862" s="34"/>
      <c r="D862" s="34"/>
      <c r="E862" s="34">
        <f t="shared" si="28"/>
        <v>0</v>
      </c>
      <c r="F862" s="34"/>
      <c r="G862" s="119">
        <f t="shared" si="29"/>
        <v>0</v>
      </c>
      <c r="H862" s="153"/>
      <c r="I862" s="152"/>
      <c r="J862" s="168"/>
      <c r="K862" s="169"/>
    </row>
    <row r="863" spans="1:11">
      <c r="A863" s="32"/>
      <c r="B863" s="36"/>
      <c r="C863" s="34"/>
      <c r="D863" s="34"/>
      <c r="E863" s="34">
        <f t="shared" si="28"/>
        <v>0</v>
      </c>
      <c r="F863" s="34"/>
      <c r="G863" s="119">
        <f t="shared" si="29"/>
        <v>0</v>
      </c>
      <c r="H863" s="153"/>
      <c r="I863" s="152"/>
      <c r="J863" s="168"/>
      <c r="K863" s="169"/>
    </row>
    <row r="864" spans="1:11">
      <c r="A864" s="32"/>
      <c r="B864" s="36"/>
      <c r="C864" s="34"/>
      <c r="D864" s="34"/>
      <c r="E864" s="34">
        <f t="shared" si="28"/>
        <v>0</v>
      </c>
      <c r="F864" s="34"/>
      <c r="G864" s="119">
        <f t="shared" si="29"/>
        <v>0</v>
      </c>
      <c r="H864" s="153"/>
      <c r="I864" s="152"/>
      <c r="J864" s="168"/>
      <c r="K864" s="169"/>
    </row>
    <row r="865" spans="1:11">
      <c r="A865" s="32"/>
      <c r="B865" s="36"/>
      <c r="C865" s="34"/>
      <c r="D865" s="34"/>
      <c r="E865" s="34">
        <f t="shared" si="28"/>
        <v>0</v>
      </c>
      <c r="F865" s="34"/>
      <c r="G865" s="119">
        <f t="shared" si="29"/>
        <v>0</v>
      </c>
      <c r="H865" s="153"/>
      <c r="I865" s="152"/>
      <c r="J865" s="168"/>
      <c r="K865" s="169"/>
    </row>
    <row r="866" spans="1:11">
      <c r="A866" s="32"/>
      <c r="B866" s="36"/>
      <c r="C866" s="34"/>
      <c r="D866" s="34"/>
      <c r="E866" s="34">
        <f t="shared" si="28"/>
        <v>0</v>
      </c>
      <c r="F866" s="34"/>
      <c r="G866" s="119">
        <f t="shared" si="29"/>
        <v>0</v>
      </c>
      <c r="H866" s="153"/>
      <c r="I866" s="152"/>
      <c r="J866" s="168"/>
      <c r="K866" s="169"/>
    </row>
    <row r="867" spans="1:11">
      <c r="A867" s="32"/>
      <c r="B867" s="36"/>
      <c r="C867" s="34"/>
      <c r="D867" s="34"/>
      <c r="E867" s="34">
        <f t="shared" si="28"/>
        <v>0</v>
      </c>
      <c r="F867" s="34"/>
      <c r="G867" s="119">
        <f t="shared" si="29"/>
        <v>0</v>
      </c>
      <c r="H867" s="153"/>
      <c r="I867" s="152"/>
      <c r="J867" s="168"/>
      <c r="K867" s="169"/>
    </row>
    <row r="868" spans="1:11">
      <c r="A868" s="32"/>
      <c r="B868" s="36"/>
      <c r="C868" s="34"/>
      <c r="D868" s="34"/>
      <c r="E868" s="34">
        <f t="shared" si="28"/>
        <v>0</v>
      </c>
      <c r="F868" s="34"/>
      <c r="G868" s="119">
        <f t="shared" si="29"/>
        <v>0</v>
      </c>
      <c r="H868" s="153"/>
      <c r="I868" s="152"/>
      <c r="J868" s="168"/>
      <c r="K868" s="169"/>
    </row>
    <row r="869" spans="1:11">
      <c r="A869" s="32"/>
      <c r="B869" s="36"/>
      <c r="C869" s="34"/>
      <c r="D869" s="34"/>
      <c r="E869" s="34">
        <f t="shared" si="28"/>
        <v>0</v>
      </c>
      <c r="F869" s="34"/>
      <c r="G869" s="119">
        <f t="shared" si="29"/>
        <v>0</v>
      </c>
      <c r="H869" s="153"/>
      <c r="I869" s="152"/>
      <c r="J869" s="168"/>
      <c r="K869" s="169"/>
    </row>
    <row r="870" spans="1:11">
      <c r="A870" s="32"/>
      <c r="B870" s="36"/>
      <c r="C870" s="34"/>
      <c r="D870" s="34"/>
      <c r="E870" s="34">
        <f t="shared" si="28"/>
        <v>0</v>
      </c>
      <c r="F870" s="34"/>
      <c r="G870" s="119">
        <f t="shared" si="29"/>
        <v>0</v>
      </c>
      <c r="H870" s="153"/>
      <c r="I870" s="152"/>
      <c r="J870" s="168"/>
      <c r="K870" s="169"/>
    </row>
    <row r="871" spans="1:11">
      <c r="A871" s="32"/>
      <c r="B871" s="36"/>
      <c r="C871" s="34"/>
      <c r="D871" s="34"/>
      <c r="E871" s="34">
        <f t="shared" si="28"/>
        <v>0</v>
      </c>
      <c r="F871" s="34"/>
      <c r="G871" s="119">
        <f t="shared" si="29"/>
        <v>0</v>
      </c>
      <c r="H871" s="153"/>
      <c r="I871" s="152"/>
      <c r="J871" s="168"/>
      <c r="K871" s="169"/>
    </row>
    <row r="872" spans="1:11">
      <c r="A872" s="32"/>
      <c r="B872" s="36"/>
      <c r="C872" s="34"/>
      <c r="D872" s="34"/>
      <c r="E872" s="34">
        <f t="shared" si="28"/>
        <v>0</v>
      </c>
      <c r="F872" s="34"/>
      <c r="G872" s="119">
        <f t="shared" si="29"/>
        <v>0</v>
      </c>
      <c r="H872" s="153"/>
      <c r="I872" s="152"/>
      <c r="J872" s="168"/>
      <c r="K872" s="169"/>
    </row>
    <row r="873" spans="1:11">
      <c r="A873" s="32"/>
      <c r="B873" s="36"/>
      <c r="C873" s="34"/>
      <c r="D873" s="34"/>
      <c r="E873" s="34">
        <f t="shared" si="28"/>
        <v>0</v>
      </c>
      <c r="F873" s="34"/>
      <c r="G873" s="119">
        <f t="shared" si="29"/>
        <v>0</v>
      </c>
      <c r="H873" s="153"/>
      <c r="I873" s="152"/>
      <c r="J873" s="168"/>
      <c r="K873" s="169"/>
    </row>
    <row r="874" spans="1:11">
      <c r="A874" s="32"/>
      <c r="B874" s="36"/>
      <c r="C874" s="34"/>
      <c r="D874" s="34"/>
      <c r="E874" s="34">
        <f t="shared" si="28"/>
        <v>0</v>
      </c>
      <c r="F874" s="34"/>
      <c r="G874" s="119">
        <f t="shared" si="29"/>
        <v>0</v>
      </c>
      <c r="H874" s="153"/>
      <c r="I874" s="152"/>
      <c r="J874" s="168"/>
      <c r="K874" s="169"/>
    </row>
    <row r="875" spans="1:11">
      <c r="A875" s="32"/>
      <c r="B875" s="36"/>
      <c r="C875" s="34"/>
      <c r="D875" s="34"/>
      <c r="E875" s="34">
        <f t="shared" si="28"/>
        <v>0</v>
      </c>
      <c r="F875" s="34"/>
      <c r="G875" s="119">
        <f t="shared" si="29"/>
        <v>0</v>
      </c>
      <c r="H875" s="153"/>
      <c r="I875" s="152"/>
      <c r="J875" s="168"/>
      <c r="K875" s="169"/>
    </row>
    <row r="876" spans="1:11">
      <c r="A876" s="32"/>
      <c r="B876" s="36"/>
      <c r="C876" s="34"/>
      <c r="D876" s="34"/>
      <c r="E876" s="34">
        <f t="shared" si="28"/>
        <v>0</v>
      </c>
      <c r="F876" s="34"/>
      <c r="G876" s="119">
        <f t="shared" si="29"/>
        <v>0</v>
      </c>
      <c r="H876" s="153"/>
      <c r="I876" s="152"/>
      <c r="J876" s="168"/>
      <c r="K876" s="169"/>
    </row>
    <row r="877" spans="1:11">
      <c r="A877" s="32"/>
      <c r="B877" s="36"/>
      <c r="C877" s="34"/>
      <c r="D877" s="34"/>
      <c r="E877" s="34">
        <f t="shared" si="28"/>
        <v>0</v>
      </c>
      <c r="F877" s="34"/>
      <c r="G877" s="119">
        <f t="shared" si="29"/>
        <v>0</v>
      </c>
      <c r="H877" s="153"/>
      <c r="I877" s="152"/>
      <c r="J877" s="168"/>
      <c r="K877" s="169"/>
    </row>
    <row r="878" spans="1:11">
      <c r="A878" s="32"/>
      <c r="B878" s="36"/>
      <c r="C878" s="34"/>
      <c r="D878" s="34"/>
      <c r="E878" s="34">
        <f t="shared" si="28"/>
        <v>0</v>
      </c>
      <c r="F878" s="34"/>
      <c r="G878" s="119">
        <f t="shared" si="29"/>
        <v>0</v>
      </c>
      <c r="H878" s="153"/>
      <c r="I878" s="152"/>
      <c r="J878" s="168"/>
      <c r="K878" s="169"/>
    </row>
    <row r="879" spans="1:11">
      <c r="A879" s="32"/>
      <c r="B879" s="36"/>
      <c r="C879" s="34"/>
      <c r="D879" s="34"/>
      <c r="E879" s="34">
        <f t="shared" si="28"/>
        <v>0</v>
      </c>
      <c r="F879" s="34"/>
      <c r="G879" s="119">
        <f t="shared" si="29"/>
        <v>0</v>
      </c>
      <c r="H879" s="153"/>
      <c r="I879" s="152"/>
      <c r="J879" s="168"/>
      <c r="K879" s="169"/>
    </row>
    <row r="880" spans="1:11">
      <c r="A880" s="32"/>
      <c r="B880" s="36"/>
      <c r="C880" s="34"/>
      <c r="D880" s="34"/>
      <c r="E880" s="34">
        <f t="shared" si="28"/>
        <v>0</v>
      </c>
      <c r="F880" s="34"/>
      <c r="G880" s="119">
        <f t="shared" si="29"/>
        <v>0</v>
      </c>
      <c r="H880" s="153"/>
      <c r="I880" s="152"/>
      <c r="J880" s="168"/>
      <c r="K880" s="169"/>
    </row>
    <row r="881" spans="1:11">
      <c r="A881" s="32"/>
      <c r="B881" s="36"/>
      <c r="C881" s="34"/>
      <c r="D881" s="34"/>
      <c r="E881" s="34">
        <f t="shared" si="28"/>
        <v>0</v>
      </c>
      <c r="F881" s="34"/>
      <c r="G881" s="119">
        <f t="shared" si="29"/>
        <v>0</v>
      </c>
      <c r="H881" s="153"/>
      <c r="I881" s="152"/>
      <c r="J881" s="168"/>
      <c r="K881" s="169"/>
    </row>
    <row r="882" spans="1:11">
      <c r="A882" s="32"/>
      <c r="B882" s="36"/>
      <c r="C882" s="34"/>
      <c r="D882" s="34"/>
      <c r="E882" s="34">
        <f t="shared" si="28"/>
        <v>0</v>
      </c>
      <c r="F882" s="34"/>
      <c r="G882" s="119">
        <f t="shared" si="29"/>
        <v>0</v>
      </c>
      <c r="H882" s="153"/>
      <c r="I882" s="152"/>
      <c r="J882" s="168"/>
      <c r="K882" s="169"/>
    </row>
    <row r="883" spans="1:11">
      <c r="A883" s="32"/>
      <c r="B883" s="36"/>
      <c r="C883" s="34"/>
      <c r="D883" s="34"/>
      <c r="E883" s="34">
        <f t="shared" si="28"/>
        <v>0</v>
      </c>
      <c r="F883" s="34"/>
      <c r="G883" s="119">
        <f t="shared" si="29"/>
        <v>0</v>
      </c>
      <c r="H883" s="153"/>
      <c r="I883" s="152"/>
      <c r="J883" s="168"/>
      <c r="K883" s="169"/>
    </row>
    <row r="884" spans="1:11">
      <c r="A884" s="32"/>
      <c r="B884" s="36"/>
      <c r="C884" s="34"/>
      <c r="D884" s="34"/>
      <c r="E884" s="34">
        <f t="shared" si="28"/>
        <v>0</v>
      </c>
      <c r="F884" s="34"/>
      <c r="G884" s="119">
        <f t="shared" si="29"/>
        <v>0</v>
      </c>
      <c r="H884" s="153"/>
      <c r="I884" s="152"/>
      <c r="J884" s="168"/>
      <c r="K884" s="169"/>
    </row>
    <row r="885" spans="1:11">
      <c r="A885" s="32"/>
      <c r="B885" s="36"/>
      <c r="C885" s="34"/>
      <c r="D885" s="34"/>
      <c r="E885" s="34">
        <f t="shared" si="28"/>
        <v>0</v>
      </c>
      <c r="F885" s="34"/>
      <c r="G885" s="119">
        <f t="shared" si="29"/>
        <v>0</v>
      </c>
      <c r="H885" s="153"/>
      <c r="I885" s="152"/>
      <c r="J885" s="168"/>
      <c r="K885" s="169"/>
    </row>
    <row r="886" spans="1:11">
      <c r="A886" s="32"/>
      <c r="B886" s="36"/>
      <c r="C886" s="34"/>
      <c r="D886" s="34"/>
      <c r="E886" s="34">
        <f t="shared" si="28"/>
        <v>0</v>
      </c>
      <c r="F886" s="34"/>
      <c r="G886" s="119">
        <f t="shared" si="29"/>
        <v>0</v>
      </c>
      <c r="H886" s="153"/>
      <c r="I886" s="152"/>
      <c r="J886" s="168"/>
      <c r="K886" s="169"/>
    </row>
    <row r="887" spans="1:11">
      <c r="A887" s="32"/>
      <c r="B887" s="36"/>
      <c r="C887" s="34"/>
      <c r="D887" s="34"/>
      <c r="E887" s="34">
        <f t="shared" si="28"/>
        <v>0</v>
      </c>
      <c r="F887" s="34"/>
      <c r="G887" s="119">
        <f t="shared" si="29"/>
        <v>0</v>
      </c>
      <c r="H887" s="153"/>
      <c r="I887" s="152"/>
      <c r="J887" s="168"/>
      <c r="K887" s="169"/>
    </row>
    <row r="888" spans="1:11">
      <c r="A888" s="32"/>
      <c r="B888" s="36"/>
      <c r="C888" s="34"/>
      <c r="D888" s="34"/>
      <c r="E888" s="34">
        <f t="shared" si="28"/>
        <v>0</v>
      </c>
      <c r="F888" s="34"/>
      <c r="G888" s="119">
        <f t="shared" si="29"/>
        <v>0</v>
      </c>
      <c r="H888" s="153"/>
      <c r="I888" s="152"/>
      <c r="J888" s="168"/>
      <c r="K888" s="169"/>
    </row>
    <row r="889" spans="1:11">
      <c r="A889" s="32"/>
      <c r="B889" s="36"/>
      <c r="C889" s="34"/>
      <c r="D889" s="34"/>
      <c r="E889" s="34">
        <f t="shared" si="28"/>
        <v>0</v>
      </c>
      <c r="F889" s="34"/>
      <c r="G889" s="119">
        <f t="shared" si="29"/>
        <v>0</v>
      </c>
      <c r="H889" s="153"/>
      <c r="I889" s="152"/>
      <c r="J889" s="168"/>
      <c r="K889" s="169"/>
    </row>
    <row r="890" spans="1:11">
      <c r="A890" s="32"/>
      <c r="B890" s="36"/>
      <c r="C890" s="34"/>
      <c r="D890" s="34"/>
      <c r="E890" s="34">
        <f t="shared" si="28"/>
        <v>0</v>
      </c>
      <c r="F890" s="34"/>
      <c r="G890" s="119">
        <f t="shared" si="29"/>
        <v>0</v>
      </c>
      <c r="H890" s="153"/>
      <c r="I890" s="152"/>
      <c r="J890" s="168"/>
      <c r="K890" s="169"/>
    </row>
    <row r="891" spans="1:11">
      <c r="A891" s="32"/>
      <c r="B891" s="36"/>
      <c r="C891" s="34"/>
      <c r="D891" s="34"/>
      <c r="E891" s="34">
        <f t="shared" si="28"/>
        <v>0</v>
      </c>
      <c r="F891" s="34"/>
      <c r="G891" s="119">
        <f t="shared" si="29"/>
        <v>0</v>
      </c>
      <c r="H891" s="153"/>
      <c r="I891" s="152"/>
      <c r="J891" s="168"/>
      <c r="K891" s="169"/>
    </row>
    <row r="892" spans="1:11">
      <c r="A892" s="32"/>
      <c r="B892" s="36"/>
      <c r="C892" s="34"/>
      <c r="D892" s="34"/>
      <c r="E892" s="34">
        <f t="shared" si="28"/>
        <v>0</v>
      </c>
      <c r="F892" s="34"/>
      <c r="G892" s="119">
        <f t="shared" si="29"/>
        <v>0</v>
      </c>
      <c r="H892" s="153"/>
      <c r="I892" s="152"/>
      <c r="J892" s="168"/>
      <c r="K892" s="169"/>
    </row>
    <row r="893" spans="1:11">
      <c r="A893" s="32"/>
      <c r="B893" s="36"/>
      <c r="C893" s="34"/>
      <c r="D893" s="34"/>
      <c r="E893" s="34">
        <f t="shared" si="28"/>
        <v>0</v>
      </c>
      <c r="F893" s="34"/>
      <c r="G893" s="119">
        <f t="shared" si="29"/>
        <v>0</v>
      </c>
      <c r="H893" s="153"/>
      <c r="I893" s="152"/>
      <c r="J893" s="168"/>
      <c r="K893" s="169"/>
    </row>
    <row r="894" spans="1:11">
      <c r="A894" s="32"/>
      <c r="B894" s="36"/>
      <c r="C894" s="34"/>
      <c r="D894" s="34"/>
      <c r="E894" s="34">
        <f t="shared" si="28"/>
        <v>0</v>
      </c>
      <c r="F894" s="34"/>
      <c r="G894" s="119">
        <f t="shared" si="29"/>
        <v>0</v>
      </c>
      <c r="H894" s="153"/>
      <c r="I894" s="152"/>
      <c r="J894" s="168"/>
      <c r="K894" s="169"/>
    </row>
    <row r="895" spans="1:11">
      <c r="A895" s="32"/>
      <c r="B895" s="36"/>
      <c r="C895" s="34"/>
      <c r="D895" s="34"/>
      <c r="E895" s="34">
        <f t="shared" si="28"/>
        <v>0</v>
      </c>
      <c r="F895" s="34"/>
      <c r="G895" s="119">
        <f t="shared" si="29"/>
        <v>0</v>
      </c>
      <c r="H895" s="153"/>
      <c r="I895" s="152"/>
      <c r="J895" s="168"/>
      <c r="K895" s="169"/>
    </row>
    <row r="896" spans="1:11">
      <c r="A896" s="32"/>
      <c r="B896" s="36"/>
      <c r="C896" s="34"/>
      <c r="D896" s="34"/>
      <c r="E896" s="34">
        <f t="shared" si="28"/>
        <v>0</v>
      </c>
      <c r="F896" s="34"/>
      <c r="G896" s="119">
        <f t="shared" si="29"/>
        <v>0</v>
      </c>
      <c r="H896" s="153"/>
      <c r="I896" s="152"/>
      <c r="J896" s="168"/>
      <c r="K896" s="169"/>
    </row>
    <row r="897" spans="1:11">
      <c r="A897" s="32"/>
      <c r="B897" s="36"/>
      <c r="C897" s="34"/>
      <c r="D897" s="34"/>
      <c r="E897" s="34">
        <f t="shared" si="28"/>
        <v>0</v>
      </c>
      <c r="F897" s="34"/>
      <c r="G897" s="119">
        <f t="shared" si="29"/>
        <v>0</v>
      </c>
      <c r="H897" s="153"/>
      <c r="I897" s="152"/>
      <c r="J897" s="168"/>
      <c r="K897" s="169"/>
    </row>
    <row r="898" spans="1:11">
      <c r="A898" s="32"/>
      <c r="B898" s="36"/>
      <c r="C898" s="34"/>
      <c r="D898" s="34"/>
      <c r="E898" s="34">
        <f t="shared" si="28"/>
        <v>0</v>
      </c>
      <c r="F898" s="34"/>
      <c r="G898" s="119">
        <f t="shared" si="29"/>
        <v>0</v>
      </c>
      <c r="H898" s="153"/>
      <c r="I898" s="152"/>
      <c r="J898" s="168"/>
      <c r="K898" s="169"/>
    </row>
    <row r="899" spans="1:11">
      <c r="A899" s="32"/>
      <c r="B899" s="36"/>
      <c r="C899" s="34"/>
      <c r="D899" s="34"/>
      <c r="E899" s="34">
        <f t="shared" si="28"/>
        <v>0</v>
      </c>
      <c r="F899" s="34"/>
      <c r="G899" s="119">
        <f t="shared" si="29"/>
        <v>0</v>
      </c>
      <c r="H899" s="153"/>
      <c r="I899" s="152"/>
      <c r="J899" s="168"/>
      <c r="K899" s="169"/>
    </row>
    <row r="900" spans="1:11">
      <c r="A900" s="32"/>
      <c r="B900" s="36"/>
      <c r="C900" s="34"/>
      <c r="D900" s="34"/>
      <c r="E900" s="34">
        <f t="shared" si="28"/>
        <v>0</v>
      </c>
      <c r="F900" s="34"/>
      <c r="G900" s="119">
        <f t="shared" si="29"/>
        <v>0</v>
      </c>
      <c r="H900" s="153"/>
      <c r="I900" s="152"/>
      <c r="J900" s="168"/>
      <c r="K900" s="169"/>
    </row>
    <row r="901" spans="1:11">
      <c r="A901" s="32"/>
      <c r="B901" s="36"/>
      <c r="C901" s="34"/>
      <c r="D901" s="34"/>
      <c r="E901" s="34">
        <f t="shared" si="28"/>
        <v>0</v>
      </c>
      <c r="F901" s="34"/>
      <c r="G901" s="119">
        <f t="shared" si="29"/>
        <v>0</v>
      </c>
      <c r="H901" s="153"/>
      <c r="I901" s="152"/>
      <c r="J901" s="168"/>
      <c r="K901" s="169"/>
    </row>
    <row r="902" spans="1:11">
      <c r="A902" s="32"/>
      <c r="B902" s="36"/>
      <c r="C902" s="34"/>
      <c r="D902" s="34"/>
      <c r="E902" s="34">
        <f t="shared" si="28"/>
        <v>0</v>
      </c>
      <c r="F902" s="34"/>
      <c r="G902" s="119">
        <f t="shared" si="29"/>
        <v>0</v>
      </c>
      <c r="H902" s="153"/>
      <c r="I902" s="152"/>
      <c r="J902" s="168"/>
      <c r="K902" s="169"/>
    </row>
    <row r="903" spans="1:11">
      <c r="A903" s="32"/>
      <c r="B903" s="36"/>
      <c r="C903" s="34"/>
      <c r="D903" s="34"/>
      <c r="E903" s="34">
        <f t="shared" si="28"/>
        <v>0</v>
      </c>
      <c r="F903" s="34"/>
      <c r="G903" s="119">
        <f t="shared" si="29"/>
        <v>0</v>
      </c>
      <c r="H903" s="153"/>
      <c r="I903" s="152"/>
      <c r="J903" s="168"/>
      <c r="K903" s="169"/>
    </row>
    <row r="904" spans="1:11">
      <c r="A904" s="32"/>
      <c r="B904" s="36"/>
      <c r="C904" s="34"/>
      <c r="D904" s="34"/>
      <c r="E904" s="34">
        <f t="shared" si="28"/>
        <v>0</v>
      </c>
      <c r="F904" s="34"/>
      <c r="G904" s="119">
        <f t="shared" si="29"/>
        <v>0</v>
      </c>
      <c r="H904" s="153"/>
      <c r="I904" s="152"/>
      <c r="J904" s="168"/>
      <c r="K904" s="169"/>
    </row>
    <row r="905" spans="1:11">
      <c r="A905" s="32"/>
      <c r="B905" s="36"/>
      <c r="C905" s="34"/>
      <c r="D905" s="34"/>
      <c r="E905" s="34">
        <f t="shared" si="28"/>
        <v>0</v>
      </c>
      <c r="F905" s="34"/>
      <c r="G905" s="119">
        <f t="shared" si="29"/>
        <v>0</v>
      </c>
      <c r="H905" s="153"/>
      <c r="I905" s="152"/>
      <c r="J905" s="168"/>
      <c r="K905" s="169"/>
    </row>
    <row r="906" spans="1:11">
      <c r="A906" s="32"/>
      <c r="B906" s="36"/>
      <c r="C906" s="34"/>
      <c r="D906" s="34"/>
      <c r="E906" s="34">
        <f t="shared" si="28"/>
        <v>0</v>
      </c>
      <c r="F906" s="34"/>
      <c r="G906" s="119">
        <f t="shared" si="29"/>
        <v>0</v>
      </c>
      <c r="H906" s="153"/>
      <c r="I906" s="152"/>
      <c r="J906" s="168"/>
      <c r="K906" s="169"/>
    </row>
    <row r="907" spans="1:11">
      <c r="A907" s="32"/>
      <c r="B907" s="36"/>
      <c r="C907" s="34"/>
      <c r="D907" s="34"/>
      <c r="E907" s="34">
        <f t="shared" ref="E907:E970" si="30">C907+D907</f>
        <v>0</v>
      </c>
      <c r="F907" s="34"/>
      <c r="G907" s="119">
        <f t="shared" si="29"/>
        <v>0</v>
      </c>
      <c r="H907" s="153"/>
      <c r="I907" s="152"/>
      <c r="J907" s="168"/>
      <c r="K907" s="169"/>
    </row>
    <row r="908" spans="1:11">
      <c r="A908" s="32"/>
      <c r="B908" s="36"/>
      <c r="C908" s="34"/>
      <c r="D908" s="34"/>
      <c r="E908" s="34">
        <f t="shared" si="30"/>
        <v>0</v>
      </c>
      <c r="F908" s="34"/>
      <c r="G908" s="119">
        <f t="shared" ref="G908:G971" si="31">(E908-F908)</f>
        <v>0</v>
      </c>
      <c r="H908" s="153"/>
      <c r="I908" s="152"/>
      <c r="J908" s="168"/>
      <c r="K908" s="169"/>
    </row>
    <row r="909" spans="1:11">
      <c r="A909" s="32"/>
      <c r="B909" s="36"/>
      <c r="C909" s="34"/>
      <c r="D909" s="34"/>
      <c r="E909" s="34">
        <f t="shared" si="30"/>
        <v>0</v>
      </c>
      <c r="F909" s="34"/>
      <c r="G909" s="119">
        <f t="shared" si="31"/>
        <v>0</v>
      </c>
      <c r="H909" s="153"/>
      <c r="I909" s="152"/>
      <c r="J909" s="168"/>
      <c r="K909" s="169"/>
    </row>
    <row r="910" spans="1:11">
      <c r="A910" s="32"/>
      <c r="B910" s="36"/>
      <c r="C910" s="34"/>
      <c r="D910" s="34"/>
      <c r="E910" s="34">
        <f t="shared" si="30"/>
        <v>0</v>
      </c>
      <c r="F910" s="34"/>
      <c r="G910" s="119">
        <f t="shared" si="31"/>
        <v>0</v>
      </c>
      <c r="H910" s="153"/>
      <c r="I910" s="152"/>
      <c r="J910" s="168"/>
      <c r="K910" s="169"/>
    </row>
    <row r="911" spans="1:11">
      <c r="A911" s="32"/>
      <c r="B911" s="36"/>
      <c r="C911" s="34"/>
      <c r="D911" s="34"/>
      <c r="E911" s="34">
        <f t="shared" si="30"/>
        <v>0</v>
      </c>
      <c r="F911" s="34"/>
      <c r="G911" s="119">
        <f t="shared" si="31"/>
        <v>0</v>
      </c>
      <c r="H911" s="153"/>
      <c r="I911" s="152"/>
      <c r="J911" s="168"/>
      <c r="K911" s="169"/>
    </row>
    <row r="912" spans="1:11">
      <c r="A912" s="32"/>
      <c r="B912" s="36"/>
      <c r="C912" s="34"/>
      <c r="D912" s="34"/>
      <c r="E912" s="34">
        <f t="shared" si="30"/>
        <v>0</v>
      </c>
      <c r="F912" s="34"/>
      <c r="G912" s="119">
        <f t="shared" si="31"/>
        <v>0</v>
      </c>
      <c r="H912" s="153"/>
      <c r="I912" s="152"/>
      <c r="J912" s="168"/>
      <c r="K912" s="169"/>
    </row>
    <row r="913" spans="1:11">
      <c r="A913" s="32"/>
      <c r="B913" s="36"/>
      <c r="C913" s="34"/>
      <c r="D913" s="34"/>
      <c r="E913" s="34">
        <f t="shared" si="30"/>
        <v>0</v>
      </c>
      <c r="F913" s="34"/>
      <c r="G913" s="119">
        <f t="shared" si="31"/>
        <v>0</v>
      </c>
      <c r="H913" s="153"/>
      <c r="I913" s="152"/>
      <c r="J913" s="168"/>
      <c r="K913" s="169"/>
    </row>
    <row r="914" spans="1:11">
      <c r="A914" s="32"/>
      <c r="B914" s="36"/>
      <c r="C914" s="34"/>
      <c r="D914" s="34"/>
      <c r="E914" s="34">
        <f t="shared" si="30"/>
        <v>0</v>
      </c>
      <c r="F914" s="34"/>
      <c r="G914" s="119">
        <f t="shared" si="31"/>
        <v>0</v>
      </c>
      <c r="H914" s="153"/>
      <c r="I914" s="152"/>
      <c r="J914" s="168"/>
      <c r="K914" s="169"/>
    </row>
    <row r="915" spans="1:11">
      <c r="A915" s="32"/>
      <c r="B915" s="36"/>
      <c r="C915" s="34"/>
      <c r="D915" s="34"/>
      <c r="E915" s="34">
        <f t="shared" si="30"/>
        <v>0</v>
      </c>
      <c r="F915" s="34"/>
      <c r="G915" s="119">
        <f t="shared" si="31"/>
        <v>0</v>
      </c>
      <c r="H915" s="153"/>
      <c r="I915" s="152"/>
      <c r="J915" s="168"/>
      <c r="K915" s="169"/>
    </row>
    <row r="916" spans="1:11">
      <c r="A916" s="32"/>
      <c r="B916" s="36"/>
      <c r="C916" s="34"/>
      <c r="D916" s="34"/>
      <c r="E916" s="34">
        <f t="shared" si="30"/>
        <v>0</v>
      </c>
      <c r="F916" s="34"/>
      <c r="G916" s="119">
        <f t="shared" si="31"/>
        <v>0</v>
      </c>
      <c r="H916" s="153"/>
      <c r="I916" s="152"/>
      <c r="J916" s="168"/>
      <c r="K916" s="169"/>
    </row>
    <row r="917" spans="1:11">
      <c r="A917" s="32"/>
      <c r="B917" s="36"/>
      <c r="C917" s="34"/>
      <c r="D917" s="34"/>
      <c r="E917" s="34">
        <f t="shared" si="30"/>
        <v>0</v>
      </c>
      <c r="F917" s="34"/>
      <c r="G917" s="119">
        <f t="shared" si="31"/>
        <v>0</v>
      </c>
      <c r="H917" s="153"/>
      <c r="I917" s="152"/>
      <c r="J917" s="168"/>
      <c r="K917" s="169"/>
    </row>
    <row r="918" spans="1:11">
      <c r="A918" s="32"/>
      <c r="B918" s="36"/>
      <c r="C918" s="34"/>
      <c r="D918" s="34"/>
      <c r="E918" s="34">
        <f t="shared" si="30"/>
        <v>0</v>
      </c>
      <c r="F918" s="34"/>
      <c r="G918" s="119">
        <f t="shared" si="31"/>
        <v>0</v>
      </c>
      <c r="H918" s="153"/>
      <c r="I918" s="152"/>
      <c r="J918" s="168"/>
      <c r="K918" s="169"/>
    </row>
    <row r="919" spans="1:11">
      <c r="A919" s="32"/>
      <c r="B919" s="36"/>
      <c r="C919" s="34"/>
      <c r="D919" s="34"/>
      <c r="E919" s="34">
        <f t="shared" si="30"/>
        <v>0</v>
      </c>
      <c r="F919" s="34"/>
      <c r="G919" s="119">
        <f t="shared" si="31"/>
        <v>0</v>
      </c>
      <c r="H919" s="153"/>
      <c r="I919" s="152"/>
      <c r="J919" s="168"/>
      <c r="K919" s="169"/>
    </row>
    <row r="920" spans="1:11">
      <c r="A920" s="32"/>
      <c r="B920" s="36"/>
      <c r="C920" s="34"/>
      <c r="D920" s="34"/>
      <c r="E920" s="34">
        <f t="shared" si="30"/>
        <v>0</v>
      </c>
      <c r="F920" s="34"/>
      <c r="G920" s="119">
        <f t="shared" si="31"/>
        <v>0</v>
      </c>
      <c r="H920" s="153"/>
      <c r="I920" s="152"/>
      <c r="J920" s="168"/>
      <c r="K920" s="169"/>
    </row>
    <row r="921" spans="1:11">
      <c r="A921" s="32"/>
      <c r="B921" s="36"/>
      <c r="C921" s="34"/>
      <c r="D921" s="34"/>
      <c r="E921" s="34">
        <f t="shared" si="30"/>
        <v>0</v>
      </c>
      <c r="F921" s="34"/>
      <c r="G921" s="119">
        <f t="shared" si="31"/>
        <v>0</v>
      </c>
      <c r="H921" s="153"/>
      <c r="I921" s="152"/>
      <c r="J921" s="168"/>
      <c r="K921" s="169"/>
    </row>
    <row r="922" spans="1:11">
      <c r="A922" s="32"/>
      <c r="B922" s="36"/>
      <c r="C922" s="34"/>
      <c r="D922" s="34"/>
      <c r="E922" s="34">
        <f t="shared" si="30"/>
        <v>0</v>
      </c>
      <c r="F922" s="34"/>
      <c r="G922" s="119">
        <f t="shared" si="31"/>
        <v>0</v>
      </c>
      <c r="H922" s="153"/>
      <c r="I922" s="152"/>
      <c r="J922" s="168"/>
      <c r="K922" s="169"/>
    </row>
    <row r="923" spans="1:11">
      <c r="A923" s="32"/>
      <c r="B923" s="36"/>
      <c r="C923" s="34"/>
      <c r="D923" s="34"/>
      <c r="E923" s="34">
        <f t="shared" si="30"/>
        <v>0</v>
      </c>
      <c r="F923" s="34"/>
      <c r="G923" s="119">
        <f t="shared" si="31"/>
        <v>0</v>
      </c>
      <c r="H923" s="153"/>
      <c r="I923" s="152"/>
      <c r="J923" s="168"/>
      <c r="K923" s="169"/>
    </row>
    <row r="924" spans="1:11">
      <c r="A924" s="32"/>
      <c r="B924" s="36"/>
      <c r="C924" s="34"/>
      <c r="D924" s="34"/>
      <c r="E924" s="34">
        <f t="shared" si="30"/>
        <v>0</v>
      </c>
      <c r="F924" s="34"/>
      <c r="G924" s="119">
        <f t="shared" si="31"/>
        <v>0</v>
      </c>
      <c r="H924" s="153"/>
      <c r="I924" s="152"/>
      <c r="J924" s="168"/>
      <c r="K924" s="169"/>
    </row>
    <row r="925" spans="1:11">
      <c r="A925" s="32"/>
      <c r="B925" s="36"/>
      <c r="C925" s="34"/>
      <c r="D925" s="34"/>
      <c r="E925" s="34">
        <f t="shared" si="30"/>
        <v>0</v>
      </c>
      <c r="F925" s="34"/>
      <c r="G925" s="119">
        <f t="shared" si="31"/>
        <v>0</v>
      </c>
      <c r="H925" s="153"/>
      <c r="I925" s="152"/>
      <c r="J925" s="168"/>
      <c r="K925" s="169"/>
    </row>
    <row r="926" spans="1:11">
      <c r="A926" s="32"/>
      <c r="B926" s="36"/>
      <c r="C926" s="34"/>
      <c r="D926" s="34"/>
      <c r="E926" s="34">
        <f t="shared" si="30"/>
        <v>0</v>
      </c>
      <c r="F926" s="34"/>
      <c r="G926" s="119">
        <f t="shared" si="31"/>
        <v>0</v>
      </c>
      <c r="H926" s="153"/>
      <c r="I926" s="152"/>
      <c r="J926" s="168"/>
      <c r="K926" s="169"/>
    </row>
    <row r="927" spans="1:11">
      <c r="A927" s="32"/>
      <c r="B927" s="36"/>
      <c r="C927" s="34"/>
      <c r="D927" s="34"/>
      <c r="E927" s="34">
        <f t="shared" si="30"/>
        <v>0</v>
      </c>
      <c r="F927" s="34"/>
      <c r="G927" s="119">
        <f t="shared" si="31"/>
        <v>0</v>
      </c>
      <c r="H927" s="153"/>
      <c r="I927" s="152"/>
      <c r="J927" s="168"/>
      <c r="K927" s="169"/>
    </row>
    <row r="928" spans="1:11">
      <c r="A928" s="32"/>
      <c r="B928" s="36"/>
      <c r="C928" s="34"/>
      <c r="D928" s="34"/>
      <c r="E928" s="34">
        <f t="shared" si="30"/>
        <v>0</v>
      </c>
      <c r="F928" s="34"/>
      <c r="G928" s="119">
        <f t="shared" si="31"/>
        <v>0</v>
      </c>
      <c r="H928" s="153"/>
      <c r="I928" s="152"/>
      <c r="J928" s="168"/>
      <c r="K928" s="169"/>
    </row>
    <row r="929" spans="1:11">
      <c r="A929" s="32"/>
      <c r="B929" s="36"/>
      <c r="C929" s="34"/>
      <c r="D929" s="34"/>
      <c r="E929" s="34">
        <f t="shared" si="30"/>
        <v>0</v>
      </c>
      <c r="F929" s="34"/>
      <c r="G929" s="119">
        <f t="shared" si="31"/>
        <v>0</v>
      </c>
      <c r="H929" s="153"/>
      <c r="I929" s="152"/>
      <c r="J929" s="168"/>
      <c r="K929" s="169"/>
    </row>
    <row r="930" spans="1:11">
      <c r="A930" s="32"/>
      <c r="B930" s="36"/>
      <c r="C930" s="34"/>
      <c r="D930" s="34"/>
      <c r="E930" s="34">
        <f t="shared" si="30"/>
        <v>0</v>
      </c>
      <c r="F930" s="34"/>
      <c r="G930" s="119">
        <f t="shared" si="31"/>
        <v>0</v>
      </c>
      <c r="H930" s="153"/>
      <c r="I930" s="152"/>
      <c r="J930" s="168"/>
      <c r="K930" s="169"/>
    </row>
    <row r="931" spans="1:11">
      <c r="A931" s="32"/>
      <c r="B931" s="36"/>
      <c r="C931" s="34"/>
      <c r="D931" s="34"/>
      <c r="E931" s="34">
        <f t="shared" si="30"/>
        <v>0</v>
      </c>
      <c r="F931" s="34"/>
      <c r="G931" s="119">
        <f t="shared" si="31"/>
        <v>0</v>
      </c>
      <c r="H931" s="153"/>
      <c r="I931" s="152"/>
      <c r="J931" s="168"/>
      <c r="K931" s="169"/>
    </row>
    <row r="932" spans="1:11">
      <c r="A932" s="32"/>
      <c r="B932" s="36"/>
      <c r="C932" s="34"/>
      <c r="D932" s="34"/>
      <c r="E932" s="34">
        <f t="shared" si="30"/>
        <v>0</v>
      </c>
      <c r="F932" s="34"/>
      <c r="G932" s="119">
        <f t="shared" si="31"/>
        <v>0</v>
      </c>
      <c r="H932" s="153"/>
      <c r="I932" s="152"/>
      <c r="J932" s="168"/>
      <c r="K932" s="169"/>
    </row>
    <row r="933" spans="1:11">
      <c r="A933" s="32"/>
      <c r="B933" s="36"/>
      <c r="C933" s="34"/>
      <c r="D933" s="34"/>
      <c r="E933" s="34">
        <f t="shared" si="30"/>
        <v>0</v>
      </c>
      <c r="F933" s="34"/>
      <c r="G933" s="119">
        <f t="shared" si="31"/>
        <v>0</v>
      </c>
      <c r="H933" s="153"/>
      <c r="I933" s="152"/>
      <c r="J933" s="168"/>
      <c r="K933" s="169"/>
    </row>
    <row r="934" spans="1:11">
      <c r="A934" s="32"/>
      <c r="B934" s="36"/>
      <c r="C934" s="34"/>
      <c r="D934" s="34"/>
      <c r="E934" s="34">
        <f t="shared" si="30"/>
        <v>0</v>
      </c>
      <c r="F934" s="34"/>
      <c r="G934" s="119">
        <f t="shared" si="31"/>
        <v>0</v>
      </c>
      <c r="H934" s="153"/>
      <c r="I934" s="152"/>
      <c r="J934" s="168"/>
      <c r="K934" s="169"/>
    </row>
    <row r="935" spans="1:11">
      <c r="A935" s="32"/>
      <c r="B935" s="36"/>
      <c r="C935" s="34"/>
      <c r="D935" s="34"/>
      <c r="E935" s="34">
        <f t="shared" si="30"/>
        <v>0</v>
      </c>
      <c r="F935" s="34"/>
      <c r="G935" s="119">
        <f t="shared" si="31"/>
        <v>0</v>
      </c>
      <c r="H935" s="153"/>
      <c r="I935" s="152"/>
      <c r="J935" s="168"/>
      <c r="K935" s="169"/>
    </row>
    <row r="936" spans="1:11">
      <c r="A936" s="32"/>
      <c r="B936" s="36"/>
      <c r="C936" s="34"/>
      <c r="D936" s="34"/>
      <c r="E936" s="34">
        <f t="shared" si="30"/>
        <v>0</v>
      </c>
      <c r="F936" s="34"/>
      <c r="G936" s="119">
        <f t="shared" si="31"/>
        <v>0</v>
      </c>
      <c r="H936" s="153"/>
      <c r="I936" s="152"/>
      <c r="J936" s="168"/>
      <c r="K936" s="169"/>
    </row>
    <row r="937" spans="1:11">
      <c r="A937" s="32"/>
      <c r="B937" s="36"/>
      <c r="C937" s="34"/>
      <c r="D937" s="34"/>
      <c r="E937" s="34">
        <f t="shared" si="30"/>
        <v>0</v>
      </c>
      <c r="F937" s="34"/>
      <c r="G937" s="119">
        <f t="shared" si="31"/>
        <v>0</v>
      </c>
      <c r="H937" s="153"/>
      <c r="I937" s="152"/>
      <c r="J937" s="168"/>
      <c r="K937" s="169"/>
    </row>
    <row r="938" spans="1:11">
      <c r="A938" s="32"/>
      <c r="B938" s="36"/>
      <c r="C938" s="34"/>
      <c r="D938" s="34"/>
      <c r="E938" s="34">
        <f t="shared" si="30"/>
        <v>0</v>
      </c>
      <c r="F938" s="34"/>
      <c r="G938" s="119">
        <f t="shared" si="31"/>
        <v>0</v>
      </c>
      <c r="H938" s="153"/>
      <c r="I938" s="152"/>
      <c r="J938" s="168"/>
      <c r="K938" s="169"/>
    </row>
    <row r="939" spans="1:11">
      <c r="A939" s="32"/>
      <c r="B939" s="36"/>
      <c r="C939" s="34"/>
      <c r="D939" s="34"/>
      <c r="E939" s="34">
        <f t="shared" si="30"/>
        <v>0</v>
      </c>
      <c r="F939" s="34"/>
      <c r="G939" s="119">
        <f t="shared" si="31"/>
        <v>0</v>
      </c>
      <c r="H939" s="153"/>
      <c r="I939" s="152"/>
      <c r="J939" s="168"/>
      <c r="K939" s="169"/>
    </row>
    <row r="940" spans="1:11">
      <c r="A940" s="32"/>
      <c r="B940" s="36"/>
      <c r="C940" s="34"/>
      <c r="D940" s="34"/>
      <c r="E940" s="34">
        <f t="shared" si="30"/>
        <v>0</v>
      </c>
      <c r="F940" s="34"/>
      <c r="G940" s="119">
        <f t="shared" si="31"/>
        <v>0</v>
      </c>
      <c r="H940" s="153"/>
      <c r="I940" s="152"/>
      <c r="J940" s="168"/>
      <c r="K940" s="169"/>
    </row>
    <row r="941" spans="1:11">
      <c r="A941" s="32"/>
      <c r="B941" s="36"/>
      <c r="C941" s="34"/>
      <c r="D941" s="34"/>
      <c r="E941" s="34">
        <f t="shared" si="30"/>
        <v>0</v>
      </c>
      <c r="F941" s="34"/>
      <c r="G941" s="119">
        <f t="shared" si="31"/>
        <v>0</v>
      </c>
      <c r="H941" s="153"/>
      <c r="I941" s="152"/>
      <c r="J941" s="168"/>
      <c r="K941" s="169"/>
    </row>
    <row r="942" spans="1:11">
      <c r="A942" s="32"/>
      <c r="B942" s="36"/>
      <c r="C942" s="34"/>
      <c r="D942" s="34"/>
      <c r="E942" s="34">
        <f t="shared" si="30"/>
        <v>0</v>
      </c>
      <c r="F942" s="34"/>
      <c r="G942" s="119">
        <f t="shared" si="31"/>
        <v>0</v>
      </c>
      <c r="H942" s="153"/>
      <c r="I942" s="152"/>
      <c r="J942" s="168"/>
      <c r="K942" s="169"/>
    </row>
    <row r="943" spans="1:11">
      <c r="A943" s="32"/>
      <c r="B943" s="36"/>
      <c r="C943" s="34"/>
      <c r="D943" s="34"/>
      <c r="E943" s="34">
        <f t="shared" si="30"/>
        <v>0</v>
      </c>
      <c r="F943" s="34"/>
      <c r="G943" s="119">
        <f t="shared" si="31"/>
        <v>0</v>
      </c>
      <c r="H943" s="153"/>
      <c r="I943" s="152"/>
      <c r="J943" s="168"/>
      <c r="K943" s="169"/>
    </row>
    <row r="944" spans="1:11">
      <c r="A944" s="32"/>
      <c r="B944" s="36"/>
      <c r="C944" s="34"/>
      <c r="D944" s="34"/>
      <c r="E944" s="34">
        <f t="shared" si="30"/>
        <v>0</v>
      </c>
      <c r="F944" s="34"/>
      <c r="G944" s="119">
        <f t="shared" si="31"/>
        <v>0</v>
      </c>
      <c r="H944" s="153"/>
      <c r="I944" s="152"/>
      <c r="J944" s="168"/>
      <c r="K944" s="169"/>
    </row>
    <row r="945" spans="1:11">
      <c r="A945" s="32"/>
      <c r="B945" s="36"/>
      <c r="C945" s="34"/>
      <c r="D945" s="34"/>
      <c r="E945" s="34">
        <f t="shared" si="30"/>
        <v>0</v>
      </c>
      <c r="F945" s="34"/>
      <c r="G945" s="119">
        <f t="shared" si="31"/>
        <v>0</v>
      </c>
      <c r="H945" s="153"/>
      <c r="I945" s="152"/>
      <c r="J945" s="168"/>
      <c r="K945" s="169"/>
    </row>
    <row r="946" spans="1:11">
      <c r="A946" s="32"/>
      <c r="B946" s="36"/>
      <c r="C946" s="34"/>
      <c r="D946" s="34"/>
      <c r="E946" s="34">
        <f t="shared" si="30"/>
        <v>0</v>
      </c>
      <c r="F946" s="34"/>
      <c r="G946" s="119">
        <f t="shared" si="31"/>
        <v>0</v>
      </c>
      <c r="H946" s="153"/>
      <c r="I946" s="152"/>
      <c r="J946" s="168"/>
      <c r="K946" s="169"/>
    </row>
    <row r="947" spans="1:11">
      <c r="A947" s="32"/>
      <c r="B947" s="36"/>
      <c r="C947" s="34"/>
      <c r="D947" s="34"/>
      <c r="E947" s="34">
        <f t="shared" si="30"/>
        <v>0</v>
      </c>
      <c r="F947" s="34"/>
      <c r="G947" s="119">
        <f t="shared" si="31"/>
        <v>0</v>
      </c>
      <c r="H947" s="153"/>
      <c r="I947" s="152"/>
      <c r="J947" s="168"/>
      <c r="K947" s="169"/>
    </row>
    <row r="948" spans="1:11">
      <c r="A948" s="32"/>
      <c r="B948" s="36"/>
      <c r="C948" s="34"/>
      <c r="D948" s="34"/>
      <c r="E948" s="34">
        <f t="shared" si="30"/>
        <v>0</v>
      </c>
      <c r="F948" s="34"/>
      <c r="G948" s="119">
        <f t="shared" si="31"/>
        <v>0</v>
      </c>
      <c r="H948" s="153"/>
      <c r="I948" s="152"/>
      <c r="J948" s="168"/>
      <c r="K948" s="169"/>
    </row>
    <row r="949" spans="1:11">
      <c r="A949" s="32"/>
      <c r="B949" s="36"/>
      <c r="C949" s="34"/>
      <c r="D949" s="34"/>
      <c r="E949" s="34">
        <f t="shared" si="30"/>
        <v>0</v>
      </c>
      <c r="F949" s="34"/>
      <c r="G949" s="119">
        <f t="shared" si="31"/>
        <v>0</v>
      </c>
      <c r="H949" s="153"/>
      <c r="I949" s="152"/>
      <c r="J949" s="168"/>
      <c r="K949" s="169"/>
    </row>
    <row r="950" spans="1:11">
      <c r="A950" s="32"/>
      <c r="B950" s="36"/>
      <c r="C950" s="34"/>
      <c r="D950" s="34"/>
      <c r="E950" s="34">
        <f t="shared" si="30"/>
        <v>0</v>
      </c>
      <c r="F950" s="34"/>
      <c r="G950" s="119">
        <f t="shared" si="31"/>
        <v>0</v>
      </c>
      <c r="H950" s="153"/>
      <c r="I950" s="152"/>
      <c r="J950" s="168"/>
      <c r="K950" s="169"/>
    </row>
    <row r="951" spans="1:11">
      <c r="A951" s="32"/>
      <c r="B951" s="36"/>
      <c r="C951" s="34"/>
      <c r="D951" s="34"/>
      <c r="E951" s="34">
        <f t="shared" si="30"/>
        <v>0</v>
      </c>
      <c r="F951" s="34"/>
      <c r="G951" s="119">
        <f t="shared" si="31"/>
        <v>0</v>
      </c>
      <c r="H951" s="153"/>
      <c r="I951" s="152"/>
      <c r="J951" s="168"/>
      <c r="K951" s="169"/>
    </row>
    <row r="952" spans="1:11">
      <c r="A952" s="32"/>
      <c r="B952" s="36"/>
      <c r="C952" s="34"/>
      <c r="D952" s="34"/>
      <c r="E952" s="34">
        <f t="shared" si="30"/>
        <v>0</v>
      </c>
      <c r="F952" s="34"/>
      <c r="G952" s="119">
        <f t="shared" si="31"/>
        <v>0</v>
      </c>
      <c r="H952" s="153"/>
      <c r="I952" s="152"/>
      <c r="J952" s="168"/>
      <c r="K952" s="169"/>
    </row>
    <row r="953" spans="1:11">
      <c r="A953" s="32"/>
      <c r="B953" s="36"/>
      <c r="C953" s="34"/>
      <c r="D953" s="34"/>
      <c r="E953" s="34">
        <f t="shared" si="30"/>
        <v>0</v>
      </c>
      <c r="F953" s="34"/>
      <c r="G953" s="119">
        <f t="shared" si="31"/>
        <v>0</v>
      </c>
      <c r="H953" s="153"/>
      <c r="I953" s="152"/>
      <c r="J953" s="168"/>
      <c r="K953" s="169"/>
    </row>
    <row r="954" spans="1:11">
      <c r="A954" s="32"/>
      <c r="B954" s="36"/>
      <c r="C954" s="34"/>
      <c r="D954" s="34"/>
      <c r="E954" s="34">
        <f t="shared" si="30"/>
        <v>0</v>
      </c>
      <c r="F954" s="34"/>
      <c r="G954" s="119">
        <f t="shared" si="31"/>
        <v>0</v>
      </c>
      <c r="H954" s="153"/>
      <c r="I954" s="152"/>
      <c r="J954" s="168"/>
      <c r="K954" s="169"/>
    </row>
    <row r="955" spans="1:11">
      <c r="A955" s="32"/>
      <c r="B955" s="36"/>
      <c r="C955" s="34"/>
      <c r="D955" s="34"/>
      <c r="E955" s="34">
        <f t="shared" si="30"/>
        <v>0</v>
      </c>
      <c r="F955" s="34"/>
      <c r="G955" s="119">
        <f t="shared" si="31"/>
        <v>0</v>
      </c>
      <c r="H955" s="153"/>
      <c r="I955" s="152"/>
      <c r="J955" s="168"/>
      <c r="K955" s="169"/>
    </row>
    <row r="956" spans="1:11">
      <c r="A956" s="32"/>
      <c r="B956" s="36"/>
      <c r="C956" s="34"/>
      <c r="D956" s="34"/>
      <c r="E956" s="34">
        <f t="shared" si="30"/>
        <v>0</v>
      </c>
      <c r="F956" s="34"/>
      <c r="G956" s="119">
        <f t="shared" si="31"/>
        <v>0</v>
      </c>
      <c r="H956" s="153"/>
      <c r="I956" s="152"/>
      <c r="J956" s="168"/>
      <c r="K956" s="169"/>
    </row>
    <row r="957" spans="1:11">
      <c r="A957" s="32"/>
      <c r="B957" s="36"/>
      <c r="C957" s="34"/>
      <c r="D957" s="34"/>
      <c r="E957" s="34">
        <f t="shared" si="30"/>
        <v>0</v>
      </c>
      <c r="F957" s="34"/>
      <c r="G957" s="119">
        <f t="shared" si="31"/>
        <v>0</v>
      </c>
      <c r="H957" s="153"/>
      <c r="I957" s="152"/>
      <c r="J957" s="168"/>
      <c r="K957" s="169"/>
    </row>
    <row r="958" spans="1:11">
      <c r="A958" s="32"/>
      <c r="B958" s="36"/>
      <c r="C958" s="34"/>
      <c r="D958" s="34"/>
      <c r="E958" s="34">
        <f t="shared" si="30"/>
        <v>0</v>
      </c>
      <c r="F958" s="34"/>
      <c r="G958" s="119">
        <f t="shared" si="31"/>
        <v>0</v>
      </c>
      <c r="H958" s="153"/>
      <c r="I958" s="152"/>
      <c r="J958" s="168"/>
      <c r="K958" s="169"/>
    </row>
    <row r="959" spans="1:11">
      <c r="A959" s="32"/>
      <c r="B959" s="36"/>
      <c r="C959" s="34"/>
      <c r="D959" s="34"/>
      <c r="E959" s="34">
        <f t="shared" si="30"/>
        <v>0</v>
      </c>
      <c r="F959" s="34"/>
      <c r="G959" s="119">
        <f t="shared" si="31"/>
        <v>0</v>
      </c>
      <c r="H959" s="153"/>
      <c r="I959" s="152"/>
      <c r="J959" s="168"/>
      <c r="K959" s="169"/>
    </row>
    <row r="960" spans="1:11">
      <c r="A960" s="32"/>
      <c r="B960" s="36"/>
      <c r="C960" s="34"/>
      <c r="D960" s="34"/>
      <c r="E960" s="34">
        <f t="shared" si="30"/>
        <v>0</v>
      </c>
      <c r="F960" s="34"/>
      <c r="G960" s="119">
        <f t="shared" si="31"/>
        <v>0</v>
      </c>
      <c r="H960" s="153"/>
      <c r="I960" s="152"/>
      <c r="J960" s="168"/>
      <c r="K960" s="169"/>
    </row>
    <row r="961" spans="1:11">
      <c r="A961" s="32"/>
      <c r="B961" s="36"/>
      <c r="C961" s="34"/>
      <c r="D961" s="34"/>
      <c r="E961" s="34">
        <f t="shared" si="30"/>
        <v>0</v>
      </c>
      <c r="F961" s="34"/>
      <c r="G961" s="119">
        <f t="shared" si="31"/>
        <v>0</v>
      </c>
      <c r="H961" s="153"/>
      <c r="I961" s="152"/>
      <c r="J961" s="168"/>
      <c r="K961" s="169"/>
    </row>
    <row r="962" spans="1:11">
      <c r="A962" s="32"/>
      <c r="B962" s="36"/>
      <c r="C962" s="34"/>
      <c r="D962" s="34"/>
      <c r="E962" s="34">
        <f t="shared" si="30"/>
        <v>0</v>
      </c>
      <c r="F962" s="34"/>
      <c r="G962" s="119">
        <f t="shared" si="31"/>
        <v>0</v>
      </c>
      <c r="H962" s="153"/>
      <c r="I962" s="152"/>
      <c r="J962" s="168"/>
      <c r="K962" s="169"/>
    </row>
    <row r="963" spans="1:11">
      <c r="A963" s="32"/>
      <c r="B963" s="36"/>
      <c r="C963" s="34"/>
      <c r="D963" s="34"/>
      <c r="E963" s="34">
        <f t="shared" si="30"/>
        <v>0</v>
      </c>
      <c r="F963" s="34"/>
      <c r="G963" s="119">
        <f t="shared" si="31"/>
        <v>0</v>
      </c>
      <c r="H963" s="153"/>
      <c r="I963" s="152"/>
      <c r="J963" s="168"/>
      <c r="K963" s="169"/>
    </row>
    <row r="964" spans="1:11">
      <c r="A964" s="32"/>
      <c r="B964" s="36"/>
      <c r="C964" s="34"/>
      <c r="D964" s="34"/>
      <c r="E964" s="34">
        <f t="shared" si="30"/>
        <v>0</v>
      </c>
      <c r="F964" s="34"/>
      <c r="G964" s="119">
        <f t="shared" si="31"/>
        <v>0</v>
      </c>
      <c r="H964" s="153"/>
      <c r="I964" s="152"/>
      <c r="J964" s="168"/>
      <c r="K964" s="169"/>
    </row>
    <row r="965" spans="1:11">
      <c r="A965" s="32"/>
      <c r="B965" s="36"/>
      <c r="C965" s="34"/>
      <c r="D965" s="34"/>
      <c r="E965" s="34">
        <f t="shared" si="30"/>
        <v>0</v>
      </c>
      <c r="F965" s="34"/>
      <c r="G965" s="119">
        <f t="shared" si="31"/>
        <v>0</v>
      </c>
      <c r="H965" s="153"/>
      <c r="I965" s="152"/>
      <c r="J965" s="168"/>
      <c r="K965" s="169"/>
    </row>
    <row r="966" spans="1:11">
      <c r="A966" s="32"/>
      <c r="B966" s="36"/>
      <c r="C966" s="34"/>
      <c r="D966" s="34"/>
      <c r="E966" s="34">
        <f t="shared" si="30"/>
        <v>0</v>
      </c>
      <c r="F966" s="34"/>
      <c r="G966" s="119">
        <f t="shared" si="31"/>
        <v>0</v>
      </c>
      <c r="H966" s="153"/>
      <c r="I966" s="152"/>
      <c r="J966" s="168"/>
      <c r="K966" s="169"/>
    </row>
    <row r="967" spans="1:11">
      <c r="A967" s="32"/>
      <c r="B967" s="36"/>
      <c r="C967" s="34"/>
      <c r="D967" s="34"/>
      <c r="E967" s="34">
        <f t="shared" si="30"/>
        <v>0</v>
      </c>
      <c r="F967" s="34"/>
      <c r="G967" s="119">
        <f t="shared" si="31"/>
        <v>0</v>
      </c>
      <c r="H967" s="153"/>
      <c r="I967" s="152"/>
      <c r="J967" s="168"/>
      <c r="K967" s="169"/>
    </row>
    <row r="968" spans="1:11">
      <c r="A968" s="32"/>
      <c r="B968" s="36"/>
      <c r="C968" s="34"/>
      <c r="D968" s="34"/>
      <c r="E968" s="34">
        <f t="shared" si="30"/>
        <v>0</v>
      </c>
      <c r="F968" s="34"/>
      <c r="G968" s="119">
        <f t="shared" si="31"/>
        <v>0</v>
      </c>
      <c r="H968" s="153"/>
      <c r="I968" s="152"/>
      <c r="J968" s="168"/>
      <c r="K968" s="169"/>
    </row>
    <row r="969" spans="1:11">
      <c r="A969" s="32"/>
      <c r="B969" s="36"/>
      <c r="C969" s="34"/>
      <c r="D969" s="34"/>
      <c r="E969" s="34">
        <f t="shared" si="30"/>
        <v>0</v>
      </c>
      <c r="F969" s="34"/>
      <c r="G969" s="119">
        <f t="shared" si="31"/>
        <v>0</v>
      </c>
      <c r="H969" s="153"/>
      <c r="I969" s="152"/>
      <c r="J969" s="168"/>
      <c r="K969" s="169"/>
    </row>
    <row r="970" spans="1:11">
      <c r="A970" s="32"/>
      <c r="B970" s="36"/>
      <c r="C970" s="34"/>
      <c r="D970" s="34"/>
      <c r="E970" s="34">
        <f t="shared" si="30"/>
        <v>0</v>
      </c>
      <c r="F970" s="34"/>
      <c r="G970" s="119">
        <f t="shared" si="31"/>
        <v>0</v>
      </c>
      <c r="H970" s="153"/>
      <c r="I970" s="152"/>
      <c r="J970" s="168"/>
      <c r="K970" s="169"/>
    </row>
    <row r="971" spans="1:11">
      <c r="A971" s="32"/>
      <c r="B971" s="36"/>
      <c r="C971" s="34"/>
      <c r="D971" s="34"/>
      <c r="E971" s="34">
        <f t="shared" ref="E971:E1010" si="32">C971+D971</f>
        <v>0</v>
      </c>
      <c r="F971" s="34"/>
      <c r="G971" s="119">
        <f t="shared" si="31"/>
        <v>0</v>
      </c>
      <c r="H971" s="153"/>
      <c r="I971" s="152"/>
      <c r="J971" s="168"/>
      <c r="K971" s="169"/>
    </row>
    <row r="972" spans="1:11">
      <c r="A972" s="32"/>
      <c r="B972" s="36"/>
      <c r="C972" s="34"/>
      <c r="D972" s="34"/>
      <c r="E972" s="34">
        <f t="shared" si="32"/>
        <v>0</v>
      </c>
      <c r="F972" s="34"/>
      <c r="G972" s="119">
        <f t="shared" ref="G972:G1010" si="33">(E972-F972)</f>
        <v>0</v>
      </c>
      <c r="H972" s="153"/>
      <c r="I972" s="152"/>
      <c r="J972" s="168"/>
      <c r="K972" s="169"/>
    </row>
    <row r="973" spans="1:11">
      <c r="A973" s="32"/>
      <c r="B973" s="36"/>
      <c r="C973" s="34"/>
      <c r="D973" s="34"/>
      <c r="E973" s="34">
        <f t="shared" si="32"/>
        <v>0</v>
      </c>
      <c r="F973" s="34"/>
      <c r="G973" s="119">
        <f t="shared" si="33"/>
        <v>0</v>
      </c>
      <c r="H973" s="153"/>
      <c r="I973" s="152"/>
      <c r="J973" s="168"/>
      <c r="K973" s="169"/>
    </row>
    <row r="974" spans="1:11">
      <c r="A974" s="32"/>
      <c r="B974" s="36"/>
      <c r="C974" s="34"/>
      <c r="D974" s="34"/>
      <c r="E974" s="34">
        <f t="shared" si="32"/>
        <v>0</v>
      </c>
      <c r="F974" s="34"/>
      <c r="G974" s="119">
        <f t="shared" si="33"/>
        <v>0</v>
      </c>
      <c r="H974" s="153"/>
      <c r="I974" s="152"/>
      <c r="J974" s="168"/>
      <c r="K974" s="169"/>
    </row>
    <row r="975" spans="1:11">
      <c r="A975" s="32"/>
      <c r="B975" s="36"/>
      <c r="C975" s="34"/>
      <c r="D975" s="34"/>
      <c r="E975" s="34">
        <f t="shared" si="32"/>
        <v>0</v>
      </c>
      <c r="F975" s="34"/>
      <c r="G975" s="119">
        <f t="shared" si="33"/>
        <v>0</v>
      </c>
      <c r="H975" s="153"/>
      <c r="I975" s="152"/>
      <c r="J975" s="168"/>
      <c r="K975" s="169"/>
    </row>
    <row r="976" spans="1:11">
      <c r="A976" s="32"/>
      <c r="B976" s="36"/>
      <c r="C976" s="34"/>
      <c r="D976" s="34"/>
      <c r="E976" s="34">
        <f t="shared" si="32"/>
        <v>0</v>
      </c>
      <c r="F976" s="34"/>
      <c r="G976" s="119">
        <f t="shared" si="33"/>
        <v>0</v>
      </c>
      <c r="H976" s="153"/>
      <c r="I976" s="152"/>
      <c r="J976" s="168"/>
      <c r="K976" s="169"/>
    </row>
    <row r="977" spans="1:11">
      <c r="A977" s="32"/>
      <c r="B977" s="36"/>
      <c r="C977" s="34"/>
      <c r="D977" s="34"/>
      <c r="E977" s="34">
        <f t="shared" si="32"/>
        <v>0</v>
      </c>
      <c r="F977" s="34"/>
      <c r="G977" s="119">
        <f t="shared" si="33"/>
        <v>0</v>
      </c>
      <c r="H977" s="153"/>
      <c r="I977" s="152"/>
      <c r="J977" s="168"/>
      <c r="K977" s="169"/>
    </row>
    <row r="978" spans="1:11">
      <c r="A978" s="32"/>
      <c r="B978" s="36"/>
      <c r="C978" s="34"/>
      <c r="D978" s="34"/>
      <c r="E978" s="34">
        <f t="shared" si="32"/>
        <v>0</v>
      </c>
      <c r="F978" s="34"/>
      <c r="G978" s="119">
        <f t="shared" si="33"/>
        <v>0</v>
      </c>
      <c r="H978" s="153"/>
      <c r="I978" s="152"/>
      <c r="J978" s="168"/>
      <c r="K978" s="169"/>
    </row>
    <row r="979" spans="1:11">
      <c r="A979" s="32"/>
      <c r="B979" s="36"/>
      <c r="C979" s="34"/>
      <c r="D979" s="34"/>
      <c r="E979" s="34">
        <f t="shared" si="32"/>
        <v>0</v>
      </c>
      <c r="F979" s="34"/>
      <c r="G979" s="119">
        <f t="shared" si="33"/>
        <v>0</v>
      </c>
      <c r="H979" s="153"/>
      <c r="I979" s="152"/>
      <c r="J979" s="168"/>
      <c r="K979" s="169"/>
    </row>
    <row r="980" spans="1:11">
      <c r="A980" s="32"/>
      <c r="B980" s="36"/>
      <c r="C980" s="34"/>
      <c r="D980" s="34"/>
      <c r="E980" s="34">
        <f t="shared" si="32"/>
        <v>0</v>
      </c>
      <c r="F980" s="34"/>
      <c r="G980" s="119">
        <f t="shared" si="33"/>
        <v>0</v>
      </c>
      <c r="H980" s="153"/>
      <c r="I980" s="152"/>
      <c r="J980" s="168"/>
      <c r="K980" s="169"/>
    </row>
    <row r="981" spans="1:11">
      <c r="A981" s="32"/>
      <c r="B981" s="36"/>
      <c r="C981" s="34"/>
      <c r="D981" s="34"/>
      <c r="E981" s="34">
        <f t="shared" si="32"/>
        <v>0</v>
      </c>
      <c r="F981" s="34"/>
      <c r="G981" s="119">
        <f t="shared" si="33"/>
        <v>0</v>
      </c>
      <c r="H981" s="153"/>
      <c r="I981" s="152"/>
      <c r="J981" s="168"/>
      <c r="K981" s="169"/>
    </row>
    <row r="982" spans="1:11">
      <c r="A982" s="32"/>
      <c r="B982" s="36"/>
      <c r="C982" s="34"/>
      <c r="D982" s="34"/>
      <c r="E982" s="34">
        <f t="shared" si="32"/>
        <v>0</v>
      </c>
      <c r="F982" s="34"/>
      <c r="G982" s="119">
        <f t="shared" si="33"/>
        <v>0</v>
      </c>
      <c r="H982" s="153"/>
      <c r="I982" s="152"/>
      <c r="J982" s="168"/>
      <c r="K982" s="169"/>
    </row>
    <row r="983" spans="1:11">
      <c r="A983" s="32"/>
      <c r="B983" s="36"/>
      <c r="C983" s="34"/>
      <c r="D983" s="34"/>
      <c r="E983" s="34">
        <f t="shared" si="32"/>
        <v>0</v>
      </c>
      <c r="F983" s="34"/>
      <c r="G983" s="119">
        <f t="shared" si="33"/>
        <v>0</v>
      </c>
      <c r="H983" s="153"/>
      <c r="I983" s="152"/>
      <c r="J983" s="168"/>
      <c r="K983" s="169"/>
    </row>
    <row r="984" spans="1:11">
      <c r="A984" s="32"/>
      <c r="B984" s="36"/>
      <c r="C984" s="34"/>
      <c r="D984" s="34"/>
      <c r="E984" s="34">
        <f t="shared" si="32"/>
        <v>0</v>
      </c>
      <c r="F984" s="34"/>
      <c r="G984" s="119">
        <f t="shared" si="33"/>
        <v>0</v>
      </c>
      <c r="H984" s="153"/>
      <c r="I984" s="152"/>
      <c r="J984" s="168"/>
      <c r="K984" s="169"/>
    </row>
    <row r="985" spans="1:11">
      <c r="A985" s="32"/>
      <c r="B985" s="36"/>
      <c r="C985" s="34"/>
      <c r="D985" s="34"/>
      <c r="E985" s="34">
        <f t="shared" si="32"/>
        <v>0</v>
      </c>
      <c r="F985" s="34"/>
      <c r="G985" s="119">
        <f t="shared" si="33"/>
        <v>0</v>
      </c>
      <c r="H985" s="153"/>
      <c r="I985" s="152"/>
      <c r="J985" s="168"/>
      <c r="K985" s="169"/>
    </row>
    <row r="986" spans="1:11">
      <c r="A986" s="32"/>
      <c r="B986" s="36"/>
      <c r="C986" s="34"/>
      <c r="D986" s="34"/>
      <c r="E986" s="34">
        <f t="shared" si="32"/>
        <v>0</v>
      </c>
      <c r="F986" s="34"/>
      <c r="G986" s="119">
        <f t="shared" si="33"/>
        <v>0</v>
      </c>
      <c r="H986" s="153"/>
      <c r="I986" s="152"/>
      <c r="J986" s="168"/>
      <c r="K986" s="169"/>
    </row>
    <row r="987" spans="1:11">
      <c r="A987" s="32"/>
      <c r="B987" s="36"/>
      <c r="C987" s="34"/>
      <c r="D987" s="34"/>
      <c r="E987" s="34">
        <f t="shared" si="32"/>
        <v>0</v>
      </c>
      <c r="F987" s="34"/>
      <c r="G987" s="119">
        <f t="shared" si="33"/>
        <v>0</v>
      </c>
      <c r="H987" s="153"/>
      <c r="I987" s="152"/>
      <c r="J987" s="168"/>
      <c r="K987" s="169"/>
    </row>
    <row r="988" spans="1:11">
      <c r="A988" s="32"/>
      <c r="B988" s="36"/>
      <c r="C988" s="34"/>
      <c r="D988" s="34"/>
      <c r="E988" s="34">
        <f t="shared" si="32"/>
        <v>0</v>
      </c>
      <c r="F988" s="34"/>
      <c r="G988" s="119">
        <f t="shared" si="33"/>
        <v>0</v>
      </c>
      <c r="H988" s="153"/>
      <c r="I988" s="152"/>
      <c r="J988" s="168"/>
      <c r="K988" s="169"/>
    </row>
    <row r="989" spans="1:11">
      <c r="A989" s="32"/>
      <c r="B989" s="36"/>
      <c r="C989" s="34"/>
      <c r="D989" s="34"/>
      <c r="E989" s="34">
        <f t="shared" si="32"/>
        <v>0</v>
      </c>
      <c r="F989" s="34"/>
      <c r="G989" s="119">
        <f t="shared" si="33"/>
        <v>0</v>
      </c>
      <c r="H989" s="153"/>
      <c r="I989" s="152"/>
      <c r="J989" s="168"/>
      <c r="K989" s="169"/>
    </row>
    <row r="990" spans="1:11">
      <c r="A990" s="32"/>
      <c r="B990" s="36"/>
      <c r="C990" s="34"/>
      <c r="D990" s="34"/>
      <c r="E990" s="34">
        <f t="shared" si="32"/>
        <v>0</v>
      </c>
      <c r="F990" s="34"/>
      <c r="G990" s="119">
        <f t="shared" si="33"/>
        <v>0</v>
      </c>
      <c r="H990" s="153"/>
      <c r="I990" s="152"/>
      <c r="J990" s="168"/>
      <c r="K990" s="169"/>
    </row>
    <row r="991" spans="1:11">
      <c r="A991" s="32"/>
      <c r="B991" s="36"/>
      <c r="C991" s="34"/>
      <c r="D991" s="34"/>
      <c r="E991" s="34">
        <f t="shared" si="32"/>
        <v>0</v>
      </c>
      <c r="F991" s="34"/>
      <c r="G991" s="119">
        <f t="shared" si="33"/>
        <v>0</v>
      </c>
      <c r="H991" s="153"/>
      <c r="I991" s="152"/>
      <c r="J991" s="168"/>
      <c r="K991" s="169"/>
    </row>
    <row r="992" spans="1:11">
      <c r="A992" s="32"/>
      <c r="B992" s="36"/>
      <c r="C992" s="34"/>
      <c r="D992" s="34"/>
      <c r="E992" s="34">
        <f t="shared" si="32"/>
        <v>0</v>
      </c>
      <c r="F992" s="34"/>
      <c r="G992" s="119">
        <f t="shared" si="33"/>
        <v>0</v>
      </c>
      <c r="H992" s="153"/>
      <c r="I992" s="152"/>
      <c r="J992" s="168"/>
      <c r="K992" s="169"/>
    </row>
    <row r="993" spans="1:11">
      <c r="A993" s="32"/>
      <c r="B993" s="36"/>
      <c r="C993" s="34"/>
      <c r="D993" s="34"/>
      <c r="E993" s="34">
        <f t="shared" si="32"/>
        <v>0</v>
      </c>
      <c r="F993" s="34"/>
      <c r="G993" s="119">
        <f t="shared" si="33"/>
        <v>0</v>
      </c>
      <c r="H993" s="153"/>
      <c r="I993" s="152"/>
      <c r="J993" s="168"/>
      <c r="K993" s="169"/>
    </row>
    <row r="994" spans="1:11">
      <c r="A994" s="32"/>
      <c r="B994" s="36"/>
      <c r="C994" s="34"/>
      <c r="D994" s="34"/>
      <c r="E994" s="34">
        <f t="shared" si="32"/>
        <v>0</v>
      </c>
      <c r="F994" s="34"/>
      <c r="G994" s="119">
        <f t="shared" si="33"/>
        <v>0</v>
      </c>
      <c r="H994" s="153"/>
      <c r="I994" s="152"/>
      <c r="J994" s="168"/>
      <c r="K994" s="169"/>
    </row>
    <row r="995" spans="1:11">
      <c r="A995" s="32"/>
      <c r="B995" s="36"/>
      <c r="C995" s="34"/>
      <c r="D995" s="34"/>
      <c r="E995" s="34">
        <f t="shared" si="32"/>
        <v>0</v>
      </c>
      <c r="F995" s="34"/>
      <c r="G995" s="119">
        <f t="shared" si="33"/>
        <v>0</v>
      </c>
      <c r="H995" s="153"/>
      <c r="I995" s="152"/>
      <c r="J995" s="168"/>
      <c r="K995" s="169"/>
    </row>
    <row r="996" spans="1:11">
      <c r="A996" s="32"/>
      <c r="B996" s="36"/>
      <c r="C996" s="34"/>
      <c r="D996" s="34"/>
      <c r="E996" s="34">
        <f t="shared" si="32"/>
        <v>0</v>
      </c>
      <c r="F996" s="34"/>
      <c r="G996" s="119">
        <f t="shared" si="33"/>
        <v>0</v>
      </c>
      <c r="H996" s="153"/>
      <c r="I996" s="152"/>
      <c r="J996" s="168"/>
      <c r="K996" s="169"/>
    </row>
    <row r="997" spans="1:11">
      <c r="A997" s="32"/>
      <c r="B997" s="36"/>
      <c r="C997" s="34"/>
      <c r="D997" s="34"/>
      <c r="E997" s="34">
        <f t="shared" si="32"/>
        <v>0</v>
      </c>
      <c r="F997" s="34"/>
      <c r="G997" s="119">
        <f t="shared" si="33"/>
        <v>0</v>
      </c>
      <c r="H997" s="153"/>
      <c r="I997" s="152"/>
      <c r="J997" s="168"/>
      <c r="K997" s="169"/>
    </row>
    <row r="998" spans="1:11">
      <c r="A998" s="32"/>
      <c r="B998" s="36"/>
      <c r="C998" s="34"/>
      <c r="D998" s="34"/>
      <c r="E998" s="34">
        <f t="shared" si="32"/>
        <v>0</v>
      </c>
      <c r="F998" s="34"/>
      <c r="G998" s="119">
        <f t="shared" si="33"/>
        <v>0</v>
      </c>
      <c r="H998" s="153"/>
      <c r="I998" s="152"/>
      <c r="J998" s="168"/>
      <c r="K998" s="169"/>
    </row>
    <row r="999" spans="1:11">
      <c r="A999" s="32"/>
      <c r="B999" s="36"/>
      <c r="C999" s="34"/>
      <c r="D999" s="34"/>
      <c r="E999" s="34">
        <f t="shared" si="32"/>
        <v>0</v>
      </c>
      <c r="F999" s="34"/>
      <c r="G999" s="119">
        <f t="shared" si="33"/>
        <v>0</v>
      </c>
      <c r="H999" s="153"/>
      <c r="I999" s="152"/>
      <c r="J999" s="168"/>
      <c r="K999" s="169"/>
    </row>
    <row r="1000" spans="1:11">
      <c r="A1000" s="32"/>
      <c r="B1000" s="36"/>
      <c r="C1000" s="34"/>
      <c r="D1000" s="34"/>
      <c r="E1000" s="34">
        <f t="shared" si="32"/>
        <v>0</v>
      </c>
      <c r="F1000" s="34"/>
      <c r="G1000" s="119">
        <f t="shared" si="33"/>
        <v>0</v>
      </c>
      <c r="H1000" s="153"/>
      <c r="I1000" s="152"/>
      <c r="J1000" s="168"/>
      <c r="K1000" s="169"/>
    </row>
    <row r="1001" spans="1:11">
      <c r="A1001" s="32"/>
      <c r="B1001" s="36"/>
      <c r="C1001" s="34"/>
      <c r="D1001" s="34"/>
      <c r="E1001" s="34">
        <f t="shared" si="32"/>
        <v>0</v>
      </c>
      <c r="F1001" s="34"/>
      <c r="G1001" s="119">
        <f t="shared" si="33"/>
        <v>0</v>
      </c>
      <c r="H1001" s="153"/>
      <c r="I1001" s="152"/>
      <c r="J1001" s="168"/>
      <c r="K1001" s="169"/>
    </row>
    <row r="1002" spans="1:11">
      <c r="A1002" s="32"/>
      <c r="B1002" s="36"/>
      <c r="C1002" s="34"/>
      <c r="D1002" s="34"/>
      <c r="E1002" s="34">
        <f t="shared" si="32"/>
        <v>0</v>
      </c>
      <c r="F1002" s="34"/>
      <c r="G1002" s="119">
        <f t="shared" si="33"/>
        <v>0</v>
      </c>
      <c r="H1002" s="153"/>
      <c r="I1002" s="152"/>
      <c r="J1002" s="168"/>
      <c r="K1002" s="169"/>
    </row>
    <row r="1003" spans="1:11">
      <c r="A1003" s="32"/>
      <c r="B1003" s="36"/>
      <c r="C1003" s="34"/>
      <c r="D1003" s="34"/>
      <c r="E1003" s="34">
        <f t="shared" si="32"/>
        <v>0</v>
      </c>
      <c r="F1003" s="34"/>
      <c r="G1003" s="119">
        <f t="shared" si="33"/>
        <v>0</v>
      </c>
      <c r="H1003" s="153"/>
      <c r="I1003" s="152"/>
      <c r="J1003" s="168"/>
      <c r="K1003" s="169"/>
    </row>
    <row r="1004" spans="1:11">
      <c r="A1004" s="32"/>
      <c r="B1004" s="36"/>
      <c r="C1004" s="34"/>
      <c r="D1004" s="34"/>
      <c r="E1004" s="34">
        <f t="shared" si="32"/>
        <v>0</v>
      </c>
      <c r="F1004" s="34"/>
      <c r="G1004" s="119">
        <f t="shared" si="33"/>
        <v>0</v>
      </c>
      <c r="H1004" s="153"/>
      <c r="I1004" s="152"/>
      <c r="J1004" s="168"/>
      <c r="K1004" s="169"/>
    </row>
    <row r="1005" spans="1:11">
      <c r="A1005" s="32"/>
      <c r="B1005" s="36"/>
      <c r="C1005" s="34"/>
      <c r="D1005" s="34"/>
      <c r="E1005" s="34">
        <f t="shared" si="32"/>
        <v>0</v>
      </c>
      <c r="F1005" s="34"/>
      <c r="G1005" s="119">
        <f t="shared" si="33"/>
        <v>0</v>
      </c>
      <c r="H1005" s="153"/>
      <c r="I1005" s="152"/>
      <c r="J1005" s="168"/>
      <c r="K1005" s="169"/>
    </row>
    <row r="1006" spans="1:11">
      <c r="A1006" s="32"/>
      <c r="B1006" s="36"/>
      <c r="C1006" s="34"/>
      <c r="D1006" s="34"/>
      <c r="E1006" s="34">
        <f t="shared" si="32"/>
        <v>0</v>
      </c>
      <c r="F1006" s="34"/>
      <c r="G1006" s="119">
        <f t="shared" si="33"/>
        <v>0</v>
      </c>
      <c r="H1006" s="153"/>
      <c r="I1006" s="152"/>
      <c r="J1006" s="168"/>
      <c r="K1006" s="169"/>
    </row>
    <row r="1007" spans="1:11">
      <c r="A1007" s="32"/>
      <c r="B1007" s="36"/>
      <c r="C1007" s="34"/>
      <c r="D1007" s="34"/>
      <c r="E1007" s="34">
        <f t="shared" si="32"/>
        <v>0</v>
      </c>
      <c r="F1007" s="34"/>
      <c r="G1007" s="119">
        <f t="shared" si="33"/>
        <v>0</v>
      </c>
      <c r="H1007" s="153"/>
      <c r="I1007" s="152"/>
      <c r="J1007" s="168"/>
      <c r="K1007" s="169"/>
    </row>
    <row r="1008" spans="1:11">
      <c r="A1008" s="32"/>
      <c r="B1008" s="36"/>
      <c r="C1008" s="34"/>
      <c r="D1008" s="34"/>
      <c r="E1008" s="34">
        <f t="shared" si="32"/>
        <v>0</v>
      </c>
      <c r="F1008" s="34"/>
      <c r="G1008" s="119">
        <f t="shared" si="33"/>
        <v>0</v>
      </c>
      <c r="H1008" s="153"/>
      <c r="I1008" s="152"/>
      <c r="J1008" s="168"/>
      <c r="K1008" s="169"/>
    </row>
    <row r="1009" spans="1:11">
      <c r="A1009" s="32"/>
      <c r="B1009" s="36"/>
      <c r="C1009" s="34"/>
      <c r="D1009" s="34"/>
      <c r="E1009" s="34">
        <f t="shared" si="32"/>
        <v>0</v>
      </c>
      <c r="F1009" s="34"/>
      <c r="G1009" s="119">
        <f t="shared" si="33"/>
        <v>0</v>
      </c>
      <c r="H1009" s="153"/>
      <c r="I1009" s="152"/>
      <c r="J1009" s="168"/>
      <c r="K1009" s="169"/>
    </row>
    <row r="1010" spans="1:11">
      <c r="A1010" s="32"/>
      <c r="B1010" s="36"/>
      <c r="C1010" s="34"/>
      <c r="D1010" s="34"/>
      <c r="E1010" s="34">
        <f t="shared" si="32"/>
        <v>0</v>
      </c>
      <c r="F1010" s="34"/>
      <c r="G1010" s="119">
        <f t="shared" si="33"/>
        <v>0</v>
      </c>
      <c r="H1010" s="153"/>
      <c r="I1010" s="152"/>
      <c r="J1010" s="168"/>
      <c r="K1010" s="169"/>
    </row>
  </sheetData>
  <autoFilter ref="A10:K769">
    <filterColumn colId="0">
      <filters>
        <filter val="KENARI"/>
      </filters>
    </filterColumn>
  </autoFilter>
  <mergeCells count="13">
    <mergeCell ref="I654:I655"/>
    <mergeCell ref="B4:G4"/>
    <mergeCell ref="H4:K4"/>
    <mergeCell ref="A5:K5"/>
    <mergeCell ref="A6:D6"/>
    <mergeCell ref="C9:D9"/>
    <mergeCell ref="H9:K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A1:AZ583"/>
  <sheetViews>
    <sheetView topLeftCell="T156" zoomScale="80" zoomScaleNormal="80" workbookViewId="0">
      <selection activeCell="AK167" sqref="AK167"/>
    </sheetView>
  </sheetViews>
  <sheetFormatPr defaultRowHeight="12.75"/>
  <cols>
    <col min="1" max="19" width="4.7109375" style="46" customWidth="1"/>
    <col min="20" max="20" width="5.5703125" style="46" customWidth="1"/>
    <col min="21" max="21" width="4.7109375" style="46" customWidth="1"/>
    <col min="22" max="22" width="5.28515625" style="46" customWidth="1"/>
    <col min="23" max="25" width="4.7109375" style="46" customWidth="1"/>
    <col min="26" max="28" width="6.5703125" style="46" customWidth="1"/>
    <col min="29" max="29" width="6" style="46" customWidth="1"/>
    <col min="30" max="30" width="3.85546875" style="46" customWidth="1"/>
    <col min="31" max="35" width="4.7109375" style="46" customWidth="1"/>
    <col min="36" max="36" width="5.7109375" style="46" customWidth="1"/>
    <col min="37" max="37" width="6.42578125" style="46" bestFit="1" customWidth="1"/>
    <col min="38" max="38" width="9.28515625" style="46" customWidth="1"/>
    <col min="39" max="39" width="11.28515625" style="46" customWidth="1"/>
    <col min="40" max="40" width="10.85546875" style="46" customWidth="1"/>
    <col min="41" max="50" width="9.28515625" style="46" customWidth="1"/>
    <col min="51" max="16384" width="9.140625" style="46"/>
  </cols>
  <sheetData>
    <row r="1" spans="1:52">
      <c r="A1" s="678"/>
      <c r="B1" s="679"/>
      <c r="C1" s="679"/>
      <c r="D1" s="709" t="s">
        <v>23</v>
      </c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  <c r="W1" s="710"/>
      <c r="X1" s="710"/>
      <c r="Y1" s="710"/>
      <c r="Z1" s="710"/>
      <c r="AA1" s="710"/>
      <c r="AB1" s="711"/>
      <c r="AC1" s="712" t="s">
        <v>24</v>
      </c>
      <c r="AD1" s="713"/>
      <c r="AE1" s="713"/>
      <c r="AF1" s="713" t="s">
        <v>25</v>
      </c>
      <c r="AG1" s="713"/>
      <c r="AH1" s="715"/>
    </row>
    <row r="2" spans="1:52" ht="13.5" thickBot="1">
      <c r="A2" s="681"/>
      <c r="B2" s="682"/>
      <c r="C2" s="682"/>
      <c r="D2" s="717" t="s">
        <v>26</v>
      </c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  <c r="W2" s="718"/>
      <c r="X2" s="718"/>
      <c r="Y2" s="718"/>
      <c r="Z2" s="718"/>
      <c r="AA2" s="718"/>
      <c r="AB2" s="719"/>
      <c r="AC2" s="714"/>
      <c r="AD2" s="714"/>
      <c r="AE2" s="714"/>
      <c r="AF2" s="714"/>
      <c r="AG2" s="714"/>
      <c r="AH2" s="716"/>
    </row>
    <row r="3" spans="1:52" ht="13.5" thickBot="1">
      <c r="A3" s="681"/>
      <c r="B3" s="682"/>
      <c r="C3" s="682"/>
      <c r="D3" s="717" t="s">
        <v>27</v>
      </c>
      <c r="E3" s="718"/>
      <c r="F3" s="718"/>
      <c r="G3" s="718"/>
      <c r="H3" s="718"/>
      <c r="I3" s="718"/>
      <c r="J3" s="718"/>
      <c r="K3" s="718"/>
      <c r="L3" s="718"/>
      <c r="M3" s="718"/>
      <c r="N3" s="718"/>
      <c r="O3" s="718"/>
      <c r="P3" s="718"/>
      <c r="Q3" s="718"/>
      <c r="R3" s="718"/>
      <c r="S3" s="718"/>
      <c r="T3" s="718"/>
      <c r="U3" s="718"/>
      <c r="V3" s="718"/>
      <c r="W3" s="718"/>
      <c r="X3" s="718"/>
      <c r="Y3" s="718"/>
      <c r="Z3" s="718"/>
      <c r="AA3" s="718"/>
      <c r="AB3" s="719"/>
      <c r="AC3" s="720" t="s">
        <v>28</v>
      </c>
      <c r="AD3" s="714"/>
      <c r="AE3" s="714"/>
      <c r="AF3" s="714"/>
      <c r="AG3" s="714"/>
      <c r="AH3" s="716"/>
      <c r="AK3" s="47"/>
      <c r="AL3" s="48" t="s">
        <v>29</v>
      </c>
      <c r="AM3" s="48" t="s">
        <v>30</v>
      </c>
      <c r="AN3" s="48" t="s">
        <v>31</v>
      </c>
      <c r="AO3" s="48" t="s">
        <v>32</v>
      </c>
      <c r="AP3" s="48" t="s">
        <v>33</v>
      </c>
      <c r="AQ3" s="48" t="s">
        <v>34</v>
      </c>
      <c r="AR3" s="48" t="s">
        <v>35</v>
      </c>
      <c r="AS3" s="48" t="s">
        <v>36</v>
      </c>
      <c r="AT3" s="48" t="s">
        <v>37</v>
      </c>
      <c r="AU3" s="48" t="s">
        <v>38</v>
      </c>
      <c r="AV3" s="48" t="s">
        <v>39</v>
      </c>
      <c r="AW3" s="48" t="s">
        <v>40</v>
      </c>
      <c r="AX3" s="49" t="s">
        <v>41</v>
      </c>
    </row>
    <row r="4" spans="1:52" ht="13.5" thickBot="1">
      <c r="A4" s="681"/>
      <c r="B4" s="682"/>
      <c r="C4" s="682"/>
      <c r="D4" s="721" t="s">
        <v>42</v>
      </c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3"/>
      <c r="AC4" s="720" t="s">
        <v>43</v>
      </c>
      <c r="AD4" s="714"/>
      <c r="AE4" s="714"/>
      <c r="AF4" s="714"/>
      <c r="AG4" s="714"/>
      <c r="AH4" s="716"/>
      <c r="AK4" s="50" t="s">
        <v>44</v>
      </c>
      <c r="AL4" s="51">
        <v>90</v>
      </c>
      <c r="AM4" s="51">
        <v>90</v>
      </c>
      <c r="AN4" s="51">
        <v>90</v>
      </c>
      <c r="AO4" s="51">
        <v>90</v>
      </c>
      <c r="AP4" s="51">
        <v>90</v>
      </c>
      <c r="AQ4" s="51">
        <v>90</v>
      </c>
      <c r="AR4" s="51">
        <v>90</v>
      </c>
      <c r="AS4" s="51">
        <v>90</v>
      </c>
      <c r="AT4" s="51">
        <v>90</v>
      </c>
      <c r="AU4" s="51">
        <v>90</v>
      </c>
      <c r="AV4" s="51">
        <v>90</v>
      </c>
      <c r="AW4" s="51">
        <v>90</v>
      </c>
      <c r="AX4" s="51">
        <v>90</v>
      </c>
    </row>
    <row r="5" spans="1:52" ht="14.25" customHeight="1" thickBot="1">
      <c r="A5" s="669" t="s">
        <v>45</v>
      </c>
      <c r="B5" s="670"/>
      <c r="C5" s="670"/>
      <c r="D5" s="670"/>
      <c r="E5" s="670"/>
      <c r="F5" s="670"/>
      <c r="G5" s="670"/>
      <c r="H5" s="670"/>
      <c r="I5" s="670"/>
      <c r="J5" s="670"/>
      <c r="K5" s="670"/>
      <c r="L5" s="670"/>
      <c r="M5" s="670"/>
      <c r="N5" s="670"/>
      <c r="O5" s="670"/>
      <c r="P5" s="670"/>
      <c r="Q5" s="670"/>
      <c r="R5" s="670"/>
      <c r="S5" s="670"/>
      <c r="T5" s="670"/>
      <c r="U5" s="670"/>
      <c r="V5" s="670"/>
      <c r="W5" s="670"/>
      <c r="X5" s="670"/>
      <c r="Y5" s="671"/>
      <c r="Z5" s="675" t="s">
        <v>46</v>
      </c>
      <c r="AA5" s="676"/>
      <c r="AB5" s="676"/>
      <c r="AC5" s="675" t="s">
        <v>47</v>
      </c>
      <c r="AD5" s="676"/>
      <c r="AE5" s="677"/>
      <c r="AF5" s="676" t="s">
        <v>48</v>
      </c>
      <c r="AG5" s="676"/>
      <c r="AH5" s="677"/>
      <c r="AI5" s="52"/>
      <c r="AK5" s="53" t="s">
        <v>49</v>
      </c>
      <c r="AL5" s="54">
        <f>AV14</f>
        <v>98.706711073911848</v>
      </c>
      <c r="AM5" s="54">
        <f>AV15</f>
        <v>96.561905392996778</v>
      </c>
      <c r="AN5" s="54">
        <f>AV16</f>
        <v>96.3870121046821</v>
      </c>
      <c r="AO5" s="54">
        <f>AV17</f>
        <v>88.225045654884198</v>
      </c>
      <c r="AP5" s="54">
        <f>AV18</f>
        <v>0</v>
      </c>
      <c r="AQ5" s="54">
        <f>AV19</f>
        <v>0</v>
      </c>
      <c r="AR5" s="54">
        <f>AV20</f>
        <v>0</v>
      </c>
      <c r="AS5" s="54">
        <f>AV21</f>
        <v>0</v>
      </c>
      <c r="AT5" s="54">
        <f>AV22</f>
        <v>0</v>
      </c>
      <c r="AU5" s="54">
        <f>AV23</f>
        <v>0</v>
      </c>
      <c r="AV5" s="54">
        <f>AV24</f>
        <v>0</v>
      </c>
      <c r="AW5" s="54">
        <f>AV25</f>
        <v>0</v>
      </c>
      <c r="AX5" s="55">
        <f>AVERAGE(AL5:AS5)</f>
        <v>47.485084278309358</v>
      </c>
    </row>
    <row r="6" spans="1:52" ht="12" customHeight="1" thickBot="1">
      <c r="A6" s="672"/>
      <c r="B6" s="673"/>
      <c r="C6" s="673"/>
      <c r="D6" s="673"/>
      <c r="E6" s="673"/>
      <c r="F6" s="673"/>
      <c r="G6" s="673"/>
      <c r="H6" s="673"/>
      <c r="I6" s="673"/>
      <c r="J6" s="673"/>
      <c r="K6" s="673"/>
      <c r="L6" s="673"/>
      <c r="M6" s="673"/>
      <c r="N6" s="673"/>
      <c r="O6" s="673"/>
      <c r="P6" s="673"/>
      <c r="Q6" s="673"/>
      <c r="R6" s="673"/>
      <c r="S6" s="673"/>
      <c r="T6" s="673"/>
      <c r="U6" s="673"/>
      <c r="V6" s="673"/>
      <c r="W6" s="673"/>
      <c r="X6" s="673"/>
      <c r="Y6" s="674"/>
      <c r="Z6" s="678" t="s">
        <v>50</v>
      </c>
      <c r="AA6" s="679"/>
      <c r="AB6" s="680"/>
      <c r="AC6" s="678" t="s">
        <v>51</v>
      </c>
      <c r="AD6" s="679"/>
      <c r="AE6" s="680"/>
      <c r="AF6" s="687" t="s">
        <v>52</v>
      </c>
      <c r="AG6" s="679"/>
      <c r="AH6" s="680"/>
      <c r="AK6" s="56" t="s">
        <v>53</v>
      </c>
      <c r="AL6" s="57">
        <f t="shared" ref="AL6:AX6" si="0">AL5/AL4</f>
        <v>1.0967412341545761</v>
      </c>
      <c r="AM6" s="57">
        <f t="shared" si="0"/>
        <v>1.0729100599221864</v>
      </c>
      <c r="AN6" s="57">
        <f t="shared" si="0"/>
        <v>1.0709668011631344</v>
      </c>
      <c r="AO6" s="57">
        <f t="shared" si="0"/>
        <v>0.98027828505426884</v>
      </c>
      <c r="AP6" s="57">
        <f t="shared" si="0"/>
        <v>0</v>
      </c>
      <c r="AQ6" s="57">
        <f t="shared" si="0"/>
        <v>0</v>
      </c>
      <c r="AR6" s="57">
        <f t="shared" si="0"/>
        <v>0</v>
      </c>
      <c r="AS6" s="57">
        <f t="shared" si="0"/>
        <v>0</v>
      </c>
      <c r="AT6" s="57">
        <f t="shared" si="0"/>
        <v>0</v>
      </c>
      <c r="AU6" s="57">
        <f t="shared" si="0"/>
        <v>0</v>
      </c>
      <c r="AV6" s="57">
        <f t="shared" si="0"/>
        <v>0</v>
      </c>
      <c r="AW6" s="57">
        <f t="shared" si="0"/>
        <v>0</v>
      </c>
      <c r="AX6" s="58">
        <f t="shared" si="0"/>
        <v>0.5276120475367706</v>
      </c>
    </row>
    <row r="7" spans="1:52" ht="5.25" customHeight="1" thickBot="1">
      <c r="A7" s="59"/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81"/>
      <c r="AA7" s="682"/>
      <c r="AB7" s="683"/>
      <c r="AC7" s="681"/>
      <c r="AD7" s="682"/>
      <c r="AE7" s="683"/>
      <c r="AF7" s="681"/>
      <c r="AG7" s="682"/>
      <c r="AH7" s="683"/>
      <c r="AK7" s="61"/>
      <c r="AL7" s="62"/>
      <c r="AM7" s="62"/>
      <c r="AN7" s="63"/>
      <c r="AO7" s="63"/>
      <c r="AP7" s="63"/>
      <c r="AQ7" s="63"/>
      <c r="AR7" s="63"/>
      <c r="AS7" s="63"/>
      <c r="AT7" s="63"/>
      <c r="AU7" s="64"/>
      <c r="AV7" s="62"/>
      <c r="AW7" s="62"/>
      <c r="AX7" s="65"/>
    </row>
    <row r="8" spans="1:52" ht="15" customHeight="1" thickBot="1">
      <c r="A8" s="66"/>
      <c r="B8" s="121"/>
      <c r="C8" s="122"/>
      <c r="D8" s="121"/>
      <c r="E8" s="121"/>
      <c r="F8" s="121"/>
      <c r="G8" s="121"/>
      <c r="H8" s="121"/>
      <c r="I8" s="121"/>
      <c r="J8" s="67"/>
      <c r="K8" s="123" t="s">
        <v>18</v>
      </c>
      <c r="L8" s="121"/>
      <c r="M8" s="121"/>
      <c r="N8" s="121"/>
      <c r="O8" s="121"/>
      <c r="P8" s="121"/>
      <c r="Q8" s="121"/>
      <c r="R8" s="121"/>
      <c r="S8" s="124"/>
      <c r="T8" s="124"/>
      <c r="U8" s="124"/>
      <c r="V8" s="124"/>
      <c r="W8" s="124"/>
      <c r="X8" s="124"/>
      <c r="Y8" s="124"/>
      <c r="Z8" s="681"/>
      <c r="AA8" s="682"/>
      <c r="AB8" s="683"/>
      <c r="AC8" s="681"/>
      <c r="AD8" s="682"/>
      <c r="AE8" s="683"/>
      <c r="AF8" s="681"/>
      <c r="AG8" s="682"/>
      <c r="AH8" s="683"/>
      <c r="AI8" s="52"/>
      <c r="AJ8" s="68"/>
      <c r="AK8" s="61"/>
      <c r="AL8" s="62"/>
      <c r="AM8" s="62"/>
      <c r="AN8" s="69"/>
      <c r="AO8" s="69"/>
      <c r="AP8" s="69"/>
      <c r="AQ8" s="69"/>
      <c r="AR8" s="69"/>
      <c r="AS8" s="69"/>
      <c r="AT8" s="69"/>
      <c r="AU8" s="64"/>
      <c r="AV8" s="62"/>
      <c r="AW8" s="62"/>
      <c r="AX8" s="70"/>
    </row>
    <row r="9" spans="1:52" ht="15" customHeight="1" thickBot="1">
      <c r="A9" s="71"/>
      <c r="B9" s="121"/>
      <c r="C9" s="122"/>
      <c r="D9" s="121"/>
      <c r="E9" s="125"/>
      <c r="F9" s="125"/>
      <c r="G9" s="125"/>
      <c r="H9" s="125"/>
      <c r="I9" s="125"/>
      <c r="J9" s="72"/>
      <c r="K9" s="123" t="s">
        <v>54</v>
      </c>
      <c r="L9" s="121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681"/>
      <c r="AA9" s="682"/>
      <c r="AB9" s="683"/>
      <c r="AC9" s="681"/>
      <c r="AD9" s="682"/>
      <c r="AE9" s="683"/>
      <c r="AF9" s="681"/>
      <c r="AG9" s="682"/>
      <c r="AH9" s="683"/>
      <c r="AI9" s="73"/>
      <c r="AJ9" s="73"/>
      <c r="AK9" s="62"/>
      <c r="AL9" s="74"/>
      <c r="AM9" s="62"/>
      <c r="AN9" s="69"/>
      <c r="AO9" s="69"/>
      <c r="AP9" s="69"/>
      <c r="AQ9" s="69"/>
      <c r="AR9" s="69"/>
      <c r="AS9" s="75"/>
      <c r="AT9" s="75"/>
      <c r="AU9" s="62"/>
      <c r="AV9" s="62"/>
      <c r="AW9" s="62"/>
      <c r="AX9" s="62"/>
      <c r="AZ9" s="76"/>
    </row>
    <row r="10" spans="1:52" s="62" customFormat="1" ht="6.75" customHeight="1" thickBot="1">
      <c r="A10" s="77"/>
      <c r="B10" s="78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684"/>
      <c r="AA10" s="685"/>
      <c r="AB10" s="686"/>
      <c r="AC10" s="684"/>
      <c r="AD10" s="685"/>
      <c r="AE10" s="686"/>
      <c r="AF10" s="684"/>
      <c r="AG10" s="685"/>
      <c r="AH10" s="686"/>
      <c r="AI10" s="79"/>
      <c r="AJ10" s="79"/>
      <c r="AM10" s="75"/>
      <c r="AN10" s="75"/>
      <c r="AO10" s="74"/>
      <c r="AP10" s="75"/>
      <c r="AQ10" s="75"/>
      <c r="AR10" s="74"/>
      <c r="AZ10" s="76"/>
    </row>
    <row r="11" spans="1:52" s="62" customFormat="1" ht="15.75" thickBot="1">
      <c r="A11" s="80"/>
      <c r="B11" s="81" t="s">
        <v>55</v>
      </c>
      <c r="C11" s="82"/>
      <c r="D11" s="82"/>
      <c r="E11" s="83"/>
      <c r="F11" s="82"/>
      <c r="G11" s="84" t="s">
        <v>56</v>
      </c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1"/>
      <c r="Z11" s="85"/>
      <c r="AA11" s="85"/>
      <c r="AB11" s="81"/>
      <c r="AC11" s="81"/>
      <c r="AD11" s="81" t="s">
        <v>906</v>
      </c>
      <c r="AE11" s="81"/>
      <c r="AF11" s="81" t="s">
        <v>1014</v>
      </c>
      <c r="AG11" s="82"/>
      <c r="AH11" s="86"/>
      <c r="AI11" s="79"/>
      <c r="AJ11" s="79"/>
      <c r="AK11" s="87"/>
      <c r="AL11" s="88"/>
      <c r="AM11" s="688" t="s">
        <v>1713</v>
      </c>
      <c r="AN11" s="689"/>
      <c r="AO11" s="689"/>
      <c r="AP11" s="689"/>
      <c r="AQ11" s="689"/>
      <c r="AR11" s="689"/>
      <c r="AS11" s="689"/>
      <c r="AT11" s="689"/>
      <c r="AU11" s="689"/>
      <c r="AV11" s="689"/>
      <c r="AW11" s="690"/>
      <c r="AZ11" s="76"/>
    </row>
    <row r="12" spans="1:52" s="62" customFormat="1" ht="14.1" customHeight="1" thickBot="1">
      <c r="A12" s="89"/>
      <c r="B12" s="90" t="s">
        <v>57</v>
      </c>
      <c r="C12" s="91"/>
      <c r="D12" s="91"/>
      <c r="E12" s="92"/>
      <c r="F12" s="91"/>
      <c r="G12" s="92" t="s">
        <v>58</v>
      </c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0"/>
      <c r="Z12" s="93"/>
      <c r="AA12" s="93"/>
      <c r="AB12" s="90"/>
      <c r="AC12" s="90"/>
      <c r="AD12" s="90" t="s">
        <v>907</v>
      </c>
      <c r="AE12" s="90"/>
      <c r="AF12" s="90" t="s">
        <v>1671</v>
      </c>
      <c r="AG12" s="91"/>
      <c r="AH12" s="94"/>
      <c r="AI12" s="73"/>
      <c r="AJ12" s="73"/>
      <c r="AL12" s="95"/>
      <c r="AM12" s="691" t="s">
        <v>59</v>
      </c>
      <c r="AN12" s="692"/>
      <c r="AO12" s="691" t="s">
        <v>60</v>
      </c>
      <c r="AP12" s="692"/>
      <c r="AQ12" s="691" t="s">
        <v>61</v>
      </c>
      <c r="AR12" s="692"/>
      <c r="AS12" s="695" t="s">
        <v>0</v>
      </c>
      <c r="AT12" s="696"/>
      <c r="AU12" s="697"/>
      <c r="AV12" s="691" t="s">
        <v>1</v>
      </c>
      <c r="AW12" s="692"/>
      <c r="AY12" s="76"/>
    </row>
    <row r="13" spans="1:52" s="62" customFormat="1" ht="14.1" customHeight="1" thickBot="1">
      <c r="A13" s="698" t="s">
        <v>62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700"/>
      <c r="AI13" s="73"/>
      <c r="AJ13" s="73"/>
      <c r="AL13" s="96"/>
      <c r="AM13" s="693"/>
      <c r="AN13" s="694"/>
      <c r="AO13" s="693"/>
      <c r="AP13" s="694"/>
      <c r="AQ13" s="693"/>
      <c r="AR13" s="694"/>
      <c r="AS13" s="97" t="s">
        <v>63</v>
      </c>
      <c r="AT13" s="285" t="s">
        <v>65</v>
      </c>
      <c r="AU13" s="287" t="s">
        <v>64</v>
      </c>
      <c r="AV13" s="707" t="s">
        <v>66</v>
      </c>
      <c r="AW13" s="708"/>
    </row>
    <row r="14" spans="1:52" s="62" customFormat="1" ht="14.1" customHeight="1" thickBot="1">
      <c r="A14" s="701"/>
      <c r="B14" s="702"/>
      <c r="C14" s="702"/>
      <c r="D14" s="702"/>
      <c r="E14" s="702"/>
      <c r="F14" s="702"/>
      <c r="G14" s="702"/>
      <c r="H14" s="702"/>
      <c r="I14" s="702"/>
      <c r="J14" s="702"/>
      <c r="K14" s="702"/>
      <c r="L14" s="702"/>
      <c r="M14" s="702"/>
      <c r="N14" s="702"/>
      <c r="O14" s="702"/>
      <c r="P14" s="702"/>
      <c r="Q14" s="702"/>
      <c r="R14" s="702"/>
      <c r="S14" s="702"/>
      <c r="T14" s="702"/>
      <c r="U14" s="702"/>
      <c r="V14" s="702"/>
      <c r="W14" s="702"/>
      <c r="X14" s="702"/>
      <c r="Y14" s="702"/>
      <c r="Z14" s="702"/>
      <c r="AA14" s="702"/>
      <c r="AB14" s="702"/>
      <c r="AC14" s="702"/>
      <c r="AD14" s="702"/>
      <c r="AE14" s="702"/>
      <c r="AF14" s="702"/>
      <c r="AG14" s="702"/>
      <c r="AH14" s="703"/>
      <c r="AI14" s="73"/>
      <c r="AJ14" s="73"/>
      <c r="AL14" s="96"/>
      <c r="AM14" s="652" t="s">
        <v>67</v>
      </c>
      <c r="AN14" s="653"/>
      <c r="AO14" s="612">
        <f>Januari!$E$7</f>
        <v>2242577</v>
      </c>
      <c r="AP14" s="613"/>
      <c r="AQ14" s="612">
        <f>Januari!$F$7</f>
        <v>2213574</v>
      </c>
      <c r="AR14" s="613"/>
      <c r="AS14" s="100">
        <f t="shared" ref="AS14:AS25" si="1">AO14-AQ14</f>
        <v>29003</v>
      </c>
      <c r="AT14" s="286">
        <f>Januari!$H$7</f>
        <v>0</v>
      </c>
      <c r="AU14" s="288">
        <f>Januari!$J$7</f>
        <v>0</v>
      </c>
      <c r="AV14" s="654">
        <f>IFERROR(AQ14/AO14*100,0)</f>
        <v>98.706711073911848</v>
      </c>
      <c r="AW14" s="655"/>
      <c r="AX14" s="289"/>
      <c r="AY14" s="289"/>
    </row>
    <row r="15" spans="1:52" s="62" customFormat="1" ht="14.1" customHeight="1" thickBot="1">
      <c r="A15" s="701"/>
      <c r="B15" s="702"/>
      <c r="C15" s="702"/>
      <c r="D15" s="702"/>
      <c r="E15" s="702"/>
      <c r="F15" s="702"/>
      <c r="G15" s="702"/>
      <c r="H15" s="702"/>
      <c r="I15" s="702"/>
      <c r="J15" s="702"/>
      <c r="K15" s="702"/>
      <c r="L15" s="702"/>
      <c r="M15" s="702"/>
      <c r="N15" s="702"/>
      <c r="O15" s="702"/>
      <c r="P15" s="702"/>
      <c r="Q15" s="702"/>
      <c r="R15" s="702"/>
      <c r="S15" s="702"/>
      <c r="T15" s="702"/>
      <c r="U15" s="702"/>
      <c r="V15" s="702"/>
      <c r="W15" s="702"/>
      <c r="X15" s="702"/>
      <c r="Y15" s="702"/>
      <c r="Z15" s="702"/>
      <c r="AA15" s="702"/>
      <c r="AB15" s="702"/>
      <c r="AC15" s="702"/>
      <c r="AD15" s="702"/>
      <c r="AE15" s="702"/>
      <c r="AF15" s="702"/>
      <c r="AG15" s="702"/>
      <c r="AH15" s="703"/>
      <c r="AI15" s="73"/>
      <c r="AJ15" s="73"/>
      <c r="AK15" s="87" t="s">
        <v>62</v>
      </c>
      <c r="AL15" s="96"/>
      <c r="AM15" s="652" t="s">
        <v>68</v>
      </c>
      <c r="AN15" s="653"/>
      <c r="AO15" s="612">
        <f>Februari!$E$7</f>
        <v>2112740</v>
      </c>
      <c r="AP15" s="613"/>
      <c r="AQ15" s="612">
        <f>Februari!$F$7</f>
        <v>2040102</v>
      </c>
      <c r="AR15" s="613"/>
      <c r="AS15" s="100">
        <f t="shared" si="1"/>
        <v>72638</v>
      </c>
      <c r="AT15" s="286">
        <f>Februari!$H$7</f>
        <v>0</v>
      </c>
      <c r="AU15" s="288">
        <f>Februari!$J$7</f>
        <v>0</v>
      </c>
      <c r="AV15" s="654">
        <f t="shared" ref="AV15:AV25" si="2">IFERROR(AQ15/AO15*100,0)</f>
        <v>96.561905392996778</v>
      </c>
      <c r="AW15" s="655"/>
      <c r="AX15" s="289"/>
      <c r="AY15" s="289"/>
    </row>
    <row r="16" spans="1:52" s="62" customFormat="1" ht="14.1" customHeight="1" thickBot="1">
      <c r="A16" s="701"/>
      <c r="B16" s="702"/>
      <c r="C16" s="702"/>
      <c r="D16" s="702"/>
      <c r="E16" s="702"/>
      <c r="F16" s="702"/>
      <c r="G16" s="702"/>
      <c r="H16" s="702"/>
      <c r="I16" s="702"/>
      <c r="J16" s="702"/>
      <c r="K16" s="702"/>
      <c r="L16" s="702"/>
      <c r="M16" s="702"/>
      <c r="N16" s="702"/>
      <c r="O16" s="702"/>
      <c r="P16" s="702"/>
      <c r="Q16" s="702"/>
      <c r="R16" s="702"/>
      <c r="S16" s="702"/>
      <c r="T16" s="702"/>
      <c r="U16" s="702"/>
      <c r="V16" s="702"/>
      <c r="W16" s="702"/>
      <c r="X16" s="702"/>
      <c r="Y16" s="702"/>
      <c r="Z16" s="702"/>
      <c r="AA16" s="702"/>
      <c r="AB16" s="702"/>
      <c r="AC16" s="702"/>
      <c r="AD16" s="702"/>
      <c r="AE16" s="702"/>
      <c r="AF16" s="702"/>
      <c r="AG16" s="702"/>
      <c r="AH16" s="703"/>
      <c r="AI16" s="73"/>
      <c r="AJ16" s="73"/>
      <c r="AK16" s="87"/>
      <c r="AL16" s="96"/>
      <c r="AM16" s="652" t="s">
        <v>69</v>
      </c>
      <c r="AN16" s="653"/>
      <c r="AO16" s="612">
        <f>Maret!$E$7</f>
        <v>2025332</v>
      </c>
      <c r="AP16" s="613"/>
      <c r="AQ16" s="612">
        <f>Maret!$F$7</f>
        <v>1952157</v>
      </c>
      <c r="AR16" s="613"/>
      <c r="AS16" s="100">
        <f t="shared" si="1"/>
        <v>73175</v>
      </c>
      <c r="AT16" s="286">
        <f>Maret!$H$7</f>
        <v>0</v>
      </c>
      <c r="AU16" s="288">
        <f>Maret!$J$7</f>
        <v>0</v>
      </c>
      <c r="AV16" s="654">
        <f t="shared" si="2"/>
        <v>96.3870121046821</v>
      </c>
      <c r="AW16" s="655"/>
      <c r="AX16" s="289"/>
      <c r="AY16" s="289"/>
    </row>
    <row r="17" spans="1:52" s="62" customFormat="1" ht="14.1" customHeight="1" thickBot="1">
      <c r="A17" s="701"/>
      <c r="B17" s="702"/>
      <c r="C17" s="702"/>
      <c r="D17" s="702"/>
      <c r="E17" s="702"/>
      <c r="F17" s="702"/>
      <c r="G17" s="702"/>
      <c r="H17" s="702"/>
      <c r="I17" s="702"/>
      <c r="J17" s="702"/>
      <c r="K17" s="702"/>
      <c r="L17" s="702"/>
      <c r="M17" s="702"/>
      <c r="N17" s="702"/>
      <c r="O17" s="702"/>
      <c r="P17" s="702"/>
      <c r="Q17" s="702"/>
      <c r="R17" s="702"/>
      <c r="S17" s="702"/>
      <c r="T17" s="702"/>
      <c r="U17" s="702"/>
      <c r="V17" s="702"/>
      <c r="W17" s="702"/>
      <c r="X17" s="702"/>
      <c r="Y17" s="702"/>
      <c r="Z17" s="702"/>
      <c r="AA17" s="702"/>
      <c r="AB17" s="702"/>
      <c r="AC17" s="702"/>
      <c r="AD17" s="702"/>
      <c r="AE17" s="702"/>
      <c r="AF17" s="702"/>
      <c r="AG17" s="702"/>
      <c r="AH17" s="703"/>
      <c r="AI17" s="73"/>
      <c r="AJ17" s="73"/>
      <c r="AK17" s="87"/>
      <c r="AL17" s="96"/>
      <c r="AM17" s="652" t="s">
        <v>70</v>
      </c>
      <c r="AN17" s="653"/>
      <c r="AO17" s="612">
        <f>April!$E$7</f>
        <v>1822368</v>
      </c>
      <c r="AP17" s="613"/>
      <c r="AQ17" s="612">
        <f>April!$F$7</f>
        <v>1607785</v>
      </c>
      <c r="AR17" s="613"/>
      <c r="AS17" s="100">
        <f t="shared" si="1"/>
        <v>214583</v>
      </c>
      <c r="AT17" s="286">
        <f>April!$H$7</f>
        <v>0</v>
      </c>
      <c r="AU17" s="288">
        <f>April!$J$7</f>
        <v>0</v>
      </c>
      <c r="AV17" s="654">
        <f t="shared" si="2"/>
        <v>88.225045654884198</v>
      </c>
      <c r="AW17" s="655"/>
      <c r="AX17" s="289"/>
      <c r="AY17" s="289"/>
    </row>
    <row r="18" spans="1:52" s="62" customFormat="1" ht="14.1" customHeight="1" thickBot="1">
      <c r="A18" s="701"/>
      <c r="B18" s="702"/>
      <c r="C18" s="702"/>
      <c r="D18" s="702"/>
      <c r="E18" s="702"/>
      <c r="F18" s="702"/>
      <c r="G18" s="702"/>
      <c r="H18" s="702"/>
      <c r="I18" s="702"/>
      <c r="J18" s="702"/>
      <c r="K18" s="702"/>
      <c r="L18" s="702"/>
      <c r="M18" s="702"/>
      <c r="N18" s="702"/>
      <c r="O18" s="702"/>
      <c r="P18" s="702"/>
      <c r="Q18" s="702"/>
      <c r="R18" s="702"/>
      <c r="S18" s="702"/>
      <c r="T18" s="702"/>
      <c r="U18" s="702"/>
      <c r="V18" s="702"/>
      <c r="W18" s="702"/>
      <c r="X18" s="702"/>
      <c r="Y18" s="702"/>
      <c r="Z18" s="702"/>
      <c r="AA18" s="702"/>
      <c r="AB18" s="702"/>
      <c r="AC18" s="702"/>
      <c r="AD18" s="702"/>
      <c r="AE18" s="702"/>
      <c r="AF18" s="702"/>
      <c r="AG18" s="702"/>
      <c r="AH18" s="703"/>
      <c r="AL18" s="96"/>
      <c r="AM18" s="652" t="s">
        <v>71</v>
      </c>
      <c r="AN18" s="653"/>
      <c r="AO18" s="612">
        <f>Mei!$E$7</f>
        <v>0</v>
      </c>
      <c r="AP18" s="613"/>
      <c r="AQ18" s="612">
        <f>Mei!$F$7</f>
        <v>0</v>
      </c>
      <c r="AR18" s="613"/>
      <c r="AS18" s="100">
        <f t="shared" si="1"/>
        <v>0</v>
      </c>
      <c r="AT18" s="286">
        <f>Mei!$H$7</f>
        <v>28735</v>
      </c>
      <c r="AU18" s="288">
        <f>Mei!$J$7</f>
        <v>69068</v>
      </c>
      <c r="AV18" s="654">
        <f t="shared" si="2"/>
        <v>0</v>
      </c>
      <c r="AW18" s="655"/>
      <c r="AX18" s="289"/>
      <c r="AY18" s="289"/>
    </row>
    <row r="19" spans="1:52" s="62" customFormat="1" ht="14.1" customHeight="1" thickBot="1">
      <c r="A19" s="701"/>
      <c r="B19" s="702"/>
      <c r="C19" s="702"/>
      <c r="D19" s="702"/>
      <c r="E19" s="702"/>
      <c r="F19" s="702"/>
      <c r="G19" s="702"/>
      <c r="H19" s="702"/>
      <c r="I19" s="702"/>
      <c r="J19" s="702"/>
      <c r="K19" s="702"/>
      <c r="L19" s="702"/>
      <c r="M19" s="702"/>
      <c r="N19" s="702"/>
      <c r="O19" s="702"/>
      <c r="P19" s="702"/>
      <c r="Q19" s="702"/>
      <c r="R19" s="702"/>
      <c r="S19" s="702"/>
      <c r="T19" s="702"/>
      <c r="U19" s="702"/>
      <c r="V19" s="702"/>
      <c r="W19" s="702"/>
      <c r="X19" s="702"/>
      <c r="Y19" s="702"/>
      <c r="Z19" s="702"/>
      <c r="AA19" s="702"/>
      <c r="AB19" s="702"/>
      <c r="AC19" s="702"/>
      <c r="AD19" s="702"/>
      <c r="AE19" s="702"/>
      <c r="AF19" s="702"/>
      <c r="AG19" s="702"/>
      <c r="AH19" s="703"/>
      <c r="AL19" s="96"/>
      <c r="AM19" s="652" t="s">
        <v>72</v>
      </c>
      <c r="AN19" s="653"/>
      <c r="AO19" s="612">
        <f>Juni!$E$7</f>
        <v>0</v>
      </c>
      <c r="AP19" s="613"/>
      <c r="AQ19" s="612">
        <f>Juni!$F$7</f>
        <v>2564629</v>
      </c>
      <c r="AR19" s="613"/>
      <c r="AS19" s="100">
        <f t="shared" si="1"/>
        <v>-2564629</v>
      </c>
      <c r="AT19" s="286">
        <f>Juni!$H$7</f>
        <v>34490</v>
      </c>
      <c r="AU19" s="288">
        <f>Juni!$J$7</f>
        <v>98046</v>
      </c>
      <c r="AV19" s="654">
        <f t="shared" si="2"/>
        <v>0</v>
      </c>
      <c r="AW19" s="655"/>
      <c r="AX19" s="289"/>
      <c r="AY19" s="289"/>
    </row>
    <row r="20" spans="1:52" s="62" customFormat="1" ht="14.1" customHeight="1" thickBot="1">
      <c r="A20" s="701"/>
      <c r="B20" s="702"/>
      <c r="C20" s="702"/>
      <c r="D20" s="702"/>
      <c r="E20" s="702"/>
      <c r="F20" s="702"/>
      <c r="G20" s="702"/>
      <c r="H20" s="702"/>
      <c r="I20" s="702"/>
      <c r="J20" s="702"/>
      <c r="K20" s="702"/>
      <c r="L20" s="702"/>
      <c r="M20" s="702"/>
      <c r="N20" s="702"/>
      <c r="O20" s="702"/>
      <c r="P20" s="702"/>
      <c r="Q20" s="702"/>
      <c r="R20" s="702"/>
      <c r="S20" s="702"/>
      <c r="T20" s="702"/>
      <c r="U20" s="702"/>
      <c r="V20" s="702"/>
      <c r="W20" s="702"/>
      <c r="X20" s="702"/>
      <c r="Y20" s="702"/>
      <c r="Z20" s="702"/>
      <c r="AA20" s="702"/>
      <c r="AB20" s="702"/>
      <c r="AC20" s="702"/>
      <c r="AD20" s="702"/>
      <c r="AE20" s="702"/>
      <c r="AF20" s="702"/>
      <c r="AG20" s="702"/>
      <c r="AH20" s="703"/>
      <c r="AL20" s="96"/>
      <c r="AM20" s="652" t="s">
        <v>73</v>
      </c>
      <c r="AN20" s="653"/>
      <c r="AO20" s="612">
        <f>Juli!$E$7</f>
        <v>0</v>
      </c>
      <c r="AP20" s="613"/>
      <c r="AQ20" s="612">
        <f>Juli!$F$7</f>
        <v>0</v>
      </c>
      <c r="AR20" s="613"/>
      <c r="AS20" s="100">
        <f t="shared" si="1"/>
        <v>0</v>
      </c>
      <c r="AT20" s="286">
        <f>Juli!$H$7</f>
        <v>19335</v>
      </c>
      <c r="AU20" s="288">
        <f>Juli!$J$7</f>
        <v>72820</v>
      </c>
      <c r="AV20" s="654">
        <f t="shared" si="2"/>
        <v>0</v>
      </c>
      <c r="AW20" s="655"/>
      <c r="AX20" s="289"/>
      <c r="AY20" s="289"/>
      <c r="AZ20" s="76"/>
    </row>
    <row r="21" spans="1:52" s="62" customFormat="1" ht="14.1" customHeight="1" thickBot="1">
      <c r="A21" s="701"/>
      <c r="B21" s="702"/>
      <c r="C21" s="702"/>
      <c r="D21" s="702"/>
      <c r="E21" s="702"/>
      <c r="F21" s="702"/>
      <c r="G21" s="702"/>
      <c r="H21" s="702"/>
      <c r="I21" s="702"/>
      <c r="J21" s="702"/>
      <c r="K21" s="702"/>
      <c r="L21" s="702"/>
      <c r="M21" s="702"/>
      <c r="N21" s="702"/>
      <c r="O21" s="702"/>
      <c r="P21" s="702"/>
      <c r="Q21" s="702"/>
      <c r="R21" s="702"/>
      <c r="S21" s="702"/>
      <c r="T21" s="702"/>
      <c r="U21" s="702"/>
      <c r="V21" s="702"/>
      <c r="W21" s="702"/>
      <c r="X21" s="702"/>
      <c r="Y21" s="702"/>
      <c r="Z21" s="702"/>
      <c r="AA21" s="702"/>
      <c r="AB21" s="702"/>
      <c r="AC21" s="702"/>
      <c r="AD21" s="702"/>
      <c r="AE21" s="702"/>
      <c r="AF21" s="702"/>
      <c r="AG21" s="702"/>
      <c r="AH21" s="703"/>
      <c r="AL21" s="96"/>
      <c r="AM21" s="652" t="s">
        <v>74</v>
      </c>
      <c r="AN21" s="653"/>
      <c r="AO21" s="612">
        <f>Agustus!$E$7</f>
        <v>0</v>
      </c>
      <c r="AP21" s="613"/>
      <c r="AQ21" s="612">
        <f>Agustus!$F$7</f>
        <v>0</v>
      </c>
      <c r="AR21" s="613"/>
      <c r="AS21" s="100">
        <f t="shared" si="1"/>
        <v>0</v>
      </c>
      <c r="AT21" s="286">
        <f>Agustus!$H$7</f>
        <v>56372</v>
      </c>
      <c r="AU21" s="288">
        <f>Agustus!$J$7</f>
        <v>45174</v>
      </c>
      <c r="AV21" s="654">
        <f t="shared" si="2"/>
        <v>0</v>
      </c>
      <c r="AW21" s="655"/>
      <c r="AX21" s="289"/>
      <c r="AY21" s="289"/>
      <c r="AZ21" s="95"/>
    </row>
    <row r="22" spans="1:52" s="62" customFormat="1" ht="14.1" customHeight="1" thickBot="1">
      <c r="A22" s="701"/>
      <c r="B22" s="702"/>
      <c r="C22" s="702"/>
      <c r="D22" s="702"/>
      <c r="E22" s="702"/>
      <c r="F22" s="702"/>
      <c r="G22" s="702"/>
      <c r="H22" s="702"/>
      <c r="I22" s="702"/>
      <c r="J22" s="702"/>
      <c r="K22" s="702"/>
      <c r="L22" s="702"/>
      <c r="M22" s="702"/>
      <c r="N22" s="702"/>
      <c r="O22" s="702"/>
      <c r="P22" s="702"/>
      <c r="Q22" s="702"/>
      <c r="R22" s="702"/>
      <c r="S22" s="702"/>
      <c r="T22" s="702"/>
      <c r="U22" s="702"/>
      <c r="V22" s="702"/>
      <c r="W22" s="702"/>
      <c r="X22" s="702"/>
      <c r="Y22" s="702"/>
      <c r="Z22" s="702"/>
      <c r="AA22" s="702"/>
      <c r="AB22" s="702"/>
      <c r="AC22" s="702"/>
      <c r="AD22" s="702"/>
      <c r="AE22" s="702"/>
      <c r="AF22" s="702"/>
      <c r="AG22" s="702"/>
      <c r="AH22" s="703"/>
      <c r="AL22" s="96"/>
      <c r="AM22" s="652" t="s">
        <v>75</v>
      </c>
      <c r="AN22" s="653"/>
      <c r="AO22" s="612">
        <f>September!$E$7</f>
        <v>0</v>
      </c>
      <c r="AP22" s="613"/>
      <c r="AQ22" s="612">
        <f>September!$F$7</f>
        <v>0</v>
      </c>
      <c r="AR22" s="613"/>
      <c r="AS22" s="100">
        <f t="shared" si="1"/>
        <v>0</v>
      </c>
      <c r="AT22" s="286">
        <f>September!$H$7</f>
        <v>87520</v>
      </c>
      <c r="AU22" s="288">
        <f>September!$J$7</f>
        <v>30763</v>
      </c>
      <c r="AV22" s="654">
        <f t="shared" si="2"/>
        <v>0</v>
      </c>
      <c r="AW22" s="655"/>
      <c r="AX22" s="289"/>
      <c r="AY22" s="289"/>
      <c r="AZ22" s="88"/>
    </row>
    <row r="23" spans="1:52" s="62" customFormat="1" ht="14.1" customHeight="1" thickBot="1">
      <c r="A23" s="701"/>
      <c r="B23" s="702"/>
      <c r="C23" s="702"/>
      <c r="D23" s="702"/>
      <c r="E23" s="702"/>
      <c r="F23" s="702"/>
      <c r="G23" s="702"/>
      <c r="H23" s="702"/>
      <c r="I23" s="702"/>
      <c r="J23" s="702"/>
      <c r="K23" s="702"/>
      <c r="L23" s="702"/>
      <c r="M23" s="702"/>
      <c r="N23" s="702"/>
      <c r="O23" s="702"/>
      <c r="P23" s="702"/>
      <c r="Q23" s="702"/>
      <c r="R23" s="702"/>
      <c r="S23" s="702"/>
      <c r="T23" s="702"/>
      <c r="U23" s="702"/>
      <c r="V23" s="702"/>
      <c r="W23" s="702"/>
      <c r="X23" s="702"/>
      <c r="Y23" s="702"/>
      <c r="Z23" s="702"/>
      <c r="AA23" s="702"/>
      <c r="AB23" s="702"/>
      <c r="AC23" s="702"/>
      <c r="AD23" s="702"/>
      <c r="AE23" s="702"/>
      <c r="AF23" s="702"/>
      <c r="AG23" s="702"/>
      <c r="AH23" s="703"/>
      <c r="AL23" s="96"/>
      <c r="AM23" s="652" t="s">
        <v>76</v>
      </c>
      <c r="AN23" s="653"/>
      <c r="AO23" s="612">
        <f>Oktober!$E$7</f>
        <v>0</v>
      </c>
      <c r="AP23" s="613"/>
      <c r="AQ23" s="612">
        <f>Oktober!$F$7</f>
        <v>0</v>
      </c>
      <c r="AR23" s="613"/>
      <c r="AS23" s="100">
        <f t="shared" si="1"/>
        <v>0</v>
      </c>
      <c r="AT23" s="286">
        <f>Oktober!$H$7</f>
        <v>0</v>
      </c>
      <c r="AU23" s="288">
        <f>Oktober!$J$7</f>
        <v>0</v>
      </c>
      <c r="AV23" s="654">
        <f t="shared" si="2"/>
        <v>0</v>
      </c>
      <c r="AW23" s="655"/>
      <c r="AX23" s="289"/>
      <c r="AY23" s="289"/>
      <c r="AZ23" s="88"/>
    </row>
    <row r="24" spans="1:52" s="62" customFormat="1" ht="14.1" customHeight="1" thickBot="1">
      <c r="A24" s="701"/>
      <c r="B24" s="702"/>
      <c r="C24" s="702"/>
      <c r="D24" s="702"/>
      <c r="E24" s="702"/>
      <c r="F24" s="702"/>
      <c r="G24" s="702"/>
      <c r="H24" s="702"/>
      <c r="I24" s="702"/>
      <c r="J24" s="702"/>
      <c r="K24" s="702"/>
      <c r="L24" s="702"/>
      <c r="M24" s="702"/>
      <c r="N24" s="702"/>
      <c r="O24" s="702"/>
      <c r="P24" s="702"/>
      <c r="Q24" s="702"/>
      <c r="R24" s="702"/>
      <c r="S24" s="702"/>
      <c r="T24" s="702"/>
      <c r="U24" s="702"/>
      <c r="V24" s="702"/>
      <c r="W24" s="702"/>
      <c r="X24" s="702"/>
      <c r="Y24" s="702"/>
      <c r="Z24" s="702"/>
      <c r="AA24" s="702"/>
      <c r="AB24" s="702"/>
      <c r="AC24" s="702"/>
      <c r="AD24" s="702"/>
      <c r="AE24" s="702"/>
      <c r="AF24" s="702"/>
      <c r="AG24" s="702"/>
      <c r="AH24" s="703"/>
      <c r="AL24" s="96"/>
      <c r="AM24" s="652" t="s">
        <v>77</v>
      </c>
      <c r="AN24" s="653"/>
      <c r="AO24" s="612">
        <f>November!$E$7</f>
        <v>0</v>
      </c>
      <c r="AP24" s="613"/>
      <c r="AQ24" s="612">
        <f>November!$F$7</f>
        <v>0</v>
      </c>
      <c r="AR24" s="613"/>
      <c r="AS24" s="100">
        <f t="shared" si="1"/>
        <v>0</v>
      </c>
      <c r="AT24" s="286">
        <f>November!$H$7</f>
        <v>0</v>
      </c>
      <c r="AU24" s="288">
        <f>November!$J$7</f>
        <v>0</v>
      </c>
      <c r="AV24" s="654">
        <f t="shared" si="2"/>
        <v>0</v>
      </c>
      <c r="AW24" s="655"/>
      <c r="AX24" s="289"/>
      <c r="AY24" s="289"/>
      <c r="AZ24" s="88"/>
    </row>
    <row r="25" spans="1:52" s="62" customFormat="1" ht="14.1" customHeight="1" thickBot="1">
      <c r="A25" s="701"/>
      <c r="B25" s="702"/>
      <c r="C25" s="702"/>
      <c r="D25" s="702"/>
      <c r="E25" s="702"/>
      <c r="F25" s="702"/>
      <c r="G25" s="702"/>
      <c r="H25" s="702"/>
      <c r="I25" s="702"/>
      <c r="J25" s="702"/>
      <c r="K25" s="702"/>
      <c r="L25" s="702"/>
      <c r="M25" s="702"/>
      <c r="N25" s="702"/>
      <c r="O25" s="702"/>
      <c r="P25" s="702"/>
      <c r="Q25" s="702"/>
      <c r="R25" s="702"/>
      <c r="S25" s="702"/>
      <c r="T25" s="702"/>
      <c r="U25" s="702"/>
      <c r="V25" s="702"/>
      <c r="W25" s="702"/>
      <c r="X25" s="702"/>
      <c r="Y25" s="702"/>
      <c r="Z25" s="702"/>
      <c r="AA25" s="702"/>
      <c r="AB25" s="702"/>
      <c r="AC25" s="702"/>
      <c r="AD25" s="702"/>
      <c r="AE25" s="702"/>
      <c r="AF25" s="702"/>
      <c r="AG25" s="702"/>
      <c r="AH25" s="703"/>
      <c r="AL25" s="76"/>
      <c r="AM25" s="652" t="s">
        <v>78</v>
      </c>
      <c r="AN25" s="653"/>
      <c r="AO25" s="612">
        <f>Desember!$E$7</f>
        <v>0</v>
      </c>
      <c r="AP25" s="613"/>
      <c r="AQ25" s="612">
        <f>Desember!$F$7</f>
        <v>0</v>
      </c>
      <c r="AR25" s="613"/>
      <c r="AS25" s="100">
        <f t="shared" si="1"/>
        <v>0</v>
      </c>
      <c r="AT25" s="286">
        <f>Desember!$H$7</f>
        <v>0</v>
      </c>
      <c r="AU25" s="288">
        <f>Desember!$J$7</f>
        <v>0</v>
      </c>
      <c r="AV25" s="654">
        <f t="shared" si="2"/>
        <v>0</v>
      </c>
      <c r="AW25" s="655"/>
      <c r="AX25" s="289"/>
      <c r="AY25" s="289"/>
      <c r="AZ25" s="88"/>
    </row>
    <row r="26" spans="1:52" s="62" customFormat="1">
      <c r="A26" s="701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702"/>
      <c r="AB26" s="702"/>
      <c r="AC26" s="702"/>
      <c r="AD26" s="702"/>
      <c r="AE26" s="702"/>
      <c r="AF26" s="702"/>
      <c r="AG26" s="702"/>
      <c r="AH26" s="703"/>
      <c r="AM26" s="76"/>
      <c r="AN26" s="76"/>
      <c r="AO26" s="61"/>
      <c r="AP26" s="76"/>
      <c r="AQ26" s="61"/>
      <c r="AR26" s="61"/>
      <c r="AS26" s="76"/>
      <c r="AT26" s="96"/>
      <c r="AU26" s="61"/>
      <c r="AV26" s="76"/>
      <c r="AW26" s="61"/>
      <c r="AX26" s="61"/>
      <c r="AZ26" s="88"/>
    </row>
    <row r="27" spans="1:52" s="62" customFormat="1">
      <c r="A27" s="701"/>
      <c r="B27" s="702"/>
      <c r="C27" s="702"/>
      <c r="D27" s="702"/>
      <c r="E27" s="702"/>
      <c r="F27" s="702"/>
      <c r="G27" s="702"/>
      <c r="H27" s="702"/>
      <c r="I27" s="702"/>
      <c r="J27" s="702"/>
      <c r="K27" s="702"/>
      <c r="L27" s="702"/>
      <c r="M27" s="702"/>
      <c r="N27" s="702"/>
      <c r="O27" s="702"/>
      <c r="P27" s="702"/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702"/>
      <c r="AB27" s="702"/>
      <c r="AC27" s="702"/>
      <c r="AD27" s="702"/>
      <c r="AE27" s="702"/>
      <c r="AF27" s="702"/>
      <c r="AG27" s="702"/>
      <c r="AH27" s="703"/>
      <c r="AL27" s="88"/>
      <c r="AP27" s="104"/>
      <c r="AQ27" s="61"/>
      <c r="AR27" s="76"/>
      <c r="AS27" s="76"/>
      <c r="AT27" s="96"/>
      <c r="AU27" s="61"/>
      <c r="AV27" s="76"/>
      <c r="AW27" s="61"/>
      <c r="AX27" s="61"/>
      <c r="AZ27" s="88"/>
    </row>
    <row r="28" spans="1:52" s="62" customFormat="1">
      <c r="A28" s="701"/>
      <c r="B28" s="702"/>
      <c r="C28" s="702"/>
      <c r="D28" s="702"/>
      <c r="E28" s="702"/>
      <c r="F28" s="702"/>
      <c r="G28" s="702"/>
      <c r="H28" s="702"/>
      <c r="I28" s="702"/>
      <c r="J28" s="702"/>
      <c r="K28" s="702"/>
      <c r="L28" s="702"/>
      <c r="M28" s="702"/>
      <c r="N28" s="702"/>
      <c r="O28" s="702"/>
      <c r="P28" s="702"/>
      <c r="Q28" s="702"/>
      <c r="R28" s="702"/>
      <c r="S28" s="702"/>
      <c r="T28" s="702"/>
      <c r="U28" s="702"/>
      <c r="V28" s="702"/>
      <c r="W28" s="702"/>
      <c r="X28" s="702"/>
      <c r="Y28" s="702"/>
      <c r="Z28" s="702"/>
      <c r="AA28" s="702"/>
      <c r="AB28" s="702"/>
      <c r="AC28" s="702"/>
      <c r="AD28" s="702"/>
      <c r="AE28" s="702"/>
      <c r="AF28" s="702"/>
      <c r="AG28" s="702"/>
      <c r="AH28" s="703"/>
      <c r="AL28" s="76"/>
      <c r="AM28" s="656" t="s">
        <v>1505</v>
      </c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88"/>
    </row>
    <row r="29" spans="1:52" s="62" customFormat="1" ht="13.5" thickBot="1">
      <c r="A29" s="701"/>
      <c r="B29" s="702"/>
      <c r="C29" s="702"/>
      <c r="D29" s="702"/>
      <c r="E29" s="702"/>
      <c r="F29" s="702"/>
      <c r="G29" s="702"/>
      <c r="H29" s="702"/>
      <c r="I29" s="702"/>
      <c r="J29" s="702"/>
      <c r="K29" s="702"/>
      <c r="L29" s="702"/>
      <c r="M29" s="702"/>
      <c r="N29" s="702"/>
      <c r="O29" s="702"/>
      <c r="P29" s="702"/>
      <c r="Q29" s="702"/>
      <c r="R29" s="702"/>
      <c r="S29" s="702"/>
      <c r="T29" s="702"/>
      <c r="U29" s="702"/>
      <c r="V29" s="702"/>
      <c r="W29" s="702"/>
      <c r="X29" s="702"/>
      <c r="Y29" s="702"/>
      <c r="Z29" s="702"/>
      <c r="AA29" s="702"/>
      <c r="AB29" s="702"/>
      <c r="AC29" s="702"/>
      <c r="AD29" s="702"/>
      <c r="AE29" s="702"/>
      <c r="AF29" s="702"/>
      <c r="AG29" s="702"/>
      <c r="AH29" s="703"/>
      <c r="AL29" s="76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88"/>
    </row>
    <row r="30" spans="1:52" s="62" customFormat="1" ht="13.5" thickBot="1">
      <c r="A30" s="701"/>
      <c r="B30" s="702"/>
      <c r="C30" s="702"/>
      <c r="D30" s="702"/>
      <c r="E30" s="702"/>
      <c r="F30" s="702"/>
      <c r="G30" s="702"/>
      <c r="H30" s="702"/>
      <c r="I30" s="702"/>
      <c r="J30" s="702"/>
      <c r="K30" s="702"/>
      <c r="L30" s="702"/>
      <c r="M30" s="702"/>
      <c r="N30" s="702"/>
      <c r="O30" s="702"/>
      <c r="P30" s="702"/>
      <c r="Q30" s="702"/>
      <c r="R30" s="702"/>
      <c r="S30" s="702"/>
      <c r="T30" s="702"/>
      <c r="U30" s="702"/>
      <c r="V30" s="702"/>
      <c r="W30" s="702"/>
      <c r="X30" s="702"/>
      <c r="Y30" s="702"/>
      <c r="Z30" s="702"/>
      <c r="AA30" s="702"/>
      <c r="AB30" s="702"/>
      <c r="AC30" s="702"/>
      <c r="AD30" s="702"/>
      <c r="AE30" s="702"/>
      <c r="AF30" s="702"/>
      <c r="AG30" s="702"/>
      <c r="AH30" s="703"/>
      <c r="AL30" s="76"/>
      <c r="AM30" s="658" t="s">
        <v>59</v>
      </c>
      <c r="AN30" s="659"/>
      <c r="AO30" s="658" t="s">
        <v>60</v>
      </c>
      <c r="AP30" s="659"/>
      <c r="AQ30" s="658" t="s">
        <v>61</v>
      </c>
      <c r="AR30" s="659"/>
      <c r="AS30" s="662" t="s">
        <v>0</v>
      </c>
      <c r="AT30" s="663"/>
      <c r="AU30" s="663"/>
      <c r="AV30" s="663"/>
      <c r="AW30" s="663"/>
      <c r="AX30" s="663"/>
      <c r="AY30" s="664"/>
      <c r="AZ30" s="88"/>
    </row>
    <row r="31" spans="1:52" s="62" customFormat="1" ht="13.5" thickBot="1">
      <c r="A31" s="701"/>
      <c r="B31" s="702"/>
      <c r="C31" s="702"/>
      <c r="D31" s="702"/>
      <c r="E31" s="702"/>
      <c r="F31" s="702"/>
      <c r="G31" s="702"/>
      <c r="H31" s="702"/>
      <c r="I31" s="702"/>
      <c r="J31" s="702"/>
      <c r="K31" s="702"/>
      <c r="L31" s="702"/>
      <c r="M31" s="702"/>
      <c r="N31" s="702"/>
      <c r="O31" s="702"/>
      <c r="P31" s="702"/>
      <c r="Q31" s="702"/>
      <c r="R31" s="702"/>
      <c r="S31" s="702"/>
      <c r="T31" s="702"/>
      <c r="U31" s="702"/>
      <c r="V31" s="702"/>
      <c r="W31" s="702"/>
      <c r="X31" s="702"/>
      <c r="Y31" s="702"/>
      <c r="Z31" s="702"/>
      <c r="AA31" s="702"/>
      <c r="AB31" s="702"/>
      <c r="AC31" s="702"/>
      <c r="AD31" s="702"/>
      <c r="AE31" s="702"/>
      <c r="AF31" s="702"/>
      <c r="AG31" s="702"/>
      <c r="AH31" s="703"/>
      <c r="AL31" s="76"/>
      <c r="AM31" s="660"/>
      <c r="AN31" s="661"/>
      <c r="AO31" s="660"/>
      <c r="AP31" s="661"/>
      <c r="AQ31" s="660"/>
      <c r="AR31" s="661"/>
      <c r="AS31" s="291" t="s">
        <v>63</v>
      </c>
      <c r="AT31" s="292" t="s">
        <v>64</v>
      </c>
      <c r="AU31" s="291" t="s">
        <v>1509</v>
      </c>
      <c r="AV31" s="665" t="s">
        <v>14</v>
      </c>
      <c r="AW31" s="666"/>
      <c r="AX31" s="667" t="s">
        <v>1509</v>
      </c>
      <c r="AY31" s="668"/>
      <c r="AZ31" s="88"/>
    </row>
    <row r="32" spans="1:52" s="62" customFormat="1" ht="12.75" customHeight="1" thickBot="1">
      <c r="A32" s="701"/>
      <c r="B32" s="702"/>
      <c r="C32" s="702"/>
      <c r="D32" s="702"/>
      <c r="E32" s="702"/>
      <c r="F32" s="702"/>
      <c r="G32" s="702"/>
      <c r="H32" s="702"/>
      <c r="I32" s="702"/>
      <c r="J32" s="702"/>
      <c r="K32" s="702"/>
      <c r="L32" s="702"/>
      <c r="M32" s="702"/>
      <c r="N32" s="702"/>
      <c r="O32" s="702"/>
      <c r="P32" s="702"/>
      <c r="Q32" s="702"/>
      <c r="R32" s="702"/>
      <c r="S32" s="702"/>
      <c r="T32" s="702"/>
      <c r="U32" s="702"/>
      <c r="V32" s="702"/>
      <c r="W32" s="702"/>
      <c r="X32" s="702"/>
      <c r="Y32" s="702"/>
      <c r="Z32" s="702"/>
      <c r="AA32" s="702"/>
      <c r="AB32" s="702"/>
      <c r="AC32" s="702"/>
      <c r="AD32" s="702"/>
      <c r="AE32" s="702"/>
      <c r="AF32" s="702"/>
      <c r="AG32" s="702"/>
      <c r="AH32" s="703"/>
      <c r="AK32" s="105"/>
      <c r="AL32" s="76"/>
      <c r="AM32" s="652" t="s">
        <v>164</v>
      </c>
      <c r="AN32" s="653"/>
      <c r="AO32" s="612">
        <v>947758</v>
      </c>
      <c r="AP32" s="613"/>
      <c r="AQ32" s="612">
        <v>842420</v>
      </c>
      <c r="AR32" s="613"/>
      <c r="AS32" s="100">
        <f t="shared" ref="AS32:AS43" si="3">AO32-AQ32</f>
        <v>105338</v>
      </c>
      <c r="AT32" s="101">
        <v>105338</v>
      </c>
      <c r="AU32" s="293">
        <f>AT32/AS32*100</f>
        <v>100</v>
      </c>
      <c r="AV32" s="614"/>
      <c r="AW32" s="615"/>
      <c r="AX32" s="616">
        <f>AV32/AS32*100</f>
        <v>0</v>
      </c>
      <c r="AY32" s="730"/>
      <c r="AZ32" s="88"/>
    </row>
    <row r="33" spans="1:52" s="62" customFormat="1" ht="13.5" thickBot="1">
      <c r="A33" s="701"/>
      <c r="B33" s="702"/>
      <c r="C33" s="702"/>
      <c r="D33" s="702"/>
      <c r="E33" s="702"/>
      <c r="F33" s="702"/>
      <c r="G33" s="702"/>
      <c r="H33" s="702"/>
      <c r="I33" s="702"/>
      <c r="J33" s="702"/>
      <c r="K33" s="702"/>
      <c r="L33" s="702"/>
      <c r="M33" s="702"/>
      <c r="N33" s="702"/>
      <c r="O33" s="702"/>
      <c r="P33" s="702"/>
      <c r="Q33" s="702"/>
      <c r="R33" s="702"/>
      <c r="S33" s="702"/>
      <c r="T33" s="702"/>
      <c r="U33" s="702"/>
      <c r="V33" s="702"/>
      <c r="W33" s="702"/>
      <c r="X33" s="702"/>
      <c r="Y33" s="702"/>
      <c r="Z33" s="702"/>
      <c r="AA33" s="702"/>
      <c r="AB33" s="702"/>
      <c r="AC33" s="702"/>
      <c r="AD33" s="702"/>
      <c r="AE33" s="702"/>
      <c r="AF33" s="702"/>
      <c r="AG33" s="702"/>
      <c r="AH33" s="703"/>
      <c r="AL33" s="76"/>
      <c r="AM33" s="652" t="s">
        <v>1796</v>
      </c>
      <c r="AN33" s="653"/>
      <c r="AO33" s="612">
        <v>37260</v>
      </c>
      <c r="AP33" s="613"/>
      <c r="AQ33" s="612">
        <v>32719</v>
      </c>
      <c r="AR33" s="613"/>
      <c r="AS33" s="100">
        <f t="shared" si="3"/>
        <v>4541</v>
      </c>
      <c r="AT33" s="101"/>
      <c r="AU33" s="293">
        <f t="shared" ref="AU33:AU43" si="4">AT33/AS33*100</f>
        <v>0</v>
      </c>
      <c r="AV33" s="614">
        <v>4541</v>
      </c>
      <c r="AW33" s="615"/>
      <c r="AX33" s="616">
        <f t="shared" ref="AX33:AX43" si="5">AV33/AS33*100</f>
        <v>100</v>
      </c>
      <c r="AY33" s="730"/>
      <c r="AZ33" s="88"/>
    </row>
    <row r="34" spans="1:52" s="62" customFormat="1" ht="12.75" customHeight="1" thickBot="1">
      <c r="A34" s="701"/>
      <c r="B34" s="702"/>
      <c r="C34" s="702"/>
      <c r="D34" s="702"/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702"/>
      <c r="T34" s="702"/>
      <c r="U34" s="702"/>
      <c r="V34" s="702"/>
      <c r="W34" s="702"/>
      <c r="X34" s="702"/>
      <c r="Y34" s="702"/>
      <c r="Z34" s="702"/>
      <c r="AA34" s="702"/>
      <c r="AB34" s="702"/>
      <c r="AC34" s="702"/>
      <c r="AD34" s="702"/>
      <c r="AE34" s="702"/>
      <c r="AF34" s="702"/>
      <c r="AG34" s="702"/>
      <c r="AH34" s="703"/>
      <c r="AL34" s="76"/>
      <c r="AM34" s="652" t="s">
        <v>1322</v>
      </c>
      <c r="AN34" s="653"/>
      <c r="AO34" s="612"/>
      <c r="AP34" s="613"/>
      <c r="AQ34" s="612"/>
      <c r="AR34" s="613"/>
      <c r="AS34" s="100">
        <f t="shared" si="3"/>
        <v>0</v>
      </c>
      <c r="AT34" s="101"/>
      <c r="AU34" s="293" t="e">
        <f t="shared" si="4"/>
        <v>#DIV/0!</v>
      </c>
      <c r="AV34" s="614"/>
      <c r="AW34" s="615"/>
      <c r="AX34" s="616" t="e">
        <f t="shared" si="5"/>
        <v>#DIV/0!</v>
      </c>
      <c r="AY34" s="730"/>
      <c r="AZ34" s="88"/>
    </row>
    <row r="35" spans="1:52" s="62" customFormat="1" ht="13.5" thickBot="1">
      <c r="A35" s="701"/>
      <c r="B35" s="702"/>
      <c r="C35" s="702"/>
      <c r="D35" s="702"/>
      <c r="E35" s="702"/>
      <c r="F35" s="702"/>
      <c r="G35" s="702"/>
      <c r="H35" s="702"/>
      <c r="I35" s="702"/>
      <c r="J35" s="702"/>
      <c r="K35" s="702"/>
      <c r="L35" s="702"/>
      <c r="M35" s="702"/>
      <c r="N35" s="702"/>
      <c r="O35" s="702"/>
      <c r="P35" s="702"/>
      <c r="Q35" s="702"/>
      <c r="R35" s="702"/>
      <c r="S35" s="702"/>
      <c r="T35" s="702"/>
      <c r="U35" s="702"/>
      <c r="V35" s="702"/>
      <c r="W35" s="702"/>
      <c r="X35" s="702"/>
      <c r="Y35" s="702"/>
      <c r="Z35" s="702"/>
      <c r="AA35" s="702"/>
      <c r="AB35" s="702"/>
      <c r="AC35" s="702"/>
      <c r="AD35" s="702"/>
      <c r="AE35" s="702"/>
      <c r="AF35" s="702"/>
      <c r="AG35" s="702"/>
      <c r="AH35" s="703"/>
      <c r="AM35" s="652" t="s">
        <v>87</v>
      </c>
      <c r="AN35" s="653"/>
      <c r="AO35" s="612">
        <v>156036</v>
      </c>
      <c r="AP35" s="613"/>
      <c r="AQ35" s="612">
        <v>147121</v>
      </c>
      <c r="AR35" s="613"/>
      <c r="AS35" s="100">
        <f t="shared" si="3"/>
        <v>8915</v>
      </c>
      <c r="AT35" s="101"/>
      <c r="AU35" s="293">
        <f t="shared" si="4"/>
        <v>0</v>
      </c>
      <c r="AV35" s="614">
        <v>8915</v>
      </c>
      <c r="AW35" s="615"/>
      <c r="AX35" s="616">
        <f t="shared" si="5"/>
        <v>100</v>
      </c>
      <c r="AY35" s="730"/>
      <c r="AZ35" s="106"/>
    </row>
    <row r="36" spans="1:52" s="62" customFormat="1" ht="13.5" thickBot="1">
      <c r="A36" s="701"/>
      <c r="B36" s="702"/>
      <c r="C36" s="702"/>
      <c r="D36" s="702"/>
      <c r="E36" s="702"/>
      <c r="F36" s="702"/>
      <c r="G36" s="702"/>
      <c r="H36" s="702"/>
      <c r="I36" s="702"/>
      <c r="J36" s="702"/>
      <c r="K36" s="702"/>
      <c r="L36" s="702"/>
      <c r="M36" s="702"/>
      <c r="N36" s="702"/>
      <c r="O36" s="702"/>
      <c r="P36" s="702"/>
      <c r="Q36" s="702"/>
      <c r="R36" s="702"/>
      <c r="S36" s="702"/>
      <c r="T36" s="702"/>
      <c r="U36" s="702"/>
      <c r="V36" s="702"/>
      <c r="W36" s="702"/>
      <c r="X36" s="702"/>
      <c r="Y36" s="702"/>
      <c r="Z36" s="702"/>
      <c r="AA36" s="702"/>
      <c r="AB36" s="702"/>
      <c r="AC36" s="702"/>
      <c r="AD36" s="702"/>
      <c r="AE36" s="702"/>
      <c r="AF36" s="702"/>
      <c r="AG36" s="702"/>
      <c r="AH36" s="703"/>
      <c r="AM36" s="652" t="s">
        <v>1053</v>
      </c>
      <c r="AN36" s="653"/>
      <c r="AO36" s="612">
        <v>27100</v>
      </c>
      <c r="AP36" s="613"/>
      <c r="AQ36" s="612">
        <v>14100</v>
      </c>
      <c r="AR36" s="613"/>
      <c r="AS36" s="100">
        <f t="shared" si="3"/>
        <v>13000</v>
      </c>
      <c r="AT36" s="101"/>
      <c r="AU36" s="293">
        <f t="shared" si="4"/>
        <v>0</v>
      </c>
      <c r="AV36" s="614">
        <v>13000</v>
      </c>
      <c r="AW36" s="615"/>
      <c r="AX36" s="616">
        <f t="shared" si="5"/>
        <v>100</v>
      </c>
      <c r="AY36" s="730"/>
      <c r="AZ36" s="106"/>
    </row>
    <row r="37" spans="1:52" s="62" customFormat="1" ht="14.25" customHeight="1" thickBot="1">
      <c r="A37" s="701"/>
      <c r="B37" s="702"/>
      <c r="C37" s="702"/>
      <c r="D37" s="702"/>
      <c r="E37" s="702"/>
      <c r="F37" s="702"/>
      <c r="G37" s="702"/>
      <c r="H37" s="702"/>
      <c r="I37" s="702"/>
      <c r="J37" s="702"/>
      <c r="K37" s="702"/>
      <c r="L37" s="702"/>
      <c r="M37" s="702"/>
      <c r="N37" s="702"/>
      <c r="O37" s="702"/>
      <c r="P37" s="702"/>
      <c r="Q37" s="702"/>
      <c r="R37" s="702"/>
      <c r="S37" s="702"/>
      <c r="T37" s="702"/>
      <c r="U37" s="702"/>
      <c r="V37" s="702"/>
      <c r="W37" s="702"/>
      <c r="X37" s="702"/>
      <c r="Y37" s="702"/>
      <c r="Z37" s="702"/>
      <c r="AA37" s="702"/>
      <c r="AB37" s="702"/>
      <c r="AC37" s="702"/>
      <c r="AD37" s="702"/>
      <c r="AE37" s="702"/>
      <c r="AF37" s="702"/>
      <c r="AG37" s="702"/>
      <c r="AH37" s="703"/>
      <c r="AM37" s="652" t="s">
        <v>1003</v>
      </c>
      <c r="AN37" s="653"/>
      <c r="AO37" s="612"/>
      <c r="AP37" s="613"/>
      <c r="AQ37" s="612"/>
      <c r="AR37" s="613"/>
      <c r="AS37" s="100">
        <f t="shared" si="3"/>
        <v>0</v>
      </c>
      <c r="AT37" s="101"/>
      <c r="AU37" s="293" t="e">
        <f t="shared" si="4"/>
        <v>#DIV/0!</v>
      </c>
      <c r="AV37" s="614"/>
      <c r="AW37" s="615"/>
      <c r="AX37" s="616" t="e">
        <f t="shared" si="5"/>
        <v>#DIV/0!</v>
      </c>
      <c r="AY37" s="730"/>
      <c r="AZ37" s="75"/>
    </row>
    <row r="38" spans="1:52" s="62" customFormat="1" ht="13.5" thickBot="1">
      <c r="A38" s="701"/>
      <c r="B38" s="702"/>
      <c r="C38" s="702"/>
      <c r="D38" s="702"/>
      <c r="E38" s="702"/>
      <c r="F38" s="702"/>
      <c r="G38" s="702"/>
      <c r="H38" s="702"/>
      <c r="I38" s="702"/>
      <c r="J38" s="702"/>
      <c r="K38" s="702"/>
      <c r="L38" s="702"/>
      <c r="M38" s="702"/>
      <c r="N38" s="702"/>
      <c r="O38" s="702"/>
      <c r="P38" s="702"/>
      <c r="Q38" s="702"/>
      <c r="R38" s="702"/>
      <c r="S38" s="702"/>
      <c r="T38" s="702"/>
      <c r="U38" s="702"/>
      <c r="V38" s="702"/>
      <c r="W38" s="702"/>
      <c r="X38" s="702"/>
      <c r="Y38" s="702"/>
      <c r="Z38" s="702"/>
      <c r="AA38" s="702"/>
      <c r="AB38" s="702"/>
      <c r="AC38" s="702"/>
      <c r="AD38" s="702"/>
      <c r="AE38" s="702"/>
      <c r="AF38" s="702"/>
      <c r="AG38" s="702"/>
      <c r="AH38" s="703"/>
      <c r="AM38" s="652" t="s">
        <v>1506</v>
      </c>
      <c r="AN38" s="653"/>
      <c r="AO38" s="612">
        <v>119900</v>
      </c>
      <c r="AP38" s="613"/>
      <c r="AQ38" s="612">
        <v>112358</v>
      </c>
      <c r="AR38" s="613"/>
      <c r="AS38" s="100">
        <f t="shared" si="3"/>
        <v>7542</v>
      </c>
      <c r="AT38" s="101"/>
      <c r="AU38" s="293">
        <f t="shared" si="4"/>
        <v>0</v>
      </c>
      <c r="AV38" s="614">
        <v>7542</v>
      </c>
      <c r="AW38" s="615"/>
      <c r="AX38" s="616">
        <f t="shared" si="5"/>
        <v>100</v>
      </c>
      <c r="AY38" s="730"/>
      <c r="AZ38" s="75"/>
    </row>
    <row r="39" spans="1:52" s="62" customFormat="1" ht="13.5" thickBot="1">
      <c r="A39" s="704"/>
      <c r="B39" s="705"/>
      <c r="C39" s="705"/>
      <c r="D39" s="705"/>
      <c r="E39" s="705"/>
      <c r="F39" s="705"/>
      <c r="G39" s="705"/>
      <c r="H39" s="705"/>
      <c r="I39" s="705"/>
      <c r="J39" s="705"/>
      <c r="K39" s="705"/>
      <c r="L39" s="705"/>
      <c r="M39" s="705"/>
      <c r="N39" s="705"/>
      <c r="O39" s="705"/>
      <c r="P39" s="705"/>
      <c r="Q39" s="705"/>
      <c r="R39" s="705"/>
      <c r="S39" s="705"/>
      <c r="T39" s="705"/>
      <c r="U39" s="705"/>
      <c r="V39" s="705"/>
      <c r="W39" s="705"/>
      <c r="X39" s="705"/>
      <c r="Y39" s="705"/>
      <c r="Z39" s="705"/>
      <c r="AA39" s="705"/>
      <c r="AB39" s="705"/>
      <c r="AC39" s="705"/>
      <c r="AD39" s="705"/>
      <c r="AE39" s="705"/>
      <c r="AF39" s="705"/>
      <c r="AG39" s="705"/>
      <c r="AH39" s="706"/>
      <c r="AM39" s="652" t="s">
        <v>522</v>
      </c>
      <c r="AN39" s="653"/>
      <c r="AO39" s="612">
        <v>27000</v>
      </c>
      <c r="AP39" s="613"/>
      <c r="AQ39" s="612">
        <v>26700</v>
      </c>
      <c r="AR39" s="613"/>
      <c r="AS39" s="100">
        <f t="shared" si="3"/>
        <v>300</v>
      </c>
      <c r="AT39" s="101"/>
      <c r="AU39" s="293">
        <f t="shared" si="4"/>
        <v>0</v>
      </c>
      <c r="AV39" s="614">
        <v>300</v>
      </c>
      <c r="AW39" s="615"/>
      <c r="AX39" s="616">
        <f t="shared" si="5"/>
        <v>100</v>
      </c>
      <c r="AY39" s="730"/>
      <c r="AZ39" s="75"/>
    </row>
    <row r="40" spans="1:52" s="62" customFormat="1" ht="27.75" customHeight="1" thickBot="1">
      <c r="A40" s="108" t="s">
        <v>79</v>
      </c>
      <c r="B40" s="649" t="s">
        <v>80</v>
      </c>
      <c r="C40" s="650"/>
      <c r="D40" s="650"/>
      <c r="E40" s="650"/>
      <c r="F40" s="650"/>
      <c r="G40" s="650"/>
      <c r="H40" s="650"/>
      <c r="I40" s="650"/>
      <c r="J40" s="650"/>
      <c r="K40" s="650"/>
      <c r="L40" s="650"/>
      <c r="M40" s="651"/>
      <c r="N40" s="649" t="s">
        <v>81</v>
      </c>
      <c r="O40" s="650"/>
      <c r="P40" s="650"/>
      <c r="Q40" s="650"/>
      <c r="R40" s="650"/>
      <c r="S40" s="650"/>
      <c r="T40" s="650"/>
      <c r="U40" s="650"/>
      <c r="V40" s="650"/>
      <c r="W40" s="650"/>
      <c r="X40" s="650"/>
      <c r="Y40" s="651"/>
      <c r="Z40" s="649" t="s">
        <v>82</v>
      </c>
      <c r="AA40" s="650"/>
      <c r="AB40" s="651"/>
      <c r="AC40" s="650" t="s">
        <v>83</v>
      </c>
      <c r="AD40" s="650"/>
      <c r="AE40" s="650"/>
      <c r="AF40" s="649" t="s">
        <v>84</v>
      </c>
      <c r="AG40" s="650"/>
      <c r="AH40" s="651"/>
      <c r="AI40" s="109"/>
      <c r="AM40" s="652" t="s">
        <v>1798</v>
      </c>
      <c r="AN40" s="653"/>
      <c r="AO40" s="612">
        <v>645</v>
      </c>
      <c r="AP40" s="613"/>
      <c r="AQ40" s="612">
        <v>159</v>
      </c>
      <c r="AR40" s="613"/>
      <c r="AS40" s="100">
        <f t="shared" si="3"/>
        <v>486</v>
      </c>
      <c r="AT40" s="101"/>
      <c r="AU40" s="293">
        <f t="shared" si="4"/>
        <v>0</v>
      </c>
      <c r="AV40" s="614">
        <v>486</v>
      </c>
      <c r="AW40" s="615"/>
      <c r="AX40" s="616">
        <f t="shared" si="5"/>
        <v>100</v>
      </c>
      <c r="AY40" s="730"/>
      <c r="AZ40" s="75"/>
    </row>
    <row r="41" spans="1:52" s="112" customFormat="1" ht="18" customHeight="1" thickBot="1">
      <c r="A41" s="111"/>
      <c r="B41" s="618"/>
      <c r="C41" s="619"/>
      <c r="D41" s="619"/>
      <c r="E41" s="619"/>
      <c r="F41" s="619"/>
      <c r="G41" s="619"/>
      <c r="H41" s="619"/>
      <c r="I41" s="619"/>
      <c r="J41" s="619"/>
      <c r="K41" s="619"/>
      <c r="L41" s="619"/>
      <c r="M41" s="619"/>
      <c r="N41" s="620"/>
      <c r="O41" s="621"/>
      <c r="P41" s="621"/>
      <c r="Q41" s="621"/>
      <c r="R41" s="621"/>
      <c r="S41" s="621"/>
      <c r="T41" s="621"/>
      <c r="U41" s="621"/>
      <c r="V41" s="621"/>
      <c r="W41" s="621"/>
      <c r="X41" s="621"/>
      <c r="Y41" s="622"/>
      <c r="Z41" s="623"/>
      <c r="AA41" s="624"/>
      <c r="AB41" s="625"/>
      <c r="AC41" s="626"/>
      <c r="AD41" s="627"/>
      <c r="AE41" s="628"/>
      <c r="AF41" s="629"/>
      <c r="AG41" s="630"/>
      <c r="AH41" s="631"/>
      <c r="AI41" s="109"/>
      <c r="AJ41" s="62"/>
      <c r="AK41" s="62"/>
      <c r="AL41" s="62"/>
      <c r="AM41" s="652" t="s">
        <v>965</v>
      </c>
      <c r="AN41" s="653"/>
      <c r="AO41" s="612">
        <v>15900</v>
      </c>
      <c r="AP41" s="613"/>
      <c r="AQ41" s="612">
        <v>12506</v>
      </c>
      <c r="AR41" s="613"/>
      <c r="AS41" s="100">
        <f t="shared" si="3"/>
        <v>3394</v>
      </c>
      <c r="AT41" s="101"/>
      <c r="AU41" s="293">
        <f t="shared" si="4"/>
        <v>0</v>
      </c>
      <c r="AV41" s="614">
        <v>3394</v>
      </c>
      <c r="AW41" s="615"/>
      <c r="AX41" s="616">
        <f t="shared" si="5"/>
        <v>100</v>
      </c>
      <c r="AY41" s="730"/>
    </row>
    <row r="42" spans="1:52" s="112" customFormat="1" ht="18" customHeight="1" thickBot="1">
      <c r="A42" s="111"/>
      <c r="B42" s="596"/>
      <c r="C42" s="638"/>
      <c r="D42" s="638"/>
      <c r="E42" s="638"/>
      <c r="F42" s="638"/>
      <c r="G42" s="638"/>
      <c r="H42" s="638"/>
      <c r="I42" s="638"/>
      <c r="J42" s="638"/>
      <c r="K42" s="638"/>
      <c r="L42" s="638"/>
      <c r="M42" s="638"/>
      <c r="N42" s="596"/>
      <c r="O42" s="638"/>
      <c r="P42" s="638"/>
      <c r="Q42" s="638"/>
      <c r="R42" s="638"/>
      <c r="S42" s="638"/>
      <c r="T42" s="638"/>
      <c r="U42" s="638"/>
      <c r="V42" s="638"/>
      <c r="W42" s="638"/>
      <c r="X42" s="638"/>
      <c r="Y42" s="640"/>
      <c r="Z42" s="600"/>
      <c r="AA42" s="627"/>
      <c r="AB42" s="628"/>
      <c r="AC42" s="626"/>
      <c r="AD42" s="627"/>
      <c r="AE42" s="628"/>
      <c r="AF42" s="609"/>
      <c r="AG42" s="610"/>
      <c r="AH42" s="611"/>
      <c r="AI42" s="109"/>
      <c r="AJ42" s="62"/>
      <c r="AK42" s="62"/>
      <c r="AL42" s="62"/>
      <c r="AM42" s="652" t="s">
        <v>1797</v>
      </c>
      <c r="AN42" s="653"/>
      <c r="AO42" s="612">
        <v>4430</v>
      </c>
      <c r="AP42" s="613"/>
      <c r="AQ42" s="612">
        <v>2430</v>
      </c>
      <c r="AR42" s="613"/>
      <c r="AS42" s="100">
        <f t="shared" si="3"/>
        <v>2000</v>
      </c>
      <c r="AT42" s="101"/>
      <c r="AU42" s="293">
        <f t="shared" si="4"/>
        <v>0</v>
      </c>
      <c r="AV42" s="614">
        <v>2000</v>
      </c>
      <c r="AW42" s="615"/>
      <c r="AX42" s="616">
        <f t="shared" si="5"/>
        <v>100</v>
      </c>
      <c r="AY42" s="730"/>
    </row>
    <row r="43" spans="1:52" s="62" customFormat="1" ht="18" customHeight="1" thickBot="1">
      <c r="A43" s="113"/>
      <c r="B43" s="596"/>
      <c r="C43" s="638"/>
      <c r="D43" s="638"/>
      <c r="E43" s="638"/>
      <c r="F43" s="638"/>
      <c r="G43" s="638"/>
      <c r="H43" s="638"/>
      <c r="I43" s="638"/>
      <c r="J43" s="638"/>
      <c r="K43" s="638"/>
      <c r="L43" s="638"/>
      <c r="M43" s="638"/>
      <c r="N43" s="639"/>
      <c r="O43" s="638"/>
      <c r="P43" s="638"/>
      <c r="Q43" s="638"/>
      <c r="R43" s="638"/>
      <c r="S43" s="638"/>
      <c r="T43" s="638"/>
      <c r="U43" s="638"/>
      <c r="V43" s="638"/>
      <c r="W43" s="638"/>
      <c r="X43" s="638"/>
      <c r="Y43" s="640"/>
      <c r="Z43" s="641"/>
      <c r="AA43" s="641"/>
      <c r="AB43" s="642"/>
      <c r="AC43" s="643"/>
      <c r="AD43" s="641"/>
      <c r="AE43" s="642"/>
      <c r="AF43" s="609"/>
      <c r="AG43" s="610"/>
      <c r="AH43" s="611"/>
      <c r="AI43" s="109"/>
      <c r="AK43" s="105"/>
      <c r="AL43" s="107"/>
      <c r="AM43" s="652"/>
      <c r="AN43" s="653"/>
      <c r="AO43" s="612"/>
      <c r="AP43" s="613"/>
      <c r="AQ43" s="612"/>
      <c r="AR43" s="613"/>
      <c r="AS43" s="100">
        <f t="shared" si="3"/>
        <v>0</v>
      </c>
      <c r="AT43" s="101"/>
      <c r="AU43" s="293" t="e">
        <f t="shared" si="4"/>
        <v>#DIV/0!</v>
      </c>
      <c r="AV43" s="614"/>
      <c r="AW43" s="615"/>
      <c r="AX43" s="616" t="e">
        <f t="shared" si="5"/>
        <v>#DIV/0!</v>
      </c>
      <c r="AY43" s="730"/>
    </row>
    <row r="44" spans="1:52" s="62" customFormat="1" ht="18" customHeight="1">
      <c r="A44" s="113"/>
      <c r="B44" s="596"/>
      <c r="C44" s="638"/>
      <c r="D44" s="638"/>
      <c r="E44" s="638"/>
      <c r="F44" s="638"/>
      <c r="G44" s="638"/>
      <c r="H44" s="638"/>
      <c r="I44" s="638"/>
      <c r="J44" s="638"/>
      <c r="K44" s="638"/>
      <c r="L44" s="638"/>
      <c r="M44" s="638"/>
      <c r="N44" s="639"/>
      <c r="O44" s="638"/>
      <c r="P44" s="638"/>
      <c r="Q44" s="638"/>
      <c r="R44" s="638"/>
      <c r="S44" s="638"/>
      <c r="T44" s="638"/>
      <c r="U44" s="638"/>
      <c r="V44" s="638"/>
      <c r="W44" s="638"/>
      <c r="X44" s="638"/>
      <c r="Y44" s="640"/>
      <c r="Z44" s="641"/>
      <c r="AA44" s="641"/>
      <c r="AB44" s="642"/>
      <c r="AC44" s="643"/>
      <c r="AD44" s="641"/>
      <c r="AE44" s="642"/>
      <c r="AF44" s="609"/>
      <c r="AG44" s="610"/>
      <c r="AH44" s="611"/>
      <c r="AI44" s="109"/>
      <c r="AK44" s="105"/>
      <c r="AL44" s="96"/>
      <c r="AM44" s="96"/>
      <c r="AN44" s="76"/>
      <c r="AO44" s="107"/>
      <c r="AP44" s="107"/>
      <c r="AQ44" s="76"/>
      <c r="AR44" s="76"/>
      <c r="AT44" s="96"/>
      <c r="AU44" s="96"/>
      <c r="AV44" s="76"/>
      <c r="AW44" s="96"/>
      <c r="AX44" s="76"/>
    </row>
    <row r="45" spans="1:52" s="62" customFormat="1" ht="18" customHeight="1" thickBot="1">
      <c r="A45" s="114"/>
      <c r="B45" s="644"/>
      <c r="C45" s="645"/>
      <c r="D45" s="645"/>
      <c r="E45" s="645"/>
      <c r="F45" s="645"/>
      <c r="G45" s="645"/>
      <c r="H45" s="645"/>
      <c r="I45" s="645"/>
      <c r="J45" s="645"/>
      <c r="K45" s="645"/>
      <c r="L45" s="645"/>
      <c r="M45" s="645"/>
      <c r="N45" s="644"/>
      <c r="O45" s="645"/>
      <c r="P45" s="645"/>
      <c r="Q45" s="645"/>
      <c r="R45" s="645"/>
      <c r="S45" s="645"/>
      <c r="T45" s="645"/>
      <c r="U45" s="645"/>
      <c r="V45" s="645"/>
      <c r="W45" s="645"/>
      <c r="X45" s="645"/>
      <c r="Y45" s="646"/>
      <c r="Z45" s="645"/>
      <c r="AA45" s="645"/>
      <c r="AB45" s="646"/>
      <c r="AC45" s="644"/>
      <c r="AD45" s="645"/>
      <c r="AE45" s="646"/>
      <c r="AF45" s="632"/>
      <c r="AG45" s="633"/>
      <c r="AH45" s="634"/>
      <c r="AI45" s="109"/>
      <c r="AK45" s="105"/>
      <c r="AL45" s="96"/>
      <c r="AM45" s="96"/>
      <c r="AN45" s="76"/>
      <c r="AO45" s="96"/>
      <c r="AP45" s="76"/>
      <c r="AQ45" s="107"/>
      <c r="AR45" s="107"/>
      <c r="AT45" s="96"/>
      <c r="AU45" s="96"/>
      <c r="AV45" s="76"/>
      <c r="AW45" s="96"/>
      <c r="AX45" s="76"/>
    </row>
    <row r="46" spans="1:52" s="62" customFormat="1" ht="18" customHeight="1">
      <c r="A46" s="398"/>
      <c r="B46" s="393"/>
      <c r="C46" s="393"/>
      <c r="D46" s="393"/>
      <c r="E46" s="393"/>
      <c r="F46" s="393"/>
      <c r="G46" s="393"/>
      <c r="H46" s="393"/>
      <c r="I46" s="393"/>
      <c r="J46" s="393"/>
      <c r="K46" s="393"/>
      <c r="L46" s="393"/>
      <c r="M46" s="393"/>
      <c r="N46" s="393"/>
      <c r="O46" s="393"/>
      <c r="P46" s="393"/>
      <c r="Q46" s="393"/>
      <c r="R46" s="393"/>
      <c r="S46" s="393"/>
      <c r="T46" s="393"/>
      <c r="U46" s="393"/>
      <c r="V46" s="393"/>
      <c r="W46" s="393"/>
      <c r="X46" s="393"/>
      <c r="Y46" s="393"/>
      <c r="Z46" s="393"/>
      <c r="AA46" s="393"/>
      <c r="AB46" s="393"/>
      <c r="AC46" s="393"/>
      <c r="AD46" s="393"/>
      <c r="AE46" s="393"/>
      <c r="AF46" s="392"/>
      <c r="AG46" s="392"/>
      <c r="AH46" s="392"/>
      <c r="AI46" s="109"/>
      <c r="AK46" s="105"/>
      <c r="AL46" s="96"/>
      <c r="AM46" s="96"/>
      <c r="AN46" s="76"/>
      <c r="AO46" s="96"/>
      <c r="AP46" s="76"/>
      <c r="AQ46" s="107"/>
      <c r="AR46" s="107"/>
      <c r="AT46" s="96"/>
      <c r="AU46" s="96"/>
      <c r="AV46" s="76"/>
      <c r="AW46" s="96"/>
      <c r="AX46" s="76"/>
    </row>
    <row r="47" spans="1:52" s="353" customFormat="1" ht="24.75" customHeight="1">
      <c r="A47" s="399"/>
      <c r="B47" s="400"/>
      <c r="C47" s="400"/>
      <c r="D47" s="400"/>
      <c r="E47" s="400"/>
      <c r="F47" s="400"/>
      <c r="G47" s="400"/>
      <c r="H47" s="400"/>
      <c r="I47" s="400"/>
      <c r="J47" s="400"/>
      <c r="K47" s="400"/>
      <c r="L47" s="400"/>
      <c r="M47" s="400"/>
      <c r="N47" s="400"/>
      <c r="O47" s="400"/>
      <c r="P47" s="400"/>
      <c r="Q47" s="400"/>
      <c r="R47" s="400"/>
      <c r="S47" s="400"/>
      <c r="T47" s="400"/>
      <c r="U47" s="400"/>
      <c r="V47" s="400"/>
      <c r="W47" s="400"/>
      <c r="X47" s="400"/>
      <c r="Y47" s="400"/>
      <c r="Z47" s="400"/>
      <c r="AA47" s="400"/>
      <c r="AB47" s="400"/>
      <c r="AC47" s="400"/>
      <c r="AD47" s="400"/>
      <c r="AE47" s="400"/>
      <c r="AF47" s="400"/>
      <c r="AG47" s="400"/>
      <c r="AH47" s="400"/>
      <c r="AI47" s="400"/>
      <c r="AK47" s="401"/>
      <c r="AL47" s="402"/>
      <c r="AM47" s="402"/>
      <c r="AN47" s="351"/>
      <c r="AO47" s="402"/>
      <c r="AP47" s="351"/>
      <c r="AQ47" s="403"/>
      <c r="AR47" s="403"/>
      <c r="AT47" s="402"/>
      <c r="AU47" s="402"/>
      <c r="AV47" s="351"/>
      <c r="AW47" s="402"/>
      <c r="AX47" s="351"/>
    </row>
    <row r="48" spans="1:52" s="62" customFormat="1" ht="26.25" customHeight="1" thickBot="1">
      <c r="A48" s="115"/>
      <c r="B48" s="109"/>
      <c r="C48" s="109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K48" s="105"/>
      <c r="AL48" s="96"/>
      <c r="AM48" s="61"/>
      <c r="AN48" s="76"/>
      <c r="AO48" s="96"/>
      <c r="AP48" s="76"/>
      <c r="AQ48" s="107"/>
      <c r="AR48" s="107"/>
      <c r="AT48" s="96"/>
      <c r="AU48" s="96"/>
      <c r="AV48" s="76"/>
      <c r="AW48" s="96"/>
      <c r="AX48" s="76"/>
    </row>
    <row r="49" spans="1:52">
      <c r="A49" s="678"/>
      <c r="B49" s="679"/>
      <c r="C49" s="679"/>
      <c r="D49" s="709" t="s">
        <v>23</v>
      </c>
      <c r="E49" s="710"/>
      <c r="F49" s="710"/>
      <c r="G49" s="710"/>
      <c r="H49" s="710"/>
      <c r="I49" s="710"/>
      <c r="J49" s="710"/>
      <c r="K49" s="710"/>
      <c r="L49" s="710"/>
      <c r="M49" s="710"/>
      <c r="N49" s="710"/>
      <c r="O49" s="710"/>
      <c r="P49" s="710"/>
      <c r="Q49" s="710"/>
      <c r="R49" s="710"/>
      <c r="S49" s="710"/>
      <c r="T49" s="710"/>
      <c r="U49" s="710"/>
      <c r="V49" s="710"/>
      <c r="W49" s="710"/>
      <c r="X49" s="710"/>
      <c r="Y49" s="710"/>
      <c r="Z49" s="710"/>
      <c r="AA49" s="710"/>
      <c r="AB49" s="711"/>
      <c r="AC49" s="712" t="s">
        <v>24</v>
      </c>
      <c r="AD49" s="713"/>
      <c r="AE49" s="713"/>
      <c r="AF49" s="713" t="s">
        <v>25</v>
      </c>
      <c r="AG49" s="713"/>
      <c r="AH49" s="715"/>
    </row>
    <row r="50" spans="1:52" ht="13.5" thickBot="1">
      <c r="A50" s="681"/>
      <c r="B50" s="682"/>
      <c r="C50" s="682"/>
      <c r="D50" s="717" t="s">
        <v>26</v>
      </c>
      <c r="E50" s="718"/>
      <c r="F50" s="718"/>
      <c r="G50" s="718"/>
      <c r="H50" s="718"/>
      <c r="I50" s="718"/>
      <c r="J50" s="718"/>
      <c r="K50" s="718"/>
      <c r="L50" s="718"/>
      <c r="M50" s="718"/>
      <c r="N50" s="718"/>
      <c r="O50" s="718"/>
      <c r="P50" s="718"/>
      <c r="Q50" s="718"/>
      <c r="R50" s="718"/>
      <c r="S50" s="718"/>
      <c r="T50" s="718"/>
      <c r="U50" s="718"/>
      <c r="V50" s="718"/>
      <c r="W50" s="718"/>
      <c r="X50" s="718"/>
      <c r="Y50" s="718"/>
      <c r="Z50" s="718"/>
      <c r="AA50" s="718"/>
      <c r="AB50" s="719"/>
      <c r="AC50" s="714"/>
      <c r="AD50" s="714"/>
      <c r="AE50" s="714"/>
      <c r="AF50" s="714"/>
      <c r="AG50" s="714"/>
      <c r="AH50" s="716"/>
    </row>
    <row r="51" spans="1:52" ht="13.5" thickBot="1">
      <c r="A51" s="681"/>
      <c r="B51" s="682"/>
      <c r="C51" s="682"/>
      <c r="D51" s="717" t="s">
        <v>27</v>
      </c>
      <c r="E51" s="718"/>
      <c r="F51" s="718"/>
      <c r="G51" s="718"/>
      <c r="H51" s="718"/>
      <c r="I51" s="718"/>
      <c r="J51" s="718"/>
      <c r="K51" s="718"/>
      <c r="L51" s="718"/>
      <c r="M51" s="718"/>
      <c r="N51" s="718"/>
      <c r="O51" s="718"/>
      <c r="P51" s="718"/>
      <c r="Q51" s="718"/>
      <c r="R51" s="718"/>
      <c r="S51" s="718"/>
      <c r="T51" s="718"/>
      <c r="U51" s="718"/>
      <c r="V51" s="718"/>
      <c r="W51" s="718"/>
      <c r="X51" s="718"/>
      <c r="Y51" s="718"/>
      <c r="Z51" s="718"/>
      <c r="AA51" s="718"/>
      <c r="AB51" s="719"/>
      <c r="AC51" s="720" t="s">
        <v>28</v>
      </c>
      <c r="AD51" s="714"/>
      <c r="AE51" s="714"/>
      <c r="AF51" s="714"/>
      <c r="AG51" s="714"/>
      <c r="AH51" s="716"/>
      <c r="AK51" s="47"/>
      <c r="AL51" s="48" t="s">
        <v>29</v>
      </c>
      <c r="AM51" s="48" t="s">
        <v>30</v>
      </c>
      <c r="AN51" s="48" t="s">
        <v>31</v>
      </c>
      <c r="AO51" s="48" t="s">
        <v>32</v>
      </c>
      <c r="AP51" s="48" t="s">
        <v>33</v>
      </c>
      <c r="AQ51" s="48" t="s">
        <v>34</v>
      </c>
      <c r="AR51" s="48" t="s">
        <v>35</v>
      </c>
      <c r="AS51" s="48" t="s">
        <v>36</v>
      </c>
      <c r="AT51" s="48" t="s">
        <v>37</v>
      </c>
      <c r="AU51" s="48" t="s">
        <v>38</v>
      </c>
      <c r="AV51" s="48" t="s">
        <v>39</v>
      </c>
      <c r="AW51" s="48" t="s">
        <v>40</v>
      </c>
      <c r="AX51" s="49" t="s">
        <v>41</v>
      </c>
    </row>
    <row r="52" spans="1:52" ht="13.5" thickBot="1">
      <c r="A52" s="681"/>
      <c r="B52" s="682"/>
      <c r="C52" s="682"/>
      <c r="D52" s="721" t="s">
        <v>42</v>
      </c>
      <c r="E52" s="722"/>
      <c r="F52" s="722"/>
      <c r="G52" s="722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3"/>
      <c r="AC52" s="720" t="s">
        <v>43</v>
      </c>
      <c r="AD52" s="714"/>
      <c r="AE52" s="714"/>
      <c r="AF52" s="714"/>
      <c r="AG52" s="714"/>
      <c r="AH52" s="716"/>
      <c r="AK52" s="50" t="s">
        <v>44</v>
      </c>
      <c r="AL52" s="51">
        <v>90</v>
      </c>
      <c r="AM52" s="51">
        <v>90</v>
      </c>
      <c r="AN52" s="51">
        <v>90</v>
      </c>
      <c r="AO52" s="51">
        <v>90</v>
      </c>
      <c r="AP52" s="51">
        <v>90</v>
      </c>
      <c r="AQ52" s="51">
        <v>90</v>
      </c>
      <c r="AR52" s="51">
        <v>90</v>
      </c>
      <c r="AS52" s="51">
        <v>90</v>
      </c>
      <c r="AT52" s="51">
        <v>90</v>
      </c>
      <c r="AU52" s="51">
        <v>90</v>
      </c>
      <c r="AV52" s="51">
        <v>90</v>
      </c>
      <c r="AW52" s="51">
        <v>90</v>
      </c>
      <c r="AX52" s="51">
        <v>90</v>
      </c>
    </row>
    <row r="53" spans="1:52" ht="14.25" customHeight="1" thickBot="1">
      <c r="A53" s="669" t="s">
        <v>45</v>
      </c>
      <c r="B53" s="670"/>
      <c r="C53" s="670"/>
      <c r="D53" s="670"/>
      <c r="E53" s="670"/>
      <c r="F53" s="670"/>
      <c r="G53" s="670"/>
      <c r="H53" s="670"/>
      <c r="I53" s="670"/>
      <c r="J53" s="670"/>
      <c r="K53" s="670"/>
      <c r="L53" s="670"/>
      <c r="M53" s="670"/>
      <c r="N53" s="670"/>
      <c r="O53" s="670"/>
      <c r="P53" s="670"/>
      <c r="Q53" s="670"/>
      <c r="R53" s="670"/>
      <c r="S53" s="670"/>
      <c r="T53" s="670"/>
      <c r="U53" s="670"/>
      <c r="V53" s="670"/>
      <c r="W53" s="670"/>
      <c r="X53" s="670"/>
      <c r="Y53" s="671"/>
      <c r="Z53" s="675" t="s">
        <v>46</v>
      </c>
      <c r="AA53" s="676"/>
      <c r="AB53" s="676"/>
      <c r="AC53" s="675" t="s">
        <v>47</v>
      </c>
      <c r="AD53" s="676"/>
      <c r="AE53" s="677"/>
      <c r="AF53" s="676" t="s">
        <v>48</v>
      </c>
      <c r="AG53" s="676"/>
      <c r="AH53" s="677"/>
      <c r="AI53" s="52"/>
      <c r="AK53" s="53" t="s">
        <v>49</v>
      </c>
      <c r="AL53" s="54">
        <f>AV62</f>
        <v>98.706711073911848</v>
      </c>
      <c r="AM53" s="54">
        <f>AV63</f>
        <v>96.561905392996778</v>
      </c>
      <c r="AN53" s="54">
        <f>AV64</f>
        <v>96.3870121046821</v>
      </c>
      <c r="AO53" s="54">
        <f>AV65</f>
        <v>88.225045654884198</v>
      </c>
      <c r="AP53" s="54">
        <f>AV66</f>
        <v>0</v>
      </c>
      <c r="AQ53" s="54">
        <f>AV67</f>
        <v>0</v>
      </c>
      <c r="AR53" s="54">
        <f>AV68</f>
        <v>0</v>
      </c>
      <c r="AS53" s="54">
        <f>AV69</f>
        <v>0</v>
      </c>
      <c r="AT53" s="54">
        <f>AV70</f>
        <v>0</v>
      </c>
      <c r="AU53" s="54">
        <f>AV71</f>
        <v>0</v>
      </c>
      <c r="AV53" s="54">
        <f>AV72</f>
        <v>0</v>
      </c>
      <c r="AW53" s="54">
        <f>AV73</f>
        <v>0</v>
      </c>
      <c r="AX53" s="55">
        <f>AVERAGE(AL53:AS53)</f>
        <v>47.485084278309358</v>
      </c>
    </row>
    <row r="54" spans="1:52" ht="12" customHeight="1" thickBot="1">
      <c r="A54" s="672"/>
      <c r="B54" s="673"/>
      <c r="C54" s="673"/>
      <c r="D54" s="673"/>
      <c r="E54" s="673"/>
      <c r="F54" s="673"/>
      <c r="G54" s="673"/>
      <c r="H54" s="673"/>
      <c r="I54" s="673"/>
      <c r="J54" s="673"/>
      <c r="K54" s="673"/>
      <c r="L54" s="673"/>
      <c r="M54" s="673"/>
      <c r="N54" s="673"/>
      <c r="O54" s="673"/>
      <c r="P54" s="673"/>
      <c r="Q54" s="673"/>
      <c r="R54" s="673"/>
      <c r="S54" s="673"/>
      <c r="T54" s="673"/>
      <c r="U54" s="673"/>
      <c r="V54" s="673"/>
      <c r="W54" s="673"/>
      <c r="X54" s="673"/>
      <c r="Y54" s="674"/>
      <c r="Z54" s="678" t="s">
        <v>50</v>
      </c>
      <c r="AA54" s="679"/>
      <c r="AB54" s="680"/>
      <c r="AC54" s="678" t="s">
        <v>51</v>
      </c>
      <c r="AD54" s="679"/>
      <c r="AE54" s="680"/>
      <c r="AF54" s="687" t="s">
        <v>52</v>
      </c>
      <c r="AG54" s="679"/>
      <c r="AH54" s="680"/>
      <c r="AK54" s="56" t="s">
        <v>53</v>
      </c>
      <c r="AL54" s="57">
        <f t="shared" ref="AL54:AX54" si="6">AL53/AL52</f>
        <v>1.0967412341545761</v>
      </c>
      <c r="AM54" s="57">
        <f t="shared" si="6"/>
        <v>1.0729100599221864</v>
      </c>
      <c r="AN54" s="57">
        <f t="shared" si="6"/>
        <v>1.0709668011631344</v>
      </c>
      <c r="AO54" s="57">
        <f t="shared" si="6"/>
        <v>0.98027828505426884</v>
      </c>
      <c r="AP54" s="57">
        <f t="shared" si="6"/>
        <v>0</v>
      </c>
      <c r="AQ54" s="57">
        <f t="shared" si="6"/>
        <v>0</v>
      </c>
      <c r="AR54" s="57">
        <f t="shared" si="6"/>
        <v>0</v>
      </c>
      <c r="AS54" s="57">
        <f t="shared" si="6"/>
        <v>0</v>
      </c>
      <c r="AT54" s="57">
        <f t="shared" si="6"/>
        <v>0</v>
      </c>
      <c r="AU54" s="57">
        <f t="shared" si="6"/>
        <v>0</v>
      </c>
      <c r="AV54" s="57">
        <f t="shared" si="6"/>
        <v>0</v>
      </c>
      <c r="AW54" s="57">
        <f t="shared" si="6"/>
        <v>0</v>
      </c>
      <c r="AX54" s="58">
        <f t="shared" si="6"/>
        <v>0.5276120475367706</v>
      </c>
    </row>
    <row r="55" spans="1:52" ht="5.25" customHeight="1" thickBot="1">
      <c r="A55" s="59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81"/>
      <c r="AA55" s="682"/>
      <c r="AB55" s="683"/>
      <c r="AC55" s="681"/>
      <c r="AD55" s="682"/>
      <c r="AE55" s="683"/>
      <c r="AF55" s="681"/>
      <c r="AG55" s="682"/>
      <c r="AH55" s="683"/>
      <c r="AK55" s="61"/>
      <c r="AL55" s="62"/>
      <c r="AM55" s="62"/>
      <c r="AN55" s="63"/>
      <c r="AO55" s="63"/>
      <c r="AP55" s="63"/>
      <c r="AQ55" s="63"/>
      <c r="AR55" s="63"/>
      <c r="AS55" s="63"/>
      <c r="AT55" s="63"/>
      <c r="AU55" s="64"/>
      <c r="AV55" s="62"/>
      <c r="AW55" s="62"/>
      <c r="AX55" s="65"/>
    </row>
    <row r="56" spans="1:52" ht="15" customHeight="1" thickBot="1">
      <c r="A56" s="66"/>
      <c r="B56" s="121"/>
      <c r="C56" s="122"/>
      <c r="D56" s="121"/>
      <c r="E56" s="121"/>
      <c r="F56" s="121"/>
      <c r="G56" s="121"/>
      <c r="H56" s="121"/>
      <c r="I56" s="121"/>
      <c r="J56" s="67"/>
      <c r="K56" s="123" t="s">
        <v>18</v>
      </c>
      <c r="L56" s="121"/>
      <c r="M56" s="121"/>
      <c r="N56" s="121"/>
      <c r="O56" s="121"/>
      <c r="P56" s="121"/>
      <c r="Q56" s="121"/>
      <c r="R56" s="121"/>
      <c r="S56" s="124"/>
      <c r="T56" s="124"/>
      <c r="U56" s="124"/>
      <c r="V56" s="124"/>
      <c r="W56" s="124"/>
      <c r="X56" s="124"/>
      <c r="Y56" s="124"/>
      <c r="Z56" s="681"/>
      <c r="AA56" s="682"/>
      <c r="AB56" s="683"/>
      <c r="AC56" s="681"/>
      <c r="AD56" s="682"/>
      <c r="AE56" s="683"/>
      <c r="AF56" s="681"/>
      <c r="AG56" s="682"/>
      <c r="AH56" s="683"/>
      <c r="AI56" s="52"/>
      <c r="AJ56" s="68"/>
      <c r="AK56" s="61"/>
      <c r="AL56" s="62"/>
      <c r="AM56" s="62"/>
      <c r="AN56" s="69"/>
      <c r="AO56" s="69"/>
      <c r="AP56" s="69"/>
      <c r="AQ56" s="69"/>
      <c r="AR56" s="69"/>
      <c r="AS56" s="69"/>
      <c r="AT56" s="69"/>
      <c r="AU56" s="64"/>
      <c r="AV56" s="62"/>
      <c r="AW56" s="62"/>
      <c r="AX56" s="70"/>
    </row>
    <row r="57" spans="1:52" ht="15" customHeight="1" thickBot="1">
      <c r="A57" s="71"/>
      <c r="B57" s="121"/>
      <c r="C57" s="122"/>
      <c r="D57" s="121"/>
      <c r="E57" s="125"/>
      <c r="F57" s="125"/>
      <c r="G57" s="125"/>
      <c r="H57" s="125"/>
      <c r="I57" s="125"/>
      <c r="J57" s="72"/>
      <c r="K57" s="123" t="s">
        <v>54</v>
      </c>
      <c r="L57" s="121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681"/>
      <c r="AA57" s="682"/>
      <c r="AB57" s="683"/>
      <c r="AC57" s="681"/>
      <c r="AD57" s="682"/>
      <c r="AE57" s="683"/>
      <c r="AF57" s="681"/>
      <c r="AG57" s="682"/>
      <c r="AH57" s="683"/>
      <c r="AI57" s="73"/>
      <c r="AJ57" s="73"/>
      <c r="AK57" s="62"/>
      <c r="AL57" s="74"/>
      <c r="AM57" s="62"/>
      <c r="AN57" s="69"/>
      <c r="AO57" s="69"/>
      <c r="AP57" s="69"/>
      <c r="AQ57" s="69"/>
      <c r="AR57" s="69"/>
      <c r="AS57" s="75"/>
      <c r="AT57" s="75"/>
      <c r="AU57" s="62"/>
      <c r="AV57" s="62"/>
      <c r="AW57" s="62"/>
      <c r="AX57" s="62"/>
      <c r="AZ57" s="76"/>
    </row>
    <row r="58" spans="1:52" s="62" customFormat="1" ht="6.75" customHeight="1" thickBot="1">
      <c r="A58" s="77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684"/>
      <c r="AA58" s="685"/>
      <c r="AB58" s="686"/>
      <c r="AC58" s="684"/>
      <c r="AD58" s="685"/>
      <c r="AE58" s="686"/>
      <c r="AF58" s="684"/>
      <c r="AG58" s="685"/>
      <c r="AH58" s="686"/>
      <c r="AI58" s="79"/>
      <c r="AJ58" s="79"/>
      <c r="AM58" s="75"/>
      <c r="AN58" s="75"/>
      <c r="AO58" s="74"/>
      <c r="AP58" s="75"/>
      <c r="AQ58" s="75"/>
      <c r="AR58" s="74"/>
      <c r="AZ58" s="76"/>
    </row>
    <row r="59" spans="1:52" s="62" customFormat="1" ht="15.75" thickBot="1">
      <c r="A59" s="80"/>
      <c r="B59" s="81" t="s">
        <v>55</v>
      </c>
      <c r="C59" s="82"/>
      <c r="D59" s="82"/>
      <c r="E59" s="83"/>
      <c r="F59" s="82"/>
      <c r="G59" s="84" t="s">
        <v>56</v>
      </c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1"/>
      <c r="Z59" s="85"/>
      <c r="AA59" s="85"/>
      <c r="AB59" s="81"/>
      <c r="AC59" s="81"/>
      <c r="AD59" s="81" t="s">
        <v>906</v>
      </c>
      <c r="AE59" s="81"/>
      <c r="AF59" s="81" t="s">
        <v>1017</v>
      </c>
      <c r="AG59" s="82"/>
      <c r="AH59" s="86"/>
      <c r="AI59" s="79"/>
      <c r="AJ59" s="79"/>
      <c r="AK59" s="87"/>
      <c r="AL59" s="192"/>
      <c r="AM59" s="688" t="s">
        <v>1713</v>
      </c>
      <c r="AN59" s="689"/>
      <c r="AO59" s="689"/>
      <c r="AP59" s="689"/>
      <c r="AQ59" s="689"/>
      <c r="AR59" s="689"/>
      <c r="AS59" s="689"/>
      <c r="AT59" s="689"/>
      <c r="AU59" s="689"/>
      <c r="AV59" s="689"/>
      <c r="AW59" s="690"/>
      <c r="AZ59" s="76"/>
    </row>
    <row r="60" spans="1:52" s="62" customFormat="1" ht="14.1" customHeight="1" thickBot="1">
      <c r="A60" s="89"/>
      <c r="B60" s="90" t="s">
        <v>57</v>
      </c>
      <c r="C60" s="91"/>
      <c r="D60" s="91"/>
      <c r="E60" s="92"/>
      <c r="F60" s="91"/>
      <c r="G60" s="92" t="s">
        <v>58</v>
      </c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0"/>
      <c r="Z60" s="93"/>
      <c r="AA60" s="93"/>
      <c r="AB60" s="90"/>
      <c r="AC60" s="90"/>
      <c r="AD60" s="90" t="s">
        <v>907</v>
      </c>
      <c r="AE60" s="90"/>
      <c r="AF60" s="90" t="s">
        <v>1671</v>
      </c>
      <c r="AG60" s="91"/>
      <c r="AH60" s="94"/>
      <c r="AI60" s="73"/>
      <c r="AJ60" s="73"/>
      <c r="AL60" s="95"/>
      <c r="AM60" s="691" t="s">
        <v>59</v>
      </c>
      <c r="AN60" s="692"/>
      <c r="AO60" s="691" t="s">
        <v>60</v>
      </c>
      <c r="AP60" s="692"/>
      <c r="AQ60" s="691" t="s">
        <v>61</v>
      </c>
      <c r="AR60" s="692"/>
      <c r="AS60" s="695" t="s">
        <v>0</v>
      </c>
      <c r="AT60" s="696"/>
      <c r="AU60" s="697"/>
      <c r="AV60" s="691" t="s">
        <v>1</v>
      </c>
      <c r="AW60" s="692"/>
      <c r="AY60" s="76"/>
    </row>
    <row r="61" spans="1:52" s="62" customFormat="1" ht="14.1" customHeight="1" thickBot="1">
      <c r="A61" s="698" t="s">
        <v>62</v>
      </c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  <c r="AA61" s="699"/>
      <c r="AB61" s="699"/>
      <c r="AC61" s="699"/>
      <c r="AD61" s="699"/>
      <c r="AE61" s="699"/>
      <c r="AF61" s="699"/>
      <c r="AG61" s="699"/>
      <c r="AH61" s="700"/>
      <c r="AI61" s="73"/>
      <c r="AJ61" s="73"/>
      <c r="AL61" s="96"/>
      <c r="AM61" s="693"/>
      <c r="AN61" s="694"/>
      <c r="AO61" s="693"/>
      <c r="AP61" s="694"/>
      <c r="AQ61" s="693"/>
      <c r="AR61" s="694"/>
      <c r="AS61" s="97" t="s">
        <v>63</v>
      </c>
      <c r="AT61" s="98" t="s">
        <v>64</v>
      </c>
      <c r="AU61" s="99" t="s">
        <v>65</v>
      </c>
      <c r="AV61" s="707" t="s">
        <v>66</v>
      </c>
      <c r="AW61" s="708"/>
    </row>
    <row r="62" spans="1:52" s="62" customFormat="1" ht="14.1" customHeight="1" thickBot="1">
      <c r="A62" s="701"/>
      <c r="B62" s="702"/>
      <c r="C62" s="702"/>
      <c r="D62" s="702"/>
      <c r="E62" s="702"/>
      <c r="F62" s="702"/>
      <c r="G62" s="702"/>
      <c r="H62" s="702"/>
      <c r="I62" s="702"/>
      <c r="J62" s="702"/>
      <c r="K62" s="702"/>
      <c r="L62" s="702"/>
      <c r="M62" s="702"/>
      <c r="N62" s="702"/>
      <c r="O62" s="702"/>
      <c r="P62" s="702"/>
      <c r="Q62" s="702"/>
      <c r="R62" s="702"/>
      <c r="S62" s="702"/>
      <c r="T62" s="702"/>
      <c r="U62" s="702"/>
      <c r="V62" s="702"/>
      <c r="W62" s="702"/>
      <c r="X62" s="702"/>
      <c r="Y62" s="702"/>
      <c r="Z62" s="702"/>
      <c r="AA62" s="702"/>
      <c r="AB62" s="702"/>
      <c r="AC62" s="702"/>
      <c r="AD62" s="702"/>
      <c r="AE62" s="702"/>
      <c r="AF62" s="702"/>
      <c r="AG62" s="702"/>
      <c r="AH62" s="703"/>
      <c r="AI62" s="73"/>
      <c r="AJ62" s="73"/>
      <c r="AL62" s="96"/>
      <c r="AM62" s="652" t="s">
        <v>67</v>
      </c>
      <c r="AN62" s="653"/>
      <c r="AO62" s="612">
        <f>Januari!$E$7</f>
        <v>2242577</v>
      </c>
      <c r="AP62" s="613"/>
      <c r="AQ62" s="612">
        <f>Januari!$F$7</f>
        <v>2213574</v>
      </c>
      <c r="AR62" s="613"/>
      <c r="AS62" s="100">
        <f t="shared" ref="AS62:AS73" si="7">AO62-AQ62</f>
        <v>29003</v>
      </c>
      <c r="AT62" s="101">
        <f>Januari!$H$7</f>
        <v>0</v>
      </c>
      <c r="AU62" s="102">
        <f>Januari!$J$7</f>
        <v>0</v>
      </c>
      <c r="AV62" s="654">
        <f>IFERROR(AQ62/AO62*100,0)</f>
        <v>98.706711073911848</v>
      </c>
      <c r="AW62" s="655"/>
    </row>
    <row r="63" spans="1:52" s="62" customFormat="1" ht="14.1" customHeight="1" thickBot="1">
      <c r="A63" s="701"/>
      <c r="B63" s="702"/>
      <c r="C63" s="702"/>
      <c r="D63" s="702"/>
      <c r="E63" s="702"/>
      <c r="F63" s="702"/>
      <c r="G63" s="702"/>
      <c r="H63" s="702"/>
      <c r="I63" s="702"/>
      <c r="J63" s="702"/>
      <c r="K63" s="702"/>
      <c r="L63" s="702"/>
      <c r="M63" s="702"/>
      <c r="N63" s="702"/>
      <c r="O63" s="702"/>
      <c r="P63" s="702"/>
      <c r="Q63" s="702"/>
      <c r="R63" s="702"/>
      <c r="S63" s="702"/>
      <c r="T63" s="702"/>
      <c r="U63" s="702"/>
      <c r="V63" s="702"/>
      <c r="W63" s="702"/>
      <c r="X63" s="702"/>
      <c r="Y63" s="702"/>
      <c r="Z63" s="702"/>
      <c r="AA63" s="702"/>
      <c r="AB63" s="702"/>
      <c r="AC63" s="702"/>
      <c r="AD63" s="702"/>
      <c r="AE63" s="702"/>
      <c r="AF63" s="702"/>
      <c r="AG63" s="702"/>
      <c r="AH63" s="703"/>
      <c r="AI63" s="73"/>
      <c r="AJ63" s="73"/>
      <c r="AK63" s="87" t="s">
        <v>62</v>
      </c>
      <c r="AL63" s="96"/>
      <c r="AM63" s="652" t="s">
        <v>68</v>
      </c>
      <c r="AN63" s="653"/>
      <c r="AO63" s="612">
        <f>Februari!$E$7</f>
        <v>2112740</v>
      </c>
      <c r="AP63" s="613"/>
      <c r="AQ63" s="612">
        <f>Februari!$F$7</f>
        <v>2040102</v>
      </c>
      <c r="AR63" s="613"/>
      <c r="AS63" s="100">
        <f t="shared" si="7"/>
        <v>72638</v>
      </c>
      <c r="AT63" s="101">
        <f>Februari!$H$7</f>
        <v>0</v>
      </c>
      <c r="AU63" s="102">
        <f>Februari!$J$7</f>
        <v>0</v>
      </c>
      <c r="AV63" s="654">
        <f t="shared" ref="AV63:AV73" si="8">IFERROR(AQ63/AO63*100,0)</f>
        <v>96.561905392996778</v>
      </c>
      <c r="AW63" s="655"/>
    </row>
    <row r="64" spans="1:52" s="62" customFormat="1" ht="14.1" customHeight="1" thickBot="1">
      <c r="A64" s="701"/>
      <c r="B64" s="702"/>
      <c r="C64" s="702"/>
      <c r="D64" s="702"/>
      <c r="E64" s="702"/>
      <c r="F64" s="702"/>
      <c r="G64" s="702"/>
      <c r="H64" s="702"/>
      <c r="I64" s="702"/>
      <c r="J64" s="702"/>
      <c r="K64" s="702"/>
      <c r="L64" s="702"/>
      <c r="M64" s="702"/>
      <c r="N64" s="702"/>
      <c r="O64" s="702"/>
      <c r="P64" s="702"/>
      <c r="Q64" s="702"/>
      <c r="R64" s="702"/>
      <c r="S64" s="702"/>
      <c r="T64" s="702"/>
      <c r="U64" s="702"/>
      <c r="V64" s="702"/>
      <c r="W64" s="702"/>
      <c r="X64" s="702"/>
      <c r="Y64" s="702"/>
      <c r="Z64" s="702"/>
      <c r="AA64" s="702"/>
      <c r="AB64" s="702"/>
      <c r="AC64" s="702"/>
      <c r="AD64" s="702"/>
      <c r="AE64" s="702"/>
      <c r="AF64" s="702"/>
      <c r="AG64" s="702"/>
      <c r="AH64" s="703"/>
      <c r="AI64" s="73"/>
      <c r="AJ64" s="73"/>
      <c r="AK64" s="87"/>
      <c r="AL64" s="96"/>
      <c r="AM64" s="652" t="s">
        <v>69</v>
      </c>
      <c r="AN64" s="653"/>
      <c r="AO64" s="612">
        <f>Maret!$E$7</f>
        <v>2025332</v>
      </c>
      <c r="AP64" s="613"/>
      <c r="AQ64" s="612">
        <f>Maret!$F$7</f>
        <v>1952157</v>
      </c>
      <c r="AR64" s="613"/>
      <c r="AS64" s="100">
        <f t="shared" si="7"/>
        <v>73175</v>
      </c>
      <c r="AT64" s="101">
        <f>Maret!$H$7</f>
        <v>0</v>
      </c>
      <c r="AU64" s="102">
        <f>Maret!$J$7</f>
        <v>0</v>
      </c>
      <c r="AV64" s="654">
        <f t="shared" si="8"/>
        <v>96.3870121046821</v>
      </c>
      <c r="AW64" s="655"/>
    </row>
    <row r="65" spans="1:52" s="62" customFormat="1" ht="14.1" customHeight="1" thickBot="1">
      <c r="A65" s="701"/>
      <c r="B65" s="702"/>
      <c r="C65" s="702"/>
      <c r="D65" s="702"/>
      <c r="E65" s="702"/>
      <c r="F65" s="702"/>
      <c r="G65" s="702"/>
      <c r="H65" s="702"/>
      <c r="I65" s="702"/>
      <c r="J65" s="702"/>
      <c r="K65" s="702"/>
      <c r="L65" s="702"/>
      <c r="M65" s="702"/>
      <c r="N65" s="702"/>
      <c r="O65" s="702"/>
      <c r="P65" s="702"/>
      <c r="Q65" s="702"/>
      <c r="R65" s="702"/>
      <c r="S65" s="702"/>
      <c r="T65" s="702"/>
      <c r="U65" s="702"/>
      <c r="V65" s="702"/>
      <c r="W65" s="702"/>
      <c r="X65" s="702"/>
      <c r="Y65" s="702"/>
      <c r="Z65" s="702"/>
      <c r="AA65" s="702"/>
      <c r="AB65" s="702"/>
      <c r="AC65" s="702"/>
      <c r="AD65" s="702"/>
      <c r="AE65" s="702"/>
      <c r="AF65" s="702"/>
      <c r="AG65" s="702"/>
      <c r="AH65" s="703"/>
      <c r="AI65" s="73"/>
      <c r="AJ65" s="73"/>
      <c r="AK65" s="87"/>
      <c r="AL65" s="96"/>
      <c r="AM65" s="652" t="s">
        <v>70</v>
      </c>
      <c r="AN65" s="653"/>
      <c r="AO65" s="612">
        <f>April!$E$7</f>
        <v>1822368</v>
      </c>
      <c r="AP65" s="613"/>
      <c r="AQ65" s="612">
        <f>April!$F$7</f>
        <v>1607785</v>
      </c>
      <c r="AR65" s="613"/>
      <c r="AS65" s="100">
        <f t="shared" si="7"/>
        <v>214583</v>
      </c>
      <c r="AT65" s="101">
        <f>April!$H$7</f>
        <v>0</v>
      </c>
      <c r="AU65" s="102">
        <f>April!$J$7</f>
        <v>0</v>
      </c>
      <c r="AV65" s="654">
        <f t="shared" si="8"/>
        <v>88.225045654884198</v>
      </c>
      <c r="AW65" s="655"/>
    </row>
    <row r="66" spans="1:52" s="62" customFormat="1" ht="14.1" customHeight="1" thickBot="1">
      <c r="A66" s="701"/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702"/>
      <c r="T66" s="702"/>
      <c r="U66" s="702"/>
      <c r="V66" s="702"/>
      <c r="W66" s="702"/>
      <c r="X66" s="702"/>
      <c r="Y66" s="702"/>
      <c r="Z66" s="702"/>
      <c r="AA66" s="702"/>
      <c r="AB66" s="702"/>
      <c r="AC66" s="702"/>
      <c r="AD66" s="702"/>
      <c r="AE66" s="702"/>
      <c r="AF66" s="702"/>
      <c r="AG66" s="702"/>
      <c r="AH66" s="703"/>
      <c r="AL66" s="96"/>
      <c r="AM66" s="652" t="s">
        <v>71</v>
      </c>
      <c r="AN66" s="653"/>
      <c r="AO66" s="612">
        <f>Mei!$E$7</f>
        <v>0</v>
      </c>
      <c r="AP66" s="613"/>
      <c r="AQ66" s="612">
        <f>Mei!$F$7</f>
        <v>0</v>
      </c>
      <c r="AR66" s="613"/>
      <c r="AS66" s="100">
        <f t="shared" si="7"/>
        <v>0</v>
      </c>
      <c r="AT66" s="101">
        <f>Mei!$H$7</f>
        <v>28735</v>
      </c>
      <c r="AU66" s="102">
        <f>Mei!$J$7</f>
        <v>69068</v>
      </c>
      <c r="AV66" s="654">
        <f t="shared" si="8"/>
        <v>0</v>
      </c>
      <c r="AW66" s="655"/>
    </row>
    <row r="67" spans="1:52" s="62" customFormat="1" ht="14.1" customHeight="1" thickBot="1">
      <c r="A67" s="701"/>
      <c r="B67" s="702"/>
      <c r="C67" s="702"/>
      <c r="D67" s="702"/>
      <c r="E67" s="702"/>
      <c r="F67" s="702"/>
      <c r="G67" s="702"/>
      <c r="H67" s="702"/>
      <c r="I67" s="702"/>
      <c r="J67" s="702"/>
      <c r="K67" s="702"/>
      <c r="L67" s="702"/>
      <c r="M67" s="702"/>
      <c r="N67" s="702"/>
      <c r="O67" s="702"/>
      <c r="P67" s="702"/>
      <c r="Q67" s="702"/>
      <c r="R67" s="702"/>
      <c r="S67" s="702"/>
      <c r="T67" s="702"/>
      <c r="U67" s="702"/>
      <c r="V67" s="702"/>
      <c r="W67" s="702"/>
      <c r="X67" s="702"/>
      <c r="Y67" s="702"/>
      <c r="Z67" s="702"/>
      <c r="AA67" s="702"/>
      <c r="AB67" s="702"/>
      <c r="AC67" s="702"/>
      <c r="AD67" s="702"/>
      <c r="AE67" s="702"/>
      <c r="AF67" s="702"/>
      <c r="AG67" s="702"/>
      <c r="AH67" s="703"/>
      <c r="AL67" s="96"/>
      <c r="AM67" s="652" t="s">
        <v>72</v>
      </c>
      <c r="AN67" s="653"/>
      <c r="AO67" s="612">
        <f>Juni!$E$7</f>
        <v>0</v>
      </c>
      <c r="AP67" s="613"/>
      <c r="AQ67" s="612">
        <f>Juni!$F$7</f>
        <v>2564629</v>
      </c>
      <c r="AR67" s="613"/>
      <c r="AS67" s="100">
        <f t="shared" si="7"/>
        <v>-2564629</v>
      </c>
      <c r="AT67" s="101">
        <f>Juni!$H$7</f>
        <v>34490</v>
      </c>
      <c r="AU67" s="102">
        <f>Juni!$J$7</f>
        <v>98046</v>
      </c>
      <c r="AV67" s="654">
        <f t="shared" si="8"/>
        <v>0</v>
      </c>
      <c r="AW67" s="655"/>
    </row>
    <row r="68" spans="1:52" s="62" customFormat="1" ht="14.1" customHeight="1" thickBot="1">
      <c r="A68" s="701"/>
      <c r="B68" s="702"/>
      <c r="C68" s="702"/>
      <c r="D68" s="702"/>
      <c r="E68" s="702"/>
      <c r="F68" s="702"/>
      <c r="G68" s="702"/>
      <c r="H68" s="702"/>
      <c r="I68" s="702"/>
      <c r="J68" s="702"/>
      <c r="K68" s="702"/>
      <c r="L68" s="702"/>
      <c r="M68" s="702"/>
      <c r="N68" s="702"/>
      <c r="O68" s="702"/>
      <c r="P68" s="702"/>
      <c r="Q68" s="702"/>
      <c r="R68" s="702"/>
      <c r="S68" s="702"/>
      <c r="T68" s="702"/>
      <c r="U68" s="702"/>
      <c r="V68" s="702"/>
      <c r="W68" s="702"/>
      <c r="X68" s="702"/>
      <c r="Y68" s="702"/>
      <c r="Z68" s="702"/>
      <c r="AA68" s="702"/>
      <c r="AB68" s="702"/>
      <c r="AC68" s="702"/>
      <c r="AD68" s="702"/>
      <c r="AE68" s="702"/>
      <c r="AF68" s="702"/>
      <c r="AG68" s="702"/>
      <c r="AH68" s="703"/>
      <c r="AL68" s="96"/>
      <c r="AM68" s="652" t="s">
        <v>73</v>
      </c>
      <c r="AN68" s="653"/>
      <c r="AO68" s="612">
        <f>Juli!$E$7</f>
        <v>0</v>
      </c>
      <c r="AP68" s="613"/>
      <c r="AQ68" s="612">
        <f>Juli!$F$7</f>
        <v>0</v>
      </c>
      <c r="AR68" s="613"/>
      <c r="AS68" s="100">
        <f t="shared" si="7"/>
        <v>0</v>
      </c>
      <c r="AT68" s="101">
        <f>Juli!$H$7</f>
        <v>19335</v>
      </c>
      <c r="AU68" s="102">
        <f>Juli!$J$7</f>
        <v>72820</v>
      </c>
      <c r="AV68" s="654">
        <f t="shared" si="8"/>
        <v>0</v>
      </c>
      <c r="AW68" s="655"/>
      <c r="AY68" s="76"/>
      <c r="AZ68" s="76"/>
    </row>
    <row r="69" spans="1:52" s="62" customFormat="1" ht="14.1" customHeight="1" thickBot="1">
      <c r="A69" s="701"/>
      <c r="B69" s="702"/>
      <c r="C69" s="702"/>
      <c r="D69" s="702"/>
      <c r="E69" s="702"/>
      <c r="F69" s="702"/>
      <c r="G69" s="702"/>
      <c r="H69" s="702"/>
      <c r="I69" s="702"/>
      <c r="J69" s="702"/>
      <c r="K69" s="702"/>
      <c r="L69" s="702"/>
      <c r="M69" s="702"/>
      <c r="N69" s="702"/>
      <c r="O69" s="702"/>
      <c r="P69" s="702"/>
      <c r="Q69" s="702"/>
      <c r="R69" s="702"/>
      <c r="S69" s="702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702"/>
      <c r="AF69" s="702"/>
      <c r="AG69" s="702"/>
      <c r="AH69" s="703"/>
      <c r="AL69" s="96"/>
      <c r="AM69" s="652" t="s">
        <v>74</v>
      </c>
      <c r="AN69" s="653"/>
      <c r="AO69" s="612">
        <f>Agustus!$E$7</f>
        <v>0</v>
      </c>
      <c r="AP69" s="613"/>
      <c r="AQ69" s="612">
        <f>Agustus!$F$7</f>
        <v>0</v>
      </c>
      <c r="AR69" s="613"/>
      <c r="AS69" s="100">
        <f t="shared" si="7"/>
        <v>0</v>
      </c>
      <c r="AT69" s="101">
        <f>Agustus!$H$7</f>
        <v>56372</v>
      </c>
      <c r="AU69" s="102">
        <f>Agustus!$J$7</f>
        <v>45174</v>
      </c>
      <c r="AV69" s="654">
        <f t="shared" si="8"/>
        <v>0</v>
      </c>
      <c r="AW69" s="655"/>
      <c r="AY69" s="103"/>
      <c r="AZ69" s="95"/>
    </row>
    <row r="70" spans="1:52" s="62" customFormat="1" ht="14.1" customHeight="1" thickBot="1">
      <c r="A70" s="701"/>
      <c r="B70" s="702"/>
      <c r="C70" s="702"/>
      <c r="D70" s="702"/>
      <c r="E70" s="702"/>
      <c r="F70" s="702"/>
      <c r="G70" s="702"/>
      <c r="H70" s="702"/>
      <c r="I70" s="702"/>
      <c r="J70" s="702"/>
      <c r="K70" s="702"/>
      <c r="L70" s="702"/>
      <c r="M70" s="702"/>
      <c r="N70" s="702"/>
      <c r="O70" s="702"/>
      <c r="P70" s="702"/>
      <c r="Q70" s="702"/>
      <c r="R70" s="702"/>
      <c r="S70" s="702"/>
      <c r="T70" s="702"/>
      <c r="U70" s="702"/>
      <c r="V70" s="702"/>
      <c r="W70" s="702"/>
      <c r="X70" s="702"/>
      <c r="Y70" s="702"/>
      <c r="Z70" s="702"/>
      <c r="AA70" s="702"/>
      <c r="AB70" s="702"/>
      <c r="AC70" s="702"/>
      <c r="AD70" s="702"/>
      <c r="AE70" s="702"/>
      <c r="AF70" s="702"/>
      <c r="AG70" s="702"/>
      <c r="AH70" s="703"/>
      <c r="AL70" s="96"/>
      <c r="AM70" s="652" t="s">
        <v>75</v>
      </c>
      <c r="AN70" s="653"/>
      <c r="AO70" s="612">
        <f>September!$E$7</f>
        <v>0</v>
      </c>
      <c r="AP70" s="613"/>
      <c r="AQ70" s="612">
        <f>September!$F$7</f>
        <v>0</v>
      </c>
      <c r="AR70" s="613"/>
      <c r="AS70" s="100">
        <f t="shared" si="7"/>
        <v>0</v>
      </c>
      <c r="AT70" s="101">
        <f>September!$H$7</f>
        <v>87520</v>
      </c>
      <c r="AU70" s="102">
        <f>September!$J$7</f>
        <v>30763</v>
      </c>
      <c r="AV70" s="654">
        <f t="shared" si="8"/>
        <v>0</v>
      </c>
      <c r="AW70" s="655"/>
      <c r="AY70" s="192"/>
      <c r="AZ70" s="192"/>
    </row>
    <row r="71" spans="1:52" s="62" customFormat="1" ht="14.1" customHeight="1" thickBot="1">
      <c r="A71" s="701"/>
      <c r="B71" s="702"/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2"/>
      <c r="X71" s="702"/>
      <c r="Y71" s="702"/>
      <c r="Z71" s="702"/>
      <c r="AA71" s="702"/>
      <c r="AB71" s="702"/>
      <c r="AC71" s="702"/>
      <c r="AD71" s="702"/>
      <c r="AE71" s="702"/>
      <c r="AF71" s="702"/>
      <c r="AG71" s="702"/>
      <c r="AH71" s="703"/>
      <c r="AL71" s="96"/>
      <c r="AM71" s="652" t="s">
        <v>76</v>
      </c>
      <c r="AN71" s="653"/>
      <c r="AO71" s="612">
        <f>Oktober!$E$7</f>
        <v>0</v>
      </c>
      <c r="AP71" s="613"/>
      <c r="AQ71" s="612">
        <f>Oktober!$F$7</f>
        <v>0</v>
      </c>
      <c r="AR71" s="613"/>
      <c r="AS71" s="100">
        <f t="shared" si="7"/>
        <v>0</v>
      </c>
      <c r="AT71" s="101">
        <f>Oktober!$H$7</f>
        <v>0</v>
      </c>
      <c r="AU71" s="102">
        <f>Oktober!$J$7</f>
        <v>0</v>
      </c>
      <c r="AV71" s="654">
        <f t="shared" si="8"/>
        <v>0</v>
      </c>
      <c r="AW71" s="655"/>
      <c r="AY71" s="192"/>
      <c r="AZ71" s="192"/>
    </row>
    <row r="72" spans="1:52" s="62" customFormat="1" ht="14.1" customHeight="1" thickBot="1">
      <c r="A72" s="701"/>
      <c r="B72" s="702"/>
      <c r="C72" s="702"/>
      <c r="D72" s="702"/>
      <c r="E72" s="702"/>
      <c r="F72" s="702"/>
      <c r="G72" s="702"/>
      <c r="H72" s="702"/>
      <c r="I72" s="702"/>
      <c r="J72" s="702"/>
      <c r="K72" s="702"/>
      <c r="L72" s="702"/>
      <c r="M72" s="702"/>
      <c r="N72" s="702"/>
      <c r="O72" s="702"/>
      <c r="P72" s="702"/>
      <c r="Q72" s="702"/>
      <c r="R72" s="702"/>
      <c r="S72" s="702"/>
      <c r="T72" s="702"/>
      <c r="U72" s="702"/>
      <c r="V72" s="702"/>
      <c r="W72" s="702"/>
      <c r="X72" s="702"/>
      <c r="Y72" s="702"/>
      <c r="Z72" s="702"/>
      <c r="AA72" s="702"/>
      <c r="AB72" s="702"/>
      <c r="AC72" s="702"/>
      <c r="AD72" s="702"/>
      <c r="AE72" s="702"/>
      <c r="AF72" s="702"/>
      <c r="AG72" s="702"/>
      <c r="AH72" s="703"/>
      <c r="AL72" s="96"/>
      <c r="AM72" s="652" t="s">
        <v>77</v>
      </c>
      <c r="AN72" s="653"/>
      <c r="AO72" s="612">
        <f>November!$E$7</f>
        <v>0</v>
      </c>
      <c r="AP72" s="613"/>
      <c r="AQ72" s="612">
        <f>November!$F$7</f>
        <v>0</v>
      </c>
      <c r="AR72" s="613"/>
      <c r="AS72" s="100">
        <f t="shared" si="7"/>
        <v>0</v>
      </c>
      <c r="AT72" s="101">
        <f>November!$H$7</f>
        <v>0</v>
      </c>
      <c r="AU72" s="102">
        <f>November!$J$7</f>
        <v>0</v>
      </c>
      <c r="AV72" s="654">
        <f t="shared" si="8"/>
        <v>0</v>
      </c>
      <c r="AW72" s="655"/>
      <c r="AY72" s="192"/>
      <c r="AZ72" s="192"/>
    </row>
    <row r="73" spans="1:52" s="62" customFormat="1" ht="14.1" customHeight="1" thickBot="1">
      <c r="A73" s="701"/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702"/>
      <c r="T73" s="702"/>
      <c r="U73" s="702"/>
      <c r="V73" s="702"/>
      <c r="W73" s="702"/>
      <c r="X73" s="702"/>
      <c r="Y73" s="702"/>
      <c r="Z73" s="702"/>
      <c r="AA73" s="702"/>
      <c r="AB73" s="702"/>
      <c r="AC73" s="702"/>
      <c r="AD73" s="702"/>
      <c r="AE73" s="702"/>
      <c r="AF73" s="702"/>
      <c r="AG73" s="702"/>
      <c r="AH73" s="703"/>
      <c r="AL73" s="76"/>
      <c r="AM73" s="652" t="s">
        <v>78</v>
      </c>
      <c r="AN73" s="653"/>
      <c r="AO73" s="612">
        <f>Desember!$E$7</f>
        <v>0</v>
      </c>
      <c r="AP73" s="613"/>
      <c r="AQ73" s="612">
        <f>Desember!$F$7</f>
        <v>0</v>
      </c>
      <c r="AR73" s="613"/>
      <c r="AS73" s="100">
        <f t="shared" si="7"/>
        <v>0</v>
      </c>
      <c r="AT73" s="101">
        <f>Desember!$H$7</f>
        <v>0</v>
      </c>
      <c r="AU73" s="102">
        <f>Desember!$J$7</f>
        <v>0</v>
      </c>
      <c r="AV73" s="654">
        <f t="shared" si="8"/>
        <v>0</v>
      </c>
      <c r="AW73" s="655"/>
      <c r="AY73" s="192"/>
      <c r="AZ73" s="192"/>
    </row>
    <row r="74" spans="1:52" s="62" customFormat="1">
      <c r="A74" s="701"/>
      <c r="B74" s="702"/>
      <c r="C74" s="702"/>
      <c r="D74" s="702"/>
      <c r="E74" s="702"/>
      <c r="F74" s="702"/>
      <c r="G74" s="702"/>
      <c r="H74" s="702"/>
      <c r="I74" s="702"/>
      <c r="J74" s="702"/>
      <c r="K74" s="702"/>
      <c r="L74" s="702"/>
      <c r="M74" s="702"/>
      <c r="N74" s="702"/>
      <c r="O74" s="702"/>
      <c r="P74" s="702"/>
      <c r="Q74" s="702"/>
      <c r="R74" s="702"/>
      <c r="S74" s="702"/>
      <c r="T74" s="702"/>
      <c r="U74" s="702"/>
      <c r="V74" s="702"/>
      <c r="W74" s="702"/>
      <c r="X74" s="702"/>
      <c r="Y74" s="702"/>
      <c r="Z74" s="702"/>
      <c r="AA74" s="702"/>
      <c r="AB74" s="702"/>
      <c r="AC74" s="702"/>
      <c r="AD74" s="702"/>
      <c r="AE74" s="702"/>
      <c r="AF74" s="702"/>
      <c r="AG74" s="702"/>
      <c r="AH74" s="703"/>
      <c r="AM74" s="76"/>
      <c r="AN74" s="76"/>
      <c r="AO74" s="61"/>
      <c r="AP74" s="76"/>
      <c r="AQ74" s="61"/>
      <c r="AR74" s="61"/>
      <c r="AS74" s="76"/>
      <c r="AT74" s="96"/>
      <c r="AU74" s="61"/>
      <c r="AV74" s="76"/>
      <c r="AW74" s="61"/>
      <c r="AX74" s="61"/>
      <c r="AZ74" s="192"/>
    </row>
    <row r="75" spans="1:52" s="62" customFormat="1">
      <c r="A75" s="701"/>
      <c r="B75" s="702"/>
      <c r="C75" s="702"/>
      <c r="D75" s="702"/>
      <c r="E75" s="702"/>
      <c r="F75" s="702"/>
      <c r="G75" s="702"/>
      <c r="H75" s="702"/>
      <c r="I75" s="702"/>
      <c r="J75" s="702"/>
      <c r="K75" s="702"/>
      <c r="L75" s="702"/>
      <c r="M75" s="702"/>
      <c r="N75" s="702"/>
      <c r="O75" s="702"/>
      <c r="P75" s="702"/>
      <c r="Q75" s="702"/>
      <c r="R75" s="702"/>
      <c r="S75" s="702"/>
      <c r="T75" s="702"/>
      <c r="U75" s="702"/>
      <c r="V75" s="702"/>
      <c r="W75" s="702"/>
      <c r="X75" s="702"/>
      <c r="Y75" s="702"/>
      <c r="Z75" s="702"/>
      <c r="AA75" s="702"/>
      <c r="AB75" s="702"/>
      <c r="AC75" s="702"/>
      <c r="AD75" s="702"/>
      <c r="AE75" s="702"/>
      <c r="AF75" s="702"/>
      <c r="AG75" s="702"/>
      <c r="AH75" s="703"/>
      <c r="AL75" s="192"/>
      <c r="AP75" s="104"/>
      <c r="AQ75" s="61"/>
      <c r="AR75" s="76"/>
      <c r="AS75" s="76"/>
      <c r="AT75" s="96"/>
      <c r="AU75" s="61"/>
      <c r="AV75" s="76"/>
      <c r="AW75" s="61"/>
      <c r="AX75" s="61"/>
      <c r="AZ75" s="192"/>
    </row>
    <row r="76" spans="1:52" s="62" customFormat="1">
      <c r="A76" s="701"/>
      <c r="B76" s="702"/>
      <c r="C76" s="702"/>
      <c r="D76" s="702"/>
      <c r="E76" s="702"/>
      <c r="F76" s="702"/>
      <c r="G76" s="702"/>
      <c r="H76" s="702"/>
      <c r="I76" s="702"/>
      <c r="J76" s="702"/>
      <c r="K76" s="702"/>
      <c r="L76" s="702"/>
      <c r="M76" s="702"/>
      <c r="N76" s="702"/>
      <c r="O76" s="702"/>
      <c r="P76" s="702"/>
      <c r="Q76" s="702"/>
      <c r="R76" s="702"/>
      <c r="S76" s="702"/>
      <c r="T76" s="702"/>
      <c r="U76" s="702"/>
      <c r="V76" s="702"/>
      <c r="W76" s="702"/>
      <c r="X76" s="702"/>
      <c r="Y76" s="702"/>
      <c r="Z76" s="702"/>
      <c r="AA76" s="702"/>
      <c r="AB76" s="702"/>
      <c r="AC76" s="702"/>
      <c r="AD76" s="702"/>
      <c r="AE76" s="702"/>
      <c r="AF76" s="702"/>
      <c r="AG76" s="702"/>
      <c r="AH76" s="703"/>
      <c r="AL76" s="76"/>
      <c r="AM76" s="656" t="s">
        <v>1505</v>
      </c>
      <c r="AN76" s="656"/>
      <c r="AO76" s="656"/>
      <c r="AP76" s="656"/>
      <c r="AQ76" s="656"/>
      <c r="AR76" s="656"/>
      <c r="AS76" s="656"/>
      <c r="AT76" s="656"/>
      <c r="AU76" s="656"/>
      <c r="AV76" s="656"/>
      <c r="AW76" s="656"/>
      <c r="AX76" s="656"/>
      <c r="AY76" s="656"/>
      <c r="AZ76" s="192"/>
    </row>
    <row r="77" spans="1:52" s="62" customFormat="1" ht="13.5" thickBot="1">
      <c r="A77" s="701"/>
      <c r="B77" s="702"/>
      <c r="C77" s="702"/>
      <c r="D77" s="702"/>
      <c r="E77" s="702"/>
      <c r="F77" s="702"/>
      <c r="G77" s="702"/>
      <c r="H77" s="702"/>
      <c r="I77" s="702"/>
      <c r="J77" s="702"/>
      <c r="K77" s="702"/>
      <c r="L77" s="702"/>
      <c r="M77" s="702"/>
      <c r="N77" s="702"/>
      <c r="O77" s="702"/>
      <c r="P77" s="702"/>
      <c r="Q77" s="702"/>
      <c r="R77" s="702"/>
      <c r="S77" s="702"/>
      <c r="T77" s="702"/>
      <c r="U77" s="702"/>
      <c r="V77" s="702"/>
      <c r="W77" s="702"/>
      <c r="X77" s="702"/>
      <c r="Y77" s="702"/>
      <c r="Z77" s="702"/>
      <c r="AA77" s="702"/>
      <c r="AB77" s="702"/>
      <c r="AC77" s="702"/>
      <c r="AD77" s="702"/>
      <c r="AE77" s="702"/>
      <c r="AF77" s="702"/>
      <c r="AG77" s="702"/>
      <c r="AH77" s="703"/>
      <c r="AL77" s="76"/>
      <c r="AM77" s="657"/>
      <c r="AN77" s="657"/>
      <c r="AO77" s="657"/>
      <c r="AP77" s="657"/>
      <c r="AQ77" s="657"/>
      <c r="AR77" s="657"/>
      <c r="AS77" s="657"/>
      <c r="AT77" s="657"/>
      <c r="AU77" s="657"/>
      <c r="AV77" s="657"/>
      <c r="AW77" s="657"/>
      <c r="AX77" s="657"/>
      <c r="AY77" s="657"/>
      <c r="AZ77" s="192"/>
    </row>
    <row r="78" spans="1:52" s="62" customFormat="1" ht="13.5" thickBot="1">
      <c r="A78" s="701"/>
      <c r="B78" s="702"/>
      <c r="C78" s="702"/>
      <c r="D78" s="702"/>
      <c r="E78" s="702"/>
      <c r="F78" s="702"/>
      <c r="G78" s="702"/>
      <c r="H78" s="702"/>
      <c r="I78" s="702"/>
      <c r="J78" s="702"/>
      <c r="K78" s="702"/>
      <c r="L78" s="702"/>
      <c r="M78" s="702"/>
      <c r="N78" s="702"/>
      <c r="O78" s="702"/>
      <c r="P78" s="702"/>
      <c r="Q78" s="702"/>
      <c r="R78" s="702"/>
      <c r="S78" s="702"/>
      <c r="T78" s="702"/>
      <c r="U78" s="702"/>
      <c r="V78" s="702"/>
      <c r="W78" s="702"/>
      <c r="X78" s="702"/>
      <c r="Y78" s="702"/>
      <c r="Z78" s="702"/>
      <c r="AA78" s="702"/>
      <c r="AB78" s="702"/>
      <c r="AC78" s="702"/>
      <c r="AD78" s="702"/>
      <c r="AE78" s="702"/>
      <c r="AF78" s="702"/>
      <c r="AG78" s="702"/>
      <c r="AH78" s="703"/>
      <c r="AL78" s="76"/>
      <c r="AM78" s="658" t="s">
        <v>59</v>
      </c>
      <c r="AN78" s="659"/>
      <c r="AO78" s="658" t="s">
        <v>60</v>
      </c>
      <c r="AP78" s="659"/>
      <c r="AQ78" s="658" t="s">
        <v>61</v>
      </c>
      <c r="AR78" s="659"/>
      <c r="AS78" s="662" t="s">
        <v>0</v>
      </c>
      <c r="AT78" s="663"/>
      <c r="AU78" s="663"/>
      <c r="AV78" s="663"/>
      <c r="AW78" s="663"/>
      <c r="AX78" s="663"/>
      <c r="AY78" s="664"/>
      <c r="AZ78" s="192"/>
    </row>
    <row r="79" spans="1:52" s="62" customFormat="1" ht="13.5" thickBot="1">
      <c r="A79" s="701"/>
      <c r="B79" s="702"/>
      <c r="C79" s="702"/>
      <c r="D79" s="702"/>
      <c r="E79" s="702"/>
      <c r="F79" s="702"/>
      <c r="G79" s="702"/>
      <c r="H79" s="702"/>
      <c r="I79" s="702"/>
      <c r="J79" s="702"/>
      <c r="K79" s="702"/>
      <c r="L79" s="702"/>
      <c r="M79" s="702"/>
      <c r="N79" s="702"/>
      <c r="O79" s="702"/>
      <c r="P79" s="702"/>
      <c r="Q79" s="702"/>
      <c r="R79" s="702"/>
      <c r="S79" s="702"/>
      <c r="T79" s="702"/>
      <c r="U79" s="702"/>
      <c r="V79" s="702"/>
      <c r="W79" s="702"/>
      <c r="X79" s="702"/>
      <c r="Y79" s="702"/>
      <c r="Z79" s="702"/>
      <c r="AA79" s="702"/>
      <c r="AB79" s="702"/>
      <c r="AC79" s="702"/>
      <c r="AD79" s="702"/>
      <c r="AE79" s="702"/>
      <c r="AF79" s="702"/>
      <c r="AG79" s="702"/>
      <c r="AH79" s="703"/>
      <c r="AL79" s="76"/>
      <c r="AM79" s="660"/>
      <c r="AN79" s="661"/>
      <c r="AO79" s="660"/>
      <c r="AP79" s="661"/>
      <c r="AQ79" s="660"/>
      <c r="AR79" s="661"/>
      <c r="AS79" s="291" t="s">
        <v>63</v>
      </c>
      <c r="AT79" s="292" t="s">
        <v>64</v>
      </c>
      <c r="AU79" s="291" t="s">
        <v>1509</v>
      </c>
      <c r="AV79" s="665" t="s">
        <v>14</v>
      </c>
      <c r="AW79" s="666"/>
      <c r="AX79" s="667" t="s">
        <v>1509</v>
      </c>
      <c r="AY79" s="668"/>
      <c r="AZ79" s="192"/>
    </row>
    <row r="80" spans="1:52" s="62" customFormat="1" ht="12.75" customHeight="1" thickBot="1">
      <c r="A80" s="701"/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702"/>
      <c r="T80" s="702"/>
      <c r="U80" s="702"/>
      <c r="V80" s="702"/>
      <c r="W80" s="702"/>
      <c r="X80" s="702"/>
      <c r="Y80" s="702"/>
      <c r="Z80" s="702"/>
      <c r="AA80" s="702"/>
      <c r="AB80" s="702"/>
      <c r="AC80" s="702"/>
      <c r="AD80" s="702"/>
      <c r="AE80" s="702"/>
      <c r="AF80" s="702"/>
      <c r="AG80" s="702"/>
      <c r="AH80" s="703"/>
      <c r="AK80" s="105"/>
      <c r="AL80" s="76"/>
      <c r="AM80" s="652" t="s">
        <v>164</v>
      </c>
      <c r="AN80" s="653"/>
      <c r="AO80" s="612">
        <v>985676</v>
      </c>
      <c r="AP80" s="613"/>
      <c r="AQ80" s="612">
        <v>909427</v>
      </c>
      <c r="AR80" s="613"/>
      <c r="AS80" s="100">
        <f t="shared" ref="AS80:AS91" si="9">AO80-AQ80</f>
        <v>76249</v>
      </c>
      <c r="AT80" s="101">
        <v>76249</v>
      </c>
      <c r="AU80" s="293">
        <f>AT80/AS80*100</f>
        <v>100</v>
      </c>
      <c r="AV80" s="614"/>
      <c r="AW80" s="615"/>
      <c r="AX80" s="616">
        <f>AV80/AS80*100</f>
        <v>0</v>
      </c>
      <c r="AY80" s="730"/>
      <c r="AZ80" s="192"/>
    </row>
    <row r="81" spans="1:52" s="62" customFormat="1" ht="13.5" thickBot="1">
      <c r="A81" s="701"/>
      <c r="B81" s="702"/>
      <c r="C81" s="702"/>
      <c r="D81" s="702"/>
      <c r="E81" s="702"/>
      <c r="F81" s="702"/>
      <c r="G81" s="702"/>
      <c r="H81" s="702"/>
      <c r="I81" s="702"/>
      <c r="J81" s="702"/>
      <c r="K81" s="702"/>
      <c r="L81" s="702"/>
      <c r="M81" s="702"/>
      <c r="N81" s="702"/>
      <c r="O81" s="702"/>
      <c r="P81" s="702"/>
      <c r="Q81" s="702"/>
      <c r="R81" s="702"/>
      <c r="S81" s="702"/>
      <c r="T81" s="702"/>
      <c r="U81" s="702"/>
      <c r="V81" s="702"/>
      <c r="W81" s="702"/>
      <c r="X81" s="702"/>
      <c r="Y81" s="702"/>
      <c r="Z81" s="702"/>
      <c r="AA81" s="702"/>
      <c r="AB81" s="702"/>
      <c r="AC81" s="702"/>
      <c r="AD81" s="702"/>
      <c r="AE81" s="702"/>
      <c r="AF81" s="702"/>
      <c r="AG81" s="702"/>
      <c r="AH81" s="703"/>
      <c r="AL81" s="76"/>
      <c r="AM81" s="652" t="s">
        <v>1506</v>
      </c>
      <c r="AN81" s="653"/>
      <c r="AO81" s="612">
        <v>91500</v>
      </c>
      <c r="AP81" s="613"/>
      <c r="AQ81" s="612">
        <v>85902</v>
      </c>
      <c r="AR81" s="613"/>
      <c r="AS81" s="100">
        <f t="shared" si="9"/>
        <v>5598</v>
      </c>
      <c r="AT81" s="101"/>
      <c r="AU81" s="293">
        <f t="shared" ref="AU81:AU91" si="10">AT81/AS81*100</f>
        <v>0</v>
      </c>
      <c r="AV81" s="614">
        <v>5598</v>
      </c>
      <c r="AW81" s="615"/>
      <c r="AX81" s="616">
        <f t="shared" ref="AX81:AX91" si="11">AV81/AS81*100</f>
        <v>100</v>
      </c>
      <c r="AY81" s="730"/>
      <c r="AZ81" s="192"/>
    </row>
    <row r="82" spans="1:52" s="62" customFormat="1" ht="12.75" customHeight="1" thickBot="1">
      <c r="A82" s="701"/>
      <c r="B82" s="702"/>
      <c r="C82" s="702"/>
      <c r="D82" s="702"/>
      <c r="E82" s="702"/>
      <c r="F82" s="702"/>
      <c r="G82" s="702"/>
      <c r="H82" s="702"/>
      <c r="I82" s="702"/>
      <c r="J82" s="702"/>
      <c r="K82" s="702"/>
      <c r="L82" s="702"/>
      <c r="M82" s="702"/>
      <c r="N82" s="702"/>
      <c r="O82" s="702"/>
      <c r="P82" s="702"/>
      <c r="Q82" s="702"/>
      <c r="R82" s="702"/>
      <c r="S82" s="702"/>
      <c r="T82" s="702"/>
      <c r="U82" s="702"/>
      <c r="V82" s="702"/>
      <c r="W82" s="702"/>
      <c r="X82" s="702"/>
      <c r="Y82" s="702"/>
      <c r="Z82" s="702"/>
      <c r="AA82" s="702"/>
      <c r="AB82" s="702"/>
      <c r="AC82" s="702"/>
      <c r="AD82" s="702"/>
      <c r="AE82" s="702"/>
      <c r="AF82" s="702"/>
      <c r="AG82" s="702"/>
      <c r="AH82" s="703"/>
      <c r="AL82" s="76"/>
      <c r="AM82" s="652" t="s">
        <v>1322</v>
      </c>
      <c r="AN82" s="653"/>
      <c r="AO82" s="612">
        <v>95400</v>
      </c>
      <c r="AP82" s="613"/>
      <c r="AQ82" s="612">
        <v>83600</v>
      </c>
      <c r="AR82" s="613"/>
      <c r="AS82" s="100">
        <f t="shared" si="9"/>
        <v>11800</v>
      </c>
      <c r="AT82" s="101">
        <v>11800</v>
      </c>
      <c r="AU82" s="293">
        <f t="shared" si="10"/>
        <v>100</v>
      </c>
      <c r="AV82" s="614"/>
      <c r="AW82" s="615"/>
      <c r="AX82" s="616">
        <f t="shared" si="11"/>
        <v>0</v>
      </c>
      <c r="AY82" s="730"/>
      <c r="AZ82" s="192"/>
    </row>
    <row r="83" spans="1:52" s="62" customFormat="1" ht="13.5" thickBot="1">
      <c r="A83" s="701"/>
      <c r="B83" s="702"/>
      <c r="C83" s="702"/>
      <c r="D83" s="702"/>
      <c r="E83" s="702"/>
      <c r="F83" s="702"/>
      <c r="G83" s="702"/>
      <c r="H83" s="702"/>
      <c r="I83" s="702"/>
      <c r="J83" s="702"/>
      <c r="K83" s="702"/>
      <c r="L83" s="702"/>
      <c r="M83" s="702"/>
      <c r="N83" s="702"/>
      <c r="O83" s="702"/>
      <c r="P83" s="702"/>
      <c r="Q83" s="702"/>
      <c r="R83" s="702"/>
      <c r="S83" s="702"/>
      <c r="T83" s="702"/>
      <c r="U83" s="702"/>
      <c r="V83" s="702"/>
      <c r="W83" s="702"/>
      <c r="X83" s="702"/>
      <c r="Y83" s="702"/>
      <c r="Z83" s="702"/>
      <c r="AA83" s="702"/>
      <c r="AB83" s="702"/>
      <c r="AC83" s="702"/>
      <c r="AD83" s="702"/>
      <c r="AE83" s="702"/>
      <c r="AF83" s="702"/>
      <c r="AG83" s="702"/>
      <c r="AH83" s="703"/>
      <c r="AM83" s="652" t="s">
        <v>87</v>
      </c>
      <c r="AN83" s="653"/>
      <c r="AO83" s="612">
        <v>190500</v>
      </c>
      <c r="AP83" s="613"/>
      <c r="AQ83" s="612">
        <v>167711</v>
      </c>
      <c r="AR83" s="613"/>
      <c r="AS83" s="100">
        <f t="shared" si="9"/>
        <v>22789</v>
      </c>
      <c r="AT83" s="101"/>
      <c r="AU83" s="293">
        <f t="shared" si="10"/>
        <v>0</v>
      </c>
      <c r="AV83" s="614">
        <v>22789</v>
      </c>
      <c r="AW83" s="615"/>
      <c r="AX83" s="616">
        <f t="shared" si="11"/>
        <v>100</v>
      </c>
      <c r="AY83" s="730"/>
      <c r="AZ83" s="106"/>
    </row>
    <row r="84" spans="1:52" s="62" customFormat="1" ht="13.5" thickBot="1">
      <c r="A84" s="701"/>
      <c r="B84" s="702"/>
      <c r="C84" s="702"/>
      <c r="D84" s="702"/>
      <c r="E84" s="702"/>
      <c r="F84" s="702"/>
      <c r="G84" s="702"/>
      <c r="H84" s="702"/>
      <c r="I84" s="702"/>
      <c r="J84" s="702"/>
      <c r="K84" s="702"/>
      <c r="L84" s="702"/>
      <c r="M84" s="702"/>
      <c r="N84" s="702"/>
      <c r="O84" s="702"/>
      <c r="P84" s="702"/>
      <c r="Q84" s="702"/>
      <c r="R84" s="702"/>
      <c r="S84" s="702"/>
      <c r="T84" s="702"/>
      <c r="U84" s="702"/>
      <c r="V84" s="702"/>
      <c r="W84" s="702"/>
      <c r="X84" s="702"/>
      <c r="Y84" s="702"/>
      <c r="Z84" s="702"/>
      <c r="AA84" s="702"/>
      <c r="AB84" s="702"/>
      <c r="AC84" s="702"/>
      <c r="AD84" s="702"/>
      <c r="AE84" s="702"/>
      <c r="AF84" s="702"/>
      <c r="AG84" s="702"/>
      <c r="AH84" s="703"/>
      <c r="AM84" s="652" t="s">
        <v>970</v>
      </c>
      <c r="AN84" s="653"/>
      <c r="AO84" s="612">
        <v>48800</v>
      </c>
      <c r="AP84" s="613"/>
      <c r="AQ84" s="612">
        <v>36400</v>
      </c>
      <c r="AR84" s="613"/>
      <c r="AS84" s="100">
        <f t="shared" si="9"/>
        <v>12400</v>
      </c>
      <c r="AT84" s="101"/>
      <c r="AU84" s="293">
        <f t="shared" si="10"/>
        <v>0</v>
      </c>
      <c r="AV84" s="614">
        <v>12400</v>
      </c>
      <c r="AW84" s="615"/>
      <c r="AX84" s="616">
        <f t="shared" si="11"/>
        <v>100</v>
      </c>
      <c r="AY84" s="730"/>
      <c r="AZ84" s="106"/>
    </row>
    <row r="85" spans="1:52" s="62" customFormat="1" ht="14.25" customHeight="1" thickBot="1">
      <c r="A85" s="701"/>
      <c r="B85" s="702"/>
      <c r="C85" s="702"/>
      <c r="D85" s="702"/>
      <c r="E85" s="702"/>
      <c r="F85" s="702"/>
      <c r="G85" s="702"/>
      <c r="H85" s="702"/>
      <c r="I85" s="702"/>
      <c r="J85" s="702"/>
      <c r="K85" s="702"/>
      <c r="L85" s="702"/>
      <c r="M85" s="702"/>
      <c r="N85" s="702"/>
      <c r="O85" s="702"/>
      <c r="P85" s="702"/>
      <c r="Q85" s="702"/>
      <c r="R85" s="702"/>
      <c r="S85" s="702"/>
      <c r="T85" s="702"/>
      <c r="U85" s="702"/>
      <c r="V85" s="702"/>
      <c r="W85" s="702"/>
      <c r="X85" s="702"/>
      <c r="Y85" s="702"/>
      <c r="Z85" s="702"/>
      <c r="AA85" s="702"/>
      <c r="AB85" s="702"/>
      <c r="AC85" s="702"/>
      <c r="AD85" s="702"/>
      <c r="AE85" s="702"/>
      <c r="AF85" s="702"/>
      <c r="AG85" s="702"/>
      <c r="AH85" s="703"/>
      <c r="AM85" s="652" t="s">
        <v>965</v>
      </c>
      <c r="AN85" s="653"/>
      <c r="AO85" s="612">
        <v>12950</v>
      </c>
      <c r="AP85" s="613"/>
      <c r="AQ85" s="612">
        <v>11950</v>
      </c>
      <c r="AR85" s="613"/>
      <c r="AS85" s="100">
        <f t="shared" si="9"/>
        <v>1000</v>
      </c>
      <c r="AT85" s="101"/>
      <c r="AU85" s="293">
        <f t="shared" si="10"/>
        <v>0</v>
      </c>
      <c r="AV85" s="614">
        <v>1000</v>
      </c>
      <c r="AW85" s="615"/>
      <c r="AX85" s="616">
        <f t="shared" si="11"/>
        <v>100</v>
      </c>
      <c r="AY85" s="730"/>
      <c r="AZ85" s="75"/>
    </row>
    <row r="86" spans="1:52" s="62" customFormat="1" ht="13.5" thickBot="1">
      <c r="A86" s="701"/>
      <c r="B86" s="702"/>
      <c r="C86" s="702"/>
      <c r="D86" s="702"/>
      <c r="E86" s="702"/>
      <c r="F86" s="702"/>
      <c r="G86" s="702"/>
      <c r="H86" s="702"/>
      <c r="I86" s="702"/>
      <c r="J86" s="702"/>
      <c r="K86" s="702"/>
      <c r="L86" s="702"/>
      <c r="M86" s="702"/>
      <c r="N86" s="702"/>
      <c r="O86" s="702"/>
      <c r="P86" s="702"/>
      <c r="Q86" s="702"/>
      <c r="R86" s="702"/>
      <c r="S86" s="702"/>
      <c r="T86" s="702"/>
      <c r="U86" s="702"/>
      <c r="V86" s="702"/>
      <c r="W86" s="702"/>
      <c r="X86" s="702"/>
      <c r="Y86" s="702"/>
      <c r="Z86" s="702"/>
      <c r="AA86" s="702"/>
      <c r="AB86" s="702"/>
      <c r="AC86" s="702"/>
      <c r="AD86" s="702"/>
      <c r="AE86" s="702"/>
      <c r="AF86" s="702"/>
      <c r="AG86" s="702"/>
      <c r="AH86" s="703"/>
      <c r="AM86" s="652" t="s">
        <v>245</v>
      </c>
      <c r="AN86" s="653"/>
      <c r="AO86" s="612">
        <v>1030</v>
      </c>
      <c r="AP86" s="613"/>
      <c r="AQ86" s="612">
        <v>920</v>
      </c>
      <c r="AR86" s="613"/>
      <c r="AS86" s="100">
        <f t="shared" si="9"/>
        <v>110</v>
      </c>
      <c r="AT86" s="101"/>
      <c r="AU86" s="293">
        <f t="shared" si="10"/>
        <v>0</v>
      </c>
      <c r="AV86" s="614">
        <v>110</v>
      </c>
      <c r="AW86" s="615"/>
      <c r="AX86" s="616">
        <f t="shared" si="11"/>
        <v>100</v>
      </c>
      <c r="AY86" s="730"/>
      <c r="AZ86" s="75"/>
    </row>
    <row r="87" spans="1:52" s="62" customFormat="1" ht="13.5" thickBot="1">
      <c r="A87" s="704"/>
      <c r="B87" s="705"/>
      <c r="C87" s="705"/>
      <c r="D87" s="705"/>
      <c r="E87" s="705"/>
      <c r="F87" s="705"/>
      <c r="G87" s="705"/>
      <c r="H87" s="705"/>
      <c r="I87" s="705"/>
      <c r="J87" s="705"/>
      <c r="K87" s="705"/>
      <c r="L87" s="705"/>
      <c r="M87" s="705"/>
      <c r="N87" s="705"/>
      <c r="O87" s="705"/>
      <c r="P87" s="705"/>
      <c r="Q87" s="705"/>
      <c r="R87" s="705"/>
      <c r="S87" s="705"/>
      <c r="T87" s="705"/>
      <c r="U87" s="705"/>
      <c r="V87" s="705"/>
      <c r="W87" s="705"/>
      <c r="X87" s="705"/>
      <c r="Y87" s="705"/>
      <c r="Z87" s="705"/>
      <c r="AA87" s="705"/>
      <c r="AB87" s="705"/>
      <c r="AC87" s="705"/>
      <c r="AD87" s="705"/>
      <c r="AE87" s="705"/>
      <c r="AF87" s="705"/>
      <c r="AG87" s="705"/>
      <c r="AH87" s="706"/>
      <c r="AM87" s="652" t="s">
        <v>996</v>
      </c>
      <c r="AN87" s="653"/>
      <c r="AO87" s="612">
        <v>3450</v>
      </c>
      <c r="AP87" s="613"/>
      <c r="AQ87" s="612">
        <v>2900</v>
      </c>
      <c r="AR87" s="613"/>
      <c r="AS87" s="100">
        <f t="shared" si="9"/>
        <v>550</v>
      </c>
      <c r="AT87" s="101"/>
      <c r="AU87" s="293">
        <f t="shared" si="10"/>
        <v>0</v>
      </c>
      <c r="AV87" s="614">
        <v>550</v>
      </c>
      <c r="AW87" s="615"/>
      <c r="AX87" s="616">
        <f t="shared" si="11"/>
        <v>100</v>
      </c>
      <c r="AY87" s="730"/>
      <c r="AZ87" s="75"/>
    </row>
    <row r="88" spans="1:52" s="62" customFormat="1" ht="27.75" customHeight="1" thickBot="1">
      <c r="A88" s="108" t="s">
        <v>79</v>
      </c>
      <c r="B88" s="649" t="s">
        <v>80</v>
      </c>
      <c r="C88" s="650"/>
      <c r="D88" s="650"/>
      <c r="E88" s="650"/>
      <c r="F88" s="650"/>
      <c r="G88" s="650"/>
      <c r="H88" s="650"/>
      <c r="I88" s="650"/>
      <c r="J88" s="650"/>
      <c r="K88" s="650"/>
      <c r="L88" s="650"/>
      <c r="M88" s="651"/>
      <c r="N88" s="649" t="s">
        <v>81</v>
      </c>
      <c r="O88" s="650"/>
      <c r="P88" s="650"/>
      <c r="Q88" s="650"/>
      <c r="R88" s="650"/>
      <c r="S88" s="650"/>
      <c r="T88" s="650"/>
      <c r="U88" s="650"/>
      <c r="V88" s="650"/>
      <c r="W88" s="650"/>
      <c r="X88" s="650"/>
      <c r="Y88" s="651"/>
      <c r="Z88" s="649" t="s">
        <v>82</v>
      </c>
      <c r="AA88" s="650"/>
      <c r="AB88" s="651"/>
      <c r="AC88" s="650" t="s">
        <v>83</v>
      </c>
      <c r="AD88" s="650"/>
      <c r="AE88" s="650"/>
      <c r="AF88" s="649" t="s">
        <v>84</v>
      </c>
      <c r="AG88" s="650"/>
      <c r="AH88" s="651"/>
      <c r="AI88" s="109"/>
      <c r="AM88" s="652"/>
      <c r="AN88" s="653"/>
      <c r="AO88" s="612"/>
      <c r="AP88" s="613"/>
      <c r="AQ88" s="612"/>
      <c r="AR88" s="613"/>
      <c r="AS88" s="100">
        <f t="shared" si="9"/>
        <v>0</v>
      </c>
      <c r="AT88" s="101"/>
      <c r="AU88" s="293" t="e">
        <f t="shared" si="10"/>
        <v>#DIV/0!</v>
      </c>
      <c r="AV88" s="614"/>
      <c r="AW88" s="615"/>
      <c r="AX88" s="616" t="e">
        <f t="shared" si="11"/>
        <v>#DIV/0!</v>
      </c>
      <c r="AY88" s="730"/>
      <c r="AZ88" s="75"/>
    </row>
    <row r="89" spans="1:52" s="112" customFormat="1" ht="18" customHeight="1" thickBot="1">
      <c r="A89" s="111"/>
      <c r="B89" s="618"/>
      <c r="C89" s="619"/>
      <c r="D89" s="619"/>
      <c r="E89" s="619"/>
      <c r="F89" s="619"/>
      <c r="G89" s="619"/>
      <c r="H89" s="619"/>
      <c r="I89" s="619"/>
      <c r="J89" s="619"/>
      <c r="K89" s="619"/>
      <c r="L89" s="619"/>
      <c r="M89" s="619"/>
      <c r="N89" s="620"/>
      <c r="O89" s="621"/>
      <c r="P89" s="621"/>
      <c r="Q89" s="621"/>
      <c r="R89" s="621"/>
      <c r="S89" s="621"/>
      <c r="T89" s="621"/>
      <c r="U89" s="621"/>
      <c r="V89" s="621"/>
      <c r="W89" s="621"/>
      <c r="X89" s="621"/>
      <c r="Y89" s="622"/>
      <c r="Z89" s="623"/>
      <c r="AA89" s="624"/>
      <c r="AB89" s="625"/>
      <c r="AC89" s="626"/>
      <c r="AD89" s="627"/>
      <c r="AE89" s="628"/>
      <c r="AF89" s="629"/>
      <c r="AG89" s="630"/>
      <c r="AH89" s="631"/>
      <c r="AI89" s="109"/>
      <c r="AJ89" s="62"/>
      <c r="AK89" s="62"/>
      <c r="AL89" s="62"/>
      <c r="AM89" s="652"/>
      <c r="AN89" s="653"/>
      <c r="AO89" s="612"/>
      <c r="AP89" s="613"/>
      <c r="AQ89" s="612"/>
      <c r="AR89" s="613"/>
      <c r="AS89" s="100">
        <f t="shared" si="9"/>
        <v>0</v>
      </c>
      <c r="AT89" s="101"/>
      <c r="AU89" s="293" t="e">
        <f t="shared" si="10"/>
        <v>#DIV/0!</v>
      </c>
      <c r="AV89" s="614"/>
      <c r="AW89" s="615"/>
      <c r="AX89" s="616" t="e">
        <f t="shared" si="11"/>
        <v>#DIV/0!</v>
      </c>
      <c r="AY89" s="730"/>
    </row>
    <row r="90" spans="1:52" s="112" customFormat="1" ht="18" customHeight="1" thickBot="1">
      <c r="A90" s="111"/>
      <c r="B90" s="596"/>
      <c r="C90" s="638"/>
      <c r="D90" s="638"/>
      <c r="E90" s="638"/>
      <c r="F90" s="638"/>
      <c r="G90" s="638"/>
      <c r="H90" s="638"/>
      <c r="I90" s="638"/>
      <c r="J90" s="638"/>
      <c r="K90" s="638"/>
      <c r="L90" s="638"/>
      <c r="M90" s="638"/>
      <c r="N90" s="596"/>
      <c r="O90" s="638"/>
      <c r="P90" s="638"/>
      <c r="Q90" s="638"/>
      <c r="R90" s="638"/>
      <c r="S90" s="638"/>
      <c r="T90" s="638"/>
      <c r="U90" s="638"/>
      <c r="V90" s="638"/>
      <c r="W90" s="638"/>
      <c r="X90" s="638"/>
      <c r="Y90" s="640"/>
      <c r="Z90" s="600"/>
      <c r="AA90" s="627"/>
      <c r="AB90" s="628"/>
      <c r="AC90" s="626"/>
      <c r="AD90" s="627"/>
      <c r="AE90" s="628"/>
      <c r="AF90" s="609"/>
      <c r="AG90" s="610"/>
      <c r="AH90" s="611"/>
      <c r="AI90" s="109"/>
      <c r="AJ90" s="62"/>
      <c r="AK90" s="62"/>
      <c r="AL90" s="62"/>
      <c r="AM90" s="652"/>
      <c r="AN90" s="653"/>
      <c r="AO90" s="612"/>
      <c r="AP90" s="613"/>
      <c r="AQ90" s="612"/>
      <c r="AR90" s="613"/>
      <c r="AS90" s="100">
        <f t="shared" si="9"/>
        <v>0</v>
      </c>
      <c r="AT90" s="101"/>
      <c r="AU90" s="293" t="e">
        <f t="shared" si="10"/>
        <v>#DIV/0!</v>
      </c>
      <c r="AV90" s="614"/>
      <c r="AW90" s="615"/>
      <c r="AX90" s="616" t="e">
        <f t="shared" si="11"/>
        <v>#DIV/0!</v>
      </c>
      <c r="AY90" s="730"/>
    </row>
    <row r="91" spans="1:52" s="62" customFormat="1" ht="18" customHeight="1" thickBot="1">
      <c r="A91" s="113"/>
      <c r="B91" s="596"/>
      <c r="C91" s="638"/>
      <c r="D91" s="638"/>
      <c r="E91" s="638"/>
      <c r="F91" s="638"/>
      <c r="G91" s="638"/>
      <c r="H91" s="638"/>
      <c r="I91" s="638"/>
      <c r="J91" s="638"/>
      <c r="K91" s="638"/>
      <c r="L91" s="638"/>
      <c r="M91" s="638"/>
      <c r="N91" s="639"/>
      <c r="O91" s="638"/>
      <c r="P91" s="638"/>
      <c r="Q91" s="638"/>
      <c r="R91" s="638"/>
      <c r="S91" s="638"/>
      <c r="T91" s="638"/>
      <c r="U91" s="638"/>
      <c r="V91" s="638"/>
      <c r="W91" s="638"/>
      <c r="X91" s="638"/>
      <c r="Y91" s="640"/>
      <c r="Z91" s="641"/>
      <c r="AA91" s="641"/>
      <c r="AB91" s="642"/>
      <c r="AC91" s="643"/>
      <c r="AD91" s="641"/>
      <c r="AE91" s="642"/>
      <c r="AF91" s="609"/>
      <c r="AG91" s="610"/>
      <c r="AH91" s="611"/>
      <c r="AI91" s="109"/>
      <c r="AK91" s="105"/>
      <c r="AL91" s="107"/>
      <c r="AM91" s="652"/>
      <c r="AN91" s="653"/>
      <c r="AO91" s="612"/>
      <c r="AP91" s="613"/>
      <c r="AQ91" s="612"/>
      <c r="AR91" s="613"/>
      <c r="AS91" s="100">
        <f t="shared" si="9"/>
        <v>0</v>
      </c>
      <c r="AT91" s="101"/>
      <c r="AU91" s="293" t="e">
        <f t="shared" si="10"/>
        <v>#DIV/0!</v>
      </c>
      <c r="AV91" s="614"/>
      <c r="AW91" s="615"/>
      <c r="AX91" s="616" t="e">
        <f t="shared" si="11"/>
        <v>#DIV/0!</v>
      </c>
      <c r="AY91" s="730"/>
    </row>
    <row r="92" spans="1:52" s="62" customFormat="1" ht="18" customHeight="1">
      <c r="A92" s="113"/>
      <c r="B92" s="596"/>
      <c r="C92" s="638"/>
      <c r="D92" s="638"/>
      <c r="E92" s="638"/>
      <c r="F92" s="638"/>
      <c r="G92" s="638"/>
      <c r="H92" s="638"/>
      <c r="I92" s="638"/>
      <c r="J92" s="638"/>
      <c r="K92" s="638"/>
      <c r="L92" s="638"/>
      <c r="M92" s="638"/>
      <c r="N92" s="639"/>
      <c r="O92" s="638"/>
      <c r="P92" s="638"/>
      <c r="Q92" s="638"/>
      <c r="R92" s="638"/>
      <c r="S92" s="638"/>
      <c r="T92" s="638"/>
      <c r="U92" s="638"/>
      <c r="V92" s="638"/>
      <c r="W92" s="638"/>
      <c r="X92" s="638"/>
      <c r="Y92" s="640"/>
      <c r="Z92" s="641"/>
      <c r="AA92" s="641"/>
      <c r="AB92" s="642"/>
      <c r="AC92" s="643"/>
      <c r="AD92" s="641"/>
      <c r="AE92" s="642"/>
      <c r="AF92" s="609"/>
      <c r="AG92" s="610"/>
      <c r="AH92" s="611"/>
      <c r="AI92" s="109"/>
      <c r="AK92" s="105"/>
      <c r="AL92" s="96"/>
      <c r="AM92" s="96"/>
      <c r="AN92" s="76"/>
      <c r="AO92" s="107"/>
      <c r="AP92" s="107"/>
      <c r="AQ92" s="76"/>
      <c r="AR92" s="76"/>
      <c r="AT92" s="96"/>
      <c r="AU92" s="96"/>
      <c r="AV92" s="76"/>
      <c r="AW92" s="96"/>
      <c r="AX92" s="76"/>
    </row>
    <row r="93" spans="1:52" s="62" customFormat="1" ht="18" customHeight="1" thickBot="1">
      <c r="A93" s="114"/>
      <c r="B93" s="644"/>
      <c r="C93" s="645"/>
      <c r="D93" s="645"/>
      <c r="E93" s="645"/>
      <c r="F93" s="645"/>
      <c r="G93" s="645"/>
      <c r="H93" s="645"/>
      <c r="I93" s="645"/>
      <c r="J93" s="645"/>
      <c r="K93" s="645"/>
      <c r="L93" s="645"/>
      <c r="M93" s="645"/>
      <c r="N93" s="644"/>
      <c r="O93" s="645"/>
      <c r="P93" s="645"/>
      <c r="Q93" s="645"/>
      <c r="R93" s="645"/>
      <c r="S93" s="645"/>
      <c r="T93" s="645"/>
      <c r="U93" s="645"/>
      <c r="V93" s="645"/>
      <c r="W93" s="645"/>
      <c r="X93" s="645"/>
      <c r="Y93" s="646"/>
      <c r="Z93" s="645"/>
      <c r="AA93" s="645"/>
      <c r="AB93" s="646"/>
      <c r="AC93" s="644"/>
      <c r="AD93" s="645"/>
      <c r="AE93" s="646"/>
      <c r="AF93" s="632"/>
      <c r="AG93" s="633"/>
      <c r="AH93" s="634"/>
      <c r="AI93" s="109"/>
      <c r="AK93" s="105"/>
      <c r="AL93" s="96"/>
      <c r="AM93" s="96"/>
      <c r="AN93" s="76"/>
      <c r="AO93" s="96"/>
      <c r="AP93" s="76"/>
      <c r="AQ93" s="107"/>
      <c r="AR93" s="107"/>
      <c r="AT93" s="96"/>
      <c r="AU93" s="96"/>
      <c r="AV93" s="76"/>
      <c r="AW93" s="96"/>
      <c r="AX93" s="76"/>
    </row>
    <row r="94" spans="1:52" s="62" customFormat="1" ht="18" customHeight="1">
      <c r="A94" s="398"/>
      <c r="B94" s="393"/>
      <c r="C94" s="393"/>
      <c r="D94" s="393"/>
      <c r="E94" s="393"/>
      <c r="F94" s="393"/>
      <c r="G94" s="393"/>
      <c r="H94" s="393"/>
      <c r="I94" s="393"/>
      <c r="J94" s="393"/>
      <c r="K94" s="393"/>
      <c r="L94" s="393"/>
      <c r="M94" s="393"/>
      <c r="N94" s="393"/>
      <c r="O94" s="393"/>
      <c r="P94" s="393"/>
      <c r="Q94" s="393"/>
      <c r="R94" s="393"/>
      <c r="S94" s="393"/>
      <c r="T94" s="393"/>
      <c r="U94" s="393"/>
      <c r="V94" s="393"/>
      <c r="W94" s="393"/>
      <c r="X94" s="393"/>
      <c r="Y94" s="393"/>
      <c r="Z94" s="393"/>
      <c r="AA94" s="393"/>
      <c r="AB94" s="393"/>
      <c r="AC94" s="393"/>
      <c r="AD94" s="393"/>
      <c r="AE94" s="393"/>
      <c r="AF94" s="392"/>
      <c r="AG94" s="392"/>
      <c r="AH94" s="392"/>
      <c r="AI94" s="109"/>
      <c r="AK94" s="105"/>
      <c r="AL94" s="96"/>
      <c r="AM94" s="96"/>
      <c r="AN94" s="76"/>
      <c r="AO94" s="96"/>
      <c r="AP94" s="76"/>
      <c r="AQ94" s="107"/>
      <c r="AR94" s="107"/>
      <c r="AT94" s="96"/>
      <c r="AU94" s="96"/>
      <c r="AV94" s="76"/>
      <c r="AW94" s="96"/>
      <c r="AX94" s="76"/>
    </row>
    <row r="95" spans="1:52" s="350" customFormat="1">
      <c r="AL95" s="351"/>
      <c r="AO95" s="351"/>
      <c r="AP95" s="351"/>
      <c r="AQ95" s="352"/>
      <c r="AR95" s="353"/>
    </row>
    <row r="96" spans="1:52" s="62" customFormat="1" ht="26.25" customHeight="1" thickBot="1">
      <c r="A96" s="115"/>
      <c r="B96" s="109"/>
      <c r="C96" s="109"/>
      <c r="D96" s="109"/>
      <c r="E96" s="109"/>
      <c r="F96" s="109"/>
      <c r="G96" s="109"/>
      <c r="H96" s="109"/>
      <c r="I96" s="109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  <c r="AE96" s="109"/>
      <c r="AF96" s="109"/>
      <c r="AG96" s="109"/>
      <c r="AH96" s="109"/>
      <c r="AI96" s="109"/>
      <c r="AK96" s="105"/>
      <c r="AL96" s="96"/>
      <c r="AM96" s="61"/>
      <c r="AN96" s="76"/>
      <c r="AO96" s="96"/>
      <c r="AP96" s="76"/>
      <c r="AQ96" s="107"/>
      <c r="AR96" s="107"/>
      <c r="AT96" s="96"/>
      <c r="AU96" s="96"/>
      <c r="AV96" s="76"/>
      <c r="AW96" s="96"/>
      <c r="AX96" s="76"/>
    </row>
    <row r="97" spans="1:52">
      <c r="A97" s="678"/>
      <c r="B97" s="679"/>
      <c r="C97" s="679"/>
      <c r="D97" s="709" t="s">
        <v>23</v>
      </c>
      <c r="E97" s="710"/>
      <c r="F97" s="710"/>
      <c r="G97" s="710"/>
      <c r="H97" s="710"/>
      <c r="I97" s="710"/>
      <c r="J97" s="710"/>
      <c r="K97" s="710"/>
      <c r="L97" s="710"/>
      <c r="M97" s="710"/>
      <c r="N97" s="710"/>
      <c r="O97" s="710"/>
      <c r="P97" s="710"/>
      <c r="Q97" s="710"/>
      <c r="R97" s="710"/>
      <c r="S97" s="710"/>
      <c r="T97" s="710"/>
      <c r="U97" s="710"/>
      <c r="V97" s="710"/>
      <c r="W97" s="710"/>
      <c r="X97" s="710"/>
      <c r="Y97" s="710"/>
      <c r="Z97" s="710"/>
      <c r="AA97" s="710"/>
      <c r="AB97" s="711"/>
      <c r="AC97" s="712" t="s">
        <v>24</v>
      </c>
      <c r="AD97" s="713"/>
      <c r="AE97" s="713"/>
      <c r="AF97" s="713" t="s">
        <v>25</v>
      </c>
      <c r="AG97" s="713"/>
      <c r="AH97" s="715"/>
    </row>
    <row r="98" spans="1:52" ht="13.5" thickBot="1">
      <c r="A98" s="681"/>
      <c r="B98" s="682"/>
      <c r="C98" s="682"/>
      <c r="D98" s="717" t="s">
        <v>26</v>
      </c>
      <c r="E98" s="718"/>
      <c r="F98" s="718"/>
      <c r="G98" s="718"/>
      <c r="H98" s="718"/>
      <c r="I98" s="718"/>
      <c r="J98" s="718"/>
      <c r="K98" s="718"/>
      <c r="L98" s="718"/>
      <c r="M98" s="718"/>
      <c r="N98" s="718"/>
      <c r="O98" s="718"/>
      <c r="P98" s="718"/>
      <c r="Q98" s="718"/>
      <c r="R98" s="718"/>
      <c r="S98" s="718"/>
      <c r="T98" s="718"/>
      <c r="U98" s="718"/>
      <c r="V98" s="718"/>
      <c r="W98" s="718"/>
      <c r="X98" s="718"/>
      <c r="Y98" s="718"/>
      <c r="Z98" s="718"/>
      <c r="AA98" s="718"/>
      <c r="AB98" s="719"/>
      <c r="AC98" s="714"/>
      <c r="AD98" s="714"/>
      <c r="AE98" s="714"/>
      <c r="AF98" s="714"/>
      <c r="AG98" s="714"/>
      <c r="AH98" s="716"/>
    </row>
    <row r="99" spans="1:52" ht="13.5" thickBot="1">
      <c r="A99" s="681"/>
      <c r="B99" s="682"/>
      <c r="C99" s="682"/>
      <c r="D99" s="717" t="s">
        <v>27</v>
      </c>
      <c r="E99" s="718"/>
      <c r="F99" s="718"/>
      <c r="G99" s="718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9"/>
      <c r="AC99" s="720" t="s">
        <v>28</v>
      </c>
      <c r="AD99" s="714"/>
      <c r="AE99" s="714"/>
      <c r="AF99" s="714"/>
      <c r="AG99" s="714"/>
      <c r="AH99" s="716"/>
      <c r="AK99" s="47"/>
      <c r="AL99" s="48" t="s">
        <v>29</v>
      </c>
      <c r="AM99" s="48" t="s">
        <v>30</v>
      </c>
      <c r="AN99" s="48" t="s">
        <v>31</v>
      </c>
      <c r="AO99" s="48" t="s">
        <v>32</v>
      </c>
      <c r="AP99" s="48" t="s">
        <v>33</v>
      </c>
      <c r="AQ99" s="48" t="s">
        <v>34</v>
      </c>
      <c r="AR99" s="48" t="s">
        <v>35</v>
      </c>
      <c r="AS99" s="48" t="s">
        <v>36</v>
      </c>
      <c r="AT99" s="48" t="s">
        <v>37</v>
      </c>
      <c r="AU99" s="48" t="s">
        <v>38</v>
      </c>
      <c r="AV99" s="48" t="s">
        <v>39</v>
      </c>
      <c r="AW99" s="48" t="s">
        <v>40</v>
      </c>
      <c r="AX99" s="49" t="s">
        <v>41</v>
      </c>
    </row>
    <row r="100" spans="1:52" ht="13.5" thickBot="1">
      <c r="A100" s="681"/>
      <c r="B100" s="682"/>
      <c r="C100" s="682"/>
      <c r="D100" s="721" t="s">
        <v>42</v>
      </c>
      <c r="E100" s="722"/>
      <c r="F100" s="722"/>
      <c r="G100" s="722"/>
      <c r="H100" s="722"/>
      <c r="I100" s="722"/>
      <c r="J100" s="722"/>
      <c r="K100" s="722"/>
      <c r="L100" s="722"/>
      <c r="M100" s="722"/>
      <c r="N100" s="722"/>
      <c r="O100" s="722"/>
      <c r="P100" s="722"/>
      <c r="Q100" s="722"/>
      <c r="R100" s="722"/>
      <c r="S100" s="722"/>
      <c r="T100" s="722"/>
      <c r="U100" s="722"/>
      <c r="V100" s="722"/>
      <c r="W100" s="722"/>
      <c r="X100" s="722"/>
      <c r="Y100" s="722"/>
      <c r="Z100" s="722"/>
      <c r="AA100" s="722"/>
      <c r="AB100" s="723"/>
      <c r="AC100" s="720" t="s">
        <v>43</v>
      </c>
      <c r="AD100" s="714"/>
      <c r="AE100" s="714"/>
      <c r="AF100" s="714"/>
      <c r="AG100" s="714"/>
      <c r="AH100" s="716"/>
      <c r="AK100" s="50" t="s">
        <v>44</v>
      </c>
      <c r="AL100" s="51">
        <v>90</v>
      </c>
      <c r="AM100" s="51">
        <v>90</v>
      </c>
      <c r="AN100" s="51">
        <v>90</v>
      </c>
      <c r="AO100" s="51">
        <v>90</v>
      </c>
      <c r="AP100" s="51">
        <v>90</v>
      </c>
      <c r="AQ100" s="51">
        <v>90</v>
      </c>
      <c r="AR100" s="51">
        <v>90</v>
      </c>
      <c r="AS100" s="51">
        <v>90</v>
      </c>
      <c r="AT100" s="51">
        <v>90</v>
      </c>
      <c r="AU100" s="51">
        <v>90</v>
      </c>
      <c r="AV100" s="51">
        <v>90</v>
      </c>
      <c r="AW100" s="51">
        <v>90</v>
      </c>
      <c r="AX100" s="51">
        <v>90</v>
      </c>
    </row>
    <row r="101" spans="1:52" ht="14.25" customHeight="1" thickBot="1">
      <c r="A101" s="669" t="s">
        <v>45</v>
      </c>
      <c r="B101" s="670"/>
      <c r="C101" s="670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70"/>
      <c r="O101" s="670"/>
      <c r="P101" s="670"/>
      <c r="Q101" s="670"/>
      <c r="R101" s="670"/>
      <c r="S101" s="670"/>
      <c r="T101" s="670"/>
      <c r="U101" s="670"/>
      <c r="V101" s="670"/>
      <c r="W101" s="670"/>
      <c r="X101" s="670"/>
      <c r="Y101" s="671"/>
      <c r="Z101" s="675" t="s">
        <v>46</v>
      </c>
      <c r="AA101" s="676"/>
      <c r="AB101" s="676"/>
      <c r="AC101" s="675" t="s">
        <v>47</v>
      </c>
      <c r="AD101" s="676"/>
      <c r="AE101" s="677"/>
      <c r="AF101" s="676" t="s">
        <v>48</v>
      </c>
      <c r="AG101" s="676"/>
      <c r="AH101" s="677"/>
      <c r="AI101" s="52"/>
      <c r="AK101" s="53" t="s">
        <v>49</v>
      </c>
      <c r="AL101" s="54">
        <f>AV110</f>
        <v>98.706711073911848</v>
      </c>
      <c r="AM101" s="54">
        <f>AV111</f>
        <v>96.561905392996778</v>
      </c>
      <c r="AN101" s="54">
        <f>AV112</f>
        <v>96.3870121046821</v>
      </c>
      <c r="AO101" s="54">
        <f>AV113</f>
        <v>88.225045654884198</v>
      </c>
      <c r="AP101" s="54">
        <f>AV114</f>
        <v>0</v>
      </c>
      <c r="AQ101" s="54">
        <f>AV115</f>
        <v>0</v>
      </c>
      <c r="AR101" s="54">
        <f>AV116</f>
        <v>0</v>
      </c>
      <c r="AS101" s="54">
        <f>AV117</f>
        <v>0</v>
      </c>
      <c r="AT101" s="54">
        <f>AV118</f>
        <v>0</v>
      </c>
      <c r="AU101" s="54">
        <f>AV119</f>
        <v>0</v>
      </c>
      <c r="AV101" s="54">
        <f>AV120</f>
        <v>0</v>
      </c>
      <c r="AW101" s="54">
        <f>AV121</f>
        <v>0</v>
      </c>
      <c r="AX101" s="55">
        <f>AVERAGE(AL101:AS101)</f>
        <v>47.485084278309358</v>
      </c>
    </row>
    <row r="102" spans="1:52" ht="12" customHeight="1" thickBot="1">
      <c r="A102" s="672"/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673"/>
      <c r="T102" s="673"/>
      <c r="U102" s="673"/>
      <c r="V102" s="673"/>
      <c r="W102" s="673"/>
      <c r="X102" s="673"/>
      <c r="Y102" s="674"/>
      <c r="Z102" s="678" t="s">
        <v>50</v>
      </c>
      <c r="AA102" s="679"/>
      <c r="AB102" s="680"/>
      <c r="AC102" s="678" t="s">
        <v>51</v>
      </c>
      <c r="AD102" s="679"/>
      <c r="AE102" s="680"/>
      <c r="AF102" s="687" t="s">
        <v>52</v>
      </c>
      <c r="AG102" s="679"/>
      <c r="AH102" s="680"/>
      <c r="AK102" s="56" t="s">
        <v>53</v>
      </c>
      <c r="AL102" s="57">
        <f t="shared" ref="AL102:AX102" si="12">AL101/AL100</f>
        <v>1.0967412341545761</v>
      </c>
      <c r="AM102" s="57">
        <f t="shared" si="12"/>
        <v>1.0729100599221864</v>
      </c>
      <c r="AN102" s="57">
        <f t="shared" si="12"/>
        <v>1.0709668011631344</v>
      </c>
      <c r="AO102" s="57">
        <f t="shared" si="12"/>
        <v>0.98027828505426884</v>
      </c>
      <c r="AP102" s="57">
        <f t="shared" si="12"/>
        <v>0</v>
      </c>
      <c r="AQ102" s="57">
        <f t="shared" si="12"/>
        <v>0</v>
      </c>
      <c r="AR102" s="57">
        <f t="shared" si="12"/>
        <v>0</v>
      </c>
      <c r="AS102" s="57">
        <f t="shared" si="12"/>
        <v>0</v>
      </c>
      <c r="AT102" s="57">
        <f t="shared" si="12"/>
        <v>0</v>
      </c>
      <c r="AU102" s="57">
        <f t="shared" si="12"/>
        <v>0</v>
      </c>
      <c r="AV102" s="57">
        <f t="shared" si="12"/>
        <v>0</v>
      </c>
      <c r="AW102" s="57">
        <f t="shared" si="12"/>
        <v>0</v>
      </c>
      <c r="AX102" s="58">
        <f t="shared" si="12"/>
        <v>0.5276120475367706</v>
      </c>
    </row>
    <row r="103" spans="1:52" ht="5.25" customHeight="1" thickBot="1">
      <c r="A103" s="59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81"/>
      <c r="AA103" s="682"/>
      <c r="AB103" s="683"/>
      <c r="AC103" s="681"/>
      <c r="AD103" s="682"/>
      <c r="AE103" s="683"/>
      <c r="AF103" s="681"/>
      <c r="AG103" s="682"/>
      <c r="AH103" s="683"/>
      <c r="AK103" s="61"/>
      <c r="AL103" s="62"/>
      <c r="AM103" s="62"/>
      <c r="AN103" s="63"/>
      <c r="AO103" s="63"/>
      <c r="AP103" s="63"/>
      <c r="AQ103" s="63"/>
      <c r="AR103" s="63"/>
      <c r="AS103" s="63"/>
      <c r="AT103" s="63"/>
      <c r="AU103" s="64"/>
      <c r="AV103" s="62"/>
      <c r="AW103" s="62"/>
      <c r="AX103" s="65"/>
    </row>
    <row r="104" spans="1:52" ht="15" customHeight="1" thickBot="1">
      <c r="A104" s="66"/>
      <c r="B104" s="121"/>
      <c r="C104" s="122"/>
      <c r="D104" s="121"/>
      <c r="E104" s="121"/>
      <c r="F104" s="121"/>
      <c r="G104" s="121"/>
      <c r="H104" s="121"/>
      <c r="I104" s="121"/>
      <c r="J104" s="67"/>
      <c r="K104" s="123" t="s">
        <v>18</v>
      </c>
      <c r="L104" s="121"/>
      <c r="M104" s="121"/>
      <c r="N104" s="121"/>
      <c r="O104" s="121"/>
      <c r="P104" s="121"/>
      <c r="Q104" s="121"/>
      <c r="R104" s="121"/>
      <c r="S104" s="124"/>
      <c r="T104" s="124"/>
      <c r="U104" s="124"/>
      <c r="V104" s="124"/>
      <c r="W104" s="124"/>
      <c r="X104" s="124"/>
      <c r="Y104" s="124"/>
      <c r="Z104" s="681"/>
      <c r="AA104" s="682"/>
      <c r="AB104" s="683"/>
      <c r="AC104" s="681"/>
      <c r="AD104" s="682"/>
      <c r="AE104" s="683"/>
      <c r="AF104" s="681"/>
      <c r="AG104" s="682"/>
      <c r="AH104" s="683"/>
      <c r="AI104" s="52"/>
      <c r="AJ104" s="68"/>
      <c r="AK104" s="61"/>
      <c r="AL104" s="62"/>
      <c r="AM104" s="62"/>
      <c r="AN104" s="69"/>
      <c r="AO104" s="69"/>
      <c r="AP104" s="69"/>
      <c r="AQ104" s="69"/>
      <c r="AR104" s="69"/>
      <c r="AS104" s="69"/>
      <c r="AT104" s="69"/>
      <c r="AU104" s="64"/>
      <c r="AV104" s="62"/>
      <c r="AW104" s="62"/>
      <c r="AX104" s="70"/>
    </row>
    <row r="105" spans="1:52" ht="15" customHeight="1" thickBot="1">
      <c r="A105" s="71"/>
      <c r="B105" s="121"/>
      <c r="C105" s="122"/>
      <c r="D105" s="121"/>
      <c r="E105" s="125"/>
      <c r="F105" s="125"/>
      <c r="G105" s="125"/>
      <c r="H105" s="125"/>
      <c r="I105" s="125"/>
      <c r="J105" s="72"/>
      <c r="K105" s="123" t="s">
        <v>54</v>
      </c>
      <c r="L105" s="121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681"/>
      <c r="AA105" s="682"/>
      <c r="AB105" s="683"/>
      <c r="AC105" s="681"/>
      <c r="AD105" s="682"/>
      <c r="AE105" s="683"/>
      <c r="AF105" s="681"/>
      <c r="AG105" s="682"/>
      <c r="AH105" s="683"/>
      <c r="AI105" s="73"/>
      <c r="AJ105" s="73"/>
      <c r="AK105" s="62"/>
      <c r="AL105" s="74"/>
      <c r="AM105" s="62"/>
      <c r="AN105" s="69"/>
      <c r="AO105" s="69"/>
      <c r="AP105" s="69"/>
      <c r="AQ105" s="69"/>
      <c r="AR105" s="69"/>
      <c r="AS105" s="75"/>
      <c r="AT105" s="75"/>
      <c r="AU105" s="62"/>
      <c r="AV105" s="62"/>
      <c r="AW105" s="62"/>
      <c r="AX105" s="62"/>
      <c r="AZ105" s="76"/>
    </row>
    <row r="106" spans="1:52" s="62" customFormat="1" ht="6.75" customHeight="1" thickBot="1">
      <c r="A106" s="77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684"/>
      <c r="AA106" s="685"/>
      <c r="AB106" s="686"/>
      <c r="AC106" s="684"/>
      <c r="AD106" s="685"/>
      <c r="AE106" s="686"/>
      <c r="AF106" s="684"/>
      <c r="AG106" s="685"/>
      <c r="AH106" s="686"/>
      <c r="AI106" s="79"/>
      <c r="AJ106" s="79"/>
      <c r="AM106" s="75"/>
      <c r="AN106" s="75"/>
      <c r="AO106" s="74"/>
      <c r="AP106" s="75"/>
      <c r="AQ106" s="75"/>
      <c r="AR106" s="74"/>
      <c r="AZ106" s="76"/>
    </row>
    <row r="107" spans="1:52" s="62" customFormat="1" ht="15.75" thickBot="1">
      <c r="A107" s="80"/>
      <c r="B107" s="81" t="s">
        <v>55</v>
      </c>
      <c r="C107" s="82"/>
      <c r="D107" s="82"/>
      <c r="E107" s="83"/>
      <c r="F107" s="82"/>
      <c r="G107" s="84" t="s">
        <v>56</v>
      </c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1"/>
      <c r="Z107" s="85"/>
      <c r="AA107" s="85"/>
      <c r="AB107" s="81"/>
      <c r="AC107" s="81"/>
      <c r="AD107" s="81" t="s">
        <v>906</v>
      </c>
      <c r="AE107" s="81"/>
      <c r="AF107" s="81" t="s">
        <v>1520</v>
      </c>
      <c r="AG107" s="82"/>
      <c r="AH107" s="86"/>
      <c r="AI107" s="79"/>
      <c r="AJ107" s="79"/>
      <c r="AK107" s="87"/>
      <c r="AL107" s="290"/>
      <c r="AM107" s="688" t="s">
        <v>1713</v>
      </c>
      <c r="AN107" s="689"/>
      <c r="AO107" s="689"/>
      <c r="AP107" s="689"/>
      <c r="AQ107" s="689"/>
      <c r="AR107" s="689"/>
      <c r="AS107" s="689"/>
      <c r="AT107" s="689"/>
      <c r="AU107" s="689"/>
      <c r="AV107" s="689"/>
      <c r="AW107" s="690"/>
      <c r="AZ107" s="76"/>
    </row>
    <row r="108" spans="1:52" s="62" customFormat="1" ht="14.1" customHeight="1" thickBot="1">
      <c r="A108" s="89"/>
      <c r="B108" s="90" t="s">
        <v>57</v>
      </c>
      <c r="C108" s="91"/>
      <c r="D108" s="91"/>
      <c r="E108" s="92"/>
      <c r="F108" s="91"/>
      <c r="G108" s="92" t="s">
        <v>58</v>
      </c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0"/>
      <c r="Z108" s="93"/>
      <c r="AA108" s="93"/>
      <c r="AB108" s="90"/>
      <c r="AC108" s="90"/>
      <c r="AD108" s="90" t="s">
        <v>907</v>
      </c>
      <c r="AE108" s="90"/>
      <c r="AF108" s="90" t="s">
        <v>1671</v>
      </c>
      <c r="AG108" s="91"/>
      <c r="AH108" s="94"/>
      <c r="AI108" s="73"/>
      <c r="AJ108" s="73"/>
      <c r="AL108" s="95"/>
      <c r="AM108" s="691" t="s">
        <v>59</v>
      </c>
      <c r="AN108" s="692"/>
      <c r="AO108" s="691" t="s">
        <v>60</v>
      </c>
      <c r="AP108" s="692"/>
      <c r="AQ108" s="691" t="s">
        <v>61</v>
      </c>
      <c r="AR108" s="692"/>
      <c r="AS108" s="695" t="s">
        <v>0</v>
      </c>
      <c r="AT108" s="696"/>
      <c r="AU108" s="697"/>
      <c r="AV108" s="691" t="s">
        <v>1</v>
      </c>
      <c r="AW108" s="692"/>
      <c r="AY108" s="76"/>
    </row>
    <row r="109" spans="1:52" s="62" customFormat="1" ht="14.1" customHeight="1" thickBot="1">
      <c r="A109" s="698" t="s">
        <v>62</v>
      </c>
      <c r="B109" s="699"/>
      <c r="C109" s="699"/>
      <c r="D109" s="699"/>
      <c r="E109" s="699"/>
      <c r="F109" s="699"/>
      <c r="G109" s="699"/>
      <c r="H109" s="699"/>
      <c r="I109" s="699"/>
      <c r="J109" s="699"/>
      <c r="K109" s="699"/>
      <c r="L109" s="699"/>
      <c r="M109" s="699"/>
      <c r="N109" s="699"/>
      <c r="O109" s="699"/>
      <c r="P109" s="699"/>
      <c r="Q109" s="699"/>
      <c r="R109" s="699"/>
      <c r="S109" s="699"/>
      <c r="T109" s="699"/>
      <c r="U109" s="699"/>
      <c r="V109" s="699"/>
      <c r="W109" s="699"/>
      <c r="X109" s="699"/>
      <c r="Y109" s="699"/>
      <c r="Z109" s="699"/>
      <c r="AA109" s="699"/>
      <c r="AB109" s="699"/>
      <c r="AC109" s="699"/>
      <c r="AD109" s="699"/>
      <c r="AE109" s="699"/>
      <c r="AF109" s="699"/>
      <c r="AG109" s="699"/>
      <c r="AH109" s="700"/>
      <c r="AI109" s="73"/>
      <c r="AJ109" s="73"/>
      <c r="AL109" s="96"/>
      <c r="AM109" s="693"/>
      <c r="AN109" s="694"/>
      <c r="AO109" s="693"/>
      <c r="AP109" s="694"/>
      <c r="AQ109" s="693"/>
      <c r="AR109" s="694"/>
      <c r="AS109" s="97" t="s">
        <v>63</v>
      </c>
      <c r="AT109" s="98" t="s">
        <v>64</v>
      </c>
      <c r="AU109" s="99" t="s">
        <v>65</v>
      </c>
      <c r="AV109" s="707" t="s">
        <v>66</v>
      </c>
      <c r="AW109" s="708"/>
    </row>
    <row r="110" spans="1:52" s="62" customFormat="1" ht="14.1" customHeight="1" thickBot="1">
      <c r="A110" s="701"/>
      <c r="B110" s="702"/>
      <c r="C110" s="702"/>
      <c r="D110" s="702"/>
      <c r="E110" s="702"/>
      <c r="F110" s="702"/>
      <c r="G110" s="702"/>
      <c r="H110" s="702"/>
      <c r="I110" s="702"/>
      <c r="J110" s="702"/>
      <c r="K110" s="702"/>
      <c r="L110" s="702"/>
      <c r="M110" s="702"/>
      <c r="N110" s="702"/>
      <c r="O110" s="702"/>
      <c r="P110" s="702"/>
      <c r="Q110" s="702"/>
      <c r="R110" s="702"/>
      <c r="S110" s="702"/>
      <c r="T110" s="702"/>
      <c r="U110" s="702"/>
      <c r="V110" s="702"/>
      <c r="W110" s="702"/>
      <c r="X110" s="702"/>
      <c r="Y110" s="702"/>
      <c r="Z110" s="702"/>
      <c r="AA110" s="702"/>
      <c r="AB110" s="702"/>
      <c r="AC110" s="702"/>
      <c r="AD110" s="702"/>
      <c r="AE110" s="702"/>
      <c r="AF110" s="702"/>
      <c r="AG110" s="702"/>
      <c r="AH110" s="703"/>
      <c r="AI110" s="73"/>
      <c r="AJ110" s="73"/>
      <c r="AL110" s="96"/>
      <c r="AM110" s="652" t="s">
        <v>67</v>
      </c>
      <c r="AN110" s="653"/>
      <c r="AO110" s="612">
        <f>Januari!$E$7</f>
        <v>2242577</v>
      </c>
      <c r="AP110" s="613"/>
      <c r="AQ110" s="612">
        <f>Januari!$F$7</f>
        <v>2213574</v>
      </c>
      <c r="AR110" s="613"/>
      <c r="AS110" s="100">
        <f t="shared" ref="AS110:AS121" si="13">AO110-AQ110</f>
        <v>29003</v>
      </c>
      <c r="AT110" s="101">
        <f>Januari!$H$7</f>
        <v>0</v>
      </c>
      <c r="AU110" s="294">
        <f>Januari!$J$7</f>
        <v>0</v>
      </c>
      <c r="AV110" s="654">
        <f>IFERROR(AQ110/AO110*100,0)</f>
        <v>98.706711073911848</v>
      </c>
      <c r="AW110" s="655"/>
    </row>
    <row r="111" spans="1:52" s="62" customFormat="1" ht="14.1" customHeight="1" thickBot="1">
      <c r="A111" s="701"/>
      <c r="B111" s="702"/>
      <c r="C111" s="702"/>
      <c r="D111" s="702"/>
      <c r="E111" s="702"/>
      <c r="F111" s="702"/>
      <c r="G111" s="702"/>
      <c r="H111" s="702"/>
      <c r="I111" s="702"/>
      <c r="J111" s="702"/>
      <c r="K111" s="702"/>
      <c r="L111" s="702"/>
      <c r="M111" s="702"/>
      <c r="N111" s="702"/>
      <c r="O111" s="702"/>
      <c r="P111" s="702"/>
      <c r="Q111" s="702"/>
      <c r="R111" s="702"/>
      <c r="S111" s="702"/>
      <c r="T111" s="702"/>
      <c r="U111" s="702"/>
      <c r="V111" s="702"/>
      <c r="W111" s="702"/>
      <c r="X111" s="702"/>
      <c r="Y111" s="702"/>
      <c r="Z111" s="702"/>
      <c r="AA111" s="702"/>
      <c r="AB111" s="702"/>
      <c r="AC111" s="702"/>
      <c r="AD111" s="702"/>
      <c r="AE111" s="702"/>
      <c r="AF111" s="702"/>
      <c r="AG111" s="702"/>
      <c r="AH111" s="703"/>
      <c r="AI111" s="73"/>
      <c r="AJ111" s="73"/>
      <c r="AK111" s="87" t="s">
        <v>62</v>
      </c>
      <c r="AL111" s="96"/>
      <c r="AM111" s="652" t="s">
        <v>68</v>
      </c>
      <c r="AN111" s="653"/>
      <c r="AO111" s="612">
        <f>Februari!$E$7</f>
        <v>2112740</v>
      </c>
      <c r="AP111" s="613"/>
      <c r="AQ111" s="612">
        <f>Februari!$F$7</f>
        <v>2040102</v>
      </c>
      <c r="AR111" s="613"/>
      <c r="AS111" s="100">
        <f t="shared" si="13"/>
        <v>72638</v>
      </c>
      <c r="AT111" s="101">
        <f>Februari!$H$7</f>
        <v>0</v>
      </c>
      <c r="AU111" s="294">
        <f>Februari!$J$7</f>
        <v>0</v>
      </c>
      <c r="AV111" s="654">
        <f t="shared" ref="AV111:AV121" si="14">IFERROR(AQ111/AO111*100,0)</f>
        <v>96.561905392996778</v>
      </c>
      <c r="AW111" s="655"/>
    </row>
    <row r="112" spans="1:52" s="62" customFormat="1" ht="14.1" customHeight="1" thickBot="1">
      <c r="A112" s="701"/>
      <c r="B112" s="702"/>
      <c r="C112" s="702"/>
      <c r="D112" s="702"/>
      <c r="E112" s="702"/>
      <c r="F112" s="702"/>
      <c r="G112" s="702"/>
      <c r="H112" s="702"/>
      <c r="I112" s="702"/>
      <c r="J112" s="702"/>
      <c r="K112" s="702"/>
      <c r="L112" s="702"/>
      <c r="M112" s="702"/>
      <c r="N112" s="702"/>
      <c r="O112" s="702"/>
      <c r="P112" s="702"/>
      <c r="Q112" s="702"/>
      <c r="R112" s="702"/>
      <c r="S112" s="702"/>
      <c r="T112" s="702"/>
      <c r="U112" s="702"/>
      <c r="V112" s="702"/>
      <c r="W112" s="702"/>
      <c r="X112" s="702"/>
      <c r="Y112" s="702"/>
      <c r="Z112" s="702"/>
      <c r="AA112" s="702"/>
      <c r="AB112" s="702"/>
      <c r="AC112" s="702"/>
      <c r="AD112" s="702"/>
      <c r="AE112" s="702"/>
      <c r="AF112" s="702"/>
      <c r="AG112" s="702"/>
      <c r="AH112" s="703"/>
      <c r="AI112" s="73"/>
      <c r="AJ112" s="73"/>
      <c r="AK112" s="87"/>
      <c r="AL112" s="96"/>
      <c r="AM112" s="652" t="s">
        <v>69</v>
      </c>
      <c r="AN112" s="653"/>
      <c r="AO112" s="612">
        <f>Maret!$E$7</f>
        <v>2025332</v>
      </c>
      <c r="AP112" s="613"/>
      <c r="AQ112" s="612">
        <f>Maret!$F$7</f>
        <v>1952157</v>
      </c>
      <c r="AR112" s="613"/>
      <c r="AS112" s="100">
        <f t="shared" si="13"/>
        <v>73175</v>
      </c>
      <c r="AT112" s="101">
        <f>Maret!$H$7</f>
        <v>0</v>
      </c>
      <c r="AU112" s="294">
        <f>Maret!$J$7</f>
        <v>0</v>
      </c>
      <c r="AV112" s="654">
        <f t="shared" si="14"/>
        <v>96.3870121046821</v>
      </c>
      <c r="AW112" s="655"/>
    </row>
    <row r="113" spans="1:52" s="62" customFormat="1" ht="14.1" customHeight="1" thickBot="1">
      <c r="A113" s="701"/>
      <c r="B113" s="702"/>
      <c r="C113" s="702"/>
      <c r="D113" s="702"/>
      <c r="E113" s="702"/>
      <c r="F113" s="702"/>
      <c r="G113" s="702"/>
      <c r="H113" s="702"/>
      <c r="I113" s="702"/>
      <c r="J113" s="702"/>
      <c r="K113" s="702"/>
      <c r="L113" s="702"/>
      <c r="M113" s="702"/>
      <c r="N113" s="702"/>
      <c r="O113" s="702"/>
      <c r="P113" s="702"/>
      <c r="Q113" s="702"/>
      <c r="R113" s="702"/>
      <c r="S113" s="702"/>
      <c r="T113" s="702"/>
      <c r="U113" s="702"/>
      <c r="V113" s="702"/>
      <c r="W113" s="702"/>
      <c r="X113" s="702"/>
      <c r="Y113" s="702"/>
      <c r="Z113" s="702"/>
      <c r="AA113" s="702"/>
      <c r="AB113" s="702"/>
      <c r="AC113" s="702"/>
      <c r="AD113" s="702"/>
      <c r="AE113" s="702"/>
      <c r="AF113" s="702"/>
      <c r="AG113" s="702"/>
      <c r="AH113" s="703"/>
      <c r="AI113" s="73"/>
      <c r="AJ113" s="73"/>
      <c r="AK113" s="87"/>
      <c r="AL113" s="96"/>
      <c r="AM113" s="652" t="s">
        <v>70</v>
      </c>
      <c r="AN113" s="653"/>
      <c r="AO113" s="612">
        <f>April!$E$7</f>
        <v>1822368</v>
      </c>
      <c r="AP113" s="613"/>
      <c r="AQ113" s="612">
        <f>April!$F$7</f>
        <v>1607785</v>
      </c>
      <c r="AR113" s="613"/>
      <c r="AS113" s="100">
        <f t="shared" si="13"/>
        <v>214583</v>
      </c>
      <c r="AT113" s="101">
        <f>April!$H$7</f>
        <v>0</v>
      </c>
      <c r="AU113" s="294">
        <f>April!$J$7</f>
        <v>0</v>
      </c>
      <c r="AV113" s="654">
        <f t="shared" si="14"/>
        <v>88.225045654884198</v>
      </c>
      <c r="AW113" s="655"/>
    </row>
    <row r="114" spans="1:52" s="62" customFormat="1" ht="14.1" customHeight="1" thickBot="1">
      <c r="A114" s="701"/>
      <c r="B114" s="702"/>
      <c r="C114" s="702"/>
      <c r="D114" s="702"/>
      <c r="E114" s="702"/>
      <c r="F114" s="702"/>
      <c r="G114" s="702"/>
      <c r="H114" s="702"/>
      <c r="I114" s="702"/>
      <c r="J114" s="702"/>
      <c r="K114" s="702"/>
      <c r="L114" s="702"/>
      <c r="M114" s="702"/>
      <c r="N114" s="702"/>
      <c r="O114" s="702"/>
      <c r="P114" s="702"/>
      <c r="Q114" s="702"/>
      <c r="R114" s="702"/>
      <c r="S114" s="702"/>
      <c r="T114" s="702"/>
      <c r="U114" s="702"/>
      <c r="V114" s="702"/>
      <c r="W114" s="702"/>
      <c r="X114" s="702"/>
      <c r="Y114" s="702"/>
      <c r="Z114" s="702"/>
      <c r="AA114" s="702"/>
      <c r="AB114" s="702"/>
      <c r="AC114" s="702"/>
      <c r="AD114" s="702"/>
      <c r="AE114" s="702"/>
      <c r="AF114" s="702"/>
      <c r="AG114" s="702"/>
      <c r="AH114" s="703"/>
      <c r="AL114" s="96"/>
      <c r="AM114" s="652" t="s">
        <v>71</v>
      </c>
      <c r="AN114" s="653"/>
      <c r="AO114" s="612">
        <f>Mei!$E$7</f>
        <v>0</v>
      </c>
      <c r="AP114" s="613"/>
      <c r="AQ114" s="612">
        <f>Mei!$F$7</f>
        <v>0</v>
      </c>
      <c r="AR114" s="613"/>
      <c r="AS114" s="100">
        <f t="shared" si="13"/>
        <v>0</v>
      </c>
      <c r="AT114" s="101">
        <f>Mei!$H$7</f>
        <v>28735</v>
      </c>
      <c r="AU114" s="294">
        <f>Mei!$J$7</f>
        <v>69068</v>
      </c>
      <c r="AV114" s="654">
        <f t="shared" si="14"/>
        <v>0</v>
      </c>
      <c r="AW114" s="655"/>
    </row>
    <row r="115" spans="1:52" s="62" customFormat="1" ht="14.1" customHeight="1" thickBot="1">
      <c r="A115" s="701"/>
      <c r="B115" s="702"/>
      <c r="C115" s="702"/>
      <c r="D115" s="702"/>
      <c r="E115" s="702"/>
      <c r="F115" s="702"/>
      <c r="G115" s="702"/>
      <c r="H115" s="702"/>
      <c r="I115" s="702"/>
      <c r="J115" s="702"/>
      <c r="K115" s="702"/>
      <c r="L115" s="702"/>
      <c r="M115" s="702"/>
      <c r="N115" s="702"/>
      <c r="O115" s="702"/>
      <c r="P115" s="702"/>
      <c r="Q115" s="702"/>
      <c r="R115" s="702"/>
      <c r="S115" s="702"/>
      <c r="T115" s="702"/>
      <c r="U115" s="702"/>
      <c r="V115" s="702"/>
      <c r="W115" s="702"/>
      <c r="X115" s="702"/>
      <c r="Y115" s="702"/>
      <c r="Z115" s="702"/>
      <c r="AA115" s="702"/>
      <c r="AB115" s="702"/>
      <c r="AC115" s="702"/>
      <c r="AD115" s="702"/>
      <c r="AE115" s="702"/>
      <c r="AF115" s="702"/>
      <c r="AG115" s="702"/>
      <c r="AH115" s="703"/>
      <c r="AL115" s="96"/>
      <c r="AM115" s="652" t="s">
        <v>72</v>
      </c>
      <c r="AN115" s="653"/>
      <c r="AO115" s="612">
        <f>Juni!$E$7</f>
        <v>0</v>
      </c>
      <c r="AP115" s="613"/>
      <c r="AQ115" s="612">
        <f>Juni!$F$7</f>
        <v>2564629</v>
      </c>
      <c r="AR115" s="613"/>
      <c r="AS115" s="100">
        <f t="shared" si="13"/>
        <v>-2564629</v>
      </c>
      <c r="AT115" s="101">
        <f>Mei!$H$7</f>
        <v>28735</v>
      </c>
      <c r="AU115" s="374">
        <f>Mei!$J$7</f>
        <v>69068</v>
      </c>
      <c r="AV115" s="654">
        <f t="shared" si="14"/>
        <v>0</v>
      </c>
      <c r="AW115" s="655"/>
    </row>
    <row r="116" spans="1:52" s="62" customFormat="1" ht="14.1" customHeight="1" thickBot="1">
      <c r="A116" s="701"/>
      <c r="B116" s="702"/>
      <c r="C116" s="702"/>
      <c r="D116" s="702"/>
      <c r="E116" s="702"/>
      <c r="F116" s="702"/>
      <c r="G116" s="702"/>
      <c r="H116" s="702"/>
      <c r="I116" s="702"/>
      <c r="J116" s="702"/>
      <c r="K116" s="702"/>
      <c r="L116" s="702"/>
      <c r="M116" s="702"/>
      <c r="N116" s="702"/>
      <c r="O116" s="702"/>
      <c r="P116" s="702"/>
      <c r="Q116" s="702"/>
      <c r="R116" s="702"/>
      <c r="S116" s="702"/>
      <c r="T116" s="702"/>
      <c r="U116" s="702"/>
      <c r="V116" s="702"/>
      <c r="W116" s="702"/>
      <c r="X116" s="702"/>
      <c r="Y116" s="702"/>
      <c r="Z116" s="702"/>
      <c r="AA116" s="702"/>
      <c r="AB116" s="702"/>
      <c r="AC116" s="702"/>
      <c r="AD116" s="702"/>
      <c r="AE116" s="702"/>
      <c r="AF116" s="702"/>
      <c r="AG116" s="702"/>
      <c r="AH116" s="703"/>
      <c r="AL116" s="96"/>
      <c r="AM116" s="652" t="s">
        <v>73</v>
      </c>
      <c r="AN116" s="653"/>
      <c r="AO116" s="612">
        <f>Juli!$E$7</f>
        <v>0</v>
      </c>
      <c r="AP116" s="613"/>
      <c r="AQ116" s="612">
        <f>Juli!$F$7</f>
        <v>0</v>
      </c>
      <c r="AR116" s="613"/>
      <c r="AS116" s="100">
        <f t="shared" si="13"/>
        <v>0</v>
      </c>
      <c r="AT116" s="101">
        <f>Mei!$H$7</f>
        <v>28735</v>
      </c>
      <c r="AU116" s="374">
        <f>Mei!$J$7</f>
        <v>69068</v>
      </c>
      <c r="AV116" s="654">
        <f t="shared" si="14"/>
        <v>0</v>
      </c>
      <c r="AW116" s="655"/>
      <c r="AY116" s="76"/>
      <c r="AZ116" s="76"/>
    </row>
    <row r="117" spans="1:52" s="62" customFormat="1" ht="14.1" customHeight="1" thickBot="1">
      <c r="A117" s="701"/>
      <c r="B117" s="702"/>
      <c r="C117" s="702"/>
      <c r="D117" s="702"/>
      <c r="E117" s="702"/>
      <c r="F117" s="702"/>
      <c r="G117" s="702"/>
      <c r="H117" s="702"/>
      <c r="I117" s="702"/>
      <c r="J117" s="702"/>
      <c r="K117" s="702"/>
      <c r="L117" s="702"/>
      <c r="M117" s="702"/>
      <c r="N117" s="702"/>
      <c r="O117" s="702"/>
      <c r="P117" s="702"/>
      <c r="Q117" s="702"/>
      <c r="R117" s="702"/>
      <c r="S117" s="702"/>
      <c r="T117" s="702"/>
      <c r="U117" s="702"/>
      <c r="V117" s="702"/>
      <c r="W117" s="702"/>
      <c r="X117" s="702"/>
      <c r="Y117" s="702"/>
      <c r="Z117" s="702"/>
      <c r="AA117" s="702"/>
      <c r="AB117" s="702"/>
      <c r="AC117" s="702"/>
      <c r="AD117" s="702"/>
      <c r="AE117" s="702"/>
      <c r="AF117" s="702"/>
      <c r="AG117" s="702"/>
      <c r="AH117" s="703"/>
      <c r="AL117" s="96"/>
      <c r="AM117" s="652" t="s">
        <v>74</v>
      </c>
      <c r="AN117" s="653"/>
      <c r="AO117" s="612">
        <f>Agustus!$E$7</f>
        <v>0</v>
      </c>
      <c r="AP117" s="613"/>
      <c r="AQ117" s="612">
        <f>Agustus!$F$7</f>
        <v>0</v>
      </c>
      <c r="AR117" s="613"/>
      <c r="AS117" s="100">
        <f t="shared" si="13"/>
        <v>0</v>
      </c>
      <c r="AT117" s="101">
        <f>Mei!$H$7</f>
        <v>28735</v>
      </c>
      <c r="AU117" s="374">
        <f>Mei!$J$7</f>
        <v>69068</v>
      </c>
      <c r="AV117" s="654">
        <f t="shared" si="14"/>
        <v>0</v>
      </c>
      <c r="AW117" s="655"/>
      <c r="AY117" s="103"/>
      <c r="AZ117" s="95"/>
    </row>
    <row r="118" spans="1:52" s="62" customFormat="1" ht="14.1" customHeight="1" thickBot="1">
      <c r="A118" s="701"/>
      <c r="B118" s="702"/>
      <c r="C118" s="702"/>
      <c r="D118" s="702"/>
      <c r="E118" s="702"/>
      <c r="F118" s="702"/>
      <c r="G118" s="702"/>
      <c r="H118" s="702"/>
      <c r="I118" s="702"/>
      <c r="J118" s="702"/>
      <c r="K118" s="702"/>
      <c r="L118" s="702"/>
      <c r="M118" s="702"/>
      <c r="N118" s="702"/>
      <c r="O118" s="702"/>
      <c r="P118" s="702"/>
      <c r="Q118" s="702"/>
      <c r="R118" s="702"/>
      <c r="S118" s="702"/>
      <c r="T118" s="702"/>
      <c r="U118" s="702"/>
      <c r="V118" s="702"/>
      <c r="W118" s="702"/>
      <c r="X118" s="702"/>
      <c r="Y118" s="702"/>
      <c r="Z118" s="702"/>
      <c r="AA118" s="702"/>
      <c r="AB118" s="702"/>
      <c r="AC118" s="702"/>
      <c r="AD118" s="702"/>
      <c r="AE118" s="702"/>
      <c r="AF118" s="702"/>
      <c r="AG118" s="702"/>
      <c r="AH118" s="703"/>
      <c r="AL118" s="96"/>
      <c r="AM118" s="652" t="s">
        <v>75</v>
      </c>
      <c r="AN118" s="653"/>
      <c r="AO118" s="612">
        <f>September!$E$7</f>
        <v>0</v>
      </c>
      <c r="AP118" s="613"/>
      <c r="AQ118" s="612">
        <f>September!$F$7</f>
        <v>0</v>
      </c>
      <c r="AR118" s="613"/>
      <c r="AS118" s="100">
        <f t="shared" si="13"/>
        <v>0</v>
      </c>
      <c r="AT118" s="101">
        <f>Mei!$H$7</f>
        <v>28735</v>
      </c>
      <c r="AU118" s="374">
        <f>Mei!$J$7</f>
        <v>69068</v>
      </c>
      <c r="AV118" s="654">
        <f t="shared" si="14"/>
        <v>0</v>
      </c>
      <c r="AW118" s="655"/>
      <c r="AY118" s="290"/>
      <c r="AZ118" s="290"/>
    </row>
    <row r="119" spans="1:52" s="62" customFormat="1" ht="14.1" customHeight="1" thickBot="1">
      <c r="A119" s="701"/>
      <c r="B119" s="702"/>
      <c r="C119" s="702"/>
      <c r="D119" s="702"/>
      <c r="E119" s="702"/>
      <c r="F119" s="702"/>
      <c r="G119" s="702"/>
      <c r="H119" s="702"/>
      <c r="I119" s="702"/>
      <c r="J119" s="702"/>
      <c r="K119" s="702"/>
      <c r="L119" s="702"/>
      <c r="M119" s="702"/>
      <c r="N119" s="702"/>
      <c r="O119" s="702"/>
      <c r="P119" s="702"/>
      <c r="Q119" s="702"/>
      <c r="R119" s="702"/>
      <c r="S119" s="702"/>
      <c r="T119" s="702"/>
      <c r="U119" s="702"/>
      <c r="V119" s="702"/>
      <c r="W119" s="702"/>
      <c r="X119" s="702"/>
      <c r="Y119" s="702"/>
      <c r="Z119" s="702"/>
      <c r="AA119" s="702"/>
      <c r="AB119" s="702"/>
      <c r="AC119" s="702"/>
      <c r="AD119" s="702"/>
      <c r="AE119" s="702"/>
      <c r="AF119" s="702"/>
      <c r="AG119" s="702"/>
      <c r="AH119" s="703"/>
      <c r="AL119" s="96"/>
      <c r="AM119" s="652" t="s">
        <v>76</v>
      </c>
      <c r="AN119" s="653"/>
      <c r="AO119" s="612">
        <f>Oktober!$E$7</f>
        <v>0</v>
      </c>
      <c r="AP119" s="613"/>
      <c r="AQ119" s="612">
        <f>Oktober!$F$7</f>
        <v>0</v>
      </c>
      <c r="AR119" s="613"/>
      <c r="AS119" s="100">
        <f t="shared" si="13"/>
        <v>0</v>
      </c>
      <c r="AT119" s="101">
        <f>Mei!$H$7</f>
        <v>28735</v>
      </c>
      <c r="AU119" s="374">
        <f>Mei!$J$7</f>
        <v>69068</v>
      </c>
      <c r="AV119" s="654">
        <f t="shared" si="14"/>
        <v>0</v>
      </c>
      <c r="AW119" s="655"/>
      <c r="AY119" s="290"/>
      <c r="AZ119" s="290"/>
    </row>
    <row r="120" spans="1:52" s="62" customFormat="1" ht="14.1" customHeight="1" thickBot="1">
      <c r="A120" s="701"/>
      <c r="B120" s="702"/>
      <c r="C120" s="702"/>
      <c r="D120" s="702"/>
      <c r="E120" s="702"/>
      <c r="F120" s="702"/>
      <c r="G120" s="702"/>
      <c r="H120" s="702"/>
      <c r="I120" s="702"/>
      <c r="J120" s="702"/>
      <c r="K120" s="702"/>
      <c r="L120" s="702"/>
      <c r="M120" s="702"/>
      <c r="N120" s="702"/>
      <c r="O120" s="702"/>
      <c r="P120" s="702"/>
      <c r="Q120" s="702"/>
      <c r="R120" s="702"/>
      <c r="S120" s="702"/>
      <c r="T120" s="702"/>
      <c r="U120" s="702"/>
      <c r="V120" s="702"/>
      <c r="W120" s="702"/>
      <c r="X120" s="702"/>
      <c r="Y120" s="702"/>
      <c r="Z120" s="702"/>
      <c r="AA120" s="702"/>
      <c r="AB120" s="702"/>
      <c r="AC120" s="702"/>
      <c r="AD120" s="702"/>
      <c r="AE120" s="702"/>
      <c r="AF120" s="702"/>
      <c r="AG120" s="702"/>
      <c r="AH120" s="703"/>
      <c r="AL120" s="96"/>
      <c r="AM120" s="652" t="s">
        <v>77</v>
      </c>
      <c r="AN120" s="653"/>
      <c r="AO120" s="612">
        <f>November!$E$7</f>
        <v>0</v>
      </c>
      <c r="AP120" s="613"/>
      <c r="AQ120" s="612">
        <f>November!$F$7</f>
        <v>0</v>
      </c>
      <c r="AR120" s="613"/>
      <c r="AS120" s="100">
        <f t="shared" si="13"/>
        <v>0</v>
      </c>
      <c r="AT120" s="101">
        <f>November!$H$7</f>
        <v>0</v>
      </c>
      <c r="AU120" s="294">
        <f>November!$J$7</f>
        <v>0</v>
      </c>
      <c r="AV120" s="654">
        <f t="shared" si="14"/>
        <v>0</v>
      </c>
      <c r="AW120" s="655"/>
      <c r="AY120" s="290"/>
      <c r="AZ120" s="290"/>
    </row>
    <row r="121" spans="1:52" s="62" customFormat="1" ht="14.1" customHeight="1" thickBot="1">
      <c r="A121" s="701"/>
      <c r="B121" s="702"/>
      <c r="C121" s="702"/>
      <c r="D121" s="702"/>
      <c r="E121" s="702"/>
      <c r="F121" s="702"/>
      <c r="G121" s="702"/>
      <c r="H121" s="702"/>
      <c r="I121" s="702"/>
      <c r="J121" s="702"/>
      <c r="K121" s="702"/>
      <c r="L121" s="702"/>
      <c r="M121" s="702"/>
      <c r="N121" s="702"/>
      <c r="O121" s="702"/>
      <c r="P121" s="702"/>
      <c r="Q121" s="702"/>
      <c r="R121" s="702"/>
      <c r="S121" s="702"/>
      <c r="T121" s="702"/>
      <c r="U121" s="702"/>
      <c r="V121" s="702"/>
      <c r="W121" s="702"/>
      <c r="X121" s="702"/>
      <c r="Y121" s="702"/>
      <c r="Z121" s="702"/>
      <c r="AA121" s="702"/>
      <c r="AB121" s="702"/>
      <c r="AC121" s="702"/>
      <c r="AD121" s="702"/>
      <c r="AE121" s="702"/>
      <c r="AF121" s="702"/>
      <c r="AG121" s="702"/>
      <c r="AH121" s="703"/>
      <c r="AL121" s="76"/>
      <c r="AM121" s="652" t="s">
        <v>78</v>
      </c>
      <c r="AN121" s="653"/>
      <c r="AO121" s="612">
        <f>Desember!$E$7</f>
        <v>0</v>
      </c>
      <c r="AP121" s="613"/>
      <c r="AQ121" s="612">
        <f>Desember!$F$7</f>
        <v>0</v>
      </c>
      <c r="AR121" s="613"/>
      <c r="AS121" s="100">
        <f t="shared" si="13"/>
        <v>0</v>
      </c>
      <c r="AT121" s="101">
        <f>Desember!$H$7</f>
        <v>0</v>
      </c>
      <c r="AU121" s="294">
        <f>Desember!$J$7</f>
        <v>0</v>
      </c>
      <c r="AV121" s="654">
        <f t="shared" si="14"/>
        <v>0</v>
      </c>
      <c r="AW121" s="655"/>
      <c r="AY121" s="290"/>
      <c r="AZ121" s="290"/>
    </row>
    <row r="122" spans="1:52" s="62" customFormat="1">
      <c r="A122" s="701"/>
      <c r="B122" s="702"/>
      <c r="C122" s="702"/>
      <c r="D122" s="702"/>
      <c r="E122" s="702"/>
      <c r="F122" s="702"/>
      <c r="G122" s="702"/>
      <c r="H122" s="702"/>
      <c r="I122" s="702"/>
      <c r="J122" s="702"/>
      <c r="K122" s="702"/>
      <c r="L122" s="702"/>
      <c r="M122" s="702"/>
      <c r="N122" s="702"/>
      <c r="O122" s="702"/>
      <c r="P122" s="702"/>
      <c r="Q122" s="702"/>
      <c r="R122" s="702"/>
      <c r="S122" s="702"/>
      <c r="T122" s="702"/>
      <c r="U122" s="702"/>
      <c r="V122" s="702"/>
      <c r="W122" s="702"/>
      <c r="X122" s="702"/>
      <c r="Y122" s="702"/>
      <c r="Z122" s="702"/>
      <c r="AA122" s="702"/>
      <c r="AB122" s="702"/>
      <c r="AC122" s="702"/>
      <c r="AD122" s="702"/>
      <c r="AE122" s="702"/>
      <c r="AF122" s="702"/>
      <c r="AG122" s="702"/>
      <c r="AH122" s="703"/>
      <c r="AM122" s="76"/>
      <c r="AN122" s="76"/>
      <c r="AO122" s="61"/>
      <c r="AP122" s="76"/>
      <c r="AQ122" s="61"/>
      <c r="AR122" s="61"/>
      <c r="AS122" s="76"/>
      <c r="AT122" s="96"/>
      <c r="AU122" s="61"/>
      <c r="AV122" s="76"/>
      <c r="AW122" s="61"/>
      <c r="AX122" s="61"/>
      <c r="AZ122" s="290"/>
    </row>
    <row r="123" spans="1:52" s="62" customFormat="1">
      <c r="A123" s="701"/>
      <c r="B123" s="702"/>
      <c r="C123" s="702"/>
      <c r="D123" s="702"/>
      <c r="E123" s="702"/>
      <c r="F123" s="702"/>
      <c r="G123" s="702"/>
      <c r="H123" s="702"/>
      <c r="I123" s="702"/>
      <c r="J123" s="702"/>
      <c r="K123" s="702"/>
      <c r="L123" s="702"/>
      <c r="M123" s="702"/>
      <c r="N123" s="702"/>
      <c r="O123" s="702"/>
      <c r="P123" s="702"/>
      <c r="Q123" s="702"/>
      <c r="R123" s="702"/>
      <c r="S123" s="702"/>
      <c r="T123" s="702"/>
      <c r="U123" s="702"/>
      <c r="V123" s="702"/>
      <c r="W123" s="702"/>
      <c r="X123" s="702"/>
      <c r="Y123" s="702"/>
      <c r="Z123" s="702"/>
      <c r="AA123" s="702"/>
      <c r="AB123" s="702"/>
      <c r="AC123" s="702"/>
      <c r="AD123" s="702"/>
      <c r="AE123" s="702"/>
      <c r="AF123" s="702"/>
      <c r="AG123" s="702"/>
      <c r="AH123" s="703"/>
      <c r="AL123" s="290"/>
      <c r="AP123" s="104"/>
      <c r="AQ123" s="61"/>
      <c r="AR123" s="76"/>
      <c r="AS123" s="76"/>
      <c r="AT123" s="96"/>
      <c r="AU123" s="61"/>
      <c r="AV123" s="76"/>
      <c r="AW123" s="61"/>
      <c r="AX123" s="61"/>
      <c r="AZ123" s="290"/>
    </row>
    <row r="124" spans="1:52" s="62" customFormat="1">
      <c r="A124" s="701"/>
      <c r="B124" s="702"/>
      <c r="C124" s="702"/>
      <c r="D124" s="702"/>
      <c r="E124" s="702"/>
      <c r="F124" s="702"/>
      <c r="G124" s="702"/>
      <c r="H124" s="702"/>
      <c r="I124" s="702"/>
      <c r="J124" s="702"/>
      <c r="K124" s="702"/>
      <c r="L124" s="702"/>
      <c r="M124" s="702"/>
      <c r="N124" s="702"/>
      <c r="O124" s="702"/>
      <c r="P124" s="702"/>
      <c r="Q124" s="702"/>
      <c r="R124" s="702"/>
      <c r="S124" s="702"/>
      <c r="T124" s="702"/>
      <c r="U124" s="702"/>
      <c r="V124" s="702"/>
      <c r="W124" s="702"/>
      <c r="X124" s="702"/>
      <c r="Y124" s="702"/>
      <c r="Z124" s="702"/>
      <c r="AA124" s="702"/>
      <c r="AB124" s="702"/>
      <c r="AC124" s="702"/>
      <c r="AD124" s="702"/>
      <c r="AE124" s="702"/>
      <c r="AF124" s="702"/>
      <c r="AG124" s="702"/>
      <c r="AH124" s="703"/>
      <c r="AL124" s="76"/>
      <c r="AM124" s="656" t="s">
        <v>1505</v>
      </c>
      <c r="AN124" s="656"/>
      <c r="AO124" s="656"/>
      <c r="AP124" s="656"/>
      <c r="AQ124" s="656"/>
      <c r="AR124" s="656"/>
      <c r="AS124" s="656"/>
      <c r="AT124" s="656"/>
      <c r="AU124" s="656"/>
      <c r="AV124" s="656"/>
      <c r="AW124" s="656"/>
      <c r="AX124" s="656"/>
      <c r="AY124" s="656"/>
      <c r="AZ124" s="290"/>
    </row>
    <row r="125" spans="1:52" s="62" customFormat="1" ht="13.5" thickBot="1">
      <c r="A125" s="701"/>
      <c r="B125" s="702"/>
      <c r="C125" s="702"/>
      <c r="D125" s="702"/>
      <c r="E125" s="702"/>
      <c r="F125" s="702"/>
      <c r="G125" s="702"/>
      <c r="H125" s="702"/>
      <c r="I125" s="702"/>
      <c r="J125" s="702"/>
      <c r="K125" s="702"/>
      <c r="L125" s="702"/>
      <c r="M125" s="702"/>
      <c r="N125" s="702"/>
      <c r="O125" s="702"/>
      <c r="P125" s="702"/>
      <c r="Q125" s="702"/>
      <c r="R125" s="702"/>
      <c r="S125" s="702"/>
      <c r="T125" s="702"/>
      <c r="U125" s="702"/>
      <c r="V125" s="702"/>
      <c r="W125" s="702"/>
      <c r="X125" s="702"/>
      <c r="Y125" s="702"/>
      <c r="Z125" s="702"/>
      <c r="AA125" s="702"/>
      <c r="AB125" s="702"/>
      <c r="AC125" s="702"/>
      <c r="AD125" s="702"/>
      <c r="AE125" s="702"/>
      <c r="AF125" s="702"/>
      <c r="AG125" s="702"/>
      <c r="AH125" s="703"/>
      <c r="AL125" s="76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290"/>
    </row>
    <row r="126" spans="1:52" s="62" customFormat="1" ht="13.5" thickBot="1">
      <c r="A126" s="701"/>
      <c r="B126" s="702"/>
      <c r="C126" s="702"/>
      <c r="D126" s="702"/>
      <c r="E126" s="702"/>
      <c r="F126" s="702"/>
      <c r="G126" s="702"/>
      <c r="H126" s="702"/>
      <c r="I126" s="702"/>
      <c r="J126" s="702"/>
      <c r="K126" s="702"/>
      <c r="L126" s="702"/>
      <c r="M126" s="702"/>
      <c r="N126" s="702"/>
      <c r="O126" s="702"/>
      <c r="P126" s="702"/>
      <c r="Q126" s="702"/>
      <c r="R126" s="702"/>
      <c r="S126" s="702"/>
      <c r="T126" s="702"/>
      <c r="U126" s="702"/>
      <c r="V126" s="702"/>
      <c r="W126" s="702"/>
      <c r="X126" s="702"/>
      <c r="Y126" s="702"/>
      <c r="Z126" s="702"/>
      <c r="AA126" s="702"/>
      <c r="AB126" s="702"/>
      <c r="AC126" s="702"/>
      <c r="AD126" s="702"/>
      <c r="AE126" s="702"/>
      <c r="AF126" s="702"/>
      <c r="AG126" s="702"/>
      <c r="AH126" s="703"/>
      <c r="AL126" s="76"/>
      <c r="AM126" s="658" t="s">
        <v>59</v>
      </c>
      <c r="AN126" s="659"/>
      <c r="AO126" s="658" t="s">
        <v>60</v>
      </c>
      <c r="AP126" s="659"/>
      <c r="AQ126" s="658" t="s">
        <v>61</v>
      </c>
      <c r="AR126" s="659"/>
      <c r="AS126" s="662" t="s">
        <v>0</v>
      </c>
      <c r="AT126" s="663"/>
      <c r="AU126" s="663"/>
      <c r="AV126" s="663"/>
      <c r="AW126" s="663"/>
      <c r="AX126" s="663"/>
      <c r="AY126" s="664"/>
      <c r="AZ126" s="290"/>
    </row>
    <row r="127" spans="1:52" s="62" customFormat="1" ht="13.5" thickBot="1">
      <c r="A127" s="701"/>
      <c r="B127" s="702"/>
      <c r="C127" s="702"/>
      <c r="D127" s="702"/>
      <c r="E127" s="702"/>
      <c r="F127" s="702"/>
      <c r="G127" s="702"/>
      <c r="H127" s="702"/>
      <c r="I127" s="702"/>
      <c r="J127" s="702"/>
      <c r="K127" s="702"/>
      <c r="L127" s="702"/>
      <c r="M127" s="702"/>
      <c r="N127" s="702"/>
      <c r="O127" s="702"/>
      <c r="P127" s="702"/>
      <c r="Q127" s="702"/>
      <c r="R127" s="702"/>
      <c r="S127" s="702"/>
      <c r="T127" s="702"/>
      <c r="U127" s="702"/>
      <c r="V127" s="702"/>
      <c r="W127" s="702"/>
      <c r="X127" s="702"/>
      <c r="Y127" s="702"/>
      <c r="Z127" s="702"/>
      <c r="AA127" s="702"/>
      <c r="AB127" s="702"/>
      <c r="AC127" s="702"/>
      <c r="AD127" s="702"/>
      <c r="AE127" s="702"/>
      <c r="AF127" s="702"/>
      <c r="AG127" s="702"/>
      <c r="AH127" s="703"/>
      <c r="AL127" s="76"/>
      <c r="AM127" s="660"/>
      <c r="AN127" s="661"/>
      <c r="AO127" s="660"/>
      <c r="AP127" s="661"/>
      <c r="AQ127" s="660"/>
      <c r="AR127" s="661"/>
      <c r="AS127" s="291" t="s">
        <v>63</v>
      </c>
      <c r="AT127" s="292" t="s">
        <v>64</v>
      </c>
      <c r="AU127" s="291" t="s">
        <v>1509</v>
      </c>
      <c r="AV127" s="665" t="s">
        <v>14</v>
      </c>
      <c r="AW127" s="666"/>
      <c r="AX127" s="667" t="s">
        <v>1509</v>
      </c>
      <c r="AY127" s="668"/>
      <c r="AZ127" s="290"/>
    </row>
    <row r="128" spans="1:52" s="62" customFormat="1" ht="12.75" customHeight="1" thickBot="1">
      <c r="A128" s="701"/>
      <c r="B128" s="702"/>
      <c r="C128" s="702"/>
      <c r="D128" s="702"/>
      <c r="E128" s="702"/>
      <c r="F128" s="702"/>
      <c r="G128" s="702"/>
      <c r="H128" s="702"/>
      <c r="I128" s="702"/>
      <c r="J128" s="702"/>
      <c r="K128" s="702"/>
      <c r="L128" s="702"/>
      <c r="M128" s="702"/>
      <c r="N128" s="702"/>
      <c r="O128" s="702"/>
      <c r="P128" s="702"/>
      <c r="Q128" s="702"/>
      <c r="R128" s="702"/>
      <c r="S128" s="702"/>
      <c r="T128" s="702"/>
      <c r="U128" s="702"/>
      <c r="V128" s="702"/>
      <c r="W128" s="702"/>
      <c r="X128" s="702"/>
      <c r="Y128" s="702"/>
      <c r="Z128" s="702"/>
      <c r="AA128" s="702"/>
      <c r="AB128" s="702"/>
      <c r="AC128" s="702"/>
      <c r="AD128" s="702"/>
      <c r="AE128" s="702"/>
      <c r="AF128" s="702"/>
      <c r="AG128" s="702"/>
      <c r="AH128" s="703"/>
      <c r="AK128" s="105"/>
      <c r="AL128" s="76"/>
      <c r="AM128" s="652" t="s">
        <v>164</v>
      </c>
      <c r="AN128" s="653"/>
      <c r="AO128" s="612">
        <v>995636</v>
      </c>
      <c r="AP128" s="613"/>
      <c r="AQ128" s="612">
        <v>947433</v>
      </c>
      <c r="AR128" s="613"/>
      <c r="AS128" s="100">
        <f t="shared" ref="AS128:AS139" si="15">AO128-AQ128</f>
        <v>48203</v>
      </c>
      <c r="AT128" s="101">
        <v>48155</v>
      </c>
      <c r="AU128" s="293">
        <f>AT128/AS128*100</f>
        <v>99.900421135613968</v>
      </c>
      <c r="AV128" s="614">
        <v>48</v>
      </c>
      <c r="AW128" s="615"/>
      <c r="AX128" s="616">
        <f>AV128/AS128*100</f>
        <v>9.9578864386034069E-2</v>
      </c>
      <c r="AY128" s="730"/>
      <c r="AZ128" s="290"/>
    </row>
    <row r="129" spans="1:52" s="62" customFormat="1" ht="13.5" thickBot="1">
      <c r="A129" s="701"/>
      <c r="B129" s="702"/>
      <c r="C129" s="702"/>
      <c r="D129" s="702"/>
      <c r="E129" s="702"/>
      <c r="F129" s="702"/>
      <c r="G129" s="702"/>
      <c r="H129" s="702"/>
      <c r="I129" s="702"/>
      <c r="J129" s="702"/>
      <c r="K129" s="702"/>
      <c r="L129" s="702"/>
      <c r="M129" s="702"/>
      <c r="N129" s="702"/>
      <c r="O129" s="702"/>
      <c r="P129" s="702"/>
      <c r="Q129" s="702"/>
      <c r="R129" s="702"/>
      <c r="S129" s="702"/>
      <c r="T129" s="702"/>
      <c r="U129" s="702"/>
      <c r="V129" s="702"/>
      <c r="W129" s="702"/>
      <c r="X129" s="702"/>
      <c r="Y129" s="702"/>
      <c r="Z129" s="702"/>
      <c r="AA129" s="702"/>
      <c r="AB129" s="702"/>
      <c r="AC129" s="702"/>
      <c r="AD129" s="702"/>
      <c r="AE129" s="702"/>
      <c r="AF129" s="702"/>
      <c r="AG129" s="702"/>
      <c r="AH129" s="703"/>
      <c r="AL129" s="76"/>
      <c r="AM129" s="652" t="s">
        <v>262</v>
      </c>
      <c r="AN129" s="653"/>
      <c r="AO129" s="612"/>
      <c r="AP129" s="613"/>
      <c r="AQ129" s="612"/>
      <c r="AR129" s="613"/>
      <c r="AS129" s="100">
        <f t="shared" si="15"/>
        <v>0</v>
      </c>
      <c r="AT129" s="101"/>
      <c r="AU129" s="293" t="e">
        <f t="shared" ref="AU129:AU139" si="16">AT129/AS129*100</f>
        <v>#DIV/0!</v>
      </c>
      <c r="AV129" s="614"/>
      <c r="AW129" s="615"/>
      <c r="AX129" s="616" t="e">
        <f t="shared" ref="AX129:AX139" si="17">AV129/AS129*100</f>
        <v>#DIV/0!</v>
      </c>
      <c r="AY129" s="730"/>
      <c r="AZ129" s="290"/>
    </row>
    <row r="130" spans="1:52" s="62" customFormat="1" ht="12.75" customHeight="1" thickBot="1">
      <c r="A130" s="701"/>
      <c r="B130" s="702"/>
      <c r="C130" s="702"/>
      <c r="D130" s="702"/>
      <c r="E130" s="702"/>
      <c r="F130" s="702"/>
      <c r="G130" s="702"/>
      <c r="H130" s="702"/>
      <c r="I130" s="702"/>
      <c r="J130" s="702"/>
      <c r="K130" s="702"/>
      <c r="L130" s="702"/>
      <c r="M130" s="702"/>
      <c r="N130" s="702"/>
      <c r="O130" s="702"/>
      <c r="P130" s="702"/>
      <c r="Q130" s="702"/>
      <c r="R130" s="702"/>
      <c r="S130" s="702"/>
      <c r="T130" s="702"/>
      <c r="U130" s="702"/>
      <c r="V130" s="702"/>
      <c r="W130" s="702"/>
      <c r="X130" s="702"/>
      <c r="Y130" s="702"/>
      <c r="Z130" s="702"/>
      <c r="AA130" s="702"/>
      <c r="AB130" s="702"/>
      <c r="AC130" s="702"/>
      <c r="AD130" s="702"/>
      <c r="AE130" s="702"/>
      <c r="AF130" s="702"/>
      <c r="AG130" s="702"/>
      <c r="AH130" s="703"/>
      <c r="AL130" s="76"/>
      <c r="AM130" s="652" t="s">
        <v>1322</v>
      </c>
      <c r="AN130" s="653"/>
      <c r="AO130" s="612">
        <v>41500</v>
      </c>
      <c r="AP130" s="613"/>
      <c r="AQ130" s="612">
        <v>38360</v>
      </c>
      <c r="AR130" s="613"/>
      <c r="AS130" s="100">
        <f t="shared" si="15"/>
        <v>3140</v>
      </c>
      <c r="AT130" s="101"/>
      <c r="AU130" s="293">
        <f t="shared" si="16"/>
        <v>0</v>
      </c>
      <c r="AV130" s="614"/>
      <c r="AW130" s="615"/>
      <c r="AX130" s="616">
        <f t="shared" si="17"/>
        <v>0</v>
      </c>
      <c r="AY130" s="730"/>
      <c r="AZ130" s="290"/>
    </row>
    <row r="131" spans="1:52" s="62" customFormat="1" ht="13.5" thickBot="1">
      <c r="A131" s="701"/>
      <c r="B131" s="702"/>
      <c r="C131" s="702"/>
      <c r="D131" s="702"/>
      <c r="E131" s="702"/>
      <c r="F131" s="702"/>
      <c r="G131" s="702"/>
      <c r="H131" s="702"/>
      <c r="I131" s="702"/>
      <c r="J131" s="702"/>
      <c r="K131" s="702"/>
      <c r="L131" s="702"/>
      <c r="M131" s="702"/>
      <c r="N131" s="702"/>
      <c r="O131" s="702"/>
      <c r="P131" s="702"/>
      <c r="Q131" s="702"/>
      <c r="R131" s="702"/>
      <c r="S131" s="702"/>
      <c r="T131" s="702"/>
      <c r="U131" s="702"/>
      <c r="V131" s="702"/>
      <c r="W131" s="702"/>
      <c r="X131" s="702"/>
      <c r="Y131" s="702"/>
      <c r="Z131" s="702"/>
      <c r="AA131" s="702"/>
      <c r="AB131" s="702"/>
      <c r="AC131" s="702"/>
      <c r="AD131" s="702"/>
      <c r="AE131" s="702"/>
      <c r="AF131" s="702"/>
      <c r="AG131" s="702"/>
      <c r="AH131" s="703"/>
      <c r="AM131" s="652" t="s">
        <v>87</v>
      </c>
      <c r="AN131" s="653"/>
      <c r="AO131" s="612">
        <v>127070</v>
      </c>
      <c r="AP131" s="613"/>
      <c r="AQ131" s="612">
        <v>115354</v>
      </c>
      <c r="AR131" s="613"/>
      <c r="AS131" s="100">
        <f t="shared" si="15"/>
        <v>11716</v>
      </c>
      <c r="AT131" s="101"/>
      <c r="AU131" s="293">
        <f t="shared" si="16"/>
        <v>0</v>
      </c>
      <c r="AV131" s="614">
        <v>11716</v>
      </c>
      <c r="AW131" s="615"/>
      <c r="AX131" s="616">
        <f t="shared" si="17"/>
        <v>100</v>
      </c>
      <c r="AY131" s="730"/>
      <c r="AZ131" s="106"/>
    </row>
    <row r="132" spans="1:52" s="62" customFormat="1" ht="13.5" thickBot="1">
      <c r="A132" s="701"/>
      <c r="B132" s="702"/>
      <c r="C132" s="702"/>
      <c r="D132" s="702"/>
      <c r="E132" s="702"/>
      <c r="F132" s="702"/>
      <c r="G132" s="702"/>
      <c r="H132" s="702"/>
      <c r="I132" s="702"/>
      <c r="J132" s="702"/>
      <c r="K132" s="702"/>
      <c r="L132" s="702"/>
      <c r="M132" s="702"/>
      <c r="N132" s="702"/>
      <c r="O132" s="702"/>
      <c r="P132" s="702"/>
      <c r="Q132" s="702"/>
      <c r="R132" s="702"/>
      <c r="S132" s="702"/>
      <c r="T132" s="702"/>
      <c r="U132" s="702"/>
      <c r="V132" s="702"/>
      <c r="W132" s="702"/>
      <c r="X132" s="702"/>
      <c r="Y132" s="702"/>
      <c r="Z132" s="702"/>
      <c r="AA132" s="702"/>
      <c r="AB132" s="702"/>
      <c r="AC132" s="702"/>
      <c r="AD132" s="702"/>
      <c r="AE132" s="702"/>
      <c r="AF132" s="702"/>
      <c r="AG132" s="702"/>
      <c r="AH132" s="703"/>
      <c r="AM132" s="652" t="s">
        <v>1053</v>
      </c>
      <c r="AN132" s="653"/>
      <c r="AO132" s="612"/>
      <c r="AP132" s="613"/>
      <c r="AQ132" s="612"/>
      <c r="AR132" s="613"/>
      <c r="AS132" s="100">
        <f t="shared" si="15"/>
        <v>0</v>
      </c>
      <c r="AT132" s="101"/>
      <c r="AU132" s="293" t="e">
        <f t="shared" si="16"/>
        <v>#DIV/0!</v>
      </c>
      <c r="AV132" s="614"/>
      <c r="AW132" s="615"/>
      <c r="AX132" s="616" t="e">
        <f t="shared" si="17"/>
        <v>#DIV/0!</v>
      </c>
      <c r="AY132" s="730"/>
      <c r="AZ132" s="106"/>
    </row>
    <row r="133" spans="1:52" s="62" customFormat="1" ht="14.25" customHeight="1" thickBot="1">
      <c r="A133" s="701"/>
      <c r="B133" s="702"/>
      <c r="C133" s="702"/>
      <c r="D133" s="702"/>
      <c r="E133" s="702"/>
      <c r="F133" s="702"/>
      <c r="G133" s="702"/>
      <c r="H133" s="702"/>
      <c r="I133" s="702"/>
      <c r="J133" s="702"/>
      <c r="K133" s="702"/>
      <c r="L133" s="702"/>
      <c r="M133" s="702"/>
      <c r="N133" s="702"/>
      <c r="O133" s="702"/>
      <c r="P133" s="702"/>
      <c r="Q133" s="702"/>
      <c r="R133" s="702"/>
      <c r="S133" s="702"/>
      <c r="T133" s="702"/>
      <c r="U133" s="702"/>
      <c r="V133" s="702"/>
      <c r="W133" s="702"/>
      <c r="X133" s="702"/>
      <c r="Y133" s="702"/>
      <c r="Z133" s="702"/>
      <c r="AA133" s="702"/>
      <c r="AB133" s="702"/>
      <c r="AC133" s="702"/>
      <c r="AD133" s="702"/>
      <c r="AE133" s="702"/>
      <c r="AF133" s="702"/>
      <c r="AG133" s="702"/>
      <c r="AH133" s="703"/>
      <c r="AM133" s="652" t="s">
        <v>1003</v>
      </c>
      <c r="AN133" s="653"/>
      <c r="AO133" s="612"/>
      <c r="AP133" s="613"/>
      <c r="AQ133" s="612"/>
      <c r="AR133" s="613"/>
      <c r="AS133" s="100">
        <f t="shared" si="15"/>
        <v>0</v>
      </c>
      <c r="AT133" s="101"/>
      <c r="AU133" s="293" t="e">
        <f t="shared" si="16"/>
        <v>#DIV/0!</v>
      </c>
      <c r="AV133" s="614"/>
      <c r="AW133" s="615"/>
      <c r="AX133" s="616" t="e">
        <f t="shared" si="17"/>
        <v>#DIV/0!</v>
      </c>
      <c r="AY133" s="730"/>
      <c r="AZ133" s="75"/>
    </row>
    <row r="134" spans="1:52" s="62" customFormat="1" ht="13.5" thickBot="1">
      <c r="A134" s="701"/>
      <c r="B134" s="702"/>
      <c r="C134" s="702"/>
      <c r="D134" s="702"/>
      <c r="E134" s="702"/>
      <c r="F134" s="702"/>
      <c r="G134" s="702"/>
      <c r="H134" s="702"/>
      <c r="I134" s="702"/>
      <c r="J134" s="702"/>
      <c r="K134" s="702"/>
      <c r="L134" s="702"/>
      <c r="M134" s="702"/>
      <c r="N134" s="702"/>
      <c r="O134" s="702"/>
      <c r="P134" s="702"/>
      <c r="Q134" s="702"/>
      <c r="R134" s="702"/>
      <c r="S134" s="702"/>
      <c r="T134" s="702"/>
      <c r="U134" s="702"/>
      <c r="V134" s="702"/>
      <c r="W134" s="702"/>
      <c r="X134" s="702"/>
      <c r="Y134" s="702"/>
      <c r="Z134" s="702"/>
      <c r="AA134" s="702"/>
      <c r="AB134" s="702"/>
      <c r="AC134" s="702"/>
      <c r="AD134" s="702"/>
      <c r="AE134" s="702"/>
      <c r="AF134" s="702"/>
      <c r="AG134" s="702"/>
      <c r="AH134" s="703"/>
      <c r="AM134" s="652" t="s">
        <v>1506</v>
      </c>
      <c r="AN134" s="653"/>
      <c r="AO134" s="612">
        <v>64400</v>
      </c>
      <c r="AP134" s="613"/>
      <c r="AQ134" s="612">
        <v>64266</v>
      </c>
      <c r="AR134" s="613"/>
      <c r="AS134" s="100">
        <f t="shared" si="15"/>
        <v>134</v>
      </c>
      <c r="AT134" s="101"/>
      <c r="AU134" s="293">
        <f t="shared" si="16"/>
        <v>0</v>
      </c>
      <c r="AV134" s="614">
        <v>134</v>
      </c>
      <c r="AW134" s="615"/>
      <c r="AX134" s="616">
        <f t="shared" si="17"/>
        <v>100</v>
      </c>
      <c r="AY134" s="730"/>
      <c r="AZ134" s="75"/>
    </row>
    <row r="135" spans="1:52" s="62" customFormat="1" ht="13.5" thickBot="1">
      <c r="A135" s="704"/>
      <c r="B135" s="705"/>
      <c r="C135" s="705"/>
      <c r="D135" s="705"/>
      <c r="E135" s="705"/>
      <c r="F135" s="705"/>
      <c r="G135" s="705"/>
      <c r="H135" s="705"/>
      <c r="I135" s="705"/>
      <c r="J135" s="705"/>
      <c r="K135" s="705"/>
      <c r="L135" s="705"/>
      <c r="M135" s="705"/>
      <c r="N135" s="705"/>
      <c r="O135" s="705"/>
      <c r="P135" s="705"/>
      <c r="Q135" s="705"/>
      <c r="R135" s="705"/>
      <c r="S135" s="705"/>
      <c r="T135" s="705"/>
      <c r="U135" s="705"/>
      <c r="V135" s="705"/>
      <c r="W135" s="705"/>
      <c r="X135" s="705"/>
      <c r="Y135" s="705"/>
      <c r="Z135" s="705"/>
      <c r="AA135" s="705"/>
      <c r="AB135" s="705"/>
      <c r="AC135" s="705"/>
      <c r="AD135" s="705"/>
      <c r="AE135" s="705"/>
      <c r="AF135" s="705"/>
      <c r="AG135" s="705"/>
      <c r="AH135" s="706"/>
      <c r="AM135" s="652" t="s">
        <v>962</v>
      </c>
      <c r="AN135" s="653"/>
      <c r="AO135" s="612">
        <v>112500</v>
      </c>
      <c r="AP135" s="613"/>
      <c r="AQ135" s="612">
        <v>76000</v>
      </c>
      <c r="AR135" s="613"/>
      <c r="AS135" s="100">
        <f t="shared" si="15"/>
        <v>36500</v>
      </c>
      <c r="AT135" s="101"/>
      <c r="AU135" s="293">
        <f t="shared" si="16"/>
        <v>0</v>
      </c>
      <c r="AV135" s="614">
        <v>36500</v>
      </c>
      <c r="AW135" s="615"/>
      <c r="AX135" s="616">
        <f t="shared" si="17"/>
        <v>100</v>
      </c>
      <c r="AY135" s="730"/>
      <c r="AZ135" s="75"/>
    </row>
    <row r="136" spans="1:52" s="62" customFormat="1" ht="27.75" customHeight="1" thickBot="1">
      <c r="A136" s="108" t="s">
        <v>79</v>
      </c>
      <c r="B136" s="649" t="s">
        <v>80</v>
      </c>
      <c r="C136" s="650"/>
      <c r="D136" s="650"/>
      <c r="E136" s="650"/>
      <c r="F136" s="650"/>
      <c r="G136" s="650"/>
      <c r="H136" s="650"/>
      <c r="I136" s="650"/>
      <c r="J136" s="650"/>
      <c r="K136" s="650"/>
      <c r="L136" s="650"/>
      <c r="M136" s="651"/>
      <c r="N136" s="649" t="s">
        <v>81</v>
      </c>
      <c r="O136" s="650"/>
      <c r="P136" s="650"/>
      <c r="Q136" s="650"/>
      <c r="R136" s="650"/>
      <c r="S136" s="650"/>
      <c r="T136" s="650"/>
      <c r="U136" s="650"/>
      <c r="V136" s="650"/>
      <c r="W136" s="650"/>
      <c r="X136" s="650"/>
      <c r="Y136" s="651"/>
      <c r="Z136" s="649" t="s">
        <v>82</v>
      </c>
      <c r="AA136" s="650"/>
      <c r="AB136" s="651"/>
      <c r="AC136" s="650" t="s">
        <v>83</v>
      </c>
      <c r="AD136" s="650"/>
      <c r="AE136" s="650"/>
      <c r="AF136" s="649" t="s">
        <v>84</v>
      </c>
      <c r="AG136" s="650"/>
      <c r="AH136" s="651"/>
      <c r="AI136" s="109"/>
      <c r="AM136" s="652" t="s">
        <v>970</v>
      </c>
      <c r="AN136" s="653"/>
      <c r="AO136" s="612">
        <v>33000</v>
      </c>
      <c r="AP136" s="613"/>
      <c r="AQ136" s="612">
        <v>24973</v>
      </c>
      <c r="AR136" s="613"/>
      <c r="AS136" s="100">
        <f t="shared" si="15"/>
        <v>8027</v>
      </c>
      <c r="AT136" s="101"/>
      <c r="AU136" s="293">
        <f t="shared" si="16"/>
        <v>0</v>
      </c>
      <c r="AV136" s="614">
        <v>8027</v>
      </c>
      <c r="AW136" s="615"/>
      <c r="AX136" s="616">
        <f t="shared" si="17"/>
        <v>100</v>
      </c>
      <c r="AY136" s="730"/>
      <c r="AZ136" s="75"/>
    </row>
    <row r="137" spans="1:52" s="112" customFormat="1" ht="18" customHeight="1" thickBot="1">
      <c r="A137" s="111"/>
      <c r="B137" s="618"/>
      <c r="C137" s="619"/>
      <c r="D137" s="619"/>
      <c r="E137" s="619"/>
      <c r="F137" s="619"/>
      <c r="G137" s="619"/>
      <c r="H137" s="619"/>
      <c r="I137" s="619"/>
      <c r="J137" s="619"/>
      <c r="K137" s="619"/>
      <c r="L137" s="619"/>
      <c r="M137" s="619"/>
      <c r="N137" s="620"/>
      <c r="O137" s="621"/>
      <c r="P137" s="621"/>
      <c r="Q137" s="621"/>
      <c r="R137" s="621"/>
      <c r="S137" s="621"/>
      <c r="T137" s="621"/>
      <c r="U137" s="621"/>
      <c r="V137" s="621"/>
      <c r="W137" s="621"/>
      <c r="X137" s="621"/>
      <c r="Y137" s="622"/>
      <c r="Z137" s="623"/>
      <c r="AA137" s="624"/>
      <c r="AB137" s="625"/>
      <c r="AC137" s="626"/>
      <c r="AD137" s="627"/>
      <c r="AE137" s="628"/>
      <c r="AF137" s="629"/>
      <c r="AG137" s="630"/>
      <c r="AH137" s="631"/>
      <c r="AI137" s="109"/>
      <c r="AJ137" s="62"/>
      <c r="AK137" s="62"/>
      <c r="AL137" s="62"/>
      <c r="AM137" s="652" t="s">
        <v>965</v>
      </c>
      <c r="AN137" s="653"/>
      <c r="AO137" s="612"/>
      <c r="AP137" s="613"/>
      <c r="AQ137" s="612"/>
      <c r="AR137" s="613"/>
      <c r="AS137" s="100">
        <f t="shared" si="15"/>
        <v>0</v>
      </c>
      <c r="AT137" s="101"/>
      <c r="AU137" s="293" t="e">
        <f t="shared" si="16"/>
        <v>#DIV/0!</v>
      </c>
      <c r="AV137" s="614"/>
      <c r="AW137" s="615"/>
      <c r="AX137" s="616" t="e">
        <f t="shared" si="17"/>
        <v>#DIV/0!</v>
      </c>
      <c r="AY137" s="730"/>
    </row>
    <row r="138" spans="1:52" s="112" customFormat="1" ht="18" customHeight="1" thickBot="1">
      <c r="A138" s="111"/>
      <c r="B138" s="596"/>
      <c r="C138" s="638"/>
      <c r="D138" s="638"/>
      <c r="E138" s="638"/>
      <c r="F138" s="638"/>
      <c r="G138" s="638"/>
      <c r="H138" s="638"/>
      <c r="I138" s="638"/>
      <c r="J138" s="638"/>
      <c r="K138" s="638"/>
      <c r="L138" s="638"/>
      <c r="M138" s="638"/>
      <c r="N138" s="596"/>
      <c r="O138" s="638"/>
      <c r="P138" s="638"/>
      <c r="Q138" s="638"/>
      <c r="R138" s="638"/>
      <c r="S138" s="638"/>
      <c r="T138" s="638"/>
      <c r="U138" s="638"/>
      <c r="V138" s="638"/>
      <c r="W138" s="638"/>
      <c r="X138" s="638"/>
      <c r="Y138" s="640"/>
      <c r="Z138" s="600"/>
      <c r="AA138" s="627"/>
      <c r="AB138" s="628"/>
      <c r="AC138" s="626"/>
      <c r="AD138" s="627"/>
      <c r="AE138" s="628"/>
      <c r="AF138" s="609"/>
      <c r="AG138" s="610"/>
      <c r="AH138" s="611"/>
      <c r="AI138" s="109"/>
      <c r="AJ138" s="62"/>
      <c r="AK138" s="62"/>
      <c r="AL138" s="62"/>
      <c r="AM138" s="652" t="s">
        <v>596</v>
      </c>
      <c r="AN138" s="653"/>
      <c r="AO138" s="612"/>
      <c r="AP138" s="613"/>
      <c r="AQ138" s="612"/>
      <c r="AR138" s="613"/>
      <c r="AS138" s="100">
        <f t="shared" si="15"/>
        <v>0</v>
      </c>
      <c r="AT138" s="101"/>
      <c r="AU138" s="293" t="e">
        <f t="shared" si="16"/>
        <v>#DIV/0!</v>
      </c>
      <c r="AV138" s="614"/>
      <c r="AW138" s="615"/>
      <c r="AX138" s="616" t="e">
        <f t="shared" si="17"/>
        <v>#DIV/0!</v>
      </c>
      <c r="AY138" s="730"/>
    </row>
    <row r="139" spans="1:52" s="62" customFormat="1" ht="18" customHeight="1" thickBot="1">
      <c r="A139" s="113"/>
      <c r="B139" s="596"/>
      <c r="C139" s="638"/>
      <c r="D139" s="638"/>
      <c r="E139" s="638"/>
      <c r="F139" s="638"/>
      <c r="G139" s="638"/>
      <c r="H139" s="638"/>
      <c r="I139" s="638"/>
      <c r="J139" s="638"/>
      <c r="K139" s="638"/>
      <c r="L139" s="638"/>
      <c r="M139" s="638"/>
      <c r="N139" s="639"/>
      <c r="O139" s="638"/>
      <c r="P139" s="638"/>
      <c r="Q139" s="638"/>
      <c r="R139" s="638"/>
      <c r="S139" s="638"/>
      <c r="T139" s="638"/>
      <c r="U139" s="638"/>
      <c r="V139" s="638"/>
      <c r="W139" s="638"/>
      <c r="X139" s="638"/>
      <c r="Y139" s="640"/>
      <c r="Z139" s="641"/>
      <c r="AA139" s="641"/>
      <c r="AB139" s="642"/>
      <c r="AC139" s="643"/>
      <c r="AD139" s="641"/>
      <c r="AE139" s="642"/>
      <c r="AF139" s="609"/>
      <c r="AG139" s="610"/>
      <c r="AH139" s="611"/>
      <c r="AI139" s="109"/>
      <c r="AK139" s="105"/>
      <c r="AL139" s="107"/>
      <c r="AM139" s="652"/>
      <c r="AN139" s="653"/>
      <c r="AO139" s="612"/>
      <c r="AP139" s="613"/>
      <c r="AQ139" s="612"/>
      <c r="AR139" s="613"/>
      <c r="AS139" s="100">
        <f t="shared" si="15"/>
        <v>0</v>
      </c>
      <c r="AT139" s="101"/>
      <c r="AU139" s="293" t="e">
        <f t="shared" si="16"/>
        <v>#DIV/0!</v>
      </c>
      <c r="AV139" s="614"/>
      <c r="AW139" s="615"/>
      <c r="AX139" s="616" t="e">
        <f t="shared" si="17"/>
        <v>#DIV/0!</v>
      </c>
      <c r="AY139" s="730"/>
    </row>
    <row r="140" spans="1:52" s="62" customFormat="1" ht="18" customHeight="1">
      <c r="A140" s="113"/>
      <c r="B140" s="596"/>
      <c r="C140" s="638"/>
      <c r="D140" s="638"/>
      <c r="E140" s="638"/>
      <c r="F140" s="638"/>
      <c r="G140" s="638"/>
      <c r="H140" s="638"/>
      <c r="I140" s="638"/>
      <c r="J140" s="638"/>
      <c r="K140" s="638"/>
      <c r="L140" s="638"/>
      <c r="M140" s="638"/>
      <c r="N140" s="639"/>
      <c r="O140" s="638"/>
      <c r="P140" s="638"/>
      <c r="Q140" s="638"/>
      <c r="R140" s="638"/>
      <c r="S140" s="638"/>
      <c r="T140" s="638"/>
      <c r="U140" s="638"/>
      <c r="V140" s="638"/>
      <c r="W140" s="638"/>
      <c r="X140" s="638"/>
      <c r="Y140" s="640"/>
      <c r="Z140" s="641"/>
      <c r="AA140" s="641"/>
      <c r="AB140" s="642"/>
      <c r="AC140" s="643"/>
      <c r="AD140" s="641"/>
      <c r="AE140" s="642"/>
      <c r="AF140" s="609"/>
      <c r="AG140" s="610"/>
      <c r="AH140" s="611"/>
      <c r="AI140" s="109"/>
      <c r="AK140" s="105"/>
      <c r="AL140" s="96"/>
      <c r="AM140" s="96"/>
      <c r="AN140" s="76"/>
      <c r="AO140" s="107"/>
      <c r="AP140" s="107"/>
      <c r="AQ140" s="76"/>
      <c r="AR140" s="76"/>
      <c r="AT140" s="96"/>
      <c r="AU140" s="96"/>
      <c r="AV140" s="76"/>
      <c r="AW140" s="96"/>
      <c r="AX140" s="76"/>
    </row>
    <row r="141" spans="1:52" s="62" customFormat="1" ht="18" customHeight="1" thickBot="1">
      <c r="A141" s="114"/>
      <c r="B141" s="644"/>
      <c r="C141" s="645"/>
      <c r="D141" s="645"/>
      <c r="E141" s="645"/>
      <c r="F141" s="645"/>
      <c r="G141" s="645"/>
      <c r="H141" s="645"/>
      <c r="I141" s="645"/>
      <c r="J141" s="645"/>
      <c r="K141" s="645"/>
      <c r="L141" s="645"/>
      <c r="M141" s="645"/>
      <c r="N141" s="644"/>
      <c r="O141" s="645"/>
      <c r="P141" s="645"/>
      <c r="Q141" s="645"/>
      <c r="R141" s="645"/>
      <c r="S141" s="645"/>
      <c r="T141" s="645"/>
      <c r="U141" s="645"/>
      <c r="V141" s="645"/>
      <c r="W141" s="645"/>
      <c r="X141" s="645"/>
      <c r="Y141" s="646"/>
      <c r="Z141" s="645"/>
      <c r="AA141" s="645"/>
      <c r="AB141" s="646"/>
      <c r="AC141" s="644"/>
      <c r="AD141" s="645"/>
      <c r="AE141" s="646"/>
      <c r="AF141" s="632"/>
      <c r="AG141" s="633"/>
      <c r="AH141" s="634"/>
      <c r="AI141" s="109"/>
      <c r="AK141" s="105"/>
      <c r="AL141" s="96"/>
      <c r="AM141" s="96"/>
      <c r="AN141" s="76"/>
      <c r="AO141" s="96"/>
      <c r="AP141" s="76"/>
      <c r="AQ141" s="107"/>
      <c r="AR141" s="107"/>
      <c r="AT141" s="96"/>
      <c r="AU141" s="96"/>
      <c r="AV141" s="76"/>
      <c r="AW141" s="96"/>
      <c r="AX141" s="76"/>
    </row>
    <row r="142" spans="1:52" s="62" customFormat="1" ht="18" customHeight="1">
      <c r="A142" s="398"/>
      <c r="B142" s="393"/>
      <c r="C142" s="393"/>
      <c r="D142" s="393"/>
      <c r="E142" s="393"/>
      <c r="F142" s="393"/>
      <c r="G142" s="393"/>
      <c r="H142" s="393"/>
      <c r="I142" s="393"/>
      <c r="J142" s="393"/>
      <c r="K142" s="393"/>
      <c r="L142" s="393"/>
      <c r="M142" s="393"/>
      <c r="N142" s="393"/>
      <c r="O142" s="393"/>
      <c r="P142" s="393"/>
      <c r="Q142" s="393"/>
      <c r="R142" s="393"/>
      <c r="S142" s="393"/>
      <c r="T142" s="393"/>
      <c r="U142" s="393"/>
      <c r="V142" s="393"/>
      <c r="W142" s="393"/>
      <c r="X142" s="393"/>
      <c r="Y142" s="393"/>
      <c r="Z142" s="393"/>
      <c r="AA142" s="393"/>
      <c r="AB142" s="393"/>
      <c r="AC142" s="393"/>
      <c r="AD142" s="393"/>
      <c r="AE142" s="393"/>
      <c r="AF142" s="392"/>
      <c r="AG142" s="392"/>
      <c r="AH142" s="392"/>
      <c r="AI142" s="109"/>
      <c r="AK142" s="105"/>
      <c r="AL142" s="96"/>
      <c r="AM142" s="96"/>
      <c r="AN142" s="76"/>
      <c r="AO142" s="96"/>
      <c r="AP142" s="76"/>
      <c r="AQ142" s="107"/>
      <c r="AR142" s="107"/>
      <c r="AT142" s="96"/>
      <c r="AU142" s="96"/>
      <c r="AV142" s="76"/>
      <c r="AW142" s="96"/>
      <c r="AX142" s="76"/>
    </row>
    <row r="143" spans="1:52" s="350" customFormat="1">
      <c r="AL143" s="351"/>
      <c r="AO143" s="351"/>
      <c r="AP143" s="351"/>
      <c r="AQ143" s="352"/>
      <c r="AR143" s="353"/>
    </row>
    <row r="144" spans="1:52" s="62" customFormat="1" ht="26.25" customHeight="1" thickBot="1">
      <c r="A144" s="115"/>
      <c r="B144" s="109"/>
      <c r="C144" s="109"/>
      <c r="D144" s="109"/>
      <c r="E144" s="109"/>
      <c r="F144" s="109"/>
      <c r="G144" s="109"/>
      <c r="H144" s="109"/>
      <c r="I144" s="109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  <c r="AB144" s="109"/>
      <c r="AC144" s="109"/>
      <c r="AD144" s="109"/>
      <c r="AE144" s="109"/>
      <c r="AF144" s="109"/>
      <c r="AG144" s="109"/>
      <c r="AH144" s="109"/>
      <c r="AI144" s="109"/>
      <c r="AK144" s="105"/>
      <c r="AL144" s="96"/>
      <c r="AM144" s="61"/>
      <c r="AN144" s="76"/>
      <c r="AO144" s="96"/>
      <c r="AP144" s="76"/>
      <c r="AQ144" s="107"/>
      <c r="AR144" s="107"/>
      <c r="AT144" s="96"/>
      <c r="AU144" s="96"/>
      <c r="AV144" s="76"/>
      <c r="AW144" s="96"/>
      <c r="AX144" s="76"/>
    </row>
    <row r="145" spans="1:52">
      <c r="A145" s="678"/>
      <c r="B145" s="679"/>
      <c r="C145" s="679"/>
      <c r="D145" s="709" t="s">
        <v>23</v>
      </c>
      <c r="E145" s="710"/>
      <c r="F145" s="710"/>
      <c r="G145" s="710"/>
      <c r="H145" s="710"/>
      <c r="I145" s="710"/>
      <c r="J145" s="710"/>
      <c r="K145" s="710"/>
      <c r="L145" s="710"/>
      <c r="M145" s="710"/>
      <c r="N145" s="710"/>
      <c r="O145" s="710"/>
      <c r="P145" s="710"/>
      <c r="Q145" s="710"/>
      <c r="R145" s="710"/>
      <c r="S145" s="710"/>
      <c r="T145" s="710"/>
      <c r="U145" s="710"/>
      <c r="V145" s="710"/>
      <c r="W145" s="710"/>
      <c r="X145" s="710"/>
      <c r="Y145" s="710"/>
      <c r="Z145" s="710"/>
      <c r="AA145" s="710"/>
      <c r="AB145" s="711"/>
      <c r="AC145" s="712" t="s">
        <v>24</v>
      </c>
      <c r="AD145" s="713"/>
      <c r="AE145" s="713"/>
      <c r="AF145" s="713" t="s">
        <v>25</v>
      </c>
      <c r="AG145" s="713"/>
      <c r="AH145" s="715"/>
    </row>
    <row r="146" spans="1:52" ht="13.5" thickBot="1">
      <c r="A146" s="681"/>
      <c r="B146" s="682"/>
      <c r="C146" s="682"/>
      <c r="D146" s="717" t="s">
        <v>26</v>
      </c>
      <c r="E146" s="718"/>
      <c r="F146" s="718"/>
      <c r="G146" s="718"/>
      <c r="H146" s="718"/>
      <c r="I146" s="718"/>
      <c r="J146" s="718"/>
      <c r="K146" s="718"/>
      <c r="L146" s="718"/>
      <c r="M146" s="718"/>
      <c r="N146" s="718"/>
      <c r="O146" s="718"/>
      <c r="P146" s="718"/>
      <c r="Q146" s="718"/>
      <c r="R146" s="718"/>
      <c r="S146" s="718"/>
      <c r="T146" s="718"/>
      <c r="U146" s="718"/>
      <c r="V146" s="718"/>
      <c r="W146" s="718"/>
      <c r="X146" s="718"/>
      <c r="Y146" s="718"/>
      <c r="Z146" s="718"/>
      <c r="AA146" s="718"/>
      <c r="AB146" s="719"/>
      <c r="AC146" s="714"/>
      <c r="AD146" s="714"/>
      <c r="AE146" s="714"/>
      <c r="AF146" s="714"/>
      <c r="AG146" s="714"/>
      <c r="AH146" s="716"/>
    </row>
    <row r="147" spans="1:52" ht="13.5" thickBot="1">
      <c r="A147" s="681"/>
      <c r="B147" s="682"/>
      <c r="C147" s="682"/>
      <c r="D147" s="717" t="s">
        <v>27</v>
      </c>
      <c r="E147" s="718"/>
      <c r="F147" s="718"/>
      <c r="G147" s="718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9"/>
      <c r="AC147" s="720" t="s">
        <v>28</v>
      </c>
      <c r="AD147" s="714"/>
      <c r="AE147" s="714"/>
      <c r="AF147" s="714"/>
      <c r="AG147" s="714"/>
      <c r="AH147" s="716"/>
      <c r="AK147" s="47"/>
      <c r="AL147" s="48" t="s">
        <v>29</v>
      </c>
      <c r="AM147" s="48" t="s">
        <v>30</v>
      </c>
      <c r="AN147" s="48" t="s">
        <v>31</v>
      </c>
      <c r="AO147" s="48" t="s">
        <v>32</v>
      </c>
      <c r="AP147" s="48" t="s">
        <v>33</v>
      </c>
      <c r="AQ147" s="48" t="s">
        <v>34</v>
      </c>
      <c r="AR147" s="48" t="s">
        <v>35</v>
      </c>
      <c r="AS147" s="48" t="s">
        <v>36</v>
      </c>
      <c r="AT147" s="48" t="s">
        <v>37</v>
      </c>
      <c r="AU147" s="48" t="s">
        <v>38</v>
      </c>
      <c r="AV147" s="48" t="s">
        <v>39</v>
      </c>
      <c r="AW147" s="48" t="s">
        <v>40</v>
      </c>
      <c r="AX147" s="49" t="s">
        <v>41</v>
      </c>
    </row>
    <row r="148" spans="1:52" ht="13.5" thickBot="1">
      <c r="A148" s="681"/>
      <c r="B148" s="682"/>
      <c r="C148" s="682"/>
      <c r="D148" s="721" t="s">
        <v>42</v>
      </c>
      <c r="E148" s="722"/>
      <c r="F148" s="722"/>
      <c r="G148" s="722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3"/>
      <c r="AC148" s="720" t="s">
        <v>43</v>
      </c>
      <c r="AD148" s="714"/>
      <c r="AE148" s="714"/>
      <c r="AF148" s="714"/>
      <c r="AG148" s="714"/>
      <c r="AH148" s="716"/>
      <c r="AK148" s="50" t="s">
        <v>44</v>
      </c>
      <c r="AL148" s="51">
        <v>90</v>
      </c>
      <c r="AM148" s="51">
        <v>90</v>
      </c>
      <c r="AN148" s="51">
        <v>90</v>
      </c>
      <c r="AO148" s="51">
        <v>90</v>
      </c>
      <c r="AP148" s="51">
        <v>90</v>
      </c>
      <c r="AQ148" s="51">
        <v>90</v>
      </c>
      <c r="AR148" s="51">
        <v>90</v>
      </c>
      <c r="AS148" s="51">
        <v>90</v>
      </c>
      <c r="AT148" s="51">
        <v>90</v>
      </c>
      <c r="AU148" s="51">
        <v>90</v>
      </c>
      <c r="AV148" s="51">
        <v>90</v>
      </c>
      <c r="AW148" s="51">
        <v>90</v>
      </c>
      <c r="AX148" s="51">
        <v>90</v>
      </c>
    </row>
    <row r="149" spans="1:52" ht="14.25" customHeight="1" thickBot="1">
      <c r="A149" s="669" t="s">
        <v>45</v>
      </c>
      <c r="B149" s="670"/>
      <c r="C149" s="670"/>
      <c r="D149" s="670"/>
      <c r="E149" s="670"/>
      <c r="F149" s="670"/>
      <c r="G149" s="670"/>
      <c r="H149" s="670"/>
      <c r="I149" s="670"/>
      <c r="J149" s="670"/>
      <c r="K149" s="670"/>
      <c r="L149" s="670"/>
      <c r="M149" s="670"/>
      <c r="N149" s="670"/>
      <c r="O149" s="670"/>
      <c r="P149" s="670"/>
      <c r="Q149" s="670"/>
      <c r="R149" s="670"/>
      <c r="S149" s="670"/>
      <c r="T149" s="670"/>
      <c r="U149" s="670"/>
      <c r="V149" s="670"/>
      <c r="W149" s="670"/>
      <c r="X149" s="670"/>
      <c r="Y149" s="671"/>
      <c r="Z149" s="675" t="s">
        <v>46</v>
      </c>
      <c r="AA149" s="676"/>
      <c r="AB149" s="676"/>
      <c r="AC149" s="675" t="s">
        <v>47</v>
      </c>
      <c r="AD149" s="676"/>
      <c r="AE149" s="677"/>
      <c r="AF149" s="676" t="s">
        <v>48</v>
      </c>
      <c r="AG149" s="676"/>
      <c r="AH149" s="677"/>
      <c r="AI149" s="52"/>
      <c r="AK149" s="53" t="s">
        <v>49</v>
      </c>
      <c r="AL149" s="54">
        <f>AV158</f>
        <v>98.706711073911848</v>
      </c>
      <c r="AM149" s="54">
        <f>AV159</f>
        <v>96.561905392996778</v>
      </c>
      <c r="AN149" s="54">
        <f>AV160</f>
        <v>96.3870121046821</v>
      </c>
      <c r="AO149" s="54">
        <f>AV161</f>
        <v>88.225045654884198</v>
      </c>
      <c r="AP149" s="54">
        <f>AV162</f>
        <v>0</v>
      </c>
      <c r="AQ149" s="54">
        <f>AV163</f>
        <v>0</v>
      </c>
      <c r="AR149" s="54">
        <f>AV164</f>
        <v>0</v>
      </c>
      <c r="AS149" s="54">
        <f>AV165</f>
        <v>0</v>
      </c>
      <c r="AT149" s="54">
        <f>AV166</f>
        <v>0</v>
      </c>
      <c r="AU149" s="54">
        <f>AV167</f>
        <v>0</v>
      </c>
      <c r="AV149" s="54">
        <f>AV168</f>
        <v>0</v>
      </c>
      <c r="AW149" s="54">
        <f>AV169</f>
        <v>0</v>
      </c>
      <c r="AX149" s="55">
        <f>AVERAGE(AL149:AS149)</f>
        <v>47.485084278309358</v>
      </c>
    </row>
    <row r="150" spans="1:52" ht="12" customHeight="1" thickBot="1">
      <c r="A150" s="672"/>
      <c r="B150" s="673"/>
      <c r="C150" s="673"/>
      <c r="D150" s="673"/>
      <c r="E150" s="673"/>
      <c r="F150" s="673"/>
      <c r="G150" s="673"/>
      <c r="H150" s="673"/>
      <c r="I150" s="673"/>
      <c r="J150" s="673"/>
      <c r="K150" s="673"/>
      <c r="L150" s="673"/>
      <c r="M150" s="673"/>
      <c r="N150" s="673"/>
      <c r="O150" s="673"/>
      <c r="P150" s="673"/>
      <c r="Q150" s="673"/>
      <c r="R150" s="673"/>
      <c r="S150" s="673"/>
      <c r="T150" s="673"/>
      <c r="U150" s="673"/>
      <c r="V150" s="673"/>
      <c r="W150" s="673"/>
      <c r="X150" s="673"/>
      <c r="Y150" s="674"/>
      <c r="Z150" s="678" t="s">
        <v>50</v>
      </c>
      <c r="AA150" s="679"/>
      <c r="AB150" s="680"/>
      <c r="AC150" s="678" t="s">
        <v>51</v>
      </c>
      <c r="AD150" s="679"/>
      <c r="AE150" s="680"/>
      <c r="AF150" s="687" t="s">
        <v>52</v>
      </c>
      <c r="AG150" s="679"/>
      <c r="AH150" s="680"/>
      <c r="AK150" s="56" t="s">
        <v>53</v>
      </c>
      <c r="AL150" s="57">
        <f t="shared" ref="AL150:AX150" si="18">AL149/AL148</f>
        <v>1.0967412341545761</v>
      </c>
      <c r="AM150" s="57">
        <f t="shared" si="18"/>
        <v>1.0729100599221864</v>
      </c>
      <c r="AN150" s="57">
        <f t="shared" si="18"/>
        <v>1.0709668011631344</v>
      </c>
      <c r="AO150" s="57">
        <f t="shared" si="18"/>
        <v>0.98027828505426884</v>
      </c>
      <c r="AP150" s="57">
        <f t="shared" si="18"/>
        <v>0</v>
      </c>
      <c r="AQ150" s="57">
        <f t="shared" si="18"/>
        <v>0</v>
      </c>
      <c r="AR150" s="57">
        <f t="shared" si="18"/>
        <v>0</v>
      </c>
      <c r="AS150" s="57">
        <f t="shared" si="18"/>
        <v>0</v>
      </c>
      <c r="AT150" s="57">
        <f t="shared" si="18"/>
        <v>0</v>
      </c>
      <c r="AU150" s="57">
        <f t="shared" si="18"/>
        <v>0</v>
      </c>
      <c r="AV150" s="57">
        <f t="shared" si="18"/>
        <v>0</v>
      </c>
      <c r="AW150" s="57">
        <f t="shared" si="18"/>
        <v>0</v>
      </c>
      <c r="AX150" s="58">
        <f t="shared" si="18"/>
        <v>0.5276120475367706</v>
      </c>
    </row>
    <row r="151" spans="1:52" ht="5.25" customHeight="1" thickBot="1">
      <c r="A151" s="59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81"/>
      <c r="AA151" s="682"/>
      <c r="AB151" s="683"/>
      <c r="AC151" s="681"/>
      <c r="AD151" s="682"/>
      <c r="AE151" s="683"/>
      <c r="AF151" s="681"/>
      <c r="AG151" s="682"/>
      <c r="AH151" s="683"/>
      <c r="AK151" s="61"/>
      <c r="AL151" s="62"/>
      <c r="AM151" s="62"/>
      <c r="AN151" s="63"/>
      <c r="AO151" s="63"/>
      <c r="AP151" s="63"/>
      <c r="AQ151" s="63"/>
      <c r="AR151" s="63"/>
      <c r="AS151" s="63"/>
      <c r="AT151" s="63"/>
      <c r="AU151" s="64"/>
      <c r="AV151" s="62"/>
      <c r="AW151" s="62"/>
      <c r="AX151" s="65"/>
    </row>
    <row r="152" spans="1:52" ht="15" customHeight="1" thickBot="1">
      <c r="A152" s="66"/>
      <c r="B152" s="121"/>
      <c r="C152" s="122"/>
      <c r="D152" s="121"/>
      <c r="E152" s="121"/>
      <c r="F152" s="121"/>
      <c r="G152" s="121"/>
      <c r="H152" s="121"/>
      <c r="I152" s="121"/>
      <c r="J152" s="67"/>
      <c r="K152" s="123" t="s">
        <v>18</v>
      </c>
      <c r="L152" s="121"/>
      <c r="M152" s="121"/>
      <c r="N152" s="121"/>
      <c r="O152" s="121"/>
      <c r="P152" s="121"/>
      <c r="Q152" s="121"/>
      <c r="R152" s="121"/>
      <c r="S152" s="124"/>
      <c r="T152" s="124"/>
      <c r="U152" s="124"/>
      <c r="V152" s="124"/>
      <c r="W152" s="124"/>
      <c r="X152" s="124"/>
      <c r="Y152" s="124"/>
      <c r="Z152" s="681"/>
      <c r="AA152" s="682"/>
      <c r="AB152" s="683"/>
      <c r="AC152" s="681"/>
      <c r="AD152" s="682"/>
      <c r="AE152" s="683"/>
      <c r="AF152" s="681"/>
      <c r="AG152" s="682"/>
      <c r="AH152" s="683"/>
      <c r="AI152" s="52"/>
      <c r="AJ152" s="68"/>
      <c r="AK152" s="61"/>
      <c r="AL152" s="62"/>
      <c r="AM152" s="62"/>
      <c r="AN152" s="69"/>
      <c r="AO152" s="69"/>
      <c r="AP152" s="69"/>
      <c r="AQ152" s="69"/>
      <c r="AR152" s="69"/>
      <c r="AS152" s="69"/>
      <c r="AT152" s="69"/>
      <c r="AU152" s="64"/>
      <c r="AV152" s="62"/>
      <c r="AW152" s="62"/>
      <c r="AX152" s="70"/>
    </row>
    <row r="153" spans="1:52" ht="15" customHeight="1" thickBot="1">
      <c r="A153" s="71"/>
      <c r="B153" s="121"/>
      <c r="C153" s="122"/>
      <c r="D153" s="121"/>
      <c r="E153" s="125"/>
      <c r="F153" s="125"/>
      <c r="G153" s="125"/>
      <c r="H153" s="125"/>
      <c r="I153" s="125"/>
      <c r="J153" s="72"/>
      <c r="K153" s="123" t="s">
        <v>54</v>
      </c>
      <c r="L153" s="121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681"/>
      <c r="AA153" s="682"/>
      <c r="AB153" s="683"/>
      <c r="AC153" s="681"/>
      <c r="AD153" s="682"/>
      <c r="AE153" s="683"/>
      <c r="AF153" s="681"/>
      <c r="AG153" s="682"/>
      <c r="AH153" s="683"/>
      <c r="AI153" s="73"/>
      <c r="AJ153" s="73"/>
      <c r="AK153" s="62"/>
      <c r="AL153" s="74"/>
      <c r="AM153" s="62"/>
      <c r="AN153" s="69"/>
      <c r="AO153" s="69"/>
      <c r="AP153" s="69"/>
      <c r="AQ153" s="69"/>
      <c r="AR153" s="69"/>
      <c r="AS153" s="75"/>
      <c r="AT153" s="75"/>
      <c r="AU153" s="62"/>
      <c r="AV153" s="62"/>
      <c r="AW153" s="62"/>
      <c r="AX153" s="62"/>
      <c r="AZ153" s="76"/>
    </row>
    <row r="154" spans="1:52" s="62" customFormat="1" ht="6.75" customHeight="1" thickBot="1">
      <c r="A154" s="77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684"/>
      <c r="AA154" s="685"/>
      <c r="AB154" s="686"/>
      <c r="AC154" s="684"/>
      <c r="AD154" s="685"/>
      <c r="AE154" s="686"/>
      <c r="AF154" s="684"/>
      <c r="AG154" s="685"/>
      <c r="AH154" s="686"/>
      <c r="AI154" s="79"/>
      <c r="AJ154" s="79"/>
      <c r="AM154" s="75"/>
      <c r="AN154" s="75"/>
      <c r="AO154" s="74"/>
      <c r="AP154" s="75"/>
      <c r="AQ154" s="75"/>
      <c r="AR154" s="74"/>
      <c r="AZ154" s="76"/>
    </row>
    <row r="155" spans="1:52" s="62" customFormat="1" ht="15.75" thickBot="1">
      <c r="A155" s="80"/>
      <c r="B155" s="81" t="s">
        <v>55</v>
      </c>
      <c r="C155" s="82"/>
      <c r="D155" s="82"/>
      <c r="E155" s="83"/>
      <c r="F155" s="82"/>
      <c r="G155" s="84" t="s">
        <v>56</v>
      </c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1"/>
      <c r="Z155" s="85"/>
      <c r="AA155" s="85"/>
      <c r="AB155" s="81"/>
      <c r="AC155" s="81"/>
      <c r="AD155" s="81" t="s">
        <v>906</v>
      </c>
      <c r="AE155" s="81"/>
      <c r="AF155" s="81" t="s">
        <v>1521</v>
      </c>
      <c r="AG155" s="82"/>
      <c r="AH155" s="86"/>
      <c r="AI155" s="79"/>
      <c r="AJ155" s="79"/>
      <c r="AK155" s="87"/>
      <c r="AL155" s="290"/>
      <c r="AM155" s="688" t="s">
        <v>1013</v>
      </c>
      <c r="AN155" s="689"/>
      <c r="AO155" s="689"/>
      <c r="AP155" s="689"/>
      <c r="AQ155" s="689"/>
      <c r="AR155" s="689"/>
      <c r="AS155" s="689"/>
      <c r="AT155" s="689"/>
      <c r="AU155" s="689"/>
      <c r="AV155" s="689"/>
      <c r="AW155" s="690"/>
      <c r="AZ155" s="76"/>
    </row>
    <row r="156" spans="1:52" s="62" customFormat="1" ht="14.1" customHeight="1" thickBot="1">
      <c r="A156" s="89"/>
      <c r="B156" s="90" t="s">
        <v>57</v>
      </c>
      <c r="C156" s="91"/>
      <c r="D156" s="91"/>
      <c r="E156" s="92"/>
      <c r="F156" s="91"/>
      <c r="G156" s="92" t="s">
        <v>58</v>
      </c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0"/>
      <c r="Z156" s="93"/>
      <c r="AA156" s="93"/>
      <c r="AB156" s="90"/>
      <c r="AC156" s="90"/>
      <c r="AD156" s="90" t="s">
        <v>907</v>
      </c>
      <c r="AE156" s="90"/>
      <c r="AF156" s="90" t="s">
        <v>1671</v>
      </c>
      <c r="AG156" s="91"/>
      <c r="AH156" s="94"/>
      <c r="AI156" s="73"/>
      <c r="AJ156" s="73"/>
      <c r="AL156" s="95"/>
      <c r="AM156" s="691" t="s">
        <v>59</v>
      </c>
      <c r="AN156" s="692"/>
      <c r="AO156" s="691" t="s">
        <v>60</v>
      </c>
      <c r="AP156" s="692"/>
      <c r="AQ156" s="691" t="s">
        <v>61</v>
      </c>
      <c r="AR156" s="692"/>
      <c r="AS156" s="695" t="s">
        <v>0</v>
      </c>
      <c r="AT156" s="696"/>
      <c r="AU156" s="697"/>
      <c r="AV156" s="691" t="s">
        <v>1</v>
      </c>
      <c r="AW156" s="692"/>
      <c r="AY156" s="76"/>
    </row>
    <row r="157" spans="1:52" s="62" customFormat="1" ht="14.1" customHeight="1" thickBot="1">
      <c r="A157" s="698" t="s">
        <v>62</v>
      </c>
      <c r="B157" s="699"/>
      <c r="C157" s="699"/>
      <c r="D157" s="699"/>
      <c r="E157" s="699"/>
      <c r="F157" s="699"/>
      <c r="G157" s="699"/>
      <c r="H157" s="699"/>
      <c r="I157" s="699"/>
      <c r="J157" s="699"/>
      <c r="K157" s="699"/>
      <c r="L157" s="699"/>
      <c r="M157" s="699"/>
      <c r="N157" s="699"/>
      <c r="O157" s="699"/>
      <c r="P157" s="699"/>
      <c r="Q157" s="699"/>
      <c r="R157" s="699"/>
      <c r="S157" s="699"/>
      <c r="T157" s="699"/>
      <c r="U157" s="699"/>
      <c r="V157" s="699"/>
      <c r="W157" s="699"/>
      <c r="X157" s="699"/>
      <c r="Y157" s="699"/>
      <c r="Z157" s="699"/>
      <c r="AA157" s="699"/>
      <c r="AB157" s="699"/>
      <c r="AC157" s="699"/>
      <c r="AD157" s="699"/>
      <c r="AE157" s="699"/>
      <c r="AF157" s="699"/>
      <c r="AG157" s="699"/>
      <c r="AH157" s="700"/>
      <c r="AI157" s="73"/>
      <c r="AJ157" s="73"/>
      <c r="AL157" s="96"/>
      <c r="AM157" s="693"/>
      <c r="AN157" s="694"/>
      <c r="AO157" s="693"/>
      <c r="AP157" s="694"/>
      <c r="AQ157" s="693"/>
      <c r="AR157" s="694"/>
      <c r="AS157" s="97" t="s">
        <v>63</v>
      </c>
      <c r="AT157" s="98" t="s">
        <v>64</v>
      </c>
      <c r="AU157" s="99" t="s">
        <v>65</v>
      </c>
      <c r="AV157" s="707" t="s">
        <v>66</v>
      </c>
      <c r="AW157" s="708"/>
    </row>
    <row r="158" spans="1:52" s="62" customFormat="1" ht="14.1" customHeight="1" thickBot="1">
      <c r="A158" s="701"/>
      <c r="B158" s="702"/>
      <c r="C158" s="702"/>
      <c r="D158" s="702"/>
      <c r="E158" s="702"/>
      <c r="F158" s="702"/>
      <c r="G158" s="702"/>
      <c r="H158" s="702"/>
      <c r="I158" s="702"/>
      <c r="J158" s="702"/>
      <c r="K158" s="702"/>
      <c r="L158" s="702"/>
      <c r="M158" s="702"/>
      <c r="N158" s="702"/>
      <c r="O158" s="702"/>
      <c r="P158" s="702"/>
      <c r="Q158" s="702"/>
      <c r="R158" s="702"/>
      <c r="S158" s="702"/>
      <c r="T158" s="702"/>
      <c r="U158" s="702"/>
      <c r="V158" s="702"/>
      <c r="W158" s="702"/>
      <c r="X158" s="702"/>
      <c r="Y158" s="702"/>
      <c r="Z158" s="702"/>
      <c r="AA158" s="702"/>
      <c r="AB158" s="702"/>
      <c r="AC158" s="702"/>
      <c r="AD158" s="702"/>
      <c r="AE158" s="702"/>
      <c r="AF158" s="702"/>
      <c r="AG158" s="702"/>
      <c r="AH158" s="703"/>
      <c r="AI158" s="73"/>
      <c r="AJ158" s="73"/>
      <c r="AL158" s="96"/>
      <c r="AM158" s="652" t="s">
        <v>67</v>
      </c>
      <c r="AN158" s="653"/>
      <c r="AO158" s="612">
        <f>Januari!$E$7</f>
        <v>2242577</v>
      </c>
      <c r="AP158" s="613"/>
      <c r="AQ158" s="612">
        <f>Januari!$F$7</f>
        <v>2213574</v>
      </c>
      <c r="AR158" s="613"/>
      <c r="AS158" s="100">
        <f t="shared" ref="AS158:AS169" si="19">AO158-AQ158</f>
        <v>29003</v>
      </c>
      <c r="AT158" s="101">
        <f>Januari!$H$7</f>
        <v>0</v>
      </c>
      <c r="AU158" s="294">
        <f>Januari!$J$7</f>
        <v>0</v>
      </c>
      <c r="AV158" s="654">
        <f>IFERROR(AQ158/AO158*100,0)</f>
        <v>98.706711073911848</v>
      </c>
      <c r="AW158" s="655"/>
    </row>
    <row r="159" spans="1:52" s="62" customFormat="1" ht="14.1" customHeight="1" thickBot="1">
      <c r="A159" s="701"/>
      <c r="B159" s="702"/>
      <c r="C159" s="702"/>
      <c r="D159" s="702"/>
      <c r="E159" s="702"/>
      <c r="F159" s="702"/>
      <c r="G159" s="702"/>
      <c r="H159" s="702"/>
      <c r="I159" s="702"/>
      <c r="J159" s="702"/>
      <c r="K159" s="702"/>
      <c r="L159" s="702"/>
      <c r="M159" s="702"/>
      <c r="N159" s="702"/>
      <c r="O159" s="702"/>
      <c r="P159" s="702"/>
      <c r="Q159" s="702"/>
      <c r="R159" s="702"/>
      <c r="S159" s="702"/>
      <c r="T159" s="702"/>
      <c r="U159" s="702"/>
      <c r="V159" s="702"/>
      <c r="W159" s="702"/>
      <c r="X159" s="702"/>
      <c r="Y159" s="702"/>
      <c r="Z159" s="702"/>
      <c r="AA159" s="702"/>
      <c r="AB159" s="702"/>
      <c r="AC159" s="702"/>
      <c r="AD159" s="702"/>
      <c r="AE159" s="702"/>
      <c r="AF159" s="702"/>
      <c r="AG159" s="702"/>
      <c r="AH159" s="703"/>
      <c r="AI159" s="73"/>
      <c r="AJ159" s="73"/>
      <c r="AK159" s="87" t="s">
        <v>62</v>
      </c>
      <c r="AL159" s="96"/>
      <c r="AM159" s="652" t="s">
        <v>68</v>
      </c>
      <c r="AN159" s="653"/>
      <c r="AO159" s="612">
        <f>Februari!$E$7</f>
        <v>2112740</v>
      </c>
      <c r="AP159" s="613"/>
      <c r="AQ159" s="612">
        <f>Februari!$F$7</f>
        <v>2040102</v>
      </c>
      <c r="AR159" s="613"/>
      <c r="AS159" s="100">
        <f t="shared" si="19"/>
        <v>72638</v>
      </c>
      <c r="AT159" s="101">
        <f>Februari!$H$7</f>
        <v>0</v>
      </c>
      <c r="AU159" s="294">
        <f>Februari!$J$7</f>
        <v>0</v>
      </c>
      <c r="AV159" s="654">
        <f t="shared" ref="AV159:AV169" si="20">IFERROR(AQ159/AO159*100,0)</f>
        <v>96.561905392996778</v>
      </c>
      <c r="AW159" s="655"/>
    </row>
    <row r="160" spans="1:52" s="62" customFormat="1" ht="14.1" customHeight="1" thickBot="1">
      <c r="A160" s="701"/>
      <c r="B160" s="702"/>
      <c r="C160" s="702"/>
      <c r="D160" s="702"/>
      <c r="E160" s="702"/>
      <c r="F160" s="702"/>
      <c r="G160" s="702"/>
      <c r="H160" s="702"/>
      <c r="I160" s="702"/>
      <c r="J160" s="702"/>
      <c r="K160" s="702"/>
      <c r="L160" s="702"/>
      <c r="M160" s="702"/>
      <c r="N160" s="702"/>
      <c r="O160" s="702"/>
      <c r="P160" s="702"/>
      <c r="Q160" s="702"/>
      <c r="R160" s="702"/>
      <c r="S160" s="702"/>
      <c r="T160" s="702"/>
      <c r="U160" s="702"/>
      <c r="V160" s="702"/>
      <c r="W160" s="702"/>
      <c r="X160" s="702"/>
      <c r="Y160" s="702"/>
      <c r="Z160" s="702"/>
      <c r="AA160" s="702"/>
      <c r="AB160" s="702"/>
      <c r="AC160" s="702"/>
      <c r="AD160" s="702"/>
      <c r="AE160" s="702"/>
      <c r="AF160" s="702"/>
      <c r="AG160" s="702"/>
      <c r="AH160" s="703"/>
      <c r="AI160" s="73"/>
      <c r="AJ160" s="73"/>
      <c r="AK160" s="87"/>
      <c r="AL160" s="96"/>
      <c r="AM160" s="652" t="s">
        <v>69</v>
      </c>
      <c r="AN160" s="653"/>
      <c r="AO160" s="612">
        <f>Maret!$E$7</f>
        <v>2025332</v>
      </c>
      <c r="AP160" s="613"/>
      <c r="AQ160" s="612">
        <f>Maret!$F$7</f>
        <v>1952157</v>
      </c>
      <c r="AR160" s="613"/>
      <c r="AS160" s="100">
        <f t="shared" si="19"/>
        <v>73175</v>
      </c>
      <c r="AT160" s="101">
        <f>Maret!$H$7</f>
        <v>0</v>
      </c>
      <c r="AU160" s="294">
        <f>Maret!$J$7</f>
        <v>0</v>
      </c>
      <c r="AV160" s="654">
        <f t="shared" si="20"/>
        <v>96.3870121046821</v>
      </c>
      <c r="AW160" s="655"/>
    </row>
    <row r="161" spans="1:52" s="62" customFormat="1" ht="14.1" customHeight="1" thickBot="1">
      <c r="A161" s="701"/>
      <c r="B161" s="702"/>
      <c r="C161" s="702"/>
      <c r="D161" s="702"/>
      <c r="E161" s="702"/>
      <c r="F161" s="702"/>
      <c r="G161" s="702"/>
      <c r="H161" s="702"/>
      <c r="I161" s="702"/>
      <c r="J161" s="702"/>
      <c r="K161" s="702"/>
      <c r="L161" s="702"/>
      <c r="M161" s="702"/>
      <c r="N161" s="702"/>
      <c r="O161" s="702"/>
      <c r="P161" s="702"/>
      <c r="Q161" s="702"/>
      <c r="R161" s="702"/>
      <c r="S161" s="702"/>
      <c r="T161" s="702"/>
      <c r="U161" s="702"/>
      <c r="V161" s="702"/>
      <c r="W161" s="702"/>
      <c r="X161" s="702"/>
      <c r="Y161" s="702"/>
      <c r="Z161" s="702"/>
      <c r="AA161" s="702"/>
      <c r="AB161" s="702"/>
      <c r="AC161" s="702"/>
      <c r="AD161" s="702"/>
      <c r="AE161" s="702"/>
      <c r="AF161" s="702"/>
      <c r="AG161" s="702"/>
      <c r="AH161" s="703"/>
      <c r="AI161" s="73"/>
      <c r="AJ161" s="73"/>
      <c r="AK161" s="87"/>
      <c r="AL161" s="96"/>
      <c r="AM161" s="652" t="s">
        <v>70</v>
      </c>
      <c r="AN161" s="653"/>
      <c r="AO161" s="612">
        <f>April!$E$7</f>
        <v>1822368</v>
      </c>
      <c r="AP161" s="613"/>
      <c r="AQ161" s="612">
        <f>April!$F$7</f>
        <v>1607785</v>
      </c>
      <c r="AR161" s="613"/>
      <c r="AS161" s="100">
        <f t="shared" si="19"/>
        <v>214583</v>
      </c>
      <c r="AT161" s="101">
        <f>April!$H$7</f>
        <v>0</v>
      </c>
      <c r="AU161" s="294">
        <f>April!$J$7</f>
        <v>0</v>
      </c>
      <c r="AV161" s="654">
        <f t="shared" si="20"/>
        <v>88.225045654884198</v>
      </c>
      <c r="AW161" s="655"/>
    </row>
    <row r="162" spans="1:52" s="62" customFormat="1" ht="14.1" customHeight="1" thickBot="1">
      <c r="A162" s="701"/>
      <c r="B162" s="702"/>
      <c r="C162" s="702"/>
      <c r="D162" s="702"/>
      <c r="E162" s="702"/>
      <c r="F162" s="702"/>
      <c r="G162" s="702"/>
      <c r="H162" s="702"/>
      <c r="I162" s="702"/>
      <c r="J162" s="702"/>
      <c r="K162" s="702"/>
      <c r="L162" s="702"/>
      <c r="M162" s="702"/>
      <c r="N162" s="702"/>
      <c r="O162" s="702"/>
      <c r="P162" s="702"/>
      <c r="Q162" s="702"/>
      <c r="R162" s="702"/>
      <c r="S162" s="702"/>
      <c r="T162" s="702"/>
      <c r="U162" s="702"/>
      <c r="V162" s="702"/>
      <c r="W162" s="702"/>
      <c r="X162" s="702"/>
      <c r="Y162" s="702"/>
      <c r="Z162" s="702"/>
      <c r="AA162" s="702"/>
      <c r="AB162" s="702"/>
      <c r="AC162" s="702"/>
      <c r="AD162" s="702"/>
      <c r="AE162" s="702"/>
      <c r="AF162" s="702"/>
      <c r="AG162" s="702"/>
      <c r="AH162" s="703"/>
      <c r="AL162" s="96"/>
      <c r="AM162" s="652" t="s">
        <v>71</v>
      </c>
      <c r="AN162" s="653"/>
      <c r="AO162" s="612">
        <f>Mei!$E$7</f>
        <v>0</v>
      </c>
      <c r="AP162" s="613"/>
      <c r="AQ162" s="612">
        <f>Mei!$F$7</f>
        <v>0</v>
      </c>
      <c r="AR162" s="613"/>
      <c r="AS162" s="100">
        <f t="shared" si="19"/>
        <v>0</v>
      </c>
      <c r="AT162" s="101">
        <f>Mei!$H$7</f>
        <v>28735</v>
      </c>
      <c r="AU162" s="294">
        <f>Mei!$J$7</f>
        <v>69068</v>
      </c>
      <c r="AV162" s="654">
        <f t="shared" si="20"/>
        <v>0</v>
      </c>
      <c r="AW162" s="655"/>
    </row>
    <row r="163" spans="1:52" s="62" customFormat="1" ht="14.1" customHeight="1" thickBot="1">
      <c r="A163" s="701"/>
      <c r="B163" s="702"/>
      <c r="C163" s="702"/>
      <c r="D163" s="702"/>
      <c r="E163" s="702"/>
      <c r="F163" s="702"/>
      <c r="G163" s="702"/>
      <c r="H163" s="702"/>
      <c r="I163" s="702"/>
      <c r="J163" s="702"/>
      <c r="K163" s="702"/>
      <c r="L163" s="702"/>
      <c r="M163" s="702"/>
      <c r="N163" s="702"/>
      <c r="O163" s="702"/>
      <c r="P163" s="702"/>
      <c r="Q163" s="702"/>
      <c r="R163" s="702"/>
      <c r="S163" s="702"/>
      <c r="T163" s="702"/>
      <c r="U163" s="702"/>
      <c r="V163" s="702"/>
      <c r="W163" s="702"/>
      <c r="X163" s="702"/>
      <c r="Y163" s="702"/>
      <c r="Z163" s="702"/>
      <c r="AA163" s="702"/>
      <c r="AB163" s="702"/>
      <c r="AC163" s="702"/>
      <c r="AD163" s="702"/>
      <c r="AE163" s="702"/>
      <c r="AF163" s="702"/>
      <c r="AG163" s="702"/>
      <c r="AH163" s="703"/>
      <c r="AL163" s="96"/>
      <c r="AM163" s="652" t="s">
        <v>72</v>
      </c>
      <c r="AN163" s="653"/>
      <c r="AO163" s="612">
        <f>Juni!$E$7</f>
        <v>0</v>
      </c>
      <c r="AP163" s="613"/>
      <c r="AQ163" s="612">
        <f>Juni!$F$7</f>
        <v>2564629</v>
      </c>
      <c r="AR163" s="613"/>
      <c r="AS163" s="100">
        <f t="shared" si="19"/>
        <v>-2564629</v>
      </c>
      <c r="AT163" s="101">
        <f>Juni!$H$7</f>
        <v>34490</v>
      </c>
      <c r="AU163" s="294">
        <f>Juni!$J$7</f>
        <v>98046</v>
      </c>
      <c r="AV163" s="654">
        <f t="shared" si="20"/>
        <v>0</v>
      </c>
      <c r="AW163" s="655"/>
    </row>
    <row r="164" spans="1:52" s="62" customFormat="1" ht="14.1" customHeight="1" thickBot="1">
      <c r="A164" s="701"/>
      <c r="B164" s="702"/>
      <c r="C164" s="702"/>
      <c r="D164" s="702"/>
      <c r="E164" s="702"/>
      <c r="F164" s="702"/>
      <c r="G164" s="702"/>
      <c r="H164" s="702"/>
      <c r="I164" s="702"/>
      <c r="J164" s="702"/>
      <c r="K164" s="702"/>
      <c r="L164" s="702"/>
      <c r="M164" s="702"/>
      <c r="N164" s="702"/>
      <c r="O164" s="702"/>
      <c r="P164" s="702"/>
      <c r="Q164" s="702"/>
      <c r="R164" s="702"/>
      <c r="S164" s="702"/>
      <c r="T164" s="702"/>
      <c r="U164" s="702"/>
      <c r="V164" s="702"/>
      <c r="W164" s="702"/>
      <c r="X164" s="702"/>
      <c r="Y164" s="702"/>
      <c r="Z164" s="702"/>
      <c r="AA164" s="702"/>
      <c r="AB164" s="702"/>
      <c r="AC164" s="702"/>
      <c r="AD164" s="702"/>
      <c r="AE164" s="702"/>
      <c r="AF164" s="702"/>
      <c r="AG164" s="702"/>
      <c r="AH164" s="703"/>
      <c r="AL164" s="96"/>
      <c r="AM164" s="652" t="s">
        <v>73</v>
      </c>
      <c r="AN164" s="653"/>
      <c r="AO164" s="612">
        <f>Juli!$E$7</f>
        <v>0</v>
      </c>
      <c r="AP164" s="613"/>
      <c r="AQ164" s="612">
        <f>Juli!$F$7</f>
        <v>0</v>
      </c>
      <c r="AR164" s="613"/>
      <c r="AS164" s="100">
        <f t="shared" si="19"/>
        <v>0</v>
      </c>
      <c r="AT164" s="101">
        <f>Juli!$H$7</f>
        <v>19335</v>
      </c>
      <c r="AU164" s="294">
        <f>Juli!$J$7</f>
        <v>72820</v>
      </c>
      <c r="AV164" s="654">
        <f t="shared" si="20"/>
        <v>0</v>
      </c>
      <c r="AW164" s="655"/>
      <c r="AY164" s="76"/>
      <c r="AZ164" s="76"/>
    </row>
    <row r="165" spans="1:52" s="62" customFormat="1" ht="14.1" customHeight="1" thickBot="1">
      <c r="A165" s="701"/>
      <c r="B165" s="702"/>
      <c r="C165" s="702"/>
      <c r="D165" s="702"/>
      <c r="E165" s="702"/>
      <c r="F165" s="702"/>
      <c r="G165" s="702"/>
      <c r="H165" s="702"/>
      <c r="I165" s="702"/>
      <c r="J165" s="702"/>
      <c r="K165" s="702"/>
      <c r="L165" s="702"/>
      <c r="M165" s="702"/>
      <c r="N165" s="702"/>
      <c r="O165" s="702"/>
      <c r="P165" s="702"/>
      <c r="Q165" s="702"/>
      <c r="R165" s="702"/>
      <c r="S165" s="702"/>
      <c r="T165" s="702"/>
      <c r="U165" s="702"/>
      <c r="V165" s="702"/>
      <c r="W165" s="702"/>
      <c r="X165" s="702"/>
      <c r="Y165" s="702"/>
      <c r="Z165" s="702"/>
      <c r="AA165" s="702"/>
      <c r="AB165" s="702"/>
      <c r="AC165" s="702"/>
      <c r="AD165" s="702"/>
      <c r="AE165" s="702"/>
      <c r="AF165" s="702"/>
      <c r="AG165" s="702"/>
      <c r="AH165" s="703"/>
      <c r="AL165" s="96"/>
      <c r="AM165" s="652" t="s">
        <v>74</v>
      </c>
      <c r="AN165" s="653"/>
      <c r="AO165" s="612">
        <f>Agustus!$E$7</f>
        <v>0</v>
      </c>
      <c r="AP165" s="613"/>
      <c r="AQ165" s="612">
        <f>Agustus!$F$7</f>
        <v>0</v>
      </c>
      <c r="AR165" s="613"/>
      <c r="AS165" s="100">
        <f t="shared" si="19"/>
        <v>0</v>
      </c>
      <c r="AT165" s="101">
        <f>Agustus!$H$7</f>
        <v>56372</v>
      </c>
      <c r="AU165" s="294">
        <f>Agustus!$J$7</f>
        <v>45174</v>
      </c>
      <c r="AV165" s="654">
        <f t="shared" si="20"/>
        <v>0</v>
      </c>
      <c r="AW165" s="655"/>
      <c r="AY165" s="103"/>
      <c r="AZ165" s="95"/>
    </row>
    <row r="166" spans="1:52" s="62" customFormat="1" ht="14.1" customHeight="1" thickBot="1">
      <c r="A166" s="701"/>
      <c r="B166" s="702"/>
      <c r="C166" s="702"/>
      <c r="D166" s="702"/>
      <c r="E166" s="702"/>
      <c r="F166" s="702"/>
      <c r="G166" s="702"/>
      <c r="H166" s="702"/>
      <c r="I166" s="702"/>
      <c r="J166" s="702"/>
      <c r="K166" s="702"/>
      <c r="L166" s="702"/>
      <c r="M166" s="702"/>
      <c r="N166" s="702"/>
      <c r="O166" s="702"/>
      <c r="P166" s="702"/>
      <c r="Q166" s="702"/>
      <c r="R166" s="702"/>
      <c r="S166" s="702"/>
      <c r="T166" s="702"/>
      <c r="U166" s="702"/>
      <c r="V166" s="702"/>
      <c r="W166" s="702"/>
      <c r="X166" s="702"/>
      <c r="Y166" s="702"/>
      <c r="Z166" s="702"/>
      <c r="AA166" s="702"/>
      <c r="AB166" s="702"/>
      <c r="AC166" s="702"/>
      <c r="AD166" s="702"/>
      <c r="AE166" s="702"/>
      <c r="AF166" s="702"/>
      <c r="AG166" s="702"/>
      <c r="AH166" s="703"/>
      <c r="AL166" s="96"/>
      <c r="AM166" s="652" t="s">
        <v>75</v>
      </c>
      <c r="AN166" s="653"/>
      <c r="AO166" s="612">
        <f>September!$E$7</f>
        <v>0</v>
      </c>
      <c r="AP166" s="613"/>
      <c r="AQ166" s="612">
        <f>September!$F$7</f>
        <v>0</v>
      </c>
      <c r="AR166" s="613"/>
      <c r="AS166" s="100">
        <f t="shared" si="19"/>
        <v>0</v>
      </c>
      <c r="AT166" s="101">
        <f>September!$H$7</f>
        <v>87520</v>
      </c>
      <c r="AU166" s="294">
        <f>September!$J$7</f>
        <v>30763</v>
      </c>
      <c r="AV166" s="654">
        <f t="shared" si="20"/>
        <v>0</v>
      </c>
      <c r="AW166" s="655"/>
      <c r="AY166" s="290"/>
      <c r="AZ166" s="290"/>
    </row>
    <row r="167" spans="1:52" s="62" customFormat="1" ht="14.1" customHeight="1" thickBot="1">
      <c r="A167" s="701"/>
      <c r="B167" s="702"/>
      <c r="C167" s="702"/>
      <c r="D167" s="702"/>
      <c r="E167" s="702"/>
      <c r="F167" s="702"/>
      <c r="G167" s="702"/>
      <c r="H167" s="702"/>
      <c r="I167" s="702"/>
      <c r="J167" s="702"/>
      <c r="K167" s="702"/>
      <c r="L167" s="702"/>
      <c r="M167" s="702"/>
      <c r="N167" s="702"/>
      <c r="O167" s="702"/>
      <c r="P167" s="702"/>
      <c r="Q167" s="702"/>
      <c r="R167" s="702"/>
      <c r="S167" s="702"/>
      <c r="T167" s="702"/>
      <c r="U167" s="702"/>
      <c r="V167" s="702"/>
      <c r="W167" s="702"/>
      <c r="X167" s="702"/>
      <c r="Y167" s="702"/>
      <c r="Z167" s="702"/>
      <c r="AA167" s="702"/>
      <c r="AB167" s="702"/>
      <c r="AC167" s="702"/>
      <c r="AD167" s="702"/>
      <c r="AE167" s="702"/>
      <c r="AF167" s="702"/>
      <c r="AG167" s="702"/>
      <c r="AH167" s="703"/>
      <c r="AL167" s="96"/>
      <c r="AM167" s="652" t="s">
        <v>76</v>
      </c>
      <c r="AN167" s="653"/>
      <c r="AO167" s="612">
        <f>Oktober!$E$7</f>
        <v>0</v>
      </c>
      <c r="AP167" s="613"/>
      <c r="AQ167" s="612">
        <f>Oktober!$F$7</f>
        <v>0</v>
      </c>
      <c r="AR167" s="613"/>
      <c r="AS167" s="100">
        <f t="shared" si="19"/>
        <v>0</v>
      </c>
      <c r="AT167" s="101">
        <f>Oktober!$H$7</f>
        <v>0</v>
      </c>
      <c r="AU167" s="294">
        <f>Oktober!$J$7</f>
        <v>0</v>
      </c>
      <c r="AV167" s="654">
        <f t="shared" si="20"/>
        <v>0</v>
      </c>
      <c r="AW167" s="655"/>
      <c r="AY167" s="290"/>
      <c r="AZ167" s="290"/>
    </row>
    <row r="168" spans="1:52" s="62" customFormat="1" ht="14.1" customHeight="1" thickBot="1">
      <c r="A168" s="701"/>
      <c r="B168" s="702"/>
      <c r="C168" s="702"/>
      <c r="D168" s="702"/>
      <c r="E168" s="702"/>
      <c r="F168" s="702"/>
      <c r="G168" s="702"/>
      <c r="H168" s="702"/>
      <c r="I168" s="702"/>
      <c r="J168" s="702"/>
      <c r="K168" s="702"/>
      <c r="L168" s="702"/>
      <c r="M168" s="702"/>
      <c r="N168" s="702"/>
      <c r="O168" s="702"/>
      <c r="P168" s="702"/>
      <c r="Q168" s="702"/>
      <c r="R168" s="702"/>
      <c r="S168" s="702"/>
      <c r="T168" s="702"/>
      <c r="U168" s="702"/>
      <c r="V168" s="702"/>
      <c r="W168" s="702"/>
      <c r="X168" s="702"/>
      <c r="Y168" s="702"/>
      <c r="Z168" s="702"/>
      <c r="AA168" s="702"/>
      <c r="AB168" s="702"/>
      <c r="AC168" s="702"/>
      <c r="AD168" s="702"/>
      <c r="AE168" s="702"/>
      <c r="AF168" s="702"/>
      <c r="AG168" s="702"/>
      <c r="AH168" s="703"/>
      <c r="AL168" s="96"/>
      <c r="AM168" s="652" t="s">
        <v>77</v>
      </c>
      <c r="AN168" s="653"/>
      <c r="AO168" s="612">
        <f>November!$E$7</f>
        <v>0</v>
      </c>
      <c r="AP168" s="613"/>
      <c r="AQ168" s="612">
        <f>November!$F$7</f>
        <v>0</v>
      </c>
      <c r="AR168" s="613"/>
      <c r="AS168" s="100">
        <f t="shared" si="19"/>
        <v>0</v>
      </c>
      <c r="AT168" s="101">
        <f>November!$H$7</f>
        <v>0</v>
      </c>
      <c r="AU168" s="294">
        <f>November!$J$7</f>
        <v>0</v>
      </c>
      <c r="AV168" s="654">
        <f t="shared" si="20"/>
        <v>0</v>
      </c>
      <c r="AW168" s="655"/>
      <c r="AY168" s="290"/>
      <c r="AZ168" s="290"/>
    </row>
    <row r="169" spans="1:52" s="62" customFormat="1" ht="14.1" customHeight="1" thickBot="1">
      <c r="A169" s="701"/>
      <c r="B169" s="702"/>
      <c r="C169" s="702"/>
      <c r="D169" s="702"/>
      <c r="E169" s="702"/>
      <c r="F169" s="702"/>
      <c r="G169" s="702"/>
      <c r="H169" s="702"/>
      <c r="I169" s="702"/>
      <c r="J169" s="702"/>
      <c r="K169" s="702"/>
      <c r="L169" s="702"/>
      <c r="M169" s="702"/>
      <c r="N169" s="702"/>
      <c r="O169" s="702"/>
      <c r="P169" s="702"/>
      <c r="Q169" s="702"/>
      <c r="R169" s="702"/>
      <c r="S169" s="702"/>
      <c r="T169" s="702"/>
      <c r="U169" s="702"/>
      <c r="V169" s="702"/>
      <c r="W169" s="702"/>
      <c r="X169" s="702"/>
      <c r="Y169" s="702"/>
      <c r="Z169" s="702"/>
      <c r="AA169" s="702"/>
      <c r="AB169" s="702"/>
      <c r="AC169" s="702"/>
      <c r="AD169" s="702"/>
      <c r="AE169" s="702"/>
      <c r="AF169" s="702"/>
      <c r="AG169" s="702"/>
      <c r="AH169" s="703"/>
      <c r="AL169" s="76"/>
      <c r="AM169" s="652" t="s">
        <v>78</v>
      </c>
      <c r="AN169" s="653"/>
      <c r="AO169" s="612">
        <f>Desember!$E$7</f>
        <v>0</v>
      </c>
      <c r="AP169" s="613"/>
      <c r="AQ169" s="612">
        <f>Desember!$F$7</f>
        <v>0</v>
      </c>
      <c r="AR169" s="613"/>
      <c r="AS169" s="100">
        <f t="shared" si="19"/>
        <v>0</v>
      </c>
      <c r="AT169" s="101">
        <f>Desember!$H$7</f>
        <v>0</v>
      </c>
      <c r="AU169" s="294">
        <f>Desember!$J$7</f>
        <v>0</v>
      </c>
      <c r="AV169" s="654">
        <f t="shared" si="20"/>
        <v>0</v>
      </c>
      <c r="AW169" s="655"/>
      <c r="AY169" s="290"/>
      <c r="AZ169" s="290"/>
    </row>
    <row r="170" spans="1:52" s="62" customFormat="1">
      <c r="A170" s="701"/>
      <c r="B170" s="702"/>
      <c r="C170" s="702"/>
      <c r="D170" s="702"/>
      <c r="E170" s="702"/>
      <c r="F170" s="702"/>
      <c r="G170" s="702"/>
      <c r="H170" s="702"/>
      <c r="I170" s="702"/>
      <c r="J170" s="702"/>
      <c r="K170" s="702"/>
      <c r="L170" s="702"/>
      <c r="M170" s="702"/>
      <c r="N170" s="702"/>
      <c r="O170" s="702"/>
      <c r="P170" s="702"/>
      <c r="Q170" s="702"/>
      <c r="R170" s="702"/>
      <c r="S170" s="702"/>
      <c r="T170" s="702"/>
      <c r="U170" s="702"/>
      <c r="V170" s="702"/>
      <c r="W170" s="702"/>
      <c r="X170" s="702"/>
      <c r="Y170" s="702"/>
      <c r="Z170" s="702"/>
      <c r="AA170" s="702"/>
      <c r="AB170" s="702"/>
      <c r="AC170" s="702"/>
      <c r="AD170" s="702"/>
      <c r="AE170" s="702"/>
      <c r="AF170" s="702"/>
      <c r="AG170" s="702"/>
      <c r="AH170" s="703"/>
      <c r="AM170" s="76"/>
      <c r="AN170" s="76"/>
      <c r="AO170" s="61"/>
      <c r="AP170" s="76"/>
      <c r="AQ170" s="61"/>
      <c r="AR170" s="61"/>
      <c r="AS170" s="76"/>
      <c r="AT170" s="96"/>
      <c r="AU170" s="61"/>
      <c r="AV170" s="76"/>
      <c r="AW170" s="61"/>
      <c r="AX170" s="61"/>
      <c r="AZ170" s="290"/>
    </row>
    <row r="171" spans="1:52" s="62" customFormat="1">
      <c r="A171" s="701"/>
      <c r="B171" s="702"/>
      <c r="C171" s="702"/>
      <c r="D171" s="702"/>
      <c r="E171" s="702"/>
      <c r="F171" s="702"/>
      <c r="G171" s="702"/>
      <c r="H171" s="702"/>
      <c r="I171" s="702"/>
      <c r="J171" s="702"/>
      <c r="K171" s="702"/>
      <c r="L171" s="702"/>
      <c r="M171" s="702"/>
      <c r="N171" s="702"/>
      <c r="O171" s="702"/>
      <c r="P171" s="702"/>
      <c r="Q171" s="702"/>
      <c r="R171" s="702"/>
      <c r="S171" s="702"/>
      <c r="T171" s="702"/>
      <c r="U171" s="702"/>
      <c r="V171" s="702"/>
      <c r="W171" s="702"/>
      <c r="X171" s="702"/>
      <c r="Y171" s="702"/>
      <c r="Z171" s="702"/>
      <c r="AA171" s="702"/>
      <c r="AB171" s="702"/>
      <c r="AC171" s="702"/>
      <c r="AD171" s="702"/>
      <c r="AE171" s="702"/>
      <c r="AF171" s="702"/>
      <c r="AG171" s="702"/>
      <c r="AH171" s="703"/>
      <c r="AL171" s="290"/>
      <c r="AP171" s="104"/>
      <c r="AQ171" s="61"/>
      <c r="AR171" s="76"/>
      <c r="AS171" s="76"/>
      <c r="AT171" s="96"/>
      <c r="AU171" s="61"/>
      <c r="AV171" s="76"/>
      <c r="AW171" s="61"/>
      <c r="AX171" s="61"/>
      <c r="AZ171" s="290"/>
    </row>
    <row r="172" spans="1:52" s="62" customFormat="1">
      <c r="A172" s="701"/>
      <c r="B172" s="702"/>
      <c r="C172" s="702"/>
      <c r="D172" s="702"/>
      <c r="E172" s="702"/>
      <c r="F172" s="702"/>
      <c r="G172" s="702"/>
      <c r="H172" s="702"/>
      <c r="I172" s="702"/>
      <c r="J172" s="702"/>
      <c r="K172" s="702"/>
      <c r="L172" s="702"/>
      <c r="M172" s="702"/>
      <c r="N172" s="702"/>
      <c r="O172" s="702"/>
      <c r="P172" s="702"/>
      <c r="Q172" s="702"/>
      <c r="R172" s="702"/>
      <c r="S172" s="702"/>
      <c r="T172" s="702"/>
      <c r="U172" s="702"/>
      <c r="V172" s="702"/>
      <c r="W172" s="702"/>
      <c r="X172" s="702"/>
      <c r="Y172" s="702"/>
      <c r="Z172" s="702"/>
      <c r="AA172" s="702"/>
      <c r="AB172" s="702"/>
      <c r="AC172" s="702"/>
      <c r="AD172" s="702"/>
      <c r="AE172" s="702"/>
      <c r="AF172" s="702"/>
      <c r="AG172" s="702"/>
      <c r="AH172" s="703"/>
      <c r="AL172" s="76"/>
      <c r="AM172" s="656" t="s">
        <v>1505</v>
      </c>
      <c r="AN172" s="656"/>
      <c r="AO172" s="656"/>
      <c r="AP172" s="656"/>
      <c r="AQ172" s="656"/>
      <c r="AR172" s="656"/>
      <c r="AS172" s="656"/>
      <c r="AT172" s="656"/>
      <c r="AU172" s="656"/>
      <c r="AV172" s="656"/>
      <c r="AW172" s="656"/>
      <c r="AX172" s="656"/>
      <c r="AY172" s="656"/>
      <c r="AZ172" s="290"/>
    </row>
    <row r="173" spans="1:52" s="62" customFormat="1" ht="13.5" thickBot="1">
      <c r="A173" s="701"/>
      <c r="B173" s="702"/>
      <c r="C173" s="702"/>
      <c r="D173" s="702"/>
      <c r="E173" s="702"/>
      <c r="F173" s="702"/>
      <c r="G173" s="702"/>
      <c r="H173" s="702"/>
      <c r="I173" s="702"/>
      <c r="J173" s="702"/>
      <c r="K173" s="702"/>
      <c r="L173" s="702"/>
      <c r="M173" s="702"/>
      <c r="N173" s="702"/>
      <c r="O173" s="702"/>
      <c r="P173" s="702"/>
      <c r="Q173" s="702"/>
      <c r="R173" s="702"/>
      <c r="S173" s="702"/>
      <c r="T173" s="702"/>
      <c r="U173" s="702"/>
      <c r="V173" s="702"/>
      <c r="W173" s="702"/>
      <c r="X173" s="702"/>
      <c r="Y173" s="702"/>
      <c r="Z173" s="702"/>
      <c r="AA173" s="702"/>
      <c r="AB173" s="702"/>
      <c r="AC173" s="702"/>
      <c r="AD173" s="702"/>
      <c r="AE173" s="702"/>
      <c r="AF173" s="702"/>
      <c r="AG173" s="702"/>
      <c r="AH173" s="703"/>
      <c r="AL173" s="76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290"/>
    </row>
    <row r="174" spans="1:52" s="62" customFormat="1" ht="13.5" thickBot="1">
      <c r="A174" s="701"/>
      <c r="B174" s="702"/>
      <c r="C174" s="702"/>
      <c r="D174" s="702"/>
      <c r="E174" s="702"/>
      <c r="F174" s="702"/>
      <c r="G174" s="702"/>
      <c r="H174" s="702"/>
      <c r="I174" s="702"/>
      <c r="J174" s="702"/>
      <c r="K174" s="702"/>
      <c r="L174" s="702"/>
      <c r="M174" s="702"/>
      <c r="N174" s="702"/>
      <c r="O174" s="702"/>
      <c r="P174" s="702"/>
      <c r="Q174" s="702"/>
      <c r="R174" s="702"/>
      <c r="S174" s="702"/>
      <c r="T174" s="702"/>
      <c r="U174" s="702"/>
      <c r="V174" s="702"/>
      <c r="W174" s="702"/>
      <c r="X174" s="702"/>
      <c r="Y174" s="702"/>
      <c r="Z174" s="702"/>
      <c r="AA174" s="702"/>
      <c r="AB174" s="702"/>
      <c r="AC174" s="702"/>
      <c r="AD174" s="702"/>
      <c r="AE174" s="702"/>
      <c r="AF174" s="702"/>
      <c r="AG174" s="702"/>
      <c r="AH174" s="703"/>
      <c r="AL174" s="76"/>
      <c r="AM174" s="658" t="s">
        <v>59</v>
      </c>
      <c r="AN174" s="659"/>
      <c r="AO174" s="658" t="s">
        <v>60</v>
      </c>
      <c r="AP174" s="659"/>
      <c r="AQ174" s="658" t="s">
        <v>61</v>
      </c>
      <c r="AR174" s="659"/>
      <c r="AS174" s="662" t="s">
        <v>0</v>
      </c>
      <c r="AT174" s="663"/>
      <c r="AU174" s="663"/>
      <c r="AV174" s="663"/>
      <c r="AW174" s="663"/>
      <c r="AX174" s="663"/>
      <c r="AY174" s="664"/>
      <c r="AZ174" s="290"/>
    </row>
    <row r="175" spans="1:52" s="62" customFormat="1" ht="13.5" thickBot="1">
      <c r="A175" s="701"/>
      <c r="B175" s="702"/>
      <c r="C175" s="702"/>
      <c r="D175" s="702"/>
      <c r="E175" s="702"/>
      <c r="F175" s="702"/>
      <c r="G175" s="702"/>
      <c r="H175" s="702"/>
      <c r="I175" s="702"/>
      <c r="J175" s="702"/>
      <c r="K175" s="702"/>
      <c r="L175" s="702"/>
      <c r="M175" s="702"/>
      <c r="N175" s="702"/>
      <c r="O175" s="702"/>
      <c r="P175" s="702"/>
      <c r="Q175" s="702"/>
      <c r="R175" s="702"/>
      <c r="S175" s="702"/>
      <c r="T175" s="702"/>
      <c r="U175" s="702"/>
      <c r="V175" s="702"/>
      <c r="W175" s="702"/>
      <c r="X175" s="702"/>
      <c r="Y175" s="702"/>
      <c r="Z175" s="702"/>
      <c r="AA175" s="702"/>
      <c r="AB175" s="702"/>
      <c r="AC175" s="702"/>
      <c r="AD175" s="702"/>
      <c r="AE175" s="702"/>
      <c r="AF175" s="702"/>
      <c r="AG175" s="702"/>
      <c r="AH175" s="703"/>
      <c r="AL175" s="76"/>
      <c r="AM175" s="660"/>
      <c r="AN175" s="661"/>
      <c r="AO175" s="660"/>
      <c r="AP175" s="661"/>
      <c r="AQ175" s="660"/>
      <c r="AR175" s="661"/>
      <c r="AS175" s="291" t="s">
        <v>63</v>
      </c>
      <c r="AT175" s="292" t="s">
        <v>64</v>
      </c>
      <c r="AU175" s="291" t="s">
        <v>1509</v>
      </c>
      <c r="AV175" s="665" t="s">
        <v>14</v>
      </c>
      <c r="AW175" s="666"/>
      <c r="AX175" s="667" t="s">
        <v>1509</v>
      </c>
      <c r="AY175" s="668"/>
      <c r="AZ175" s="290"/>
    </row>
    <row r="176" spans="1:52" s="62" customFormat="1" ht="12.75" customHeight="1" thickBot="1">
      <c r="A176" s="701"/>
      <c r="B176" s="702"/>
      <c r="C176" s="702"/>
      <c r="D176" s="702"/>
      <c r="E176" s="702"/>
      <c r="F176" s="702"/>
      <c r="G176" s="702"/>
      <c r="H176" s="702"/>
      <c r="I176" s="702"/>
      <c r="J176" s="702"/>
      <c r="K176" s="702"/>
      <c r="L176" s="702"/>
      <c r="M176" s="702"/>
      <c r="N176" s="702"/>
      <c r="O176" s="702"/>
      <c r="P176" s="702"/>
      <c r="Q176" s="702"/>
      <c r="R176" s="702"/>
      <c r="S176" s="702"/>
      <c r="T176" s="702"/>
      <c r="U176" s="702"/>
      <c r="V176" s="702"/>
      <c r="W176" s="702"/>
      <c r="X176" s="702"/>
      <c r="Y176" s="702"/>
      <c r="Z176" s="702"/>
      <c r="AA176" s="702"/>
      <c r="AB176" s="702"/>
      <c r="AC176" s="702"/>
      <c r="AD176" s="702"/>
      <c r="AE176" s="702"/>
      <c r="AF176" s="702"/>
      <c r="AG176" s="702"/>
      <c r="AH176" s="703"/>
      <c r="AK176" s="105"/>
      <c r="AL176" s="76"/>
      <c r="AM176" s="652" t="s">
        <v>164</v>
      </c>
      <c r="AN176" s="653"/>
      <c r="AO176" s="612"/>
      <c r="AP176" s="613"/>
      <c r="AQ176" s="612"/>
      <c r="AR176" s="613"/>
      <c r="AS176" s="100">
        <f t="shared" ref="AS176:AS187" si="21">AO176-AQ176</f>
        <v>0</v>
      </c>
      <c r="AT176" s="101"/>
      <c r="AU176" s="293" t="e">
        <f>AT176/AS176*100</f>
        <v>#DIV/0!</v>
      </c>
      <c r="AV176" s="614"/>
      <c r="AW176" s="615"/>
      <c r="AX176" s="616" t="e">
        <f>AV176/AS176*100</f>
        <v>#DIV/0!</v>
      </c>
      <c r="AY176" s="730"/>
      <c r="AZ176" s="290"/>
    </row>
    <row r="177" spans="1:52" s="62" customFormat="1" ht="13.5" thickBot="1">
      <c r="A177" s="701"/>
      <c r="B177" s="702"/>
      <c r="C177" s="702"/>
      <c r="D177" s="702"/>
      <c r="E177" s="702"/>
      <c r="F177" s="702"/>
      <c r="G177" s="702"/>
      <c r="H177" s="702"/>
      <c r="I177" s="702"/>
      <c r="J177" s="702"/>
      <c r="K177" s="702"/>
      <c r="L177" s="702"/>
      <c r="M177" s="702"/>
      <c r="N177" s="702"/>
      <c r="O177" s="702"/>
      <c r="P177" s="702"/>
      <c r="Q177" s="702"/>
      <c r="R177" s="702"/>
      <c r="S177" s="702"/>
      <c r="T177" s="702"/>
      <c r="U177" s="702"/>
      <c r="V177" s="702"/>
      <c r="W177" s="702"/>
      <c r="X177" s="702"/>
      <c r="Y177" s="702"/>
      <c r="Z177" s="702"/>
      <c r="AA177" s="702"/>
      <c r="AB177" s="702"/>
      <c r="AC177" s="702"/>
      <c r="AD177" s="702"/>
      <c r="AE177" s="702"/>
      <c r="AF177" s="702"/>
      <c r="AG177" s="702"/>
      <c r="AH177" s="703"/>
      <c r="AL177" s="76"/>
      <c r="AM177" s="652" t="s">
        <v>262</v>
      </c>
      <c r="AN177" s="653"/>
      <c r="AO177" s="612"/>
      <c r="AP177" s="613"/>
      <c r="AQ177" s="612"/>
      <c r="AR177" s="613"/>
      <c r="AS177" s="100">
        <f t="shared" si="21"/>
        <v>0</v>
      </c>
      <c r="AT177" s="101"/>
      <c r="AU177" s="293" t="e">
        <f t="shared" ref="AU177:AU187" si="22">AT177/AS177*100</f>
        <v>#DIV/0!</v>
      </c>
      <c r="AV177" s="614"/>
      <c r="AW177" s="615"/>
      <c r="AX177" s="616" t="e">
        <f t="shared" ref="AX177:AX187" si="23">AV177/AS177*100</f>
        <v>#DIV/0!</v>
      </c>
      <c r="AY177" s="730"/>
      <c r="AZ177" s="290"/>
    </row>
    <row r="178" spans="1:52" s="62" customFormat="1" ht="12.75" customHeight="1" thickBot="1">
      <c r="A178" s="701"/>
      <c r="B178" s="702"/>
      <c r="C178" s="702"/>
      <c r="D178" s="702"/>
      <c r="E178" s="702"/>
      <c r="F178" s="702"/>
      <c r="G178" s="702"/>
      <c r="H178" s="702"/>
      <c r="I178" s="702"/>
      <c r="J178" s="702"/>
      <c r="K178" s="702"/>
      <c r="L178" s="702"/>
      <c r="M178" s="702"/>
      <c r="N178" s="702"/>
      <c r="O178" s="702"/>
      <c r="P178" s="702"/>
      <c r="Q178" s="702"/>
      <c r="R178" s="702"/>
      <c r="S178" s="702"/>
      <c r="T178" s="702"/>
      <c r="U178" s="702"/>
      <c r="V178" s="702"/>
      <c r="W178" s="702"/>
      <c r="X178" s="702"/>
      <c r="Y178" s="702"/>
      <c r="Z178" s="702"/>
      <c r="AA178" s="702"/>
      <c r="AB178" s="702"/>
      <c r="AC178" s="702"/>
      <c r="AD178" s="702"/>
      <c r="AE178" s="702"/>
      <c r="AF178" s="702"/>
      <c r="AG178" s="702"/>
      <c r="AH178" s="703"/>
      <c r="AL178" s="76"/>
      <c r="AM178" s="652" t="s">
        <v>1322</v>
      </c>
      <c r="AN178" s="653"/>
      <c r="AO178" s="612"/>
      <c r="AP178" s="613"/>
      <c r="AQ178" s="612"/>
      <c r="AR178" s="613"/>
      <c r="AS178" s="100">
        <f t="shared" si="21"/>
        <v>0</v>
      </c>
      <c r="AT178" s="101"/>
      <c r="AU178" s="293" t="e">
        <f t="shared" si="22"/>
        <v>#DIV/0!</v>
      </c>
      <c r="AV178" s="614"/>
      <c r="AW178" s="615"/>
      <c r="AX178" s="616" t="e">
        <f t="shared" si="23"/>
        <v>#DIV/0!</v>
      </c>
      <c r="AY178" s="730"/>
      <c r="AZ178" s="290"/>
    </row>
    <row r="179" spans="1:52" s="62" customFormat="1" ht="13.5" thickBot="1">
      <c r="A179" s="701"/>
      <c r="B179" s="702"/>
      <c r="C179" s="702"/>
      <c r="D179" s="702"/>
      <c r="E179" s="702"/>
      <c r="F179" s="702"/>
      <c r="G179" s="702"/>
      <c r="H179" s="702"/>
      <c r="I179" s="702"/>
      <c r="J179" s="702"/>
      <c r="K179" s="702"/>
      <c r="L179" s="702"/>
      <c r="M179" s="702"/>
      <c r="N179" s="702"/>
      <c r="O179" s="702"/>
      <c r="P179" s="702"/>
      <c r="Q179" s="702"/>
      <c r="R179" s="702"/>
      <c r="S179" s="702"/>
      <c r="T179" s="702"/>
      <c r="U179" s="702"/>
      <c r="V179" s="702"/>
      <c r="W179" s="702"/>
      <c r="X179" s="702"/>
      <c r="Y179" s="702"/>
      <c r="Z179" s="702"/>
      <c r="AA179" s="702"/>
      <c r="AB179" s="702"/>
      <c r="AC179" s="702"/>
      <c r="AD179" s="702"/>
      <c r="AE179" s="702"/>
      <c r="AF179" s="702"/>
      <c r="AG179" s="702"/>
      <c r="AH179" s="703"/>
      <c r="AM179" s="652" t="s">
        <v>87</v>
      </c>
      <c r="AN179" s="653"/>
      <c r="AO179" s="612"/>
      <c r="AP179" s="613"/>
      <c r="AQ179" s="612"/>
      <c r="AR179" s="613"/>
      <c r="AS179" s="100">
        <f t="shared" si="21"/>
        <v>0</v>
      </c>
      <c r="AT179" s="101"/>
      <c r="AU179" s="293" t="e">
        <f t="shared" si="22"/>
        <v>#DIV/0!</v>
      </c>
      <c r="AV179" s="614"/>
      <c r="AW179" s="615"/>
      <c r="AX179" s="616" t="e">
        <f t="shared" si="23"/>
        <v>#DIV/0!</v>
      </c>
      <c r="AY179" s="730"/>
      <c r="AZ179" s="106"/>
    </row>
    <row r="180" spans="1:52" s="62" customFormat="1" ht="13.5" thickBot="1">
      <c r="A180" s="701"/>
      <c r="B180" s="702"/>
      <c r="C180" s="702"/>
      <c r="D180" s="702"/>
      <c r="E180" s="702"/>
      <c r="F180" s="702"/>
      <c r="G180" s="702"/>
      <c r="H180" s="702"/>
      <c r="I180" s="702"/>
      <c r="J180" s="702"/>
      <c r="K180" s="702"/>
      <c r="L180" s="702"/>
      <c r="M180" s="702"/>
      <c r="N180" s="702"/>
      <c r="O180" s="702"/>
      <c r="P180" s="702"/>
      <c r="Q180" s="702"/>
      <c r="R180" s="702"/>
      <c r="S180" s="702"/>
      <c r="T180" s="702"/>
      <c r="U180" s="702"/>
      <c r="V180" s="702"/>
      <c r="W180" s="702"/>
      <c r="X180" s="702"/>
      <c r="Y180" s="702"/>
      <c r="Z180" s="702"/>
      <c r="AA180" s="702"/>
      <c r="AB180" s="702"/>
      <c r="AC180" s="702"/>
      <c r="AD180" s="702"/>
      <c r="AE180" s="702"/>
      <c r="AF180" s="702"/>
      <c r="AG180" s="702"/>
      <c r="AH180" s="703"/>
      <c r="AM180" s="652" t="s">
        <v>1053</v>
      </c>
      <c r="AN180" s="653"/>
      <c r="AO180" s="612"/>
      <c r="AP180" s="613"/>
      <c r="AQ180" s="612"/>
      <c r="AR180" s="613"/>
      <c r="AS180" s="100">
        <f t="shared" si="21"/>
        <v>0</v>
      </c>
      <c r="AT180" s="101"/>
      <c r="AU180" s="293" t="e">
        <f t="shared" si="22"/>
        <v>#DIV/0!</v>
      </c>
      <c r="AV180" s="614"/>
      <c r="AW180" s="615"/>
      <c r="AX180" s="616" t="e">
        <f t="shared" si="23"/>
        <v>#DIV/0!</v>
      </c>
      <c r="AY180" s="730"/>
      <c r="AZ180" s="106"/>
    </row>
    <row r="181" spans="1:52" s="62" customFormat="1" ht="14.25" customHeight="1" thickBot="1">
      <c r="A181" s="701"/>
      <c r="B181" s="702"/>
      <c r="C181" s="702"/>
      <c r="D181" s="702"/>
      <c r="E181" s="702"/>
      <c r="F181" s="702"/>
      <c r="G181" s="702"/>
      <c r="H181" s="702"/>
      <c r="I181" s="702"/>
      <c r="J181" s="702"/>
      <c r="K181" s="702"/>
      <c r="L181" s="702"/>
      <c r="M181" s="702"/>
      <c r="N181" s="702"/>
      <c r="O181" s="702"/>
      <c r="P181" s="702"/>
      <c r="Q181" s="702"/>
      <c r="R181" s="702"/>
      <c r="S181" s="702"/>
      <c r="T181" s="702"/>
      <c r="U181" s="702"/>
      <c r="V181" s="702"/>
      <c r="W181" s="702"/>
      <c r="X181" s="702"/>
      <c r="Y181" s="702"/>
      <c r="Z181" s="702"/>
      <c r="AA181" s="702"/>
      <c r="AB181" s="702"/>
      <c r="AC181" s="702"/>
      <c r="AD181" s="702"/>
      <c r="AE181" s="702"/>
      <c r="AF181" s="702"/>
      <c r="AG181" s="702"/>
      <c r="AH181" s="703"/>
      <c r="AM181" s="652" t="s">
        <v>1003</v>
      </c>
      <c r="AN181" s="653"/>
      <c r="AO181" s="612"/>
      <c r="AP181" s="613"/>
      <c r="AQ181" s="612"/>
      <c r="AR181" s="613"/>
      <c r="AS181" s="100">
        <f t="shared" si="21"/>
        <v>0</v>
      </c>
      <c r="AT181" s="101"/>
      <c r="AU181" s="293" t="e">
        <f t="shared" si="22"/>
        <v>#DIV/0!</v>
      </c>
      <c r="AV181" s="614"/>
      <c r="AW181" s="615"/>
      <c r="AX181" s="616" t="e">
        <f t="shared" si="23"/>
        <v>#DIV/0!</v>
      </c>
      <c r="AY181" s="730"/>
      <c r="AZ181" s="75"/>
    </row>
    <row r="182" spans="1:52" s="62" customFormat="1" ht="13.5" thickBot="1">
      <c r="A182" s="701"/>
      <c r="B182" s="702"/>
      <c r="C182" s="702"/>
      <c r="D182" s="702"/>
      <c r="E182" s="702"/>
      <c r="F182" s="702"/>
      <c r="G182" s="702"/>
      <c r="H182" s="702"/>
      <c r="I182" s="702"/>
      <c r="J182" s="702"/>
      <c r="K182" s="702"/>
      <c r="L182" s="702"/>
      <c r="M182" s="702"/>
      <c r="N182" s="702"/>
      <c r="O182" s="702"/>
      <c r="P182" s="702"/>
      <c r="Q182" s="702"/>
      <c r="R182" s="702"/>
      <c r="S182" s="702"/>
      <c r="T182" s="702"/>
      <c r="U182" s="702"/>
      <c r="V182" s="702"/>
      <c r="W182" s="702"/>
      <c r="X182" s="702"/>
      <c r="Y182" s="702"/>
      <c r="Z182" s="702"/>
      <c r="AA182" s="702"/>
      <c r="AB182" s="702"/>
      <c r="AC182" s="702"/>
      <c r="AD182" s="702"/>
      <c r="AE182" s="702"/>
      <c r="AF182" s="702"/>
      <c r="AG182" s="702"/>
      <c r="AH182" s="703"/>
      <c r="AM182" s="652" t="s">
        <v>1506</v>
      </c>
      <c r="AN182" s="653"/>
      <c r="AO182" s="612"/>
      <c r="AP182" s="613"/>
      <c r="AQ182" s="612"/>
      <c r="AR182" s="613"/>
      <c r="AS182" s="100">
        <f t="shared" si="21"/>
        <v>0</v>
      </c>
      <c r="AT182" s="101"/>
      <c r="AU182" s="293" t="e">
        <f t="shared" si="22"/>
        <v>#DIV/0!</v>
      </c>
      <c r="AV182" s="614"/>
      <c r="AW182" s="615"/>
      <c r="AX182" s="616" t="e">
        <f t="shared" si="23"/>
        <v>#DIV/0!</v>
      </c>
      <c r="AY182" s="730"/>
      <c r="AZ182" s="75"/>
    </row>
    <row r="183" spans="1:52" s="62" customFormat="1" ht="13.5" thickBot="1">
      <c r="A183" s="704"/>
      <c r="B183" s="705"/>
      <c r="C183" s="705"/>
      <c r="D183" s="705"/>
      <c r="E183" s="705"/>
      <c r="F183" s="705"/>
      <c r="G183" s="705"/>
      <c r="H183" s="705"/>
      <c r="I183" s="705"/>
      <c r="J183" s="705"/>
      <c r="K183" s="705"/>
      <c r="L183" s="705"/>
      <c r="M183" s="705"/>
      <c r="N183" s="705"/>
      <c r="O183" s="705"/>
      <c r="P183" s="705"/>
      <c r="Q183" s="705"/>
      <c r="R183" s="705"/>
      <c r="S183" s="705"/>
      <c r="T183" s="705"/>
      <c r="U183" s="705"/>
      <c r="V183" s="705"/>
      <c r="W183" s="705"/>
      <c r="X183" s="705"/>
      <c r="Y183" s="705"/>
      <c r="Z183" s="705"/>
      <c r="AA183" s="705"/>
      <c r="AB183" s="705"/>
      <c r="AC183" s="705"/>
      <c r="AD183" s="705"/>
      <c r="AE183" s="705"/>
      <c r="AF183" s="705"/>
      <c r="AG183" s="705"/>
      <c r="AH183" s="706"/>
      <c r="AM183" s="652" t="s">
        <v>522</v>
      </c>
      <c r="AN183" s="653"/>
      <c r="AO183" s="612"/>
      <c r="AP183" s="613"/>
      <c r="AQ183" s="612"/>
      <c r="AR183" s="613"/>
      <c r="AS183" s="100">
        <f t="shared" si="21"/>
        <v>0</v>
      </c>
      <c r="AT183" s="101"/>
      <c r="AU183" s="293" t="e">
        <f t="shared" si="22"/>
        <v>#DIV/0!</v>
      </c>
      <c r="AV183" s="614"/>
      <c r="AW183" s="615"/>
      <c r="AX183" s="616" t="e">
        <f t="shared" si="23"/>
        <v>#DIV/0!</v>
      </c>
      <c r="AY183" s="730"/>
      <c r="AZ183" s="75"/>
    </row>
    <row r="184" spans="1:52" s="62" customFormat="1" ht="27.75" customHeight="1" thickBot="1">
      <c r="A184" s="108" t="s">
        <v>79</v>
      </c>
      <c r="B184" s="649" t="s">
        <v>80</v>
      </c>
      <c r="C184" s="650"/>
      <c r="D184" s="650"/>
      <c r="E184" s="650"/>
      <c r="F184" s="650"/>
      <c r="G184" s="650"/>
      <c r="H184" s="650"/>
      <c r="I184" s="650"/>
      <c r="J184" s="650"/>
      <c r="K184" s="650"/>
      <c r="L184" s="650"/>
      <c r="M184" s="651"/>
      <c r="N184" s="649" t="s">
        <v>81</v>
      </c>
      <c r="O184" s="650"/>
      <c r="P184" s="650"/>
      <c r="Q184" s="650"/>
      <c r="R184" s="650"/>
      <c r="S184" s="650"/>
      <c r="T184" s="650"/>
      <c r="U184" s="650"/>
      <c r="V184" s="650"/>
      <c r="W184" s="650"/>
      <c r="X184" s="650"/>
      <c r="Y184" s="651"/>
      <c r="Z184" s="649" t="s">
        <v>82</v>
      </c>
      <c r="AA184" s="650"/>
      <c r="AB184" s="651"/>
      <c r="AC184" s="650" t="s">
        <v>83</v>
      </c>
      <c r="AD184" s="650"/>
      <c r="AE184" s="650"/>
      <c r="AF184" s="649" t="s">
        <v>84</v>
      </c>
      <c r="AG184" s="650"/>
      <c r="AH184" s="651"/>
      <c r="AI184" s="109"/>
      <c r="AM184" s="652" t="s">
        <v>970</v>
      </c>
      <c r="AN184" s="653"/>
      <c r="AO184" s="612"/>
      <c r="AP184" s="613"/>
      <c r="AQ184" s="612"/>
      <c r="AR184" s="613"/>
      <c r="AS184" s="100">
        <f t="shared" si="21"/>
        <v>0</v>
      </c>
      <c r="AT184" s="101"/>
      <c r="AU184" s="293" t="e">
        <f t="shared" si="22"/>
        <v>#DIV/0!</v>
      </c>
      <c r="AV184" s="614"/>
      <c r="AW184" s="615"/>
      <c r="AX184" s="616" t="e">
        <f t="shared" si="23"/>
        <v>#DIV/0!</v>
      </c>
      <c r="AY184" s="730"/>
      <c r="AZ184" s="75"/>
    </row>
    <row r="185" spans="1:52" s="112" customFormat="1" ht="15.75" customHeight="1" thickBot="1">
      <c r="A185" s="111"/>
      <c r="B185" s="731" t="s">
        <v>1822</v>
      </c>
      <c r="C185" s="732"/>
      <c r="D185" s="732"/>
      <c r="E185" s="732"/>
      <c r="F185" s="732"/>
      <c r="G185" s="732"/>
      <c r="H185" s="732"/>
      <c r="I185" s="732"/>
      <c r="J185" s="732"/>
      <c r="K185" s="732"/>
      <c r="L185" s="732"/>
      <c r="M185" s="733"/>
      <c r="N185" s="620"/>
      <c r="O185" s="621"/>
      <c r="P185" s="621"/>
      <c r="Q185" s="621"/>
      <c r="R185" s="621"/>
      <c r="S185" s="621"/>
      <c r="T185" s="621"/>
      <c r="U185" s="621"/>
      <c r="V185" s="621"/>
      <c r="W185" s="621"/>
      <c r="X185" s="621"/>
      <c r="Y185" s="621"/>
      <c r="Z185" s="734"/>
      <c r="AA185" s="624"/>
      <c r="AB185" s="625"/>
      <c r="AC185" s="735"/>
      <c r="AD185" s="624"/>
      <c r="AE185" s="625"/>
      <c r="AF185" s="629"/>
      <c r="AG185" s="630"/>
      <c r="AH185" s="631"/>
      <c r="AI185" s="109"/>
      <c r="AJ185" s="62"/>
      <c r="AK185" s="62"/>
      <c r="AL185" s="62"/>
      <c r="AM185" s="652" t="s">
        <v>965</v>
      </c>
      <c r="AN185" s="653"/>
      <c r="AO185" s="612"/>
      <c r="AP185" s="613"/>
      <c r="AQ185" s="612"/>
      <c r="AR185" s="613"/>
      <c r="AS185" s="100">
        <f t="shared" si="21"/>
        <v>0</v>
      </c>
      <c r="AT185" s="101"/>
      <c r="AU185" s="293" t="e">
        <f t="shared" si="22"/>
        <v>#DIV/0!</v>
      </c>
      <c r="AV185" s="614"/>
      <c r="AW185" s="615"/>
      <c r="AX185" s="616" t="e">
        <f t="shared" si="23"/>
        <v>#DIV/0!</v>
      </c>
      <c r="AY185" s="730"/>
    </row>
    <row r="186" spans="1:52" s="112" customFormat="1" ht="15.75" customHeight="1" thickBot="1">
      <c r="A186" s="111"/>
      <c r="B186" s="736">
        <v>1686907</v>
      </c>
      <c r="C186" s="598"/>
      <c r="D186" s="598"/>
      <c r="E186" s="598"/>
      <c r="F186" s="598"/>
      <c r="G186" s="598"/>
      <c r="H186" s="598"/>
      <c r="I186" s="598"/>
      <c r="J186" s="598"/>
      <c r="K186" s="598"/>
      <c r="L186" s="598"/>
      <c r="M186" s="737"/>
      <c r="N186" s="596"/>
      <c r="O186" s="638"/>
      <c r="P186" s="638"/>
      <c r="Q186" s="638"/>
      <c r="R186" s="638"/>
      <c r="S186" s="638"/>
      <c r="T186" s="638"/>
      <c r="U186" s="638"/>
      <c r="V186" s="638"/>
      <c r="W186" s="638"/>
      <c r="X186" s="638"/>
      <c r="Y186" s="638"/>
      <c r="Z186" s="599"/>
      <c r="AA186" s="627"/>
      <c r="AB186" s="628"/>
      <c r="AC186" s="626"/>
      <c r="AD186" s="627"/>
      <c r="AE186" s="628"/>
      <c r="AF186" s="609"/>
      <c r="AG186" s="610"/>
      <c r="AH186" s="611"/>
      <c r="AI186" s="109"/>
      <c r="AJ186" s="62"/>
      <c r="AK186" s="62"/>
      <c r="AL186" s="62"/>
      <c r="AM186" s="652" t="s">
        <v>596</v>
      </c>
      <c r="AN186" s="653"/>
      <c r="AO186" s="612"/>
      <c r="AP186" s="613"/>
      <c r="AQ186" s="612"/>
      <c r="AR186" s="613"/>
      <c r="AS186" s="100">
        <f t="shared" si="21"/>
        <v>0</v>
      </c>
      <c r="AT186" s="101"/>
      <c r="AU186" s="293" t="e">
        <f t="shared" si="22"/>
        <v>#DIV/0!</v>
      </c>
      <c r="AV186" s="614"/>
      <c r="AW186" s="615"/>
      <c r="AX186" s="616" t="e">
        <f t="shared" si="23"/>
        <v>#DIV/0!</v>
      </c>
      <c r="AY186" s="730"/>
    </row>
    <row r="187" spans="1:52" s="62" customFormat="1" ht="15.75" customHeight="1" thickBot="1">
      <c r="A187" s="113"/>
      <c r="B187" s="738" t="s">
        <v>1823</v>
      </c>
      <c r="C187" s="739"/>
      <c r="D187" s="739"/>
      <c r="E187" s="739"/>
      <c r="F187" s="739"/>
      <c r="G187" s="739"/>
      <c r="H187" s="739"/>
      <c r="I187" s="739"/>
      <c r="J187" s="739"/>
      <c r="K187" s="739"/>
      <c r="L187" s="739"/>
      <c r="M187" s="740"/>
      <c r="N187" s="639"/>
      <c r="O187" s="638"/>
      <c r="P187" s="638"/>
      <c r="Q187" s="638"/>
      <c r="R187" s="638"/>
      <c r="S187" s="638"/>
      <c r="T187" s="638"/>
      <c r="U187" s="638"/>
      <c r="V187" s="638"/>
      <c r="W187" s="638"/>
      <c r="X187" s="638"/>
      <c r="Y187" s="638"/>
      <c r="Z187" s="643"/>
      <c r="AA187" s="641"/>
      <c r="AB187" s="642"/>
      <c r="AC187" s="643"/>
      <c r="AD187" s="641"/>
      <c r="AE187" s="642"/>
      <c r="AF187" s="609"/>
      <c r="AG187" s="610"/>
      <c r="AH187" s="611"/>
      <c r="AI187" s="109"/>
      <c r="AK187" s="105"/>
      <c r="AL187" s="107"/>
      <c r="AM187" s="652"/>
      <c r="AN187" s="653"/>
      <c r="AO187" s="612"/>
      <c r="AP187" s="613"/>
      <c r="AQ187" s="612"/>
      <c r="AR187" s="613"/>
      <c r="AS187" s="100">
        <f t="shared" si="21"/>
        <v>0</v>
      </c>
      <c r="AT187" s="101"/>
      <c r="AU187" s="293" t="e">
        <f t="shared" si="22"/>
        <v>#DIV/0!</v>
      </c>
      <c r="AV187" s="614"/>
      <c r="AW187" s="615"/>
      <c r="AX187" s="616" t="e">
        <f t="shared" si="23"/>
        <v>#DIV/0!</v>
      </c>
      <c r="AY187" s="730"/>
    </row>
    <row r="188" spans="1:52" s="62" customFormat="1" ht="15.75" customHeight="1">
      <c r="A188" s="113"/>
      <c r="B188" s="741" t="s">
        <v>1824</v>
      </c>
      <c r="C188" s="742"/>
      <c r="D188" s="742"/>
      <c r="E188" s="742"/>
      <c r="F188" s="742"/>
      <c r="G188" s="742"/>
      <c r="H188" s="742"/>
      <c r="I188" s="742"/>
      <c r="J188" s="742"/>
      <c r="K188" s="742"/>
      <c r="L188" s="742"/>
      <c r="M188" s="743"/>
      <c r="N188" s="596" t="s">
        <v>1830</v>
      </c>
      <c r="O188" s="597"/>
      <c r="P188" s="597"/>
      <c r="Q188" s="597"/>
      <c r="R188" s="597"/>
      <c r="S188" s="597"/>
      <c r="T188" s="597"/>
      <c r="U188" s="597"/>
      <c r="V188" s="597"/>
      <c r="W188" s="597"/>
      <c r="X188" s="597"/>
      <c r="Y188" s="597"/>
      <c r="Z188" s="593" t="s">
        <v>1831</v>
      </c>
      <c r="AA188" s="594"/>
      <c r="AB188" s="595"/>
      <c r="AC188" s="643"/>
      <c r="AD188" s="641"/>
      <c r="AE188" s="642"/>
      <c r="AF188" s="609"/>
      <c r="AG188" s="610"/>
      <c r="AH188" s="611"/>
      <c r="AI188" s="109"/>
      <c r="AK188" s="105"/>
      <c r="AL188" s="96"/>
      <c r="AM188" s="96"/>
      <c r="AN188" s="76"/>
      <c r="AO188" s="107"/>
      <c r="AP188" s="107"/>
      <c r="AQ188" s="76"/>
      <c r="AR188" s="76"/>
      <c r="AT188" s="96"/>
      <c r="AU188" s="96"/>
      <c r="AV188" s="76"/>
      <c r="AW188" s="96"/>
      <c r="AX188" s="76"/>
    </row>
    <row r="189" spans="1:52" s="62" customFormat="1" ht="15.75" customHeight="1">
      <c r="A189" s="113"/>
      <c r="B189" s="744" t="s">
        <v>1829</v>
      </c>
      <c r="C189" s="745"/>
      <c r="D189" s="745"/>
      <c r="E189" s="745"/>
      <c r="F189" s="745"/>
      <c r="G189" s="745"/>
      <c r="H189" s="745"/>
      <c r="I189" s="745"/>
      <c r="J189" s="745"/>
      <c r="K189" s="745"/>
      <c r="L189" s="745"/>
      <c r="M189" s="746"/>
      <c r="N189" s="596" t="s">
        <v>1832</v>
      </c>
      <c r="O189" s="597"/>
      <c r="P189" s="597"/>
      <c r="Q189" s="597"/>
      <c r="R189" s="597"/>
      <c r="S189" s="597"/>
      <c r="T189" s="597"/>
      <c r="U189" s="597"/>
      <c r="V189" s="597"/>
      <c r="W189" s="597"/>
      <c r="X189" s="597"/>
      <c r="Y189" s="597"/>
      <c r="Z189" s="593" t="s">
        <v>1833</v>
      </c>
      <c r="AA189" s="594"/>
      <c r="AB189" s="595"/>
      <c r="AC189" s="502"/>
      <c r="AD189" s="500"/>
      <c r="AE189" s="501"/>
      <c r="AF189" s="609"/>
      <c r="AG189" s="610"/>
      <c r="AH189" s="611"/>
      <c r="AI189" s="109"/>
      <c r="AK189" s="105"/>
      <c r="AL189" s="96"/>
      <c r="AM189" s="96"/>
      <c r="AN189" s="76"/>
      <c r="AO189" s="107"/>
      <c r="AP189" s="107"/>
      <c r="AQ189" s="76"/>
      <c r="AR189" s="76"/>
      <c r="AT189" s="96"/>
      <c r="AU189" s="96"/>
      <c r="AV189" s="76"/>
      <c r="AW189" s="96"/>
      <c r="AX189" s="76"/>
    </row>
    <row r="190" spans="1:52" s="62" customFormat="1" ht="15.75" customHeight="1">
      <c r="A190" s="113"/>
      <c r="B190" s="602"/>
      <c r="C190" s="603"/>
      <c r="D190" s="603"/>
      <c r="E190" s="603"/>
      <c r="F190" s="603"/>
      <c r="G190" s="603"/>
      <c r="H190" s="603"/>
      <c r="I190" s="603"/>
      <c r="J190" s="603"/>
      <c r="K190" s="603"/>
      <c r="L190" s="603"/>
      <c r="M190" s="604"/>
      <c r="N190" s="596" t="s">
        <v>1834</v>
      </c>
      <c r="O190" s="597"/>
      <c r="P190" s="597"/>
      <c r="Q190" s="597"/>
      <c r="R190" s="597"/>
      <c r="S190" s="597"/>
      <c r="T190" s="597"/>
      <c r="U190" s="597"/>
      <c r="V190" s="597"/>
      <c r="W190" s="597"/>
      <c r="X190" s="597"/>
      <c r="Y190" s="597"/>
      <c r="Z190" s="593"/>
      <c r="AA190" s="594"/>
      <c r="AB190" s="595"/>
      <c r="AC190" s="502"/>
      <c r="AD190" s="500"/>
      <c r="AE190" s="501"/>
      <c r="AF190" s="609"/>
      <c r="AG190" s="610"/>
      <c r="AH190" s="611"/>
      <c r="AI190" s="109"/>
      <c r="AK190" s="105"/>
      <c r="AL190" s="96"/>
      <c r="AM190" s="96"/>
      <c r="AN190" s="76"/>
      <c r="AO190" s="107"/>
      <c r="AP190" s="107"/>
      <c r="AQ190" s="76"/>
      <c r="AR190" s="76"/>
      <c r="AT190" s="96"/>
      <c r="AU190" s="96"/>
      <c r="AV190" s="76"/>
      <c r="AW190" s="96"/>
      <c r="AX190" s="76"/>
    </row>
    <row r="191" spans="1:52" s="62" customFormat="1" ht="15.75" customHeight="1">
      <c r="A191" s="113"/>
      <c r="B191" s="602"/>
      <c r="C191" s="603"/>
      <c r="D191" s="603"/>
      <c r="E191" s="603"/>
      <c r="F191" s="603"/>
      <c r="G191" s="603"/>
      <c r="H191" s="603"/>
      <c r="I191" s="603"/>
      <c r="J191" s="603"/>
      <c r="K191" s="603"/>
      <c r="L191" s="603"/>
      <c r="M191" s="604"/>
      <c r="N191" s="596" t="s">
        <v>1835</v>
      </c>
      <c r="O191" s="598"/>
      <c r="P191" s="598"/>
      <c r="Q191" s="598"/>
      <c r="R191" s="598"/>
      <c r="S191" s="598"/>
      <c r="T191" s="598"/>
      <c r="U191" s="598"/>
      <c r="V191" s="598"/>
      <c r="W191" s="598"/>
      <c r="X191" s="598"/>
      <c r="Y191" s="598"/>
      <c r="Z191" s="599" t="s">
        <v>1836</v>
      </c>
      <c r="AA191" s="600"/>
      <c r="AB191" s="601"/>
      <c r="AC191" s="502"/>
      <c r="AD191" s="500"/>
      <c r="AE191" s="501"/>
      <c r="AF191" s="609"/>
      <c r="AG191" s="610"/>
      <c r="AH191" s="611"/>
      <c r="AI191" s="109"/>
      <c r="AK191" s="105"/>
      <c r="AL191" s="96"/>
      <c r="AM191" s="96"/>
      <c r="AN191" s="76"/>
      <c r="AO191" s="107"/>
      <c r="AP191" s="107"/>
      <c r="AQ191" s="76"/>
      <c r="AR191" s="76"/>
      <c r="AT191" s="96"/>
      <c r="AU191" s="96"/>
      <c r="AV191" s="76"/>
      <c r="AW191" s="96"/>
      <c r="AX191" s="76"/>
    </row>
    <row r="192" spans="1:52" s="62" customFormat="1" ht="15.75" customHeight="1" thickBot="1">
      <c r="A192" s="113"/>
      <c r="B192" s="605"/>
      <c r="C192" s="606"/>
      <c r="D192" s="606"/>
      <c r="E192" s="606"/>
      <c r="F192" s="606"/>
      <c r="G192" s="606"/>
      <c r="H192" s="606"/>
      <c r="I192" s="606"/>
      <c r="J192" s="606"/>
      <c r="K192" s="606"/>
      <c r="L192" s="606"/>
      <c r="M192" s="607"/>
      <c r="N192" s="503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493"/>
      <c r="AA192" s="494"/>
      <c r="AB192" s="495"/>
      <c r="AC192" s="493"/>
      <c r="AD192" s="494"/>
      <c r="AE192" s="495"/>
      <c r="AF192" s="609"/>
      <c r="AG192" s="610"/>
      <c r="AH192" s="611"/>
      <c r="AI192" s="109"/>
      <c r="AK192" s="105"/>
      <c r="AL192" s="96"/>
      <c r="AM192" s="96"/>
      <c r="AN192" s="76"/>
      <c r="AO192" s="107"/>
      <c r="AP192" s="107"/>
      <c r="AQ192" s="76"/>
      <c r="AR192" s="76"/>
      <c r="AT192" s="96"/>
      <c r="AU192" s="96"/>
      <c r="AV192" s="76"/>
      <c r="AW192" s="96"/>
      <c r="AX192" s="76"/>
    </row>
    <row r="193" spans="1:50" s="62" customFormat="1" ht="15.75" customHeight="1">
      <c r="A193" s="113"/>
      <c r="B193" s="747" t="s">
        <v>1825</v>
      </c>
      <c r="C193" s="748"/>
      <c r="D193" s="748"/>
      <c r="E193" s="748"/>
      <c r="F193" s="748"/>
      <c r="G193" s="748"/>
      <c r="H193" s="748"/>
      <c r="I193" s="748"/>
      <c r="J193" s="748"/>
      <c r="K193" s="748"/>
      <c r="L193" s="748"/>
      <c r="M193" s="748"/>
      <c r="N193" s="498"/>
      <c r="O193" s="497"/>
      <c r="P193" s="497"/>
      <c r="Q193" s="497"/>
      <c r="R193" s="497"/>
      <c r="S193" s="497"/>
      <c r="T193" s="497"/>
      <c r="U193" s="497"/>
      <c r="V193" s="497"/>
      <c r="W193" s="497"/>
      <c r="X193" s="497"/>
      <c r="Y193" s="499"/>
      <c r="Z193" s="500"/>
      <c r="AA193" s="500"/>
      <c r="AB193" s="501"/>
      <c r="AC193" s="502"/>
      <c r="AD193" s="500"/>
      <c r="AE193" s="501"/>
      <c r="AF193" s="609"/>
      <c r="AG193" s="610"/>
      <c r="AH193" s="611"/>
      <c r="AI193" s="109"/>
      <c r="AK193" s="105"/>
      <c r="AL193" s="96"/>
      <c r="AM193" s="96"/>
      <c r="AN193" s="76"/>
      <c r="AO193" s="107"/>
      <c r="AP193" s="107"/>
      <c r="AQ193" s="76"/>
      <c r="AR193" s="76"/>
      <c r="AT193" s="96"/>
      <c r="AU193" s="96"/>
      <c r="AV193" s="76"/>
      <c r="AW193" s="96"/>
      <c r="AX193" s="76"/>
    </row>
    <row r="194" spans="1:50" s="62" customFormat="1" ht="15.75" customHeight="1">
      <c r="A194" s="113"/>
      <c r="B194" s="738" t="s">
        <v>1826</v>
      </c>
      <c r="C194" s="739"/>
      <c r="D194" s="739"/>
      <c r="E194" s="739"/>
      <c r="F194" s="739"/>
      <c r="G194" s="739"/>
      <c r="H194" s="739"/>
      <c r="I194" s="739"/>
      <c r="J194" s="739"/>
      <c r="K194" s="739"/>
      <c r="L194" s="739"/>
      <c r="M194" s="739"/>
      <c r="N194" s="596" t="s">
        <v>1837</v>
      </c>
      <c r="O194" s="597"/>
      <c r="P194" s="597"/>
      <c r="Q194" s="597"/>
      <c r="R194" s="597"/>
      <c r="S194" s="597"/>
      <c r="T194" s="597"/>
      <c r="U194" s="597"/>
      <c r="V194" s="597"/>
      <c r="W194" s="597"/>
      <c r="X194" s="597"/>
      <c r="Y194" s="608"/>
      <c r="Z194" s="609" t="s">
        <v>1839</v>
      </c>
      <c r="AA194" s="610"/>
      <c r="AB194" s="611"/>
      <c r="AC194" s="502"/>
      <c r="AD194" s="500"/>
      <c r="AE194" s="501"/>
      <c r="AF194" s="609"/>
      <c r="AG194" s="610"/>
      <c r="AH194" s="611"/>
      <c r="AI194" s="109"/>
      <c r="AK194" s="105"/>
      <c r="AL194" s="96"/>
      <c r="AM194" s="96"/>
      <c r="AN194" s="76"/>
      <c r="AO194" s="107"/>
      <c r="AP194" s="107"/>
      <c r="AQ194" s="76"/>
      <c r="AR194" s="76"/>
      <c r="AT194" s="96"/>
      <c r="AU194" s="96"/>
      <c r="AV194" s="76"/>
      <c r="AW194" s="96"/>
      <c r="AX194" s="76"/>
    </row>
    <row r="195" spans="1:50" s="62" customFormat="1" ht="15.75" customHeight="1">
      <c r="A195" s="113"/>
      <c r="B195" s="749" t="s">
        <v>1827</v>
      </c>
      <c r="C195" s="750"/>
      <c r="D195" s="750"/>
      <c r="E195" s="750"/>
      <c r="F195" s="750"/>
      <c r="G195" s="750"/>
      <c r="H195" s="750"/>
      <c r="I195" s="750"/>
      <c r="J195" s="750"/>
      <c r="K195" s="750"/>
      <c r="L195" s="750"/>
      <c r="M195" s="750"/>
      <c r="N195" s="496" t="s">
        <v>1838</v>
      </c>
      <c r="O195" s="505"/>
      <c r="P195" s="505"/>
      <c r="Q195" s="505"/>
      <c r="R195" s="505"/>
      <c r="S195" s="505"/>
      <c r="T195" s="505"/>
      <c r="U195" s="505"/>
      <c r="V195" s="505"/>
      <c r="W195" s="505"/>
      <c r="X195" s="505"/>
      <c r="Y195" s="506"/>
      <c r="Z195" s="594" t="s">
        <v>1840</v>
      </c>
      <c r="AA195" s="594"/>
      <c r="AB195" s="595"/>
      <c r="AC195" s="502"/>
      <c r="AD195" s="500"/>
      <c r="AE195" s="501"/>
      <c r="AF195" s="609"/>
      <c r="AG195" s="610"/>
      <c r="AH195" s="611"/>
      <c r="AI195" s="109"/>
      <c r="AK195" s="105"/>
      <c r="AL195" s="96"/>
      <c r="AM195" s="96"/>
      <c r="AN195" s="76"/>
      <c r="AO195" s="107"/>
      <c r="AP195" s="107"/>
      <c r="AQ195" s="76"/>
      <c r="AR195" s="76"/>
      <c r="AT195" s="96"/>
      <c r="AU195" s="96"/>
      <c r="AV195" s="76"/>
      <c r="AW195" s="96"/>
      <c r="AX195" s="76"/>
    </row>
    <row r="196" spans="1:50" s="62" customFormat="1" ht="15.75" customHeight="1">
      <c r="A196" s="113"/>
      <c r="B196" s="751" t="s">
        <v>1828</v>
      </c>
      <c r="C196" s="752"/>
      <c r="D196" s="752"/>
      <c r="E196" s="752"/>
      <c r="F196" s="752"/>
      <c r="G196" s="752"/>
      <c r="H196" s="752"/>
      <c r="I196" s="752"/>
      <c r="J196" s="752"/>
      <c r="K196" s="752"/>
      <c r="L196" s="752"/>
      <c r="M196" s="752"/>
      <c r="N196" s="498"/>
      <c r="O196" s="497"/>
      <c r="P196" s="497"/>
      <c r="Q196" s="497"/>
      <c r="R196" s="497"/>
      <c r="S196" s="497"/>
      <c r="T196" s="497"/>
      <c r="U196" s="497"/>
      <c r="V196" s="497"/>
      <c r="W196" s="497"/>
      <c r="X196" s="497"/>
      <c r="Y196" s="499"/>
      <c r="Z196" s="500"/>
      <c r="AA196" s="500"/>
      <c r="AB196" s="501"/>
      <c r="AC196" s="502"/>
      <c r="AD196" s="500"/>
      <c r="AE196" s="501"/>
      <c r="AF196" s="609"/>
      <c r="AG196" s="610"/>
      <c r="AH196" s="611"/>
      <c r="AI196" s="109"/>
      <c r="AK196" s="105"/>
      <c r="AL196" s="96"/>
      <c r="AM196" s="96"/>
      <c r="AN196" s="76"/>
      <c r="AO196" s="107"/>
      <c r="AP196" s="107"/>
      <c r="AQ196" s="76"/>
      <c r="AR196" s="76"/>
      <c r="AT196" s="96"/>
      <c r="AU196" s="96"/>
      <c r="AV196" s="76"/>
      <c r="AW196" s="96"/>
      <c r="AX196" s="76"/>
    </row>
    <row r="197" spans="1:50" s="62" customFormat="1" ht="18" customHeight="1">
      <c r="A197" s="113"/>
      <c r="B197" s="496"/>
      <c r="C197" s="497"/>
      <c r="D197" s="497"/>
      <c r="E197" s="497"/>
      <c r="F197" s="497"/>
      <c r="G197" s="497"/>
      <c r="H197" s="497"/>
      <c r="I197" s="497"/>
      <c r="J197" s="497"/>
      <c r="K197" s="497"/>
      <c r="L197" s="497"/>
      <c r="M197" s="497"/>
      <c r="N197" s="498"/>
      <c r="O197" s="497"/>
      <c r="P197" s="497"/>
      <c r="Q197" s="497"/>
      <c r="R197" s="497"/>
      <c r="S197" s="497"/>
      <c r="T197" s="497"/>
      <c r="U197" s="497"/>
      <c r="V197" s="497"/>
      <c r="W197" s="497"/>
      <c r="X197" s="497"/>
      <c r="Y197" s="499"/>
      <c r="Z197" s="500"/>
      <c r="AA197" s="500"/>
      <c r="AB197" s="501"/>
      <c r="AC197" s="502"/>
      <c r="AD197" s="500"/>
      <c r="AE197" s="501"/>
      <c r="AF197" s="609"/>
      <c r="AG197" s="610"/>
      <c r="AH197" s="611"/>
      <c r="AI197" s="109"/>
      <c r="AK197" s="105"/>
      <c r="AL197" s="96"/>
      <c r="AM197" s="96"/>
      <c r="AN197" s="76"/>
      <c r="AO197" s="107"/>
      <c r="AP197" s="107"/>
      <c r="AQ197" s="76"/>
      <c r="AR197" s="76"/>
      <c r="AT197" s="96"/>
      <c r="AU197" s="96"/>
      <c r="AV197" s="76"/>
      <c r="AW197" s="96"/>
      <c r="AX197" s="76"/>
    </row>
    <row r="198" spans="1:50" s="62" customFormat="1" ht="18" customHeight="1" thickBot="1">
      <c r="A198" s="114"/>
      <c r="B198" s="644"/>
      <c r="C198" s="645"/>
      <c r="D198" s="645"/>
      <c r="E198" s="645"/>
      <c r="F198" s="645"/>
      <c r="G198" s="645"/>
      <c r="H198" s="645"/>
      <c r="I198" s="645"/>
      <c r="J198" s="645"/>
      <c r="K198" s="645"/>
      <c r="L198" s="645"/>
      <c r="M198" s="645"/>
      <c r="N198" s="644"/>
      <c r="O198" s="645"/>
      <c r="P198" s="645"/>
      <c r="Q198" s="645"/>
      <c r="R198" s="645"/>
      <c r="S198" s="645"/>
      <c r="T198" s="645"/>
      <c r="U198" s="645"/>
      <c r="V198" s="645"/>
      <c r="W198" s="645"/>
      <c r="X198" s="645"/>
      <c r="Y198" s="646"/>
      <c r="Z198" s="645"/>
      <c r="AA198" s="645"/>
      <c r="AB198" s="646"/>
      <c r="AC198" s="644"/>
      <c r="AD198" s="645"/>
      <c r="AE198" s="646"/>
      <c r="AF198" s="632"/>
      <c r="AG198" s="633"/>
      <c r="AH198" s="634"/>
      <c r="AI198" s="109"/>
      <c r="AK198" s="105"/>
      <c r="AL198" s="96"/>
      <c r="AM198" s="96"/>
      <c r="AN198" s="76"/>
      <c r="AO198" s="96"/>
      <c r="AP198" s="76"/>
      <c r="AQ198" s="107"/>
      <c r="AR198" s="107"/>
      <c r="AT198" s="96"/>
      <c r="AU198" s="96"/>
      <c r="AV198" s="76"/>
      <c r="AW198" s="96"/>
      <c r="AX198" s="76"/>
    </row>
    <row r="199" spans="1:50" s="62" customFormat="1" ht="18" customHeight="1">
      <c r="A199" s="398"/>
      <c r="B199" s="393"/>
      <c r="C199" s="393"/>
      <c r="D199" s="393"/>
      <c r="E199" s="393"/>
      <c r="F199" s="393"/>
      <c r="G199" s="393"/>
      <c r="H199" s="393"/>
      <c r="I199" s="393"/>
      <c r="J199" s="393"/>
      <c r="K199" s="393"/>
      <c r="L199" s="393"/>
      <c r="M199" s="393"/>
      <c r="N199" s="393"/>
      <c r="O199" s="393"/>
      <c r="P199" s="393"/>
      <c r="Q199" s="393"/>
      <c r="R199" s="393"/>
      <c r="S199" s="393"/>
      <c r="T199" s="393"/>
      <c r="U199" s="393"/>
      <c r="V199" s="393"/>
      <c r="W199" s="393"/>
      <c r="X199" s="393"/>
      <c r="Y199" s="393"/>
      <c r="Z199" s="393"/>
      <c r="AA199" s="393"/>
      <c r="AB199" s="393"/>
      <c r="AC199" s="393"/>
      <c r="AD199" s="393"/>
      <c r="AE199" s="393"/>
      <c r="AF199" s="392"/>
      <c r="AG199" s="392"/>
      <c r="AH199" s="392"/>
      <c r="AI199" s="109"/>
      <c r="AK199" s="105"/>
      <c r="AL199" s="96"/>
      <c r="AM199" s="96"/>
      <c r="AN199" s="76"/>
      <c r="AO199" s="96"/>
      <c r="AP199" s="76"/>
      <c r="AQ199" s="107"/>
      <c r="AR199" s="107"/>
      <c r="AT199" s="96"/>
      <c r="AU199" s="96"/>
      <c r="AV199" s="76"/>
      <c r="AW199" s="96"/>
      <c r="AX199" s="76"/>
    </row>
    <row r="200" spans="1:50" s="350" customFormat="1">
      <c r="AL200" s="351"/>
      <c r="AO200" s="351"/>
      <c r="AP200" s="351"/>
      <c r="AQ200" s="352"/>
      <c r="AR200" s="353"/>
    </row>
    <row r="201" spans="1:50" s="62" customFormat="1" ht="26.25" customHeight="1" thickBot="1">
      <c r="A201" s="115"/>
      <c r="B201" s="109"/>
      <c r="C201" s="109"/>
      <c r="D201" s="109"/>
      <c r="E201" s="109"/>
      <c r="F201" s="109"/>
      <c r="G201" s="109"/>
      <c r="H201" s="109"/>
      <c r="I201" s="109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  <c r="AA201" s="109"/>
      <c r="AB201" s="109"/>
      <c r="AC201" s="109"/>
      <c r="AD201" s="109"/>
      <c r="AE201" s="109"/>
      <c r="AF201" s="109"/>
      <c r="AG201" s="109"/>
      <c r="AH201" s="109"/>
      <c r="AI201" s="109"/>
      <c r="AK201" s="105"/>
      <c r="AL201" s="96"/>
      <c r="AM201" s="61"/>
      <c r="AN201" s="76"/>
      <c r="AO201" s="96"/>
      <c r="AP201" s="76"/>
      <c r="AQ201" s="107"/>
      <c r="AR201" s="107"/>
      <c r="AT201" s="96"/>
      <c r="AU201" s="96"/>
      <c r="AV201" s="76"/>
      <c r="AW201" s="96"/>
      <c r="AX201" s="76"/>
    </row>
    <row r="202" spans="1:50">
      <c r="A202" s="678"/>
      <c r="B202" s="679"/>
      <c r="C202" s="679"/>
      <c r="D202" s="709" t="s">
        <v>23</v>
      </c>
      <c r="E202" s="710"/>
      <c r="F202" s="710"/>
      <c r="G202" s="710"/>
      <c r="H202" s="710"/>
      <c r="I202" s="710"/>
      <c r="J202" s="710"/>
      <c r="K202" s="710"/>
      <c r="L202" s="710"/>
      <c r="M202" s="710"/>
      <c r="N202" s="710"/>
      <c r="O202" s="710"/>
      <c r="P202" s="710"/>
      <c r="Q202" s="710"/>
      <c r="R202" s="710"/>
      <c r="S202" s="710"/>
      <c r="T202" s="710"/>
      <c r="U202" s="710"/>
      <c r="V202" s="710"/>
      <c r="W202" s="710"/>
      <c r="X202" s="710"/>
      <c r="Y202" s="710"/>
      <c r="Z202" s="710"/>
      <c r="AA202" s="710"/>
      <c r="AB202" s="711"/>
      <c r="AC202" s="712" t="s">
        <v>24</v>
      </c>
      <c r="AD202" s="713"/>
      <c r="AE202" s="713"/>
      <c r="AF202" s="713" t="s">
        <v>25</v>
      </c>
      <c r="AG202" s="713"/>
      <c r="AH202" s="715"/>
    </row>
    <row r="203" spans="1:50" ht="13.5" thickBot="1">
      <c r="A203" s="681"/>
      <c r="B203" s="682"/>
      <c r="C203" s="682"/>
      <c r="D203" s="717" t="s">
        <v>26</v>
      </c>
      <c r="E203" s="718"/>
      <c r="F203" s="718"/>
      <c r="G203" s="718"/>
      <c r="H203" s="718"/>
      <c r="I203" s="718"/>
      <c r="J203" s="718"/>
      <c r="K203" s="718"/>
      <c r="L203" s="718"/>
      <c r="M203" s="718"/>
      <c r="N203" s="718"/>
      <c r="O203" s="718"/>
      <c r="P203" s="718"/>
      <c r="Q203" s="718"/>
      <c r="R203" s="718"/>
      <c r="S203" s="718"/>
      <c r="T203" s="718"/>
      <c r="U203" s="718"/>
      <c r="V203" s="718"/>
      <c r="W203" s="718"/>
      <c r="X203" s="718"/>
      <c r="Y203" s="718"/>
      <c r="Z203" s="718"/>
      <c r="AA203" s="718"/>
      <c r="AB203" s="719"/>
      <c r="AC203" s="714"/>
      <c r="AD203" s="714"/>
      <c r="AE203" s="714"/>
      <c r="AF203" s="714"/>
      <c r="AG203" s="714"/>
      <c r="AH203" s="716"/>
    </row>
    <row r="204" spans="1:50" ht="13.5" thickBot="1">
      <c r="A204" s="681"/>
      <c r="B204" s="682"/>
      <c r="C204" s="682"/>
      <c r="D204" s="717" t="s">
        <v>27</v>
      </c>
      <c r="E204" s="718"/>
      <c r="F204" s="718"/>
      <c r="G204" s="718"/>
      <c r="H204" s="718"/>
      <c r="I204" s="718"/>
      <c r="J204" s="718"/>
      <c r="K204" s="718"/>
      <c r="L204" s="718"/>
      <c r="M204" s="718"/>
      <c r="N204" s="718"/>
      <c r="O204" s="718"/>
      <c r="P204" s="718"/>
      <c r="Q204" s="718"/>
      <c r="R204" s="718"/>
      <c r="S204" s="718"/>
      <c r="T204" s="718"/>
      <c r="U204" s="718"/>
      <c r="V204" s="718"/>
      <c r="W204" s="718"/>
      <c r="X204" s="718"/>
      <c r="Y204" s="718"/>
      <c r="Z204" s="718"/>
      <c r="AA204" s="718"/>
      <c r="AB204" s="719"/>
      <c r="AC204" s="720" t="s">
        <v>28</v>
      </c>
      <c r="AD204" s="714"/>
      <c r="AE204" s="714"/>
      <c r="AF204" s="714"/>
      <c r="AG204" s="714"/>
      <c r="AH204" s="716"/>
      <c r="AK204" s="47"/>
      <c r="AL204" s="48" t="s">
        <v>29</v>
      </c>
      <c r="AM204" s="48" t="s">
        <v>30</v>
      </c>
      <c r="AN204" s="48" t="s">
        <v>31</v>
      </c>
      <c r="AO204" s="48" t="s">
        <v>32</v>
      </c>
      <c r="AP204" s="48" t="s">
        <v>33</v>
      </c>
      <c r="AQ204" s="48" t="s">
        <v>34</v>
      </c>
      <c r="AR204" s="48" t="s">
        <v>35</v>
      </c>
      <c r="AS204" s="48" t="s">
        <v>36</v>
      </c>
      <c r="AT204" s="48" t="s">
        <v>37</v>
      </c>
      <c r="AU204" s="48" t="s">
        <v>38</v>
      </c>
      <c r="AV204" s="48" t="s">
        <v>39</v>
      </c>
      <c r="AW204" s="48" t="s">
        <v>40</v>
      </c>
      <c r="AX204" s="49" t="s">
        <v>41</v>
      </c>
    </row>
    <row r="205" spans="1:50" ht="13.5" thickBot="1">
      <c r="A205" s="681"/>
      <c r="B205" s="682"/>
      <c r="C205" s="682"/>
      <c r="D205" s="721" t="s">
        <v>42</v>
      </c>
      <c r="E205" s="722"/>
      <c r="F205" s="722"/>
      <c r="G205" s="722"/>
      <c r="H205" s="722"/>
      <c r="I205" s="722"/>
      <c r="J205" s="722"/>
      <c r="K205" s="722"/>
      <c r="L205" s="722"/>
      <c r="M205" s="722"/>
      <c r="N205" s="722"/>
      <c r="O205" s="722"/>
      <c r="P205" s="722"/>
      <c r="Q205" s="722"/>
      <c r="R205" s="722"/>
      <c r="S205" s="722"/>
      <c r="T205" s="722"/>
      <c r="U205" s="722"/>
      <c r="V205" s="722"/>
      <c r="W205" s="722"/>
      <c r="X205" s="722"/>
      <c r="Y205" s="722"/>
      <c r="Z205" s="722"/>
      <c r="AA205" s="722"/>
      <c r="AB205" s="723"/>
      <c r="AC205" s="720" t="s">
        <v>43</v>
      </c>
      <c r="AD205" s="714"/>
      <c r="AE205" s="714"/>
      <c r="AF205" s="714"/>
      <c r="AG205" s="714"/>
      <c r="AH205" s="716"/>
      <c r="AK205" s="50" t="s">
        <v>44</v>
      </c>
      <c r="AL205" s="51">
        <v>90</v>
      </c>
      <c r="AM205" s="51">
        <v>90</v>
      </c>
      <c r="AN205" s="51">
        <v>90</v>
      </c>
      <c r="AO205" s="51">
        <v>90</v>
      </c>
      <c r="AP205" s="51">
        <v>90</v>
      </c>
      <c r="AQ205" s="51">
        <v>90</v>
      </c>
      <c r="AR205" s="51">
        <v>90</v>
      </c>
      <c r="AS205" s="51">
        <v>90</v>
      </c>
      <c r="AT205" s="51">
        <v>90</v>
      </c>
      <c r="AU205" s="51">
        <v>90</v>
      </c>
      <c r="AV205" s="51">
        <v>90</v>
      </c>
      <c r="AW205" s="51">
        <v>90</v>
      </c>
      <c r="AX205" s="51">
        <v>90</v>
      </c>
    </row>
    <row r="206" spans="1:50" ht="14.25" customHeight="1" thickBot="1">
      <c r="A206" s="669" t="s">
        <v>45</v>
      </c>
      <c r="B206" s="670"/>
      <c r="C206" s="670"/>
      <c r="D206" s="670"/>
      <c r="E206" s="670"/>
      <c r="F206" s="670"/>
      <c r="G206" s="670"/>
      <c r="H206" s="670"/>
      <c r="I206" s="670"/>
      <c r="J206" s="670"/>
      <c r="K206" s="670"/>
      <c r="L206" s="670"/>
      <c r="M206" s="670"/>
      <c r="N206" s="670"/>
      <c r="O206" s="670"/>
      <c r="P206" s="670"/>
      <c r="Q206" s="670"/>
      <c r="R206" s="670"/>
      <c r="S206" s="670"/>
      <c r="T206" s="670"/>
      <c r="U206" s="670"/>
      <c r="V206" s="670"/>
      <c r="W206" s="670"/>
      <c r="X206" s="670"/>
      <c r="Y206" s="671"/>
      <c r="Z206" s="675" t="s">
        <v>46</v>
      </c>
      <c r="AA206" s="676"/>
      <c r="AB206" s="676"/>
      <c r="AC206" s="675" t="s">
        <v>47</v>
      </c>
      <c r="AD206" s="676"/>
      <c r="AE206" s="677"/>
      <c r="AF206" s="676" t="s">
        <v>48</v>
      </c>
      <c r="AG206" s="676"/>
      <c r="AH206" s="677"/>
      <c r="AI206" s="52"/>
      <c r="AK206" s="53" t="s">
        <v>49</v>
      </c>
      <c r="AL206" s="54">
        <f>AV215</f>
        <v>98.706711073911848</v>
      </c>
      <c r="AM206" s="54">
        <f>AV216</f>
        <v>96.561905392996778</v>
      </c>
      <c r="AN206" s="54">
        <f>AV217</f>
        <v>96.3870121046821</v>
      </c>
      <c r="AO206" s="54">
        <f>AV218</f>
        <v>88.225045654884198</v>
      </c>
      <c r="AP206" s="54">
        <f>AV219</f>
        <v>0</v>
      </c>
      <c r="AQ206" s="54">
        <f>AV220</f>
        <v>0</v>
      </c>
      <c r="AR206" s="54">
        <f>AV221</f>
        <v>0</v>
      </c>
      <c r="AS206" s="54">
        <f>AV222</f>
        <v>0</v>
      </c>
      <c r="AT206" s="54">
        <f>AV223</f>
        <v>0</v>
      </c>
      <c r="AU206" s="54">
        <f>AV224</f>
        <v>0</v>
      </c>
      <c r="AV206" s="54">
        <f>AV225</f>
        <v>0</v>
      </c>
      <c r="AW206" s="54">
        <f>AV226</f>
        <v>0</v>
      </c>
      <c r="AX206" s="55">
        <f>AVERAGE(AL206:AS206)</f>
        <v>47.485084278309358</v>
      </c>
    </row>
    <row r="207" spans="1:50" ht="12" customHeight="1" thickBot="1">
      <c r="A207" s="672"/>
      <c r="B207" s="673"/>
      <c r="C207" s="673"/>
      <c r="D207" s="673"/>
      <c r="E207" s="673"/>
      <c r="F207" s="673"/>
      <c r="G207" s="673"/>
      <c r="H207" s="673"/>
      <c r="I207" s="673"/>
      <c r="J207" s="673"/>
      <c r="K207" s="673"/>
      <c r="L207" s="673"/>
      <c r="M207" s="673"/>
      <c r="N207" s="673"/>
      <c r="O207" s="673"/>
      <c r="P207" s="673"/>
      <c r="Q207" s="673"/>
      <c r="R207" s="673"/>
      <c r="S207" s="673"/>
      <c r="T207" s="673"/>
      <c r="U207" s="673"/>
      <c r="V207" s="673"/>
      <c r="W207" s="673"/>
      <c r="X207" s="673"/>
      <c r="Y207" s="674"/>
      <c r="Z207" s="678" t="s">
        <v>50</v>
      </c>
      <c r="AA207" s="679"/>
      <c r="AB207" s="680"/>
      <c r="AC207" s="678" t="s">
        <v>51</v>
      </c>
      <c r="AD207" s="679"/>
      <c r="AE207" s="680"/>
      <c r="AF207" s="687" t="s">
        <v>52</v>
      </c>
      <c r="AG207" s="679"/>
      <c r="AH207" s="680"/>
      <c r="AK207" s="56" t="s">
        <v>53</v>
      </c>
      <c r="AL207" s="57">
        <f t="shared" ref="AL207:AX207" si="24">AL206/AL205</f>
        <v>1.0967412341545761</v>
      </c>
      <c r="AM207" s="57">
        <f t="shared" si="24"/>
        <v>1.0729100599221864</v>
      </c>
      <c r="AN207" s="57">
        <f t="shared" si="24"/>
        <v>1.0709668011631344</v>
      </c>
      <c r="AO207" s="57">
        <f t="shared" si="24"/>
        <v>0.98027828505426884</v>
      </c>
      <c r="AP207" s="57">
        <f t="shared" si="24"/>
        <v>0</v>
      </c>
      <c r="AQ207" s="57">
        <f t="shared" si="24"/>
        <v>0</v>
      </c>
      <c r="AR207" s="57">
        <f t="shared" si="24"/>
        <v>0</v>
      </c>
      <c r="AS207" s="57">
        <f t="shared" si="24"/>
        <v>0</v>
      </c>
      <c r="AT207" s="57">
        <f t="shared" si="24"/>
        <v>0</v>
      </c>
      <c r="AU207" s="57">
        <f t="shared" si="24"/>
        <v>0</v>
      </c>
      <c r="AV207" s="57">
        <f t="shared" si="24"/>
        <v>0</v>
      </c>
      <c r="AW207" s="57">
        <f t="shared" si="24"/>
        <v>0</v>
      </c>
      <c r="AX207" s="58">
        <f t="shared" si="24"/>
        <v>0.5276120475367706</v>
      </c>
    </row>
    <row r="208" spans="1:50" ht="5.25" customHeight="1" thickBot="1">
      <c r="A208" s="59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81"/>
      <c r="AA208" s="682"/>
      <c r="AB208" s="683"/>
      <c r="AC208" s="681"/>
      <c r="AD208" s="682"/>
      <c r="AE208" s="683"/>
      <c r="AF208" s="681"/>
      <c r="AG208" s="682"/>
      <c r="AH208" s="683"/>
      <c r="AK208" s="61"/>
      <c r="AL208" s="62"/>
      <c r="AM208" s="62"/>
      <c r="AN208" s="63"/>
      <c r="AO208" s="63"/>
      <c r="AP208" s="63"/>
      <c r="AQ208" s="63"/>
      <c r="AR208" s="63"/>
      <c r="AS208" s="63"/>
      <c r="AT208" s="63"/>
      <c r="AU208" s="64"/>
      <c r="AV208" s="62"/>
      <c r="AW208" s="62"/>
      <c r="AX208" s="65"/>
    </row>
    <row r="209" spans="1:52" ht="15" customHeight="1" thickBot="1">
      <c r="A209" s="66"/>
      <c r="B209" s="121"/>
      <c r="C209" s="122"/>
      <c r="D209" s="121"/>
      <c r="E209" s="121"/>
      <c r="F209" s="121"/>
      <c r="G209" s="121"/>
      <c r="H209" s="121"/>
      <c r="I209" s="121"/>
      <c r="J209" s="67"/>
      <c r="K209" s="123" t="s">
        <v>18</v>
      </c>
      <c r="L209" s="121"/>
      <c r="M209" s="121"/>
      <c r="N209" s="121"/>
      <c r="O209" s="121"/>
      <c r="P209" s="121"/>
      <c r="Q209" s="121"/>
      <c r="R209" s="121"/>
      <c r="S209" s="124"/>
      <c r="T209" s="124"/>
      <c r="U209" s="124"/>
      <c r="V209" s="124"/>
      <c r="W209" s="124"/>
      <c r="X209" s="124"/>
      <c r="Y209" s="124"/>
      <c r="Z209" s="681"/>
      <c r="AA209" s="682"/>
      <c r="AB209" s="683"/>
      <c r="AC209" s="681"/>
      <c r="AD209" s="682"/>
      <c r="AE209" s="683"/>
      <c r="AF209" s="681"/>
      <c r="AG209" s="682"/>
      <c r="AH209" s="683"/>
      <c r="AI209" s="52"/>
      <c r="AJ209" s="68"/>
      <c r="AK209" s="61"/>
      <c r="AL209" s="62"/>
      <c r="AM209" s="62"/>
      <c r="AN209" s="69"/>
      <c r="AO209" s="69"/>
      <c r="AP209" s="69"/>
      <c r="AQ209" s="69"/>
      <c r="AR209" s="69"/>
      <c r="AS209" s="69"/>
      <c r="AT209" s="69"/>
      <c r="AU209" s="64"/>
      <c r="AV209" s="62"/>
      <c r="AW209" s="62"/>
      <c r="AX209" s="70"/>
    </row>
    <row r="210" spans="1:52" ht="15" customHeight="1" thickBot="1">
      <c r="A210" s="71"/>
      <c r="B210" s="121"/>
      <c r="C210" s="122"/>
      <c r="D210" s="121"/>
      <c r="E210" s="125"/>
      <c r="F210" s="125"/>
      <c r="G210" s="125"/>
      <c r="H210" s="125"/>
      <c r="I210" s="125"/>
      <c r="J210" s="72"/>
      <c r="K210" s="123" t="s">
        <v>54</v>
      </c>
      <c r="L210" s="121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681"/>
      <c r="AA210" s="682"/>
      <c r="AB210" s="683"/>
      <c r="AC210" s="681"/>
      <c r="AD210" s="682"/>
      <c r="AE210" s="683"/>
      <c r="AF210" s="681"/>
      <c r="AG210" s="682"/>
      <c r="AH210" s="683"/>
      <c r="AI210" s="73"/>
      <c r="AJ210" s="73"/>
      <c r="AK210" s="62"/>
      <c r="AL210" s="74"/>
      <c r="AM210" s="62"/>
      <c r="AN210" s="69"/>
      <c r="AO210" s="69"/>
      <c r="AP210" s="69"/>
      <c r="AQ210" s="69"/>
      <c r="AR210" s="69"/>
      <c r="AS210" s="75"/>
      <c r="AT210" s="75"/>
      <c r="AU210" s="62"/>
      <c r="AV210" s="62"/>
      <c r="AW210" s="62"/>
      <c r="AX210" s="62"/>
      <c r="AZ210" s="76"/>
    </row>
    <row r="211" spans="1:52" s="62" customFormat="1" ht="6.75" customHeight="1" thickBot="1">
      <c r="A211" s="77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684"/>
      <c r="AA211" s="685"/>
      <c r="AB211" s="686"/>
      <c r="AC211" s="684"/>
      <c r="AD211" s="685"/>
      <c r="AE211" s="686"/>
      <c r="AF211" s="684"/>
      <c r="AG211" s="685"/>
      <c r="AH211" s="686"/>
      <c r="AI211" s="79"/>
      <c r="AJ211" s="79"/>
      <c r="AM211" s="75"/>
      <c r="AN211" s="75"/>
      <c r="AO211" s="74"/>
      <c r="AP211" s="75"/>
      <c r="AQ211" s="75"/>
      <c r="AR211" s="74"/>
      <c r="AZ211" s="76"/>
    </row>
    <row r="212" spans="1:52" s="62" customFormat="1" ht="15.75" thickBot="1">
      <c r="A212" s="80"/>
      <c r="B212" s="81" t="s">
        <v>55</v>
      </c>
      <c r="C212" s="82"/>
      <c r="D212" s="82"/>
      <c r="E212" s="83"/>
      <c r="F212" s="82"/>
      <c r="G212" s="84" t="s">
        <v>56</v>
      </c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1"/>
      <c r="Z212" s="85"/>
      <c r="AA212" s="85"/>
      <c r="AB212" s="81"/>
      <c r="AC212" s="81"/>
      <c r="AD212" s="81" t="s">
        <v>906</v>
      </c>
      <c r="AE212" s="81"/>
      <c r="AF212" s="81" t="s">
        <v>1522</v>
      </c>
      <c r="AG212" s="82"/>
      <c r="AH212" s="86"/>
      <c r="AI212" s="79"/>
      <c r="AJ212" s="79"/>
      <c r="AK212" s="87"/>
      <c r="AL212" s="290"/>
      <c r="AM212" s="688" t="s">
        <v>1013</v>
      </c>
      <c r="AN212" s="689"/>
      <c r="AO212" s="689"/>
      <c r="AP212" s="689"/>
      <c r="AQ212" s="689"/>
      <c r="AR212" s="689"/>
      <c r="AS212" s="689"/>
      <c r="AT212" s="689"/>
      <c r="AU212" s="689"/>
      <c r="AV212" s="689"/>
      <c r="AW212" s="690"/>
      <c r="AZ212" s="76"/>
    </row>
    <row r="213" spans="1:52" s="62" customFormat="1" ht="14.1" customHeight="1" thickBot="1">
      <c r="A213" s="89"/>
      <c r="B213" s="90" t="s">
        <v>57</v>
      </c>
      <c r="C213" s="91"/>
      <c r="D213" s="91"/>
      <c r="E213" s="92"/>
      <c r="F213" s="91"/>
      <c r="G213" s="92" t="s">
        <v>58</v>
      </c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0"/>
      <c r="Z213" s="93"/>
      <c r="AA213" s="93"/>
      <c r="AB213" s="90"/>
      <c r="AC213" s="90"/>
      <c r="AD213" s="90" t="s">
        <v>907</v>
      </c>
      <c r="AE213" s="90"/>
      <c r="AF213" s="90" t="s">
        <v>1671</v>
      </c>
      <c r="AG213" s="91"/>
      <c r="AH213" s="94"/>
      <c r="AI213" s="73"/>
      <c r="AJ213" s="73"/>
      <c r="AL213" s="95"/>
      <c r="AM213" s="691" t="s">
        <v>59</v>
      </c>
      <c r="AN213" s="692"/>
      <c r="AO213" s="691" t="s">
        <v>60</v>
      </c>
      <c r="AP213" s="692"/>
      <c r="AQ213" s="691" t="s">
        <v>61</v>
      </c>
      <c r="AR213" s="692"/>
      <c r="AS213" s="695" t="s">
        <v>0</v>
      </c>
      <c r="AT213" s="696"/>
      <c r="AU213" s="697"/>
      <c r="AV213" s="691" t="s">
        <v>1</v>
      </c>
      <c r="AW213" s="692"/>
      <c r="AY213" s="76"/>
    </row>
    <row r="214" spans="1:52" s="62" customFormat="1" ht="14.1" customHeight="1" thickBot="1">
      <c r="A214" s="698" t="s">
        <v>62</v>
      </c>
      <c r="B214" s="699"/>
      <c r="C214" s="699"/>
      <c r="D214" s="699"/>
      <c r="E214" s="699"/>
      <c r="F214" s="699"/>
      <c r="G214" s="699"/>
      <c r="H214" s="699"/>
      <c r="I214" s="699"/>
      <c r="J214" s="699"/>
      <c r="K214" s="699"/>
      <c r="L214" s="699"/>
      <c r="M214" s="699"/>
      <c r="N214" s="699"/>
      <c r="O214" s="699"/>
      <c r="P214" s="699"/>
      <c r="Q214" s="699"/>
      <c r="R214" s="699"/>
      <c r="S214" s="699"/>
      <c r="T214" s="699"/>
      <c r="U214" s="699"/>
      <c r="V214" s="699"/>
      <c r="W214" s="699"/>
      <c r="X214" s="699"/>
      <c r="Y214" s="699"/>
      <c r="Z214" s="699"/>
      <c r="AA214" s="699"/>
      <c r="AB214" s="699"/>
      <c r="AC214" s="699"/>
      <c r="AD214" s="699"/>
      <c r="AE214" s="699"/>
      <c r="AF214" s="699"/>
      <c r="AG214" s="699"/>
      <c r="AH214" s="700"/>
      <c r="AI214" s="73"/>
      <c r="AJ214" s="73"/>
      <c r="AL214" s="96"/>
      <c r="AM214" s="693"/>
      <c r="AN214" s="694"/>
      <c r="AO214" s="693"/>
      <c r="AP214" s="694"/>
      <c r="AQ214" s="693"/>
      <c r="AR214" s="694"/>
      <c r="AS214" s="97" t="s">
        <v>63</v>
      </c>
      <c r="AT214" s="98" t="s">
        <v>64</v>
      </c>
      <c r="AU214" s="99" t="s">
        <v>65</v>
      </c>
      <c r="AV214" s="707" t="s">
        <v>66</v>
      </c>
      <c r="AW214" s="708"/>
    </row>
    <row r="215" spans="1:52" s="62" customFormat="1" ht="14.1" customHeight="1" thickBot="1">
      <c r="A215" s="701"/>
      <c r="B215" s="702"/>
      <c r="C215" s="702"/>
      <c r="D215" s="702"/>
      <c r="E215" s="702"/>
      <c r="F215" s="702"/>
      <c r="G215" s="702"/>
      <c r="H215" s="702"/>
      <c r="I215" s="702"/>
      <c r="J215" s="702"/>
      <c r="K215" s="702"/>
      <c r="L215" s="702"/>
      <c r="M215" s="702"/>
      <c r="N215" s="702"/>
      <c r="O215" s="702"/>
      <c r="P215" s="702"/>
      <c r="Q215" s="702"/>
      <c r="R215" s="702"/>
      <c r="S215" s="702"/>
      <c r="T215" s="702"/>
      <c r="U215" s="702"/>
      <c r="V215" s="702"/>
      <c r="W215" s="702"/>
      <c r="X215" s="702"/>
      <c r="Y215" s="702"/>
      <c r="Z215" s="702"/>
      <c r="AA215" s="702"/>
      <c r="AB215" s="702"/>
      <c r="AC215" s="702"/>
      <c r="AD215" s="702"/>
      <c r="AE215" s="702"/>
      <c r="AF215" s="702"/>
      <c r="AG215" s="702"/>
      <c r="AH215" s="703"/>
      <c r="AI215" s="73"/>
      <c r="AJ215" s="73"/>
      <c r="AL215" s="96"/>
      <c r="AM215" s="652" t="s">
        <v>67</v>
      </c>
      <c r="AN215" s="653"/>
      <c r="AO215" s="612">
        <f>Januari!$E$7</f>
        <v>2242577</v>
      </c>
      <c r="AP215" s="613"/>
      <c r="AQ215" s="612">
        <f>Januari!$F$7</f>
        <v>2213574</v>
      </c>
      <c r="AR215" s="613"/>
      <c r="AS215" s="100">
        <f t="shared" ref="AS215:AS226" si="25">AO215-AQ215</f>
        <v>29003</v>
      </c>
      <c r="AT215" s="101">
        <f>Januari!$H$7</f>
        <v>0</v>
      </c>
      <c r="AU215" s="294">
        <f>Januari!$J$7</f>
        <v>0</v>
      </c>
      <c r="AV215" s="654">
        <f>IFERROR(AQ215/AO215*100,0)</f>
        <v>98.706711073911848</v>
      </c>
      <c r="AW215" s="655"/>
    </row>
    <row r="216" spans="1:52" s="62" customFormat="1" ht="14.1" customHeight="1" thickBot="1">
      <c r="A216" s="701"/>
      <c r="B216" s="702"/>
      <c r="C216" s="702"/>
      <c r="D216" s="702"/>
      <c r="E216" s="702"/>
      <c r="F216" s="702"/>
      <c r="G216" s="702"/>
      <c r="H216" s="702"/>
      <c r="I216" s="702"/>
      <c r="J216" s="702"/>
      <c r="K216" s="702"/>
      <c r="L216" s="702"/>
      <c r="M216" s="702"/>
      <c r="N216" s="702"/>
      <c r="O216" s="702"/>
      <c r="P216" s="702"/>
      <c r="Q216" s="702"/>
      <c r="R216" s="702"/>
      <c r="S216" s="702"/>
      <c r="T216" s="702"/>
      <c r="U216" s="702"/>
      <c r="V216" s="702"/>
      <c r="W216" s="702"/>
      <c r="X216" s="702"/>
      <c r="Y216" s="702"/>
      <c r="Z216" s="702"/>
      <c r="AA216" s="702"/>
      <c r="AB216" s="702"/>
      <c r="AC216" s="702"/>
      <c r="AD216" s="702"/>
      <c r="AE216" s="702"/>
      <c r="AF216" s="702"/>
      <c r="AG216" s="702"/>
      <c r="AH216" s="703"/>
      <c r="AI216" s="73"/>
      <c r="AJ216" s="73"/>
      <c r="AK216" s="87" t="s">
        <v>62</v>
      </c>
      <c r="AL216" s="96"/>
      <c r="AM216" s="652" t="s">
        <v>68</v>
      </c>
      <c r="AN216" s="653"/>
      <c r="AO216" s="612">
        <f>Februari!$E$7</f>
        <v>2112740</v>
      </c>
      <c r="AP216" s="613"/>
      <c r="AQ216" s="612">
        <f>Februari!$F$7</f>
        <v>2040102</v>
      </c>
      <c r="AR216" s="613"/>
      <c r="AS216" s="100">
        <f t="shared" si="25"/>
        <v>72638</v>
      </c>
      <c r="AT216" s="101">
        <f>Februari!$H$7</f>
        <v>0</v>
      </c>
      <c r="AU216" s="294">
        <f>Februari!$J$7</f>
        <v>0</v>
      </c>
      <c r="AV216" s="654">
        <f t="shared" ref="AV216:AV226" si="26">IFERROR(AQ216/AO216*100,0)</f>
        <v>96.561905392996778</v>
      </c>
      <c r="AW216" s="655"/>
    </row>
    <row r="217" spans="1:52" s="62" customFormat="1" ht="14.1" customHeight="1" thickBot="1">
      <c r="A217" s="701"/>
      <c r="B217" s="702"/>
      <c r="C217" s="702"/>
      <c r="D217" s="702"/>
      <c r="E217" s="702"/>
      <c r="F217" s="702"/>
      <c r="G217" s="702"/>
      <c r="H217" s="702"/>
      <c r="I217" s="702"/>
      <c r="J217" s="702"/>
      <c r="K217" s="702"/>
      <c r="L217" s="702"/>
      <c r="M217" s="702"/>
      <c r="N217" s="702"/>
      <c r="O217" s="702"/>
      <c r="P217" s="702"/>
      <c r="Q217" s="702"/>
      <c r="R217" s="702"/>
      <c r="S217" s="702"/>
      <c r="T217" s="702"/>
      <c r="U217" s="702"/>
      <c r="V217" s="702"/>
      <c r="W217" s="702"/>
      <c r="X217" s="702"/>
      <c r="Y217" s="702"/>
      <c r="Z217" s="702"/>
      <c r="AA217" s="702"/>
      <c r="AB217" s="702"/>
      <c r="AC217" s="702"/>
      <c r="AD217" s="702"/>
      <c r="AE217" s="702"/>
      <c r="AF217" s="702"/>
      <c r="AG217" s="702"/>
      <c r="AH217" s="703"/>
      <c r="AI217" s="73"/>
      <c r="AJ217" s="73"/>
      <c r="AK217" s="87"/>
      <c r="AL217" s="96"/>
      <c r="AM217" s="652" t="s">
        <v>69</v>
      </c>
      <c r="AN217" s="653"/>
      <c r="AO217" s="612">
        <f>Maret!$E$7</f>
        <v>2025332</v>
      </c>
      <c r="AP217" s="613"/>
      <c r="AQ217" s="612">
        <f>Maret!$F$7</f>
        <v>1952157</v>
      </c>
      <c r="AR217" s="613"/>
      <c r="AS217" s="100">
        <f t="shared" si="25"/>
        <v>73175</v>
      </c>
      <c r="AT217" s="101">
        <f>Maret!$H$7</f>
        <v>0</v>
      </c>
      <c r="AU217" s="294">
        <f>Maret!$J$7</f>
        <v>0</v>
      </c>
      <c r="AV217" s="654">
        <f t="shared" si="26"/>
        <v>96.3870121046821</v>
      </c>
      <c r="AW217" s="655"/>
    </row>
    <row r="218" spans="1:52" s="62" customFormat="1" ht="14.1" customHeight="1" thickBot="1">
      <c r="A218" s="701"/>
      <c r="B218" s="702"/>
      <c r="C218" s="702"/>
      <c r="D218" s="702"/>
      <c r="E218" s="702"/>
      <c r="F218" s="702"/>
      <c r="G218" s="702"/>
      <c r="H218" s="702"/>
      <c r="I218" s="702"/>
      <c r="J218" s="702"/>
      <c r="K218" s="702"/>
      <c r="L218" s="702"/>
      <c r="M218" s="702"/>
      <c r="N218" s="702"/>
      <c r="O218" s="702"/>
      <c r="P218" s="702"/>
      <c r="Q218" s="702"/>
      <c r="R218" s="702"/>
      <c r="S218" s="702"/>
      <c r="T218" s="702"/>
      <c r="U218" s="702"/>
      <c r="V218" s="702"/>
      <c r="W218" s="702"/>
      <c r="X218" s="702"/>
      <c r="Y218" s="702"/>
      <c r="Z218" s="702"/>
      <c r="AA218" s="702"/>
      <c r="AB218" s="702"/>
      <c r="AC218" s="702"/>
      <c r="AD218" s="702"/>
      <c r="AE218" s="702"/>
      <c r="AF218" s="702"/>
      <c r="AG218" s="702"/>
      <c r="AH218" s="703"/>
      <c r="AI218" s="73"/>
      <c r="AJ218" s="73"/>
      <c r="AK218" s="87"/>
      <c r="AL218" s="96"/>
      <c r="AM218" s="652" t="s">
        <v>70</v>
      </c>
      <c r="AN218" s="653"/>
      <c r="AO218" s="612">
        <f>April!$E$7</f>
        <v>1822368</v>
      </c>
      <c r="AP218" s="613"/>
      <c r="AQ218" s="612">
        <f>April!$F$7</f>
        <v>1607785</v>
      </c>
      <c r="AR218" s="613"/>
      <c r="AS218" s="100">
        <f t="shared" si="25"/>
        <v>214583</v>
      </c>
      <c r="AT218" s="101">
        <f>April!$H$7</f>
        <v>0</v>
      </c>
      <c r="AU218" s="294">
        <f>April!$J$7</f>
        <v>0</v>
      </c>
      <c r="AV218" s="654">
        <f t="shared" si="26"/>
        <v>88.225045654884198</v>
      </c>
      <c r="AW218" s="655"/>
    </row>
    <row r="219" spans="1:52" s="62" customFormat="1" ht="14.1" customHeight="1" thickBot="1">
      <c r="A219" s="701"/>
      <c r="B219" s="702"/>
      <c r="C219" s="702"/>
      <c r="D219" s="702"/>
      <c r="E219" s="702"/>
      <c r="F219" s="702"/>
      <c r="G219" s="702"/>
      <c r="H219" s="702"/>
      <c r="I219" s="702"/>
      <c r="J219" s="702"/>
      <c r="K219" s="702"/>
      <c r="L219" s="702"/>
      <c r="M219" s="702"/>
      <c r="N219" s="702"/>
      <c r="O219" s="702"/>
      <c r="P219" s="702"/>
      <c r="Q219" s="702"/>
      <c r="R219" s="702"/>
      <c r="S219" s="702"/>
      <c r="T219" s="702"/>
      <c r="U219" s="702"/>
      <c r="V219" s="702"/>
      <c r="W219" s="702"/>
      <c r="X219" s="702"/>
      <c r="Y219" s="702"/>
      <c r="Z219" s="702"/>
      <c r="AA219" s="702"/>
      <c r="AB219" s="702"/>
      <c r="AC219" s="702"/>
      <c r="AD219" s="702"/>
      <c r="AE219" s="702"/>
      <c r="AF219" s="702"/>
      <c r="AG219" s="702"/>
      <c r="AH219" s="703"/>
      <c r="AL219" s="96"/>
      <c r="AM219" s="652" t="s">
        <v>71</v>
      </c>
      <c r="AN219" s="653"/>
      <c r="AO219" s="612">
        <f>Mei!$E$7</f>
        <v>0</v>
      </c>
      <c r="AP219" s="613"/>
      <c r="AQ219" s="612">
        <f>Mei!$F$7</f>
        <v>0</v>
      </c>
      <c r="AR219" s="613"/>
      <c r="AS219" s="100">
        <f t="shared" si="25"/>
        <v>0</v>
      </c>
      <c r="AT219" s="101">
        <f>Mei!$H$7</f>
        <v>28735</v>
      </c>
      <c r="AU219" s="294">
        <f>Mei!$J$7</f>
        <v>69068</v>
      </c>
      <c r="AV219" s="654">
        <f t="shared" si="26"/>
        <v>0</v>
      </c>
      <c r="AW219" s="655"/>
    </row>
    <row r="220" spans="1:52" s="62" customFormat="1" ht="14.1" customHeight="1" thickBot="1">
      <c r="A220" s="701"/>
      <c r="B220" s="702"/>
      <c r="C220" s="702"/>
      <c r="D220" s="702"/>
      <c r="E220" s="702"/>
      <c r="F220" s="702"/>
      <c r="G220" s="702"/>
      <c r="H220" s="702"/>
      <c r="I220" s="702"/>
      <c r="J220" s="702"/>
      <c r="K220" s="702"/>
      <c r="L220" s="702"/>
      <c r="M220" s="702"/>
      <c r="N220" s="702"/>
      <c r="O220" s="702"/>
      <c r="P220" s="702"/>
      <c r="Q220" s="702"/>
      <c r="R220" s="702"/>
      <c r="S220" s="702"/>
      <c r="T220" s="702"/>
      <c r="U220" s="702"/>
      <c r="V220" s="702"/>
      <c r="W220" s="702"/>
      <c r="X220" s="702"/>
      <c r="Y220" s="702"/>
      <c r="Z220" s="702"/>
      <c r="AA220" s="702"/>
      <c r="AB220" s="702"/>
      <c r="AC220" s="702"/>
      <c r="AD220" s="702"/>
      <c r="AE220" s="702"/>
      <c r="AF220" s="702"/>
      <c r="AG220" s="702"/>
      <c r="AH220" s="703"/>
      <c r="AL220" s="96"/>
      <c r="AM220" s="652" t="s">
        <v>72</v>
      </c>
      <c r="AN220" s="653"/>
      <c r="AO220" s="612">
        <f>Juni!$E$7</f>
        <v>0</v>
      </c>
      <c r="AP220" s="613"/>
      <c r="AQ220" s="612">
        <f>Juni!$F$7</f>
        <v>2564629</v>
      </c>
      <c r="AR220" s="613"/>
      <c r="AS220" s="100">
        <f t="shared" si="25"/>
        <v>-2564629</v>
      </c>
      <c r="AT220" s="101">
        <f>Juni!$H$7</f>
        <v>34490</v>
      </c>
      <c r="AU220" s="294">
        <f>Juni!$J$7</f>
        <v>98046</v>
      </c>
      <c r="AV220" s="654">
        <f t="shared" si="26"/>
        <v>0</v>
      </c>
      <c r="AW220" s="655"/>
    </row>
    <row r="221" spans="1:52" s="62" customFormat="1" ht="14.1" customHeight="1" thickBot="1">
      <c r="A221" s="701"/>
      <c r="B221" s="702"/>
      <c r="C221" s="702"/>
      <c r="D221" s="702"/>
      <c r="E221" s="702"/>
      <c r="F221" s="702"/>
      <c r="G221" s="702"/>
      <c r="H221" s="702"/>
      <c r="I221" s="702"/>
      <c r="J221" s="702"/>
      <c r="K221" s="702"/>
      <c r="L221" s="702"/>
      <c r="M221" s="702"/>
      <c r="N221" s="702"/>
      <c r="O221" s="702"/>
      <c r="P221" s="702"/>
      <c r="Q221" s="702"/>
      <c r="R221" s="702"/>
      <c r="S221" s="702"/>
      <c r="T221" s="702"/>
      <c r="U221" s="702"/>
      <c r="V221" s="702"/>
      <c r="W221" s="702"/>
      <c r="X221" s="702"/>
      <c r="Y221" s="702"/>
      <c r="Z221" s="702"/>
      <c r="AA221" s="702"/>
      <c r="AB221" s="702"/>
      <c r="AC221" s="702"/>
      <c r="AD221" s="702"/>
      <c r="AE221" s="702"/>
      <c r="AF221" s="702"/>
      <c r="AG221" s="702"/>
      <c r="AH221" s="703"/>
      <c r="AL221" s="96"/>
      <c r="AM221" s="652" t="s">
        <v>73</v>
      </c>
      <c r="AN221" s="653"/>
      <c r="AO221" s="612">
        <f>Juli!$E$7</f>
        <v>0</v>
      </c>
      <c r="AP221" s="613"/>
      <c r="AQ221" s="612">
        <f>Juli!$F$7</f>
        <v>0</v>
      </c>
      <c r="AR221" s="613"/>
      <c r="AS221" s="100">
        <f t="shared" si="25"/>
        <v>0</v>
      </c>
      <c r="AT221" s="101">
        <f>Juli!$H$7</f>
        <v>19335</v>
      </c>
      <c r="AU221" s="294">
        <f>Juli!$J$7</f>
        <v>72820</v>
      </c>
      <c r="AV221" s="654">
        <f t="shared" si="26"/>
        <v>0</v>
      </c>
      <c r="AW221" s="655"/>
      <c r="AY221" s="76"/>
      <c r="AZ221" s="76"/>
    </row>
    <row r="222" spans="1:52" s="62" customFormat="1" ht="14.1" customHeight="1" thickBot="1">
      <c r="A222" s="701"/>
      <c r="B222" s="702"/>
      <c r="C222" s="702"/>
      <c r="D222" s="702"/>
      <c r="E222" s="702"/>
      <c r="F222" s="702"/>
      <c r="G222" s="702"/>
      <c r="H222" s="702"/>
      <c r="I222" s="702"/>
      <c r="J222" s="702"/>
      <c r="K222" s="702"/>
      <c r="L222" s="702"/>
      <c r="M222" s="702"/>
      <c r="N222" s="702"/>
      <c r="O222" s="702"/>
      <c r="P222" s="702"/>
      <c r="Q222" s="702"/>
      <c r="R222" s="702"/>
      <c r="S222" s="702"/>
      <c r="T222" s="702"/>
      <c r="U222" s="702"/>
      <c r="V222" s="702"/>
      <c r="W222" s="702"/>
      <c r="X222" s="702"/>
      <c r="Y222" s="702"/>
      <c r="Z222" s="702"/>
      <c r="AA222" s="702"/>
      <c r="AB222" s="702"/>
      <c r="AC222" s="702"/>
      <c r="AD222" s="702"/>
      <c r="AE222" s="702"/>
      <c r="AF222" s="702"/>
      <c r="AG222" s="702"/>
      <c r="AH222" s="703"/>
      <c r="AL222" s="96"/>
      <c r="AM222" s="652" t="s">
        <v>74</v>
      </c>
      <c r="AN222" s="653"/>
      <c r="AO222" s="612">
        <f>Agustus!$E$7</f>
        <v>0</v>
      </c>
      <c r="AP222" s="613"/>
      <c r="AQ222" s="612">
        <f>Agustus!$F$7</f>
        <v>0</v>
      </c>
      <c r="AR222" s="613"/>
      <c r="AS222" s="100">
        <f t="shared" si="25"/>
        <v>0</v>
      </c>
      <c r="AT222" s="101">
        <f>Agustus!$H$7</f>
        <v>56372</v>
      </c>
      <c r="AU222" s="294">
        <f>Agustus!$J$7</f>
        <v>45174</v>
      </c>
      <c r="AV222" s="654">
        <f t="shared" si="26"/>
        <v>0</v>
      </c>
      <c r="AW222" s="655"/>
      <c r="AY222" s="103"/>
      <c r="AZ222" s="95"/>
    </row>
    <row r="223" spans="1:52" s="62" customFormat="1" ht="14.1" customHeight="1" thickBot="1">
      <c r="A223" s="701"/>
      <c r="B223" s="702"/>
      <c r="C223" s="702"/>
      <c r="D223" s="702"/>
      <c r="E223" s="702"/>
      <c r="F223" s="702"/>
      <c r="G223" s="702"/>
      <c r="H223" s="702"/>
      <c r="I223" s="702"/>
      <c r="J223" s="702"/>
      <c r="K223" s="702"/>
      <c r="L223" s="702"/>
      <c r="M223" s="702"/>
      <c r="N223" s="702"/>
      <c r="O223" s="702"/>
      <c r="P223" s="702"/>
      <c r="Q223" s="702"/>
      <c r="R223" s="702"/>
      <c r="S223" s="702"/>
      <c r="T223" s="702"/>
      <c r="U223" s="702"/>
      <c r="V223" s="702"/>
      <c r="W223" s="702"/>
      <c r="X223" s="702"/>
      <c r="Y223" s="702"/>
      <c r="Z223" s="702"/>
      <c r="AA223" s="702"/>
      <c r="AB223" s="702"/>
      <c r="AC223" s="702"/>
      <c r="AD223" s="702"/>
      <c r="AE223" s="702"/>
      <c r="AF223" s="702"/>
      <c r="AG223" s="702"/>
      <c r="AH223" s="703"/>
      <c r="AL223" s="96"/>
      <c r="AM223" s="652" t="s">
        <v>75</v>
      </c>
      <c r="AN223" s="653"/>
      <c r="AO223" s="612">
        <f>September!$E$7</f>
        <v>0</v>
      </c>
      <c r="AP223" s="613"/>
      <c r="AQ223" s="612">
        <f>September!$F$7</f>
        <v>0</v>
      </c>
      <c r="AR223" s="613"/>
      <c r="AS223" s="100">
        <f t="shared" si="25"/>
        <v>0</v>
      </c>
      <c r="AT223" s="101">
        <f>September!$H$7</f>
        <v>87520</v>
      </c>
      <c r="AU223" s="294">
        <f>September!$J$7</f>
        <v>30763</v>
      </c>
      <c r="AV223" s="654">
        <f t="shared" si="26"/>
        <v>0</v>
      </c>
      <c r="AW223" s="655"/>
      <c r="AY223" s="290"/>
      <c r="AZ223" s="290"/>
    </row>
    <row r="224" spans="1:52" s="62" customFormat="1" ht="14.1" customHeight="1" thickBot="1">
      <c r="A224" s="701"/>
      <c r="B224" s="702"/>
      <c r="C224" s="702"/>
      <c r="D224" s="702"/>
      <c r="E224" s="702"/>
      <c r="F224" s="702"/>
      <c r="G224" s="702"/>
      <c r="H224" s="702"/>
      <c r="I224" s="702"/>
      <c r="J224" s="702"/>
      <c r="K224" s="702"/>
      <c r="L224" s="702"/>
      <c r="M224" s="702"/>
      <c r="N224" s="702"/>
      <c r="O224" s="702"/>
      <c r="P224" s="702"/>
      <c r="Q224" s="702"/>
      <c r="R224" s="702"/>
      <c r="S224" s="702"/>
      <c r="T224" s="702"/>
      <c r="U224" s="702"/>
      <c r="V224" s="702"/>
      <c r="W224" s="702"/>
      <c r="X224" s="702"/>
      <c r="Y224" s="702"/>
      <c r="Z224" s="702"/>
      <c r="AA224" s="702"/>
      <c r="AB224" s="702"/>
      <c r="AC224" s="702"/>
      <c r="AD224" s="702"/>
      <c r="AE224" s="702"/>
      <c r="AF224" s="702"/>
      <c r="AG224" s="702"/>
      <c r="AH224" s="703"/>
      <c r="AL224" s="96"/>
      <c r="AM224" s="652" t="s">
        <v>76</v>
      </c>
      <c r="AN224" s="653"/>
      <c r="AO224" s="612">
        <f>Oktober!$E$7</f>
        <v>0</v>
      </c>
      <c r="AP224" s="613"/>
      <c r="AQ224" s="612">
        <f>Oktober!$F$7</f>
        <v>0</v>
      </c>
      <c r="AR224" s="613"/>
      <c r="AS224" s="100">
        <f t="shared" si="25"/>
        <v>0</v>
      </c>
      <c r="AT224" s="101">
        <f>Oktober!$H$7</f>
        <v>0</v>
      </c>
      <c r="AU224" s="294">
        <f>Oktober!$J$7</f>
        <v>0</v>
      </c>
      <c r="AV224" s="654">
        <f t="shared" si="26"/>
        <v>0</v>
      </c>
      <c r="AW224" s="655"/>
      <c r="AY224" s="290"/>
      <c r="AZ224" s="290"/>
    </row>
    <row r="225" spans="1:52" s="62" customFormat="1" ht="14.1" customHeight="1" thickBot="1">
      <c r="A225" s="701"/>
      <c r="B225" s="702"/>
      <c r="C225" s="702"/>
      <c r="D225" s="702"/>
      <c r="E225" s="702"/>
      <c r="F225" s="702"/>
      <c r="G225" s="702"/>
      <c r="H225" s="702"/>
      <c r="I225" s="702"/>
      <c r="J225" s="702"/>
      <c r="K225" s="702"/>
      <c r="L225" s="702"/>
      <c r="M225" s="702"/>
      <c r="N225" s="702"/>
      <c r="O225" s="702"/>
      <c r="P225" s="702"/>
      <c r="Q225" s="702"/>
      <c r="R225" s="702"/>
      <c r="S225" s="702"/>
      <c r="T225" s="702"/>
      <c r="U225" s="702"/>
      <c r="V225" s="702"/>
      <c r="W225" s="702"/>
      <c r="X225" s="702"/>
      <c r="Y225" s="702"/>
      <c r="Z225" s="702"/>
      <c r="AA225" s="702"/>
      <c r="AB225" s="702"/>
      <c r="AC225" s="702"/>
      <c r="AD225" s="702"/>
      <c r="AE225" s="702"/>
      <c r="AF225" s="702"/>
      <c r="AG225" s="702"/>
      <c r="AH225" s="703"/>
      <c r="AL225" s="96"/>
      <c r="AM225" s="652" t="s">
        <v>77</v>
      </c>
      <c r="AN225" s="653"/>
      <c r="AO225" s="612">
        <f>November!$E$7</f>
        <v>0</v>
      </c>
      <c r="AP225" s="613"/>
      <c r="AQ225" s="612">
        <f>November!$F$7</f>
        <v>0</v>
      </c>
      <c r="AR225" s="613"/>
      <c r="AS225" s="100">
        <f t="shared" si="25"/>
        <v>0</v>
      </c>
      <c r="AT225" s="101">
        <f>November!$H$7</f>
        <v>0</v>
      </c>
      <c r="AU225" s="294">
        <f>November!$J$7</f>
        <v>0</v>
      </c>
      <c r="AV225" s="654">
        <f t="shared" si="26"/>
        <v>0</v>
      </c>
      <c r="AW225" s="655"/>
      <c r="AY225" s="290"/>
      <c r="AZ225" s="290"/>
    </row>
    <row r="226" spans="1:52" s="62" customFormat="1" ht="14.1" customHeight="1" thickBot="1">
      <c r="A226" s="701"/>
      <c r="B226" s="702"/>
      <c r="C226" s="702"/>
      <c r="D226" s="702"/>
      <c r="E226" s="702"/>
      <c r="F226" s="702"/>
      <c r="G226" s="702"/>
      <c r="H226" s="702"/>
      <c r="I226" s="702"/>
      <c r="J226" s="702"/>
      <c r="K226" s="702"/>
      <c r="L226" s="702"/>
      <c r="M226" s="702"/>
      <c r="N226" s="702"/>
      <c r="O226" s="702"/>
      <c r="P226" s="702"/>
      <c r="Q226" s="702"/>
      <c r="R226" s="702"/>
      <c r="S226" s="702"/>
      <c r="T226" s="702"/>
      <c r="U226" s="702"/>
      <c r="V226" s="702"/>
      <c r="W226" s="702"/>
      <c r="X226" s="702"/>
      <c r="Y226" s="702"/>
      <c r="Z226" s="702"/>
      <c r="AA226" s="702"/>
      <c r="AB226" s="702"/>
      <c r="AC226" s="702"/>
      <c r="AD226" s="702"/>
      <c r="AE226" s="702"/>
      <c r="AF226" s="702"/>
      <c r="AG226" s="702"/>
      <c r="AH226" s="703"/>
      <c r="AL226" s="76"/>
      <c r="AM226" s="652" t="s">
        <v>78</v>
      </c>
      <c r="AN226" s="653"/>
      <c r="AO226" s="612">
        <f>Desember!$E$7</f>
        <v>0</v>
      </c>
      <c r="AP226" s="613"/>
      <c r="AQ226" s="612">
        <f>Desember!$F$7</f>
        <v>0</v>
      </c>
      <c r="AR226" s="613"/>
      <c r="AS226" s="100">
        <f t="shared" si="25"/>
        <v>0</v>
      </c>
      <c r="AT226" s="101">
        <f>Desember!$H$7</f>
        <v>0</v>
      </c>
      <c r="AU226" s="294">
        <f>Desember!$J$7</f>
        <v>0</v>
      </c>
      <c r="AV226" s="654">
        <f t="shared" si="26"/>
        <v>0</v>
      </c>
      <c r="AW226" s="655"/>
      <c r="AY226" s="290"/>
      <c r="AZ226" s="290"/>
    </row>
    <row r="227" spans="1:52" s="62" customFormat="1">
      <c r="A227" s="701"/>
      <c r="B227" s="702"/>
      <c r="C227" s="702"/>
      <c r="D227" s="702"/>
      <c r="E227" s="702"/>
      <c r="F227" s="702"/>
      <c r="G227" s="702"/>
      <c r="H227" s="702"/>
      <c r="I227" s="702"/>
      <c r="J227" s="702"/>
      <c r="K227" s="702"/>
      <c r="L227" s="702"/>
      <c r="M227" s="702"/>
      <c r="N227" s="702"/>
      <c r="O227" s="702"/>
      <c r="P227" s="702"/>
      <c r="Q227" s="702"/>
      <c r="R227" s="702"/>
      <c r="S227" s="702"/>
      <c r="T227" s="702"/>
      <c r="U227" s="702"/>
      <c r="V227" s="702"/>
      <c r="W227" s="702"/>
      <c r="X227" s="702"/>
      <c r="Y227" s="702"/>
      <c r="Z227" s="702"/>
      <c r="AA227" s="702"/>
      <c r="AB227" s="702"/>
      <c r="AC227" s="702"/>
      <c r="AD227" s="702"/>
      <c r="AE227" s="702"/>
      <c r="AF227" s="702"/>
      <c r="AG227" s="702"/>
      <c r="AH227" s="703"/>
      <c r="AM227" s="76"/>
      <c r="AN227" s="76"/>
      <c r="AO227" s="61"/>
      <c r="AP227" s="76"/>
      <c r="AQ227" s="61"/>
      <c r="AR227" s="61"/>
      <c r="AS227" s="76"/>
      <c r="AT227" s="96"/>
      <c r="AU227" s="61"/>
      <c r="AV227" s="76"/>
      <c r="AW227" s="61"/>
      <c r="AX227" s="61"/>
      <c r="AZ227" s="290"/>
    </row>
    <row r="228" spans="1:52" s="62" customFormat="1">
      <c r="A228" s="701"/>
      <c r="B228" s="702"/>
      <c r="C228" s="702"/>
      <c r="D228" s="702"/>
      <c r="E228" s="702"/>
      <c r="F228" s="702"/>
      <c r="G228" s="702"/>
      <c r="H228" s="702"/>
      <c r="I228" s="702"/>
      <c r="J228" s="702"/>
      <c r="K228" s="702"/>
      <c r="L228" s="702"/>
      <c r="M228" s="702"/>
      <c r="N228" s="702"/>
      <c r="O228" s="702"/>
      <c r="P228" s="702"/>
      <c r="Q228" s="702"/>
      <c r="R228" s="702"/>
      <c r="S228" s="702"/>
      <c r="T228" s="702"/>
      <c r="U228" s="702"/>
      <c r="V228" s="702"/>
      <c r="W228" s="702"/>
      <c r="X228" s="702"/>
      <c r="Y228" s="702"/>
      <c r="Z228" s="702"/>
      <c r="AA228" s="702"/>
      <c r="AB228" s="702"/>
      <c r="AC228" s="702"/>
      <c r="AD228" s="702"/>
      <c r="AE228" s="702"/>
      <c r="AF228" s="702"/>
      <c r="AG228" s="702"/>
      <c r="AH228" s="703"/>
      <c r="AL228" s="290"/>
      <c r="AP228" s="104"/>
      <c r="AQ228" s="61"/>
      <c r="AR228" s="76"/>
      <c r="AS228" s="76"/>
      <c r="AT228" s="96"/>
      <c r="AU228" s="61"/>
      <c r="AV228" s="76"/>
      <c r="AW228" s="61"/>
      <c r="AX228" s="61"/>
      <c r="AZ228" s="290"/>
    </row>
    <row r="229" spans="1:52" s="62" customFormat="1">
      <c r="A229" s="701"/>
      <c r="B229" s="702"/>
      <c r="C229" s="702"/>
      <c r="D229" s="702"/>
      <c r="E229" s="702"/>
      <c r="F229" s="702"/>
      <c r="G229" s="702"/>
      <c r="H229" s="702"/>
      <c r="I229" s="702"/>
      <c r="J229" s="702"/>
      <c r="K229" s="702"/>
      <c r="L229" s="702"/>
      <c r="M229" s="702"/>
      <c r="N229" s="702"/>
      <c r="O229" s="702"/>
      <c r="P229" s="702"/>
      <c r="Q229" s="702"/>
      <c r="R229" s="702"/>
      <c r="S229" s="702"/>
      <c r="T229" s="702"/>
      <c r="U229" s="702"/>
      <c r="V229" s="702"/>
      <c r="W229" s="702"/>
      <c r="X229" s="702"/>
      <c r="Y229" s="702"/>
      <c r="Z229" s="702"/>
      <c r="AA229" s="702"/>
      <c r="AB229" s="702"/>
      <c r="AC229" s="702"/>
      <c r="AD229" s="702"/>
      <c r="AE229" s="702"/>
      <c r="AF229" s="702"/>
      <c r="AG229" s="702"/>
      <c r="AH229" s="703"/>
      <c r="AL229" s="76"/>
      <c r="AM229" s="656" t="s">
        <v>1505</v>
      </c>
      <c r="AN229" s="656"/>
      <c r="AO229" s="656"/>
      <c r="AP229" s="656"/>
      <c r="AQ229" s="656"/>
      <c r="AR229" s="656"/>
      <c r="AS229" s="656"/>
      <c r="AT229" s="656"/>
      <c r="AU229" s="656"/>
      <c r="AV229" s="656"/>
      <c r="AW229" s="656"/>
      <c r="AX229" s="656"/>
      <c r="AY229" s="656"/>
      <c r="AZ229" s="290"/>
    </row>
    <row r="230" spans="1:52" s="62" customFormat="1" ht="13.5" thickBot="1">
      <c r="A230" s="701"/>
      <c r="B230" s="702"/>
      <c r="C230" s="702"/>
      <c r="D230" s="702"/>
      <c r="E230" s="702"/>
      <c r="F230" s="702"/>
      <c r="G230" s="702"/>
      <c r="H230" s="702"/>
      <c r="I230" s="702"/>
      <c r="J230" s="702"/>
      <c r="K230" s="702"/>
      <c r="L230" s="702"/>
      <c r="M230" s="702"/>
      <c r="N230" s="702"/>
      <c r="O230" s="702"/>
      <c r="P230" s="702"/>
      <c r="Q230" s="702"/>
      <c r="R230" s="702"/>
      <c r="S230" s="702"/>
      <c r="T230" s="702"/>
      <c r="U230" s="702"/>
      <c r="V230" s="702"/>
      <c r="W230" s="702"/>
      <c r="X230" s="702"/>
      <c r="Y230" s="702"/>
      <c r="Z230" s="702"/>
      <c r="AA230" s="702"/>
      <c r="AB230" s="702"/>
      <c r="AC230" s="702"/>
      <c r="AD230" s="702"/>
      <c r="AE230" s="702"/>
      <c r="AF230" s="702"/>
      <c r="AG230" s="702"/>
      <c r="AH230" s="703"/>
      <c r="AL230" s="76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290"/>
    </row>
    <row r="231" spans="1:52" s="62" customFormat="1" ht="13.5" thickBot="1">
      <c r="A231" s="701"/>
      <c r="B231" s="702"/>
      <c r="C231" s="702"/>
      <c r="D231" s="702"/>
      <c r="E231" s="702"/>
      <c r="F231" s="702"/>
      <c r="G231" s="702"/>
      <c r="H231" s="702"/>
      <c r="I231" s="702"/>
      <c r="J231" s="702"/>
      <c r="K231" s="702"/>
      <c r="L231" s="702"/>
      <c r="M231" s="702"/>
      <c r="N231" s="702"/>
      <c r="O231" s="702"/>
      <c r="P231" s="702"/>
      <c r="Q231" s="702"/>
      <c r="R231" s="702"/>
      <c r="S231" s="702"/>
      <c r="T231" s="702"/>
      <c r="U231" s="702"/>
      <c r="V231" s="702"/>
      <c r="W231" s="702"/>
      <c r="X231" s="702"/>
      <c r="Y231" s="702"/>
      <c r="Z231" s="702"/>
      <c r="AA231" s="702"/>
      <c r="AB231" s="702"/>
      <c r="AC231" s="702"/>
      <c r="AD231" s="702"/>
      <c r="AE231" s="702"/>
      <c r="AF231" s="702"/>
      <c r="AG231" s="702"/>
      <c r="AH231" s="703"/>
      <c r="AL231" s="76"/>
      <c r="AM231" s="658" t="s">
        <v>59</v>
      </c>
      <c r="AN231" s="659"/>
      <c r="AO231" s="658" t="s">
        <v>60</v>
      </c>
      <c r="AP231" s="659"/>
      <c r="AQ231" s="658" t="s">
        <v>61</v>
      </c>
      <c r="AR231" s="659"/>
      <c r="AS231" s="662" t="s">
        <v>0</v>
      </c>
      <c r="AT231" s="663"/>
      <c r="AU231" s="663"/>
      <c r="AV231" s="663"/>
      <c r="AW231" s="663"/>
      <c r="AX231" s="663"/>
      <c r="AY231" s="664"/>
      <c r="AZ231" s="290"/>
    </row>
    <row r="232" spans="1:52" s="62" customFormat="1" ht="13.5" thickBot="1">
      <c r="A232" s="701"/>
      <c r="B232" s="702"/>
      <c r="C232" s="702"/>
      <c r="D232" s="702"/>
      <c r="E232" s="702"/>
      <c r="F232" s="702"/>
      <c r="G232" s="702"/>
      <c r="H232" s="702"/>
      <c r="I232" s="702"/>
      <c r="J232" s="702"/>
      <c r="K232" s="702"/>
      <c r="L232" s="702"/>
      <c r="M232" s="702"/>
      <c r="N232" s="702"/>
      <c r="O232" s="702"/>
      <c r="P232" s="702"/>
      <c r="Q232" s="702"/>
      <c r="R232" s="702"/>
      <c r="S232" s="702"/>
      <c r="T232" s="702"/>
      <c r="U232" s="702"/>
      <c r="V232" s="702"/>
      <c r="W232" s="702"/>
      <c r="X232" s="702"/>
      <c r="Y232" s="702"/>
      <c r="Z232" s="702"/>
      <c r="AA232" s="702"/>
      <c r="AB232" s="702"/>
      <c r="AC232" s="702"/>
      <c r="AD232" s="702"/>
      <c r="AE232" s="702"/>
      <c r="AF232" s="702"/>
      <c r="AG232" s="702"/>
      <c r="AH232" s="703"/>
      <c r="AL232" s="76"/>
      <c r="AM232" s="660"/>
      <c r="AN232" s="661"/>
      <c r="AO232" s="660"/>
      <c r="AP232" s="661"/>
      <c r="AQ232" s="660"/>
      <c r="AR232" s="661"/>
      <c r="AS232" s="291" t="s">
        <v>63</v>
      </c>
      <c r="AT232" s="292" t="s">
        <v>64</v>
      </c>
      <c r="AU232" s="291" t="s">
        <v>1509</v>
      </c>
      <c r="AV232" s="665" t="s">
        <v>14</v>
      </c>
      <c r="AW232" s="666"/>
      <c r="AX232" s="667" t="s">
        <v>1509</v>
      </c>
      <c r="AY232" s="668"/>
      <c r="AZ232" s="290"/>
    </row>
    <row r="233" spans="1:52" s="62" customFormat="1" ht="12.75" customHeight="1" thickBot="1">
      <c r="A233" s="701"/>
      <c r="B233" s="702"/>
      <c r="C233" s="702"/>
      <c r="D233" s="702"/>
      <c r="E233" s="702"/>
      <c r="F233" s="702"/>
      <c r="G233" s="702"/>
      <c r="H233" s="702"/>
      <c r="I233" s="702"/>
      <c r="J233" s="702"/>
      <c r="K233" s="702"/>
      <c r="L233" s="702"/>
      <c r="M233" s="702"/>
      <c r="N233" s="702"/>
      <c r="O233" s="702"/>
      <c r="P233" s="702"/>
      <c r="Q233" s="702"/>
      <c r="R233" s="702"/>
      <c r="S233" s="702"/>
      <c r="T233" s="702"/>
      <c r="U233" s="702"/>
      <c r="V233" s="702"/>
      <c r="W233" s="702"/>
      <c r="X233" s="702"/>
      <c r="Y233" s="702"/>
      <c r="Z233" s="702"/>
      <c r="AA233" s="702"/>
      <c r="AB233" s="702"/>
      <c r="AC233" s="702"/>
      <c r="AD233" s="702"/>
      <c r="AE233" s="702"/>
      <c r="AF233" s="702"/>
      <c r="AG233" s="702"/>
      <c r="AH233" s="703"/>
      <c r="AK233" s="105"/>
      <c r="AL233" s="76"/>
      <c r="AM233" s="652" t="s">
        <v>164</v>
      </c>
      <c r="AN233" s="653"/>
      <c r="AO233" s="612"/>
      <c r="AP233" s="613"/>
      <c r="AQ233" s="612"/>
      <c r="AR233" s="613"/>
      <c r="AS233" s="100">
        <f t="shared" ref="AS233:AS244" si="27">AO233-AQ233</f>
        <v>0</v>
      </c>
      <c r="AT233" s="101"/>
      <c r="AU233" s="293" t="e">
        <f>AT233/AS233*100</f>
        <v>#DIV/0!</v>
      </c>
      <c r="AV233" s="614"/>
      <c r="AW233" s="615"/>
      <c r="AX233" s="616" t="e">
        <f>AV233/AS233*100</f>
        <v>#DIV/0!</v>
      </c>
      <c r="AY233" s="730"/>
      <c r="AZ233" s="290"/>
    </row>
    <row r="234" spans="1:52" s="62" customFormat="1" ht="13.5" thickBot="1">
      <c r="A234" s="701"/>
      <c r="B234" s="702"/>
      <c r="C234" s="702"/>
      <c r="D234" s="702"/>
      <c r="E234" s="702"/>
      <c r="F234" s="702"/>
      <c r="G234" s="702"/>
      <c r="H234" s="702"/>
      <c r="I234" s="702"/>
      <c r="J234" s="702"/>
      <c r="K234" s="702"/>
      <c r="L234" s="702"/>
      <c r="M234" s="702"/>
      <c r="N234" s="702"/>
      <c r="O234" s="702"/>
      <c r="P234" s="702"/>
      <c r="Q234" s="702"/>
      <c r="R234" s="702"/>
      <c r="S234" s="702"/>
      <c r="T234" s="702"/>
      <c r="U234" s="702"/>
      <c r="V234" s="702"/>
      <c r="W234" s="702"/>
      <c r="X234" s="702"/>
      <c r="Y234" s="702"/>
      <c r="Z234" s="702"/>
      <c r="AA234" s="702"/>
      <c r="AB234" s="702"/>
      <c r="AC234" s="702"/>
      <c r="AD234" s="702"/>
      <c r="AE234" s="702"/>
      <c r="AF234" s="702"/>
      <c r="AG234" s="702"/>
      <c r="AH234" s="703"/>
      <c r="AL234" s="76"/>
      <c r="AM234" s="652" t="s">
        <v>262</v>
      </c>
      <c r="AN234" s="653"/>
      <c r="AO234" s="612"/>
      <c r="AP234" s="613"/>
      <c r="AQ234" s="612"/>
      <c r="AR234" s="613"/>
      <c r="AS234" s="100">
        <f t="shared" si="27"/>
        <v>0</v>
      </c>
      <c r="AT234" s="101"/>
      <c r="AU234" s="293" t="e">
        <f t="shared" ref="AU234:AU244" si="28">AT234/AS234*100</f>
        <v>#DIV/0!</v>
      </c>
      <c r="AV234" s="614"/>
      <c r="AW234" s="615"/>
      <c r="AX234" s="616" t="e">
        <f t="shared" ref="AX234:AX244" si="29">AV234/AS234*100</f>
        <v>#DIV/0!</v>
      </c>
      <c r="AY234" s="730"/>
      <c r="AZ234" s="290"/>
    </row>
    <row r="235" spans="1:52" s="62" customFormat="1" ht="12.75" customHeight="1" thickBot="1">
      <c r="A235" s="701"/>
      <c r="B235" s="702"/>
      <c r="C235" s="702"/>
      <c r="D235" s="702"/>
      <c r="E235" s="702"/>
      <c r="F235" s="702"/>
      <c r="G235" s="702"/>
      <c r="H235" s="702"/>
      <c r="I235" s="702"/>
      <c r="J235" s="702"/>
      <c r="K235" s="702"/>
      <c r="L235" s="702"/>
      <c r="M235" s="702"/>
      <c r="N235" s="702"/>
      <c r="O235" s="702"/>
      <c r="P235" s="702"/>
      <c r="Q235" s="702"/>
      <c r="R235" s="702"/>
      <c r="S235" s="702"/>
      <c r="T235" s="702"/>
      <c r="U235" s="702"/>
      <c r="V235" s="702"/>
      <c r="W235" s="702"/>
      <c r="X235" s="702"/>
      <c r="Y235" s="702"/>
      <c r="Z235" s="702"/>
      <c r="AA235" s="702"/>
      <c r="AB235" s="702"/>
      <c r="AC235" s="702"/>
      <c r="AD235" s="702"/>
      <c r="AE235" s="702"/>
      <c r="AF235" s="702"/>
      <c r="AG235" s="702"/>
      <c r="AH235" s="703"/>
      <c r="AL235" s="76"/>
      <c r="AM235" s="652" t="s">
        <v>1322</v>
      </c>
      <c r="AN235" s="653"/>
      <c r="AO235" s="612"/>
      <c r="AP235" s="613"/>
      <c r="AQ235" s="612"/>
      <c r="AR235" s="613"/>
      <c r="AS235" s="100">
        <f t="shared" si="27"/>
        <v>0</v>
      </c>
      <c r="AT235" s="101"/>
      <c r="AU235" s="293" t="e">
        <f t="shared" si="28"/>
        <v>#DIV/0!</v>
      </c>
      <c r="AV235" s="614"/>
      <c r="AW235" s="615"/>
      <c r="AX235" s="616" t="e">
        <f t="shared" si="29"/>
        <v>#DIV/0!</v>
      </c>
      <c r="AY235" s="730"/>
      <c r="AZ235" s="290"/>
    </row>
    <row r="236" spans="1:52" s="62" customFormat="1" ht="13.5" thickBot="1">
      <c r="A236" s="701"/>
      <c r="B236" s="702"/>
      <c r="C236" s="702"/>
      <c r="D236" s="702"/>
      <c r="E236" s="702"/>
      <c r="F236" s="702"/>
      <c r="G236" s="702"/>
      <c r="H236" s="702"/>
      <c r="I236" s="702"/>
      <c r="J236" s="702"/>
      <c r="K236" s="702"/>
      <c r="L236" s="702"/>
      <c r="M236" s="702"/>
      <c r="N236" s="702"/>
      <c r="O236" s="702"/>
      <c r="P236" s="702"/>
      <c r="Q236" s="702"/>
      <c r="R236" s="702"/>
      <c r="S236" s="702"/>
      <c r="T236" s="702"/>
      <c r="U236" s="702"/>
      <c r="V236" s="702"/>
      <c r="W236" s="702"/>
      <c r="X236" s="702"/>
      <c r="Y236" s="702"/>
      <c r="Z236" s="702"/>
      <c r="AA236" s="702"/>
      <c r="AB236" s="702"/>
      <c r="AC236" s="702"/>
      <c r="AD236" s="702"/>
      <c r="AE236" s="702"/>
      <c r="AF236" s="702"/>
      <c r="AG236" s="702"/>
      <c r="AH236" s="703"/>
      <c r="AM236" s="652" t="s">
        <v>87</v>
      </c>
      <c r="AN236" s="653"/>
      <c r="AO236" s="612"/>
      <c r="AP236" s="613"/>
      <c r="AQ236" s="612"/>
      <c r="AR236" s="613"/>
      <c r="AS236" s="100">
        <f t="shared" si="27"/>
        <v>0</v>
      </c>
      <c r="AT236" s="101"/>
      <c r="AU236" s="293" t="e">
        <f t="shared" si="28"/>
        <v>#DIV/0!</v>
      </c>
      <c r="AV236" s="614"/>
      <c r="AW236" s="615"/>
      <c r="AX236" s="616" t="e">
        <f t="shared" si="29"/>
        <v>#DIV/0!</v>
      </c>
      <c r="AY236" s="730"/>
      <c r="AZ236" s="106"/>
    </row>
    <row r="237" spans="1:52" s="62" customFormat="1" ht="13.5" thickBot="1">
      <c r="A237" s="701"/>
      <c r="B237" s="702"/>
      <c r="C237" s="702"/>
      <c r="D237" s="702"/>
      <c r="E237" s="702"/>
      <c r="F237" s="702"/>
      <c r="G237" s="702"/>
      <c r="H237" s="702"/>
      <c r="I237" s="702"/>
      <c r="J237" s="702"/>
      <c r="K237" s="702"/>
      <c r="L237" s="702"/>
      <c r="M237" s="702"/>
      <c r="N237" s="702"/>
      <c r="O237" s="702"/>
      <c r="P237" s="702"/>
      <c r="Q237" s="702"/>
      <c r="R237" s="702"/>
      <c r="S237" s="702"/>
      <c r="T237" s="702"/>
      <c r="U237" s="702"/>
      <c r="V237" s="702"/>
      <c r="W237" s="702"/>
      <c r="X237" s="702"/>
      <c r="Y237" s="702"/>
      <c r="Z237" s="702"/>
      <c r="AA237" s="702"/>
      <c r="AB237" s="702"/>
      <c r="AC237" s="702"/>
      <c r="AD237" s="702"/>
      <c r="AE237" s="702"/>
      <c r="AF237" s="702"/>
      <c r="AG237" s="702"/>
      <c r="AH237" s="703"/>
      <c r="AM237" s="652" t="s">
        <v>1053</v>
      </c>
      <c r="AN237" s="653"/>
      <c r="AO237" s="612"/>
      <c r="AP237" s="613"/>
      <c r="AQ237" s="612"/>
      <c r="AR237" s="613"/>
      <c r="AS237" s="100">
        <f t="shared" si="27"/>
        <v>0</v>
      </c>
      <c r="AT237" s="101"/>
      <c r="AU237" s="293" t="e">
        <f t="shared" si="28"/>
        <v>#DIV/0!</v>
      </c>
      <c r="AV237" s="614"/>
      <c r="AW237" s="615"/>
      <c r="AX237" s="616" t="e">
        <f t="shared" si="29"/>
        <v>#DIV/0!</v>
      </c>
      <c r="AY237" s="730"/>
      <c r="AZ237" s="106"/>
    </row>
    <row r="238" spans="1:52" s="62" customFormat="1" ht="14.25" customHeight="1" thickBot="1">
      <c r="A238" s="701"/>
      <c r="B238" s="702"/>
      <c r="C238" s="702"/>
      <c r="D238" s="702"/>
      <c r="E238" s="702"/>
      <c r="F238" s="702"/>
      <c r="G238" s="702"/>
      <c r="H238" s="702"/>
      <c r="I238" s="702"/>
      <c r="J238" s="702"/>
      <c r="K238" s="702"/>
      <c r="L238" s="702"/>
      <c r="M238" s="702"/>
      <c r="N238" s="702"/>
      <c r="O238" s="702"/>
      <c r="P238" s="702"/>
      <c r="Q238" s="702"/>
      <c r="R238" s="702"/>
      <c r="S238" s="702"/>
      <c r="T238" s="702"/>
      <c r="U238" s="702"/>
      <c r="V238" s="702"/>
      <c r="W238" s="702"/>
      <c r="X238" s="702"/>
      <c r="Y238" s="702"/>
      <c r="Z238" s="702"/>
      <c r="AA238" s="702"/>
      <c r="AB238" s="702"/>
      <c r="AC238" s="702"/>
      <c r="AD238" s="702"/>
      <c r="AE238" s="702"/>
      <c r="AF238" s="702"/>
      <c r="AG238" s="702"/>
      <c r="AH238" s="703"/>
      <c r="AM238" s="652" t="s">
        <v>1003</v>
      </c>
      <c r="AN238" s="653"/>
      <c r="AO238" s="612"/>
      <c r="AP238" s="613"/>
      <c r="AQ238" s="612"/>
      <c r="AR238" s="613"/>
      <c r="AS238" s="100">
        <f t="shared" si="27"/>
        <v>0</v>
      </c>
      <c r="AT238" s="101"/>
      <c r="AU238" s="293" t="e">
        <f t="shared" si="28"/>
        <v>#DIV/0!</v>
      </c>
      <c r="AV238" s="614"/>
      <c r="AW238" s="615"/>
      <c r="AX238" s="616" t="e">
        <f t="shared" si="29"/>
        <v>#DIV/0!</v>
      </c>
      <c r="AY238" s="730"/>
      <c r="AZ238" s="75"/>
    </row>
    <row r="239" spans="1:52" s="62" customFormat="1" ht="13.5" thickBot="1">
      <c r="A239" s="701"/>
      <c r="B239" s="702"/>
      <c r="C239" s="702"/>
      <c r="D239" s="702"/>
      <c r="E239" s="702"/>
      <c r="F239" s="702"/>
      <c r="G239" s="702"/>
      <c r="H239" s="702"/>
      <c r="I239" s="702"/>
      <c r="J239" s="702"/>
      <c r="K239" s="702"/>
      <c r="L239" s="702"/>
      <c r="M239" s="702"/>
      <c r="N239" s="702"/>
      <c r="O239" s="702"/>
      <c r="P239" s="702"/>
      <c r="Q239" s="702"/>
      <c r="R239" s="702"/>
      <c r="S239" s="702"/>
      <c r="T239" s="702"/>
      <c r="U239" s="702"/>
      <c r="V239" s="702"/>
      <c r="W239" s="702"/>
      <c r="X239" s="702"/>
      <c r="Y239" s="702"/>
      <c r="Z239" s="702"/>
      <c r="AA239" s="702"/>
      <c r="AB239" s="702"/>
      <c r="AC239" s="702"/>
      <c r="AD239" s="702"/>
      <c r="AE239" s="702"/>
      <c r="AF239" s="702"/>
      <c r="AG239" s="702"/>
      <c r="AH239" s="703"/>
      <c r="AM239" s="652" t="s">
        <v>1506</v>
      </c>
      <c r="AN239" s="653"/>
      <c r="AO239" s="612"/>
      <c r="AP239" s="613"/>
      <c r="AQ239" s="612"/>
      <c r="AR239" s="613"/>
      <c r="AS239" s="100">
        <f t="shared" si="27"/>
        <v>0</v>
      </c>
      <c r="AT239" s="101"/>
      <c r="AU239" s="293" t="e">
        <f t="shared" si="28"/>
        <v>#DIV/0!</v>
      </c>
      <c r="AV239" s="614"/>
      <c r="AW239" s="615"/>
      <c r="AX239" s="616" t="e">
        <f t="shared" si="29"/>
        <v>#DIV/0!</v>
      </c>
      <c r="AY239" s="730"/>
      <c r="AZ239" s="75"/>
    </row>
    <row r="240" spans="1:52" s="62" customFormat="1" ht="13.5" thickBot="1">
      <c r="A240" s="704"/>
      <c r="B240" s="705"/>
      <c r="C240" s="705"/>
      <c r="D240" s="705"/>
      <c r="E240" s="705"/>
      <c r="F240" s="705"/>
      <c r="G240" s="705"/>
      <c r="H240" s="705"/>
      <c r="I240" s="705"/>
      <c r="J240" s="705"/>
      <c r="K240" s="705"/>
      <c r="L240" s="705"/>
      <c r="M240" s="705"/>
      <c r="N240" s="705"/>
      <c r="O240" s="705"/>
      <c r="P240" s="705"/>
      <c r="Q240" s="705"/>
      <c r="R240" s="705"/>
      <c r="S240" s="705"/>
      <c r="T240" s="705"/>
      <c r="U240" s="705"/>
      <c r="V240" s="705"/>
      <c r="W240" s="705"/>
      <c r="X240" s="705"/>
      <c r="Y240" s="705"/>
      <c r="Z240" s="705"/>
      <c r="AA240" s="705"/>
      <c r="AB240" s="705"/>
      <c r="AC240" s="705"/>
      <c r="AD240" s="705"/>
      <c r="AE240" s="705"/>
      <c r="AF240" s="705"/>
      <c r="AG240" s="705"/>
      <c r="AH240" s="706"/>
      <c r="AM240" s="652" t="s">
        <v>522</v>
      </c>
      <c r="AN240" s="653"/>
      <c r="AO240" s="612"/>
      <c r="AP240" s="613"/>
      <c r="AQ240" s="612"/>
      <c r="AR240" s="613"/>
      <c r="AS240" s="100">
        <f t="shared" si="27"/>
        <v>0</v>
      </c>
      <c r="AT240" s="101"/>
      <c r="AU240" s="293" t="e">
        <f t="shared" si="28"/>
        <v>#DIV/0!</v>
      </c>
      <c r="AV240" s="614"/>
      <c r="AW240" s="615"/>
      <c r="AX240" s="616" t="e">
        <f t="shared" si="29"/>
        <v>#DIV/0!</v>
      </c>
      <c r="AY240" s="730"/>
      <c r="AZ240" s="75"/>
    </row>
    <row r="241" spans="1:52" s="62" customFormat="1" ht="27.75" customHeight="1" thickBot="1">
      <c r="A241" s="108" t="s">
        <v>79</v>
      </c>
      <c r="B241" s="649" t="s">
        <v>80</v>
      </c>
      <c r="C241" s="650"/>
      <c r="D241" s="650"/>
      <c r="E241" s="650"/>
      <c r="F241" s="650"/>
      <c r="G241" s="650"/>
      <c r="H241" s="650"/>
      <c r="I241" s="650"/>
      <c r="J241" s="650"/>
      <c r="K241" s="650"/>
      <c r="L241" s="650"/>
      <c r="M241" s="651"/>
      <c r="N241" s="649" t="s">
        <v>81</v>
      </c>
      <c r="O241" s="650"/>
      <c r="P241" s="650"/>
      <c r="Q241" s="650"/>
      <c r="R241" s="650"/>
      <c r="S241" s="650"/>
      <c r="T241" s="650"/>
      <c r="U241" s="650"/>
      <c r="V241" s="650"/>
      <c r="W241" s="650"/>
      <c r="X241" s="650"/>
      <c r="Y241" s="651"/>
      <c r="Z241" s="649" t="s">
        <v>82</v>
      </c>
      <c r="AA241" s="650"/>
      <c r="AB241" s="651"/>
      <c r="AC241" s="650" t="s">
        <v>83</v>
      </c>
      <c r="AD241" s="650"/>
      <c r="AE241" s="650"/>
      <c r="AF241" s="649" t="s">
        <v>84</v>
      </c>
      <c r="AG241" s="650"/>
      <c r="AH241" s="651"/>
      <c r="AI241" s="109"/>
      <c r="AM241" s="652" t="s">
        <v>970</v>
      </c>
      <c r="AN241" s="653"/>
      <c r="AO241" s="612"/>
      <c r="AP241" s="613"/>
      <c r="AQ241" s="612"/>
      <c r="AR241" s="613"/>
      <c r="AS241" s="100">
        <f t="shared" si="27"/>
        <v>0</v>
      </c>
      <c r="AT241" s="101"/>
      <c r="AU241" s="293" t="e">
        <f t="shared" si="28"/>
        <v>#DIV/0!</v>
      </c>
      <c r="AV241" s="614"/>
      <c r="AW241" s="615"/>
      <c r="AX241" s="616" t="e">
        <f t="shared" si="29"/>
        <v>#DIV/0!</v>
      </c>
      <c r="AY241" s="730"/>
      <c r="AZ241" s="75"/>
    </row>
    <row r="242" spans="1:52" s="112" customFormat="1" ht="18" customHeight="1" thickBot="1">
      <c r="A242" s="111"/>
      <c r="B242" s="618"/>
      <c r="C242" s="619"/>
      <c r="D242" s="619"/>
      <c r="E242" s="619"/>
      <c r="F242" s="619"/>
      <c r="G242" s="619"/>
      <c r="H242" s="619"/>
      <c r="I242" s="619"/>
      <c r="J242" s="619"/>
      <c r="K242" s="619"/>
      <c r="L242" s="619"/>
      <c r="M242" s="619"/>
      <c r="N242" s="620"/>
      <c r="O242" s="621"/>
      <c r="P242" s="621"/>
      <c r="Q242" s="621"/>
      <c r="R242" s="621"/>
      <c r="S242" s="621"/>
      <c r="T242" s="621"/>
      <c r="U242" s="621"/>
      <c r="V242" s="621"/>
      <c r="W242" s="621"/>
      <c r="X242" s="621"/>
      <c r="Y242" s="622"/>
      <c r="Z242" s="623"/>
      <c r="AA242" s="624"/>
      <c r="AB242" s="625"/>
      <c r="AC242" s="626"/>
      <c r="AD242" s="627"/>
      <c r="AE242" s="628"/>
      <c r="AF242" s="629"/>
      <c r="AG242" s="630"/>
      <c r="AH242" s="631"/>
      <c r="AI242" s="109"/>
      <c r="AJ242" s="62"/>
      <c r="AK242" s="62"/>
      <c r="AL242" s="62"/>
      <c r="AM242" s="652" t="s">
        <v>965</v>
      </c>
      <c r="AN242" s="653"/>
      <c r="AO242" s="612"/>
      <c r="AP242" s="613"/>
      <c r="AQ242" s="612"/>
      <c r="AR242" s="613"/>
      <c r="AS242" s="100">
        <f t="shared" si="27"/>
        <v>0</v>
      </c>
      <c r="AT242" s="101"/>
      <c r="AU242" s="293" t="e">
        <f t="shared" si="28"/>
        <v>#DIV/0!</v>
      </c>
      <c r="AV242" s="614"/>
      <c r="AW242" s="615"/>
      <c r="AX242" s="616" t="e">
        <f t="shared" si="29"/>
        <v>#DIV/0!</v>
      </c>
      <c r="AY242" s="730"/>
    </row>
    <row r="243" spans="1:52" s="112" customFormat="1" ht="18" customHeight="1" thickBot="1">
      <c r="A243" s="111"/>
      <c r="B243" s="596"/>
      <c r="C243" s="638"/>
      <c r="D243" s="638"/>
      <c r="E243" s="638"/>
      <c r="F243" s="638"/>
      <c r="G243" s="638"/>
      <c r="H243" s="638"/>
      <c r="I243" s="638"/>
      <c r="J243" s="638"/>
      <c r="K243" s="638"/>
      <c r="L243" s="638"/>
      <c r="M243" s="638"/>
      <c r="N243" s="596"/>
      <c r="O243" s="638"/>
      <c r="P243" s="638"/>
      <c r="Q243" s="638"/>
      <c r="R243" s="638"/>
      <c r="S243" s="638"/>
      <c r="T243" s="638"/>
      <c r="U243" s="638"/>
      <c r="V243" s="638"/>
      <c r="W243" s="638"/>
      <c r="X243" s="638"/>
      <c r="Y243" s="640"/>
      <c r="Z243" s="600"/>
      <c r="AA243" s="627"/>
      <c r="AB243" s="628"/>
      <c r="AC243" s="626"/>
      <c r="AD243" s="627"/>
      <c r="AE243" s="628"/>
      <c r="AF243" s="609"/>
      <c r="AG243" s="610"/>
      <c r="AH243" s="611"/>
      <c r="AI243" s="109"/>
      <c r="AJ243" s="62"/>
      <c r="AK243" s="62"/>
      <c r="AL243" s="62"/>
      <c r="AM243" s="652" t="s">
        <v>596</v>
      </c>
      <c r="AN243" s="653"/>
      <c r="AO243" s="612"/>
      <c r="AP243" s="613"/>
      <c r="AQ243" s="612"/>
      <c r="AR243" s="613"/>
      <c r="AS243" s="100">
        <f t="shared" si="27"/>
        <v>0</v>
      </c>
      <c r="AT243" s="101"/>
      <c r="AU243" s="293" t="e">
        <f t="shared" si="28"/>
        <v>#DIV/0!</v>
      </c>
      <c r="AV243" s="614"/>
      <c r="AW243" s="615"/>
      <c r="AX243" s="616" t="e">
        <f t="shared" si="29"/>
        <v>#DIV/0!</v>
      </c>
      <c r="AY243" s="730"/>
    </row>
    <row r="244" spans="1:52" s="62" customFormat="1" ht="18" customHeight="1" thickBot="1">
      <c r="A244" s="113"/>
      <c r="B244" s="596"/>
      <c r="C244" s="638"/>
      <c r="D244" s="638"/>
      <c r="E244" s="638"/>
      <c r="F244" s="638"/>
      <c r="G244" s="638"/>
      <c r="H244" s="638"/>
      <c r="I244" s="638"/>
      <c r="J244" s="638"/>
      <c r="K244" s="638"/>
      <c r="L244" s="638"/>
      <c r="M244" s="638"/>
      <c r="N244" s="639"/>
      <c r="O244" s="638"/>
      <c r="P244" s="638"/>
      <c r="Q244" s="638"/>
      <c r="R244" s="638"/>
      <c r="S244" s="638"/>
      <c r="T244" s="638"/>
      <c r="U244" s="638"/>
      <c r="V244" s="638"/>
      <c r="W244" s="638"/>
      <c r="X244" s="638"/>
      <c r="Y244" s="640"/>
      <c r="Z244" s="641"/>
      <c r="AA244" s="641"/>
      <c r="AB244" s="642"/>
      <c r="AC244" s="643"/>
      <c r="AD244" s="641"/>
      <c r="AE244" s="642"/>
      <c r="AF244" s="609"/>
      <c r="AG244" s="610"/>
      <c r="AH244" s="611"/>
      <c r="AI244" s="109"/>
      <c r="AK244" s="105"/>
      <c r="AL244" s="107"/>
      <c r="AM244" s="652"/>
      <c r="AN244" s="653"/>
      <c r="AO244" s="612"/>
      <c r="AP244" s="613"/>
      <c r="AQ244" s="612"/>
      <c r="AR244" s="613"/>
      <c r="AS244" s="100">
        <f t="shared" si="27"/>
        <v>0</v>
      </c>
      <c r="AT244" s="101"/>
      <c r="AU244" s="293" t="e">
        <f t="shared" si="28"/>
        <v>#DIV/0!</v>
      </c>
      <c r="AV244" s="614"/>
      <c r="AW244" s="615"/>
      <c r="AX244" s="616" t="e">
        <f t="shared" si="29"/>
        <v>#DIV/0!</v>
      </c>
      <c r="AY244" s="730"/>
    </row>
    <row r="245" spans="1:52" s="62" customFormat="1" ht="18" customHeight="1">
      <c r="A245" s="113"/>
      <c r="B245" s="596"/>
      <c r="C245" s="638"/>
      <c r="D245" s="638"/>
      <c r="E245" s="638"/>
      <c r="F245" s="638"/>
      <c r="G245" s="638"/>
      <c r="H245" s="638"/>
      <c r="I245" s="638"/>
      <c r="J245" s="638"/>
      <c r="K245" s="638"/>
      <c r="L245" s="638"/>
      <c r="M245" s="638"/>
      <c r="N245" s="639"/>
      <c r="O245" s="638"/>
      <c r="P245" s="638"/>
      <c r="Q245" s="638"/>
      <c r="R245" s="638"/>
      <c r="S245" s="638"/>
      <c r="T245" s="638"/>
      <c r="U245" s="638"/>
      <c r="V245" s="638"/>
      <c r="W245" s="638"/>
      <c r="X245" s="638"/>
      <c r="Y245" s="640"/>
      <c r="Z245" s="641"/>
      <c r="AA245" s="641"/>
      <c r="AB245" s="642"/>
      <c r="AC245" s="643"/>
      <c r="AD245" s="641"/>
      <c r="AE245" s="642"/>
      <c r="AF245" s="609"/>
      <c r="AG245" s="610"/>
      <c r="AH245" s="611"/>
      <c r="AI245" s="109"/>
      <c r="AK245" s="105"/>
      <c r="AL245" s="96"/>
      <c r="AM245" s="96"/>
      <c r="AN245" s="76"/>
      <c r="AO245" s="107"/>
      <c r="AP245" s="107"/>
      <c r="AQ245" s="76"/>
      <c r="AR245" s="76"/>
      <c r="AT245" s="96"/>
      <c r="AU245" s="96"/>
      <c r="AV245" s="76"/>
      <c r="AW245" s="96"/>
      <c r="AX245" s="76"/>
    </row>
    <row r="246" spans="1:52" s="62" customFormat="1" ht="18" customHeight="1" thickBot="1">
      <c r="A246" s="114"/>
      <c r="B246" s="644"/>
      <c r="C246" s="645"/>
      <c r="D246" s="645"/>
      <c r="E246" s="645"/>
      <c r="F246" s="645"/>
      <c r="G246" s="645"/>
      <c r="H246" s="645"/>
      <c r="I246" s="645"/>
      <c r="J246" s="645"/>
      <c r="K246" s="645"/>
      <c r="L246" s="645"/>
      <c r="M246" s="645"/>
      <c r="N246" s="644"/>
      <c r="O246" s="645"/>
      <c r="P246" s="645"/>
      <c r="Q246" s="645"/>
      <c r="R246" s="645"/>
      <c r="S246" s="645"/>
      <c r="T246" s="645"/>
      <c r="U246" s="645"/>
      <c r="V246" s="645"/>
      <c r="W246" s="645"/>
      <c r="X246" s="645"/>
      <c r="Y246" s="646"/>
      <c r="Z246" s="645"/>
      <c r="AA246" s="645"/>
      <c r="AB246" s="646"/>
      <c r="AC246" s="644"/>
      <c r="AD246" s="645"/>
      <c r="AE246" s="646"/>
      <c r="AF246" s="632"/>
      <c r="AG246" s="633"/>
      <c r="AH246" s="634"/>
      <c r="AI246" s="109"/>
      <c r="AK246" s="105"/>
      <c r="AL246" s="96"/>
      <c r="AM246" s="96"/>
      <c r="AN246" s="76"/>
      <c r="AO246" s="96"/>
      <c r="AP246" s="76"/>
      <c r="AQ246" s="107"/>
      <c r="AR246" s="107"/>
      <c r="AT246" s="96"/>
      <c r="AU246" s="96"/>
      <c r="AV246" s="76"/>
      <c r="AW246" s="96"/>
      <c r="AX246" s="76"/>
    </row>
    <row r="247" spans="1:52">
      <c r="AL247" s="76"/>
      <c r="AO247" s="76"/>
      <c r="AP247" s="76"/>
      <c r="AQ247" s="110"/>
      <c r="AR247" s="62"/>
    </row>
    <row r="248" spans="1:52" s="350" customFormat="1">
      <c r="AL248" s="351"/>
      <c r="AO248" s="351"/>
      <c r="AP248" s="351"/>
      <c r="AQ248" s="352"/>
      <c r="AR248" s="353"/>
    </row>
    <row r="249" spans="1:52" s="62" customFormat="1" ht="26.25" customHeight="1" thickBot="1">
      <c r="A249" s="115"/>
      <c r="B249" s="109"/>
      <c r="C249" s="109"/>
      <c r="D249" s="109"/>
      <c r="E249" s="109"/>
      <c r="F249" s="109"/>
      <c r="G249" s="109"/>
      <c r="H249" s="109"/>
      <c r="I249" s="109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  <c r="AA249" s="109"/>
      <c r="AB249" s="109"/>
      <c r="AC249" s="109"/>
      <c r="AD249" s="109"/>
      <c r="AE249" s="109"/>
      <c r="AF249" s="109"/>
      <c r="AG249" s="109"/>
      <c r="AH249" s="109"/>
      <c r="AI249" s="109"/>
      <c r="AK249" s="105"/>
      <c r="AL249" s="96"/>
      <c r="AM249" s="61"/>
      <c r="AN249" s="76"/>
      <c r="AO249" s="96"/>
      <c r="AP249" s="76"/>
      <c r="AQ249" s="107"/>
      <c r="AR249" s="107"/>
      <c r="AT249" s="96"/>
      <c r="AU249" s="96"/>
      <c r="AV249" s="76"/>
      <c r="AW249" s="96"/>
      <c r="AX249" s="76"/>
    </row>
    <row r="250" spans="1:52">
      <c r="A250" s="678"/>
      <c r="B250" s="679"/>
      <c r="C250" s="679"/>
      <c r="D250" s="709" t="s">
        <v>23</v>
      </c>
      <c r="E250" s="710"/>
      <c r="F250" s="710"/>
      <c r="G250" s="710"/>
      <c r="H250" s="710"/>
      <c r="I250" s="710"/>
      <c r="J250" s="710"/>
      <c r="K250" s="710"/>
      <c r="L250" s="710"/>
      <c r="M250" s="710"/>
      <c r="N250" s="710"/>
      <c r="O250" s="710"/>
      <c r="P250" s="710"/>
      <c r="Q250" s="710"/>
      <c r="R250" s="710"/>
      <c r="S250" s="710"/>
      <c r="T250" s="710"/>
      <c r="U250" s="710"/>
      <c r="V250" s="710"/>
      <c r="W250" s="710"/>
      <c r="X250" s="710"/>
      <c r="Y250" s="710"/>
      <c r="Z250" s="710"/>
      <c r="AA250" s="710"/>
      <c r="AB250" s="711"/>
      <c r="AC250" s="712" t="s">
        <v>24</v>
      </c>
      <c r="AD250" s="713"/>
      <c r="AE250" s="713"/>
      <c r="AF250" s="713" t="s">
        <v>25</v>
      </c>
      <c r="AG250" s="713"/>
      <c r="AH250" s="715"/>
    </row>
    <row r="251" spans="1:52" ht="13.5" thickBot="1">
      <c r="A251" s="681"/>
      <c r="B251" s="682"/>
      <c r="C251" s="682"/>
      <c r="D251" s="717" t="s">
        <v>26</v>
      </c>
      <c r="E251" s="718"/>
      <c r="F251" s="718"/>
      <c r="G251" s="718"/>
      <c r="H251" s="718"/>
      <c r="I251" s="718"/>
      <c r="J251" s="718"/>
      <c r="K251" s="718"/>
      <c r="L251" s="718"/>
      <c r="M251" s="718"/>
      <c r="N251" s="718"/>
      <c r="O251" s="718"/>
      <c r="P251" s="718"/>
      <c r="Q251" s="718"/>
      <c r="R251" s="718"/>
      <c r="S251" s="718"/>
      <c r="T251" s="718"/>
      <c r="U251" s="718"/>
      <c r="V251" s="718"/>
      <c r="W251" s="718"/>
      <c r="X251" s="718"/>
      <c r="Y251" s="718"/>
      <c r="Z251" s="718"/>
      <c r="AA251" s="718"/>
      <c r="AB251" s="719"/>
      <c r="AC251" s="714"/>
      <c r="AD251" s="714"/>
      <c r="AE251" s="714"/>
      <c r="AF251" s="714"/>
      <c r="AG251" s="714"/>
      <c r="AH251" s="716"/>
    </row>
    <row r="252" spans="1:52" ht="13.5" thickBot="1">
      <c r="A252" s="681"/>
      <c r="B252" s="682"/>
      <c r="C252" s="682"/>
      <c r="D252" s="717" t="s">
        <v>27</v>
      </c>
      <c r="E252" s="718"/>
      <c r="F252" s="718"/>
      <c r="G252" s="718"/>
      <c r="H252" s="718"/>
      <c r="I252" s="718"/>
      <c r="J252" s="718"/>
      <c r="K252" s="718"/>
      <c r="L252" s="718"/>
      <c r="M252" s="718"/>
      <c r="N252" s="718"/>
      <c r="O252" s="718"/>
      <c r="P252" s="718"/>
      <c r="Q252" s="718"/>
      <c r="R252" s="718"/>
      <c r="S252" s="718"/>
      <c r="T252" s="718"/>
      <c r="U252" s="718"/>
      <c r="V252" s="718"/>
      <c r="W252" s="718"/>
      <c r="X252" s="718"/>
      <c r="Y252" s="718"/>
      <c r="Z252" s="718"/>
      <c r="AA252" s="718"/>
      <c r="AB252" s="719"/>
      <c r="AC252" s="720" t="s">
        <v>28</v>
      </c>
      <c r="AD252" s="714"/>
      <c r="AE252" s="714"/>
      <c r="AF252" s="714"/>
      <c r="AG252" s="714"/>
      <c r="AH252" s="716"/>
      <c r="AK252" s="47"/>
      <c r="AL252" s="48" t="s">
        <v>29</v>
      </c>
      <c r="AM252" s="48" t="s">
        <v>30</v>
      </c>
      <c r="AN252" s="48" t="s">
        <v>31</v>
      </c>
      <c r="AO252" s="48" t="s">
        <v>32</v>
      </c>
      <c r="AP252" s="48" t="s">
        <v>33</v>
      </c>
      <c r="AQ252" s="48" t="s">
        <v>34</v>
      </c>
      <c r="AR252" s="48" t="s">
        <v>35</v>
      </c>
      <c r="AS252" s="48" t="s">
        <v>36</v>
      </c>
      <c r="AT252" s="48" t="s">
        <v>37</v>
      </c>
      <c r="AU252" s="48" t="s">
        <v>38</v>
      </c>
      <c r="AV252" s="48" t="s">
        <v>39</v>
      </c>
      <c r="AW252" s="48" t="s">
        <v>40</v>
      </c>
      <c r="AX252" s="49" t="s">
        <v>41</v>
      </c>
    </row>
    <row r="253" spans="1:52" ht="13.5" thickBot="1">
      <c r="A253" s="681"/>
      <c r="B253" s="682"/>
      <c r="C253" s="682"/>
      <c r="D253" s="721" t="s">
        <v>42</v>
      </c>
      <c r="E253" s="722"/>
      <c r="F253" s="722"/>
      <c r="G253" s="722"/>
      <c r="H253" s="722"/>
      <c r="I253" s="722"/>
      <c r="J253" s="722"/>
      <c r="K253" s="722"/>
      <c r="L253" s="722"/>
      <c r="M253" s="722"/>
      <c r="N253" s="722"/>
      <c r="O253" s="722"/>
      <c r="P253" s="722"/>
      <c r="Q253" s="722"/>
      <c r="R253" s="722"/>
      <c r="S253" s="722"/>
      <c r="T253" s="722"/>
      <c r="U253" s="722"/>
      <c r="V253" s="722"/>
      <c r="W253" s="722"/>
      <c r="X253" s="722"/>
      <c r="Y253" s="722"/>
      <c r="Z253" s="722"/>
      <c r="AA253" s="722"/>
      <c r="AB253" s="723"/>
      <c r="AC253" s="720" t="s">
        <v>43</v>
      </c>
      <c r="AD253" s="714"/>
      <c r="AE253" s="714"/>
      <c r="AF253" s="714"/>
      <c r="AG253" s="714"/>
      <c r="AH253" s="716"/>
      <c r="AK253" s="50" t="s">
        <v>44</v>
      </c>
      <c r="AL253" s="51">
        <v>90</v>
      </c>
      <c r="AM253" s="51">
        <v>90</v>
      </c>
      <c r="AN253" s="51">
        <v>90</v>
      </c>
      <c r="AO253" s="51">
        <v>90</v>
      </c>
      <c r="AP253" s="51">
        <v>90</v>
      </c>
      <c r="AQ253" s="51">
        <v>90</v>
      </c>
      <c r="AR253" s="51">
        <v>90</v>
      </c>
      <c r="AS253" s="51">
        <v>90</v>
      </c>
      <c r="AT253" s="51">
        <v>90</v>
      </c>
      <c r="AU253" s="51">
        <v>90</v>
      </c>
      <c r="AV253" s="51">
        <v>90</v>
      </c>
      <c r="AW253" s="51">
        <v>90</v>
      </c>
      <c r="AX253" s="51">
        <v>90</v>
      </c>
    </row>
    <row r="254" spans="1:52" ht="14.25" customHeight="1" thickBot="1">
      <c r="A254" s="669" t="s">
        <v>45</v>
      </c>
      <c r="B254" s="670"/>
      <c r="C254" s="670"/>
      <c r="D254" s="670"/>
      <c r="E254" s="670"/>
      <c r="F254" s="670"/>
      <c r="G254" s="670"/>
      <c r="H254" s="670"/>
      <c r="I254" s="670"/>
      <c r="J254" s="670"/>
      <c r="K254" s="670"/>
      <c r="L254" s="670"/>
      <c r="M254" s="670"/>
      <c r="N254" s="670"/>
      <c r="O254" s="670"/>
      <c r="P254" s="670"/>
      <c r="Q254" s="670"/>
      <c r="R254" s="670"/>
      <c r="S254" s="670"/>
      <c r="T254" s="670"/>
      <c r="U254" s="670"/>
      <c r="V254" s="670"/>
      <c r="W254" s="670"/>
      <c r="X254" s="670"/>
      <c r="Y254" s="671"/>
      <c r="Z254" s="675" t="s">
        <v>46</v>
      </c>
      <c r="AA254" s="676"/>
      <c r="AB254" s="676"/>
      <c r="AC254" s="675" t="s">
        <v>47</v>
      </c>
      <c r="AD254" s="676"/>
      <c r="AE254" s="677"/>
      <c r="AF254" s="676" t="s">
        <v>48</v>
      </c>
      <c r="AG254" s="676"/>
      <c r="AH254" s="677"/>
      <c r="AI254" s="52"/>
      <c r="AK254" s="53" t="s">
        <v>49</v>
      </c>
      <c r="AL254" s="54">
        <f>AV263</f>
        <v>98.706711073911848</v>
      </c>
      <c r="AM254" s="54">
        <f>AV264</f>
        <v>96.561905392996778</v>
      </c>
      <c r="AN254" s="54">
        <f>AV265</f>
        <v>96.3870121046821</v>
      </c>
      <c r="AO254" s="54">
        <f>AV266</f>
        <v>88.225045654884198</v>
      </c>
      <c r="AP254" s="54">
        <f>AV267</f>
        <v>0</v>
      </c>
      <c r="AQ254" s="54">
        <f>AV268</f>
        <v>0</v>
      </c>
      <c r="AR254" s="54">
        <f>AV269</f>
        <v>0</v>
      </c>
      <c r="AS254" s="54">
        <f>AV270</f>
        <v>0</v>
      </c>
      <c r="AT254" s="54">
        <f>AV271</f>
        <v>0</v>
      </c>
      <c r="AU254" s="54">
        <f>AV272</f>
        <v>0</v>
      </c>
      <c r="AV254" s="54">
        <f>AV273</f>
        <v>0</v>
      </c>
      <c r="AW254" s="54">
        <f>AV274</f>
        <v>0</v>
      </c>
      <c r="AX254" s="55">
        <f>AVERAGE(AL254:AS254)</f>
        <v>47.485084278309358</v>
      </c>
    </row>
    <row r="255" spans="1:52" ht="12" customHeight="1" thickBot="1">
      <c r="A255" s="672"/>
      <c r="B255" s="673"/>
      <c r="C255" s="673"/>
      <c r="D255" s="673"/>
      <c r="E255" s="673"/>
      <c r="F255" s="673"/>
      <c r="G255" s="673"/>
      <c r="H255" s="673"/>
      <c r="I255" s="673"/>
      <c r="J255" s="673"/>
      <c r="K255" s="673"/>
      <c r="L255" s="673"/>
      <c r="M255" s="673"/>
      <c r="N255" s="673"/>
      <c r="O255" s="673"/>
      <c r="P255" s="673"/>
      <c r="Q255" s="673"/>
      <c r="R255" s="673"/>
      <c r="S255" s="673"/>
      <c r="T255" s="673"/>
      <c r="U255" s="673"/>
      <c r="V255" s="673"/>
      <c r="W255" s="673"/>
      <c r="X255" s="673"/>
      <c r="Y255" s="674"/>
      <c r="Z255" s="678" t="s">
        <v>50</v>
      </c>
      <c r="AA255" s="679"/>
      <c r="AB255" s="680"/>
      <c r="AC255" s="678" t="s">
        <v>51</v>
      </c>
      <c r="AD255" s="679"/>
      <c r="AE255" s="680"/>
      <c r="AF255" s="687" t="s">
        <v>52</v>
      </c>
      <c r="AG255" s="679"/>
      <c r="AH255" s="680"/>
      <c r="AK255" s="56" t="s">
        <v>53</v>
      </c>
      <c r="AL255" s="57">
        <f t="shared" ref="AL255:AX255" si="30">AL254/AL253</f>
        <v>1.0967412341545761</v>
      </c>
      <c r="AM255" s="57">
        <f t="shared" si="30"/>
        <v>1.0729100599221864</v>
      </c>
      <c r="AN255" s="57">
        <f t="shared" si="30"/>
        <v>1.0709668011631344</v>
      </c>
      <c r="AO255" s="57">
        <f t="shared" si="30"/>
        <v>0.98027828505426884</v>
      </c>
      <c r="AP255" s="57">
        <f t="shared" si="30"/>
        <v>0</v>
      </c>
      <c r="AQ255" s="57">
        <f t="shared" si="30"/>
        <v>0</v>
      </c>
      <c r="AR255" s="57">
        <f t="shared" si="30"/>
        <v>0</v>
      </c>
      <c r="AS255" s="57">
        <f t="shared" si="30"/>
        <v>0</v>
      </c>
      <c r="AT255" s="57">
        <f t="shared" si="30"/>
        <v>0</v>
      </c>
      <c r="AU255" s="57">
        <f t="shared" si="30"/>
        <v>0</v>
      </c>
      <c r="AV255" s="57">
        <f t="shared" si="30"/>
        <v>0</v>
      </c>
      <c r="AW255" s="57">
        <f t="shared" si="30"/>
        <v>0</v>
      </c>
      <c r="AX255" s="58">
        <f t="shared" si="30"/>
        <v>0.5276120475367706</v>
      </c>
    </row>
    <row r="256" spans="1:52" ht="5.25" customHeight="1" thickBot="1">
      <c r="A256" s="59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81"/>
      <c r="AA256" s="682"/>
      <c r="AB256" s="683"/>
      <c r="AC256" s="681"/>
      <c r="AD256" s="682"/>
      <c r="AE256" s="683"/>
      <c r="AF256" s="681"/>
      <c r="AG256" s="682"/>
      <c r="AH256" s="683"/>
      <c r="AK256" s="61"/>
      <c r="AL256" s="62"/>
      <c r="AM256" s="62"/>
      <c r="AN256" s="63"/>
      <c r="AO256" s="63"/>
      <c r="AP256" s="63"/>
      <c r="AQ256" s="63"/>
      <c r="AR256" s="63"/>
      <c r="AS256" s="63"/>
      <c r="AT256" s="63"/>
      <c r="AU256" s="64"/>
      <c r="AV256" s="62"/>
      <c r="AW256" s="62"/>
      <c r="AX256" s="65"/>
    </row>
    <row r="257" spans="1:52" ht="15" customHeight="1" thickBot="1">
      <c r="A257" s="66"/>
      <c r="B257" s="121"/>
      <c r="C257" s="122"/>
      <c r="D257" s="121"/>
      <c r="E257" s="121"/>
      <c r="F257" s="121"/>
      <c r="G257" s="121"/>
      <c r="H257" s="121"/>
      <c r="I257" s="121"/>
      <c r="J257" s="67"/>
      <c r="K257" s="123" t="s">
        <v>18</v>
      </c>
      <c r="L257" s="121"/>
      <c r="M257" s="121"/>
      <c r="N257" s="121"/>
      <c r="O257" s="121"/>
      <c r="P257" s="121"/>
      <c r="Q257" s="121"/>
      <c r="R257" s="121"/>
      <c r="S257" s="124"/>
      <c r="T257" s="124"/>
      <c r="U257" s="124"/>
      <c r="V257" s="124"/>
      <c r="W257" s="124"/>
      <c r="X257" s="124"/>
      <c r="Y257" s="124"/>
      <c r="Z257" s="681"/>
      <c r="AA257" s="682"/>
      <c r="AB257" s="683"/>
      <c r="AC257" s="681"/>
      <c r="AD257" s="682"/>
      <c r="AE257" s="683"/>
      <c r="AF257" s="681"/>
      <c r="AG257" s="682"/>
      <c r="AH257" s="683"/>
      <c r="AI257" s="52"/>
      <c r="AJ257" s="68"/>
      <c r="AK257" s="61"/>
      <c r="AL257" s="62"/>
      <c r="AM257" s="62"/>
      <c r="AN257" s="69"/>
      <c r="AO257" s="69"/>
      <c r="AP257" s="69"/>
      <c r="AQ257" s="69"/>
      <c r="AR257" s="69"/>
      <c r="AS257" s="69"/>
      <c r="AT257" s="69"/>
      <c r="AU257" s="64"/>
      <c r="AV257" s="62"/>
      <c r="AW257" s="62"/>
      <c r="AX257" s="70"/>
    </row>
    <row r="258" spans="1:52" ht="15" customHeight="1" thickBot="1">
      <c r="A258" s="71"/>
      <c r="B258" s="121"/>
      <c r="C258" s="122"/>
      <c r="D258" s="121"/>
      <c r="E258" s="125"/>
      <c r="F258" s="125"/>
      <c r="G258" s="125"/>
      <c r="H258" s="125"/>
      <c r="I258" s="125"/>
      <c r="J258" s="72"/>
      <c r="K258" s="123" t="s">
        <v>54</v>
      </c>
      <c r="L258" s="121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681"/>
      <c r="AA258" s="682"/>
      <c r="AB258" s="683"/>
      <c r="AC258" s="681"/>
      <c r="AD258" s="682"/>
      <c r="AE258" s="683"/>
      <c r="AF258" s="681"/>
      <c r="AG258" s="682"/>
      <c r="AH258" s="683"/>
      <c r="AI258" s="73"/>
      <c r="AJ258" s="73"/>
      <c r="AK258" s="62"/>
      <c r="AL258" s="74"/>
      <c r="AM258" s="62"/>
      <c r="AN258" s="69"/>
      <c r="AO258" s="69"/>
      <c r="AP258" s="69"/>
      <c r="AQ258" s="69"/>
      <c r="AR258" s="69"/>
      <c r="AS258" s="75"/>
      <c r="AT258" s="75"/>
      <c r="AU258" s="62"/>
      <c r="AV258" s="62"/>
      <c r="AW258" s="62"/>
      <c r="AX258" s="62"/>
      <c r="AZ258" s="76"/>
    </row>
    <row r="259" spans="1:52" s="62" customFormat="1" ht="6.75" customHeight="1" thickBot="1">
      <c r="A259" s="77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684"/>
      <c r="AA259" s="685"/>
      <c r="AB259" s="686"/>
      <c r="AC259" s="684"/>
      <c r="AD259" s="685"/>
      <c r="AE259" s="686"/>
      <c r="AF259" s="684"/>
      <c r="AG259" s="685"/>
      <c r="AH259" s="686"/>
      <c r="AI259" s="79"/>
      <c r="AJ259" s="79"/>
      <c r="AM259" s="75"/>
      <c r="AN259" s="75"/>
      <c r="AO259" s="74"/>
      <c r="AP259" s="75"/>
      <c r="AQ259" s="75"/>
      <c r="AR259" s="74"/>
      <c r="AZ259" s="76"/>
    </row>
    <row r="260" spans="1:52" s="62" customFormat="1" ht="15.75" thickBot="1">
      <c r="A260" s="80"/>
      <c r="B260" s="81" t="s">
        <v>55</v>
      </c>
      <c r="C260" s="82"/>
      <c r="D260" s="82"/>
      <c r="E260" s="83"/>
      <c r="F260" s="82"/>
      <c r="G260" s="84" t="s">
        <v>56</v>
      </c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1"/>
      <c r="Z260" s="85"/>
      <c r="AA260" s="85"/>
      <c r="AB260" s="81"/>
      <c r="AC260" s="81"/>
      <c r="AD260" s="81" t="s">
        <v>906</v>
      </c>
      <c r="AE260" s="81"/>
      <c r="AF260" s="81" t="s">
        <v>1523</v>
      </c>
      <c r="AG260" s="82"/>
      <c r="AH260" s="86"/>
      <c r="AI260" s="79"/>
      <c r="AJ260" s="79"/>
      <c r="AK260" s="87"/>
      <c r="AL260" s="290"/>
      <c r="AM260" s="688" t="s">
        <v>1013</v>
      </c>
      <c r="AN260" s="689"/>
      <c r="AO260" s="689"/>
      <c r="AP260" s="689"/>
      <c r="AQ260" s="689"/>
      <c r="AR260" s="689"/>
      <c r="AS260" s="689"/>
      <c r="AT260" s="689"/>
      <c r="AU260" s="689"/>
      <c r="AV260" s="689"/>
      <c r="AW260" s="690"/>
      <c r="AZ260" s="76"/>
    </row>
    <row r="261" spans="1:52" s="62" customFormat="1" ht="14.1" customHeight="1" thickBot="1">
      <c r="A261" s="89"/>
      <c r="B261" s="90" t="s">
        <v>57</v>
      </c>
      <c r="C261" s="91"/>
      <c r="D261" s="91"/>
      <c r="E261" s="92"/>
      <c r="F261" s="91"/>
      <c r="G261" s="92" t="s">
        <v>58</v>
      </c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0"/>
      <c r="Z261" s="93"/>
      <c r="AA261" s="93"/>
      <c r="AB261" s="90"/>
      <c r="AC261" s="90"/>
      <c r="AD261" s="90" t="s">
        <v>907</v>
      </c>
      <c r="AE261" s="90"/>
      <c r="AF261" s="90" t="s">
        <v>1671</v>
      </c>
      <c r="AG261" s="91"/>
      <c r="AH261" s="94"/>
      <c r="AI261" s="73"/>
      <c r="AJ261" s="73"/>
      <c r="AL261" s="95"/>
      <c r="AM261" s="691" t="s">
        <v>59</v>
      </c>
      <c r="AN261" s="692"/>
      <c r="AO261" s="691" t="s">
        <v>60</v>
      </c>
      <c r="AP261" s="692"/>
      <c r="AQ261" s="691" t="s">
        <v>61</v>
      </c>
      <c r="AR261" s="692"/>
      <c r="AS261" s="695" t="s">
        <v>0</v>
      </c>
      <c r="AT261" s="696"/>
      <c r="AU261" s="697"/>
      <c r="AV261" s="691" t="s">
        <v>1</v>
      </c>
      <c r="AW261" s="692"/>
      <c r="AY261" s="76"/>
    </row>
    <row r="262" spans="1:52" s="62" customFormat="1" ht="14.1" customHeight="1" thickBot="1">
      <c r="A262" s="698" t="s">
        <v>62</v>
      </c>
      <c r="B262" s="699"/>
      <c r="C262" s="699"/>
      <c r="D262" s="699"/>
      <c r="E262" s="699"/>
      <c r="F262" s="699"/>
      <c r="G262" s="699"/>
      <c r="H262" s="699"/>
      <c r="I262" s="699"/>
      <c r="J262" s="699"/>
      <c r="K262" s="699"/>
      <c r="L262" s="699"/>
      <c r="M262" s="699"/>
      <c r="N262" s="699"/>
      <c r="O262" s="699"/>
      <c r="P262" s="699"/>
      <c r="Q262" s="699"/>
      <c r="R262" s="699"/>
      <c r="S262" s="699"/>
      <c r="T262" s="699"/>
      <c r="U262" s="699"/>
      <c r="V262" s="699"/>
      <c r="W262" s="699"/>
      <c r="X262" s="699"/>
      <c r="Y262" s="699"/>
      <c r="Z262" s="699"/>
      <c r="AA262" s="699"/>
      <c r="AB262" s="699"/>
      <c r="AC262" s="699"/>
      <c r="AD262" s="699"/>
      <c r="AE262" s="699"/>
      <c r="AF262" s="699"/>
      <c r="AG262" s="699"/>
      <c r="AH262" s="700"/>
      <c r="AI262" s="73"/>
      <c r="AJ262" s="73"/>
      <c r="AL262" s="96"/>
      <c r="AM262" s="693"/>
      <c r="AN262" s="694"/>
      <c r="AO262" s="693"/>
      <c r="AP262" s="694"/>
      <c r="AQ262" s="693"/>
      <c r="AR262" s="694"/>
      <c r="AS262" s="97" t="s">
        <v>63</v>
      </c>
      <c r="AT262" s="98" t="s">
        <v>64</v>
      </c>
      <c r="AU262" s="99" t="s">
        <v>65</v>
      </c>
      <c r="AV262" s="707" t="s">
        <v>66</v>
      </c>
      <c r="AW262" s="708"/>
    </row>
    <row r="263" spans="1:52" s="62" customFormat="1" ht="14.1" customHeight="1" thickBot="1">
      <c r="A263" s="701"/>
      <c r="B263" s="702"/>
      <c r="C263" s="702"/>
      <c r="D263" s="702"/>
      <c r="E263" s="702"/>
      <c r="F263" s="702"/>
      <c r="G263" s="702"/>
      <c r="H263" s="702"/>
      <c r="I263" s="702"/>
      <c r="J263" s="702"/>
      <c r="K263" s="702"/>
      <c r="L263" s="702"/>
      <c r="M263" s="702"/>
      <c r="N263" s="702"/>
      <c r="O263" s="702"/>
      <c r="P263" s="702"/>
      <c r="Q263" s="702"/>
      <c r="R263" s="702"/>
      <c r="S263" s="702"/>
      <c r="T263" s="702"/>
      <c r="U263" s="702"/>
      <c r="V263" s="702"/>
      <c r="W263" s="702"/>
      <c r="X263" s="702"/>
      <c r="Y263" s="702"/>
      <c r="Z263" s="702"/>
      <c r="AA263" s="702"/>
      <c r="AB263" s="702"/>
      <c r="AC263" s="702"/>
      <c r="AD263" s="702"/>
      <c r="AE263" s="702"/>
      <c r="AF263" s="702"/>
      <c r="AG263" s="702"/>
      <c r="AH263" s="703"/>
      <c r="AI263" s="73"/>
      <c r="AJ263" s="73"/>
      <c r="AL263" s="96"/>
      <c r="AM263" s="652" t="s">
        <v>67</v>
      </c>
      <c r="AN263" s="653"/>
      <c r="AO263" s="612">
        <f>Januari!$E$7</f>
        <v>2242577</v>
      </c>
      <c r="AP263" s="613"/>
      <c r="AQ263" s="612">
        <f>Januari!$F$7</f>
        <v>2213574</v>
      </c>
      <c r="AR263" s="613"/>
      <c r="AS263" s="100">
        <f t="shared" ref="AS263:AS274" si="31">AO263-AQ263</f>
        <v>29003</v>
      </c>
      <c r="AT263" s="101">
        <f>Januari!$H$7</f>
        <v>0</v>
      </c>
      <c r="AU263" s="294">
        <f>Januari!$J$7</f>
        <v>0</v>
      </c>
      <c r="AV263" s="654">
        <f>IFERROR(AQ263/AO263*100,0)</f>
        <v>98.706711073911848</v>
      </c>
      <c r="AW263" s="655"/>
    </row>
    <row r="264" spans="1:52" s="62" customFormat="1" ht="14.1" customHeight="1" thickBot="1">
      <c r="A264" s="701"/>
      <c r="B264" s="702"/>
      <c r="C264" s="702"/>
      <c r="D264" s="702"/>
      <c r="E264" s="702"/>
      <c r="F264" s="702"/>
      <c r="G264" s="702"/>
      <c r="H264" s="702"/>
      <c r="I264" s="702"/>
      <c r="J264" s="702"/>
      <c r="K264" s="702"/>
      <c r="L264" s="702"/>
      <c r="M264" s="702"/>
      <c r="N264" s="702"/>
      <c r="O264" s="702"/>
      <c r="P264" s="702"/>
      <c r="Q264" s="702"/>
      <c r="R264" s="702"/>
      <c r="S264" s="702"/>
      <c r="T264" s="702"/>
      <c r="U264" s="702"/>
      <c r="V264" s="702"/>
      <c r="W264" s="702"/>
      <c r="X264" s="702"/>
      <c r="Y264" s="702"/>
      <c r="Z264" s="702"/>
      <c r="AA264" s="702"/>
      <c r="AB264" s="702"/>
      <c r="AC264" s="702"/>
      <c r="AD264" s="702"/>
      <c r="AE264" s="702"/>
      <c r="AF264" s="702"/>
      <c r="AG264" s="702"/>
      <c r="AH264" s="703"/>
      <c r="AI264" s="73"/>
      <c r="AJ264" s="73"/>
      <c r="AK264" s="87" t="s">
        <v>62</v>
      </c>
      <c r="AL264" s="96"/>
      <c r="AM264" s="652" t="s">
        <v>68</v>
      </c>
      <c r="AN264" s="653"/>
      <c r="AO264" s="612">
        <f>Februari!$E$7</f>
        <v>2112740</v>
      </c>
      <c r="AP264" s="613"/>
      <c r="AQ264" s="612">
        <f>Februari!$F$7</f>
        <v>2040102</v>
      </c>
      <c r="AR264" s="613"/>
      <c r="AS264" s="100">
        <f t="shared" si="31"/>
        <v>72638</v>
      </c>
      <c r="AT264" s="101">
        <f>Februari!$H$7</f>
        <v>0</v>
      </c>
      <c r="AU264" s="294">
        <f>Februari!$J$7</f>
        <v>0</v>
      </c>
      <c r="AV264" s="654">
        <f t="shared" ref="AV264:AV274" si="32">IFERROR(AQ264/AO264*100,0)</f>
        <v>96.561905392996778</v>
      </c>
      <c r="AW264" s="655"/>
    </row>
    <row r="265" spans="1:52" s="62" customFormat="1" ht="14.1" customHeight="1" thickBot="1">
      <c r="A265" s="701"/>
      <c r="B265" s="702"/>
      <c r="C265" s="702"/>
      <c r="D265" s="702"/>
      <c r="E265" s="702"/>
      <c r="F265" s="702"/>
      <c r="G265" s="702"/>
      <c r="H265" s="702"/>
      <c r="I265" s="702"/>
      <c r="J265" s="702"/>
      <c r="K265" s="702"/>
      <c r="L265" s="702"/>
      <c r="M265" s="702"/>
      <c r="N265" s="702"/>
      <c r="O265" s="702"/>
      <c r="P265" s="702"/>
      <c r="Q265" s="702"/>
      <c r="R265" s="702"/>
      <c r="S265" s="702"/>
      <c r="T265" s="702"/>
      <c r="U265" s="702"/>
      <c r="V265" s="702"/>
      <c r="W265" s="702"/>
      <c r="X265" s="702"/>
      <c r="Y265" s="702"/>
      <c r="Z265" s="702"/>
      <c r="AA265" s="702"/>
      <c r="AB265" s="702"/>
      <c r="AC265" s="702"/>
      <c r="AD265" s="702"/>
      <c r="AE265" s="702"/>
      <c r="AF265" s="702"/>
      <c r="AG265" s="702"/>
      <c r="AH265" s="703"/>
      <c r="AI265" s="73"/>
      <c r="AJ265" s="73"/>
      <c r="AK265" s="87"/>
      <c r="AL265" s="96"/>
      <c r="AM265" s="652" t="s">
        <v>69</v>
      </c>
      <c r="AN265" s="653"/>
      <c r="AO265" s="612">
        <f>Maret!$E$7</f>
        <v>2025332</v>
      </c>
      <c r="AP265" s="613"/>
      <c r="AQ265" s="612">
        <f>Maret!$F$7</f>
        <v>1952157</v>
      </c>
      <c r="AR265" s="613"/>
      <c r="AS265" s="100">
        <f t="shared" si="31"/>
        <v>73175</v>
      </c>
      <c r="AT265" s="101">
        <f>Maret!$H$7</f>
        <v>0</v>
      </c>
      <c r="AU265" s="294">
        <f>Maret!$J$7</f>
        <v>0</v>
      </c>
      <c r="AV265" s="654">
        <f t="shared" si="32"/>
        <v>96.3870121046821</v>
      </c>
      <c r="AW265" s="655"/>
    </row>
    <row r="266" spans="1:52" s="62" customFormat="1" ht="14.1" customHeight="1" thickBot="1">
      <c r="A266" s="701"/>
      <c r="B266" s="702"/>
      <c r="C266" s="702"/>
      <c r="D266" s="702"/>
      <c r="E266" s="702"/>
      <c r="F266" s="702"/>
      <c r="G266" s="702"/>
      <c r="H266" s="702"/>
      <c r="I266" s="702"/>
      <c r="J266" s="702"/>
      <c r="K266" s="702"/>
      <c r="L266" s="702"/>
      <c r="M266" s="702"/>
      <c r="N266" s="702"/>
      <c r="O266" s="702"/>
      <c r="P266" s="702"/>
      <c r="Q266" s="702"/>
      <c r="R266" s="702"/>
      <c r="S266" s="702"/>
      <c r="T266" s="702"/>
      <c r="U266" s="702"/>
      <c r="V266" s="702"/>
      <c r="W266" s="702"/>
      <c r="X266" s="702"/>
      <c r="Y266" s="702"/>
      <c r="Z266" s="702"/>
      <c r="AA266" s="702"/>
      <c r="AB266" s="702"/>
      <c r="AC266" s="702"/>
      <c r="AD266" s="702"/>
      <c r="AE266" s="702"/>
      <c r="AF266" s="702"/>
      <c r="AG266" s="702"/>
      <c r="AH266" s="703"/>
      <c r="AI266" s="73"/>
      <c r="AJ266" s="73"/>
      <c r="AK266" s="87"/>
      <c r="AL266" s="96"/>
      <c r="AM266" s="652" t="s">
        <v>70</v>
      </c>
      <c r="AN266" s="653"/>
      <c r="AO266" s="612">
        <f>April!$E$7</f>
        <v>1822368</v>
      </c>
      <c r="AP266" s="613"/>
      <c r="AQ266" s="612">
        <f>April!$F$7</f>
        <v>1607785</v>
      </c>
      <c r="AR266" s="613"/>
      <c r="AS266" s="100">
        <f t="shared" si="31"/>
        <v>214583</v>
      </c>
      <c r="AT266" s="101">
        <f>April!$H$7</f>
        <v>0</v>
      </c>
      <c r="AU266" s="294">
        <f>April!$J$7</f>
        <v>0</v>
      </c>
      <c r="AV266" s="654">
        <f t="shared" si="32"/>
        <v>88.225045654884198</v>
      </c>
      <c r="AW266" s="655"/>
    </row>
    <row r="267" spans="1:52" s="62" customFormat="1" ht="14.1" customHeight="1" thickBot="1">
      <c r="A267" s="701"/>
      <c r="B267" s="702"/>
      <c r="C267" s="702"/>
      <c r="D267" s="702"/>
      <c r="E267" s="702"/>
      <c r="F267" s="702"/>
      <c r="G267" s="702"/>
      <c r="H267" s="702"/>
      <c r="I267" s="702"/>
      <c r="J267" s="702"/>
      <c r="K267" s="702"/>
      <c r="L267" s="702"/>
      <c r="M267" s="702"/>
      <c r="N267" s="702"/>
      <c r="O267" s="702"/>
      <c r="P267" s="702"/>
      <c r="Q267" s="702"/>
      <c r="R267" s="702"/>
      <c r="S267" s="702"/>
      <c r="T267" s="702"/>
      <c r="U267" s="702"/>
      <c r="V267" s="702"/>
      <c r="W267" s="702"/>
      <c r="X267" s="702"/>
      <c r="Y267" s="702"/>
      <c r="Z267" s="702"/>
      <c r="AA267" s="702"/>
      <c r="AB267" s="702"/>
      <c r="AC267" s="702"/>
      <c r="AD267" s="702"/>
      <c r="AE267" s="702"/>
      <c r="AF267" s="702"/>
      <c r="AG267" s="702"/>
      <c r="AH267" s="703"/>
      <c r="AL267" s="96"/>
      <c r="AM267" s="652" t="s">
        <v>71</v>
      </c>
      <c r="AN267" s="653"/>
      <c r="AO267" s="612">
        <f>Mei!$E$7</f>
        <v>0</v>
      </c>
      <c r="AP267" s="613"/>
      <c r="AQ267" s="612">
        <f>Mei!$F$7</f>
        <v>0</v>
      </c>
      <c r="AR267" s="613"/>
      <c r="AS267" s="100">
        <f t="shared" si="31"/>
        <v>0</v>
      </c>
      <c r="AT267" s="101">
        <f>Mei!$H$7</f>
        <v>28735</v>
      </c>
      <c r="AU267" s="294">
        <f>Mei!$J$7</f>
        <v>69068</v>
      </c>
      <c r="AV267" s="654">
        <f t="shared" si="32"/>
        <v>0</v>
      </c>
      <c r="AW267" s="655"/>
    </row>
    <row r="268" spans="1:52" s="62" customFormat="1" ht="14.1" customHeight="1" thickBot="1">
      <c r="A268" s="701"/>
      <c r="B268" s="702"/>
      <c r="C268" s="702"/>
      <c r="D268" s="702"/>
      <c r="E268" s="702"/>
      <c r="F268" s="702"/>
      <c r="G268" s="702"/>
      <c r="H268" s="702"/>
      <c r="I268" s="702"/>
      <c r="J268" s="702"/>
      <c r="K268" s="702"/>
      <c r="L268" s="702"/>
      <c r="M268" s="702"/>
      <c r="N268" s="702"/>
      <c r="O268" s="702"/>
      <c r="P268" s="702"/>
      <c r="Q268" s="702"/>
      <c r="R268" s="702"/>
      <c r="S268" s="702"/>
      <c r="T268" s="702"/>
      <c r="U268" s="702"/>
      <c r="V268" s="702"/>
      <c r="W268" s="702"/>
      <c r="X268" s="702"/>
      <c r="Y268" s="702"/>
      <c r="Z268" s="702"/>
      <c r="AA268" s="702"/>
      <c r="AB268" s="702"/>
      <c r="AC268" s="702"/>
      <c r="AD268" s="702"/>
      <c r="AE268" s="702"/>
      <c r="AF268" s="702"/>
      <c r="AG268" s="702"/>
      <c r="AH268" s="703"/>
      <c r="AL268" s="96"/>
      <c r="AM268" s="652" t="s">
        <v>72</v>
      </c>
      <c r="AN268" s="653"/>
      <c r="AO268" s="612">
        <f>Juni!$E$7</f>
        <v>0</v>
      </c>
      <c r="AP268" s="613"/>
      <c r="AQ268" s="612">
        <f>Juni!$F$7</f>
        <v>2564629</v>
      </c>
      <c r="AR268" s="613"/>
      <c r="AS268" s="100">
        <f t="shared" si="31"/>
        <v>-2564629</v>
      </c>
      <c r="AT268" s="101">
        <f>Juni!$H$7</f>
        <v>34490</v>
      </c>
      <c r="AU268" s="294">
        <f>Juni!$J$7</f>
        <v>98046</v>
      </c>
      <c r="AV268" s="654">
        <f t="shared" si="32"/>
        <v>0</v>
      </c>
      <c r="AW268" s="655"/>
    </row>
    <row r="269" spans="1:52" s="62" customFormat="1" ht="14.1" customHeight="1" thickBot="1">
      <c r="A269" s="701"/>
      <c r="B269" s="702"/>
      <c r="C269" s="702"/>
      <c r="D269" s="702"/>
      <c r="E269" s="702"/>
      <c r="F269" s="702"/>
      <c r="G269" s="702"/>
      <c r="H269" s="702"/>
      <c r="I269" s="702"/>
      <c r="J269" s="702"/>
      <c r="K269" s="702"/>
      <c r="L269" s="702"/>
      <c r="M269" s="702"/>
      <c r="N269" s="702"/>
      <c r="O269" s="702"/>
      <c r="P269" s="702"/>
      <c r="Q269" s="702"/>
      <c r="R269" s="702"/>
      <c r="S269" s="702"/>
      <c r="T269" s="702"/>
      <c r="U269" s="702"/>
      <c r="V269" s="702"/>
      <c r="W269" s="702"/>
      <c r="X269" s="702"/>
      <c r="Y269" s="702"/>
      <c r="Z269" s="702"/>
      <c r="AA269" s="702"/>
      <c r="AB269" s="702"/>
      <c r="AC269" s="702"/>
      <c r="AD269" s="702"/>
      <c r="AE269" s="702"/>
      <c r="AF269" s="702"/>
      <c r="AG269" s="702"/>
      <c r="AH269" s="703"/>
      <c r="AL269" s="96"/>
      <c r="AM269" s="652" t="s">
        <v>73</v>
      </c>
      <c r="AN269" s="653"/>
      <c r="AO269" s="612">
        <f>Juli!$E$7</f>
        <v>0</v>
      </c>
      <c r="AP269" s="613"/>
      <c r="AQ269" s="612">
        <f>Juli!$F$7</f>
        <v>0</v>
      </c>
      <c r="AR269" s="613"/>
      <c r="AS269" s="100">
        <f t="shared" si="31"/>
        <v>0</v>
      </c>
      <c r="AT269" s="101">
        <f>Juli!$H$7</f>
        <v>19335</v>
      </c>
      <c r="AU269" s="294">
        <f>Juli!$J$7</f>
        <v>72820</v>
      </c>
      <c r="AV269" s="654">
        <f t="shared" si="32"/>
        <v>0</v>
      </c>
      <c r="AW269" s="655"/>
      <c r="AY269" s="76"/>
      <c r="AZ269" s="76"/>
    </row>
    <row r="270" spans="1:52" s="62" customFormat="1" ht="14.1" customHeight="1" thickBot="1">
      <c r="A270" s="701"/>
      <c r="B270" s="702"/>
      <c r="C270" s="702"/>
      <c r="D270" s="702"/>
      <c r="E270" s="702"/>
      <c r="F270" s="702"/>
      <c r="G270" s="702"/>
      <c r="H270" s="702"/>
      <c r="I270" s="702"/>
      <c r="J270" s="702"/>
      <c r="K270" s="702"/>
      <c r="L270" s="702"/>
      <c r="M270" s="702"/>
      <c r="N270" s="702"/>
      <c r="O270" s="702"/>
      <c r="P270" s="702"/>
      <c r="Q270" s="702"/>
      <c r="R270" s="702"/>
      <c r="S270" s="702"/>
      <c r="T270" s="702"/>
      <c r="U270" s="702"/>
      <c r="V270" s="702"/>
      <c r="W270" s="702"/>
      <c r="X270" s="702"/>
      <c r="Y270" s="702"/>
      <c r="Z270" s="702"/>
      <c r="AA270" s="702"/>
      <c r="AB270" s="702"/>
      <c r="AC270" s="702"/>
      <c r="AD270" s="702"/>
      <c r="AE270" s="702"/>
      <c r="AF270" s="702"/>
      <c r="AG270" s="702"/>
      <c r="AH270" s="703"/>
      <c r="AL270" s="96"/>
      <c r="AM270" s="652" t="s">
        <v>74</v>
      </c>
      <c r="AN270" s="653"/>
      <c r="AO270" s="612">
        <f>Agustus!$E$7</f>
        <v>0</v>
      </c>
      <c r="AP270" s="613"/>
      <c r="AQ270" s="612">
        <f>Agustus!$F$7</f>
        <v>0</v>
      </c>
      <c r="AR270" s="613"/>
      <c r="AS270" s="100">
        <f t="shared" si="31"/>
        <v>0</v>
      </c>
      <c r="AT270" s="101">
        <f>Agustus!$H$7</f>
        <v>56372</v>
      </c>
      <c r="AU270" s="294">
        <f>Agustus!$J$7</f>
        <v>45174</v>
      </c>
      <c r="AV270" s="654">
        <f t="shared" si="32"/>
        <v>0</v>
      </c>
      <c r="AW270" s="655"/>
      <c r="AY270" s="103"/>
      <c r="AZ270" s="95"/>
    </row>
    <row r="271" spans="1:52" s="62" customFormat="1" ht="14.1" customHeight="1" thickBot="1">
      <c r="A271" s="701"/>
      <c r="B271" s="702"/>
      <c r="C271" s="702"/>
      <c r="D271" s="702"/>
      <c r="E271" s="702"/>
      <c r="F271" s="702"/>
      <c r="G271" s="702"/>
      <c r="H271" s="702"/>
      <c r="I271" s="702"/>
      <c r="J271" s="702"/>
      <c r="K271" s="702"/>
      <c r="L271" s="702"/>
      <c r="M271" s="702"/>
      <c r="N271" s="702"/>
      <c r="O271" s="702"/>
      <c r="P271" s="702"/>
      <c r="Q271" s="702"/>
      <c r="R271" s="702"/>
      <c r="S271" s="702"/>
      <c r="T271" s="702"/>
      <c r="U271" s="702"/>
      <c r="V271" s="702"/>
      <c r="W271" s="702"/>
      <c r="X271" s="702"/>
      <c r="Y271" s="702"/>
      <c r="Z271" s="702"/>
      <c r="AA271" s="702"/>
      <c r="AB271" s="702"/>
      <c r="AC271" s="702"/>
      <c r="AD271" s="702"/>
      <c r="AE271" s="702"/>
      <c r="AF271" s="702"/>
      <c r="AG271" s="702"/>
      <c r="AH271" s="703"/>
      <c r="AL271" s="96"/>
      <c r="AM271" s="652" t="s">
        <v>75</v>
      </c>
      <c r="AN271" s="653"/>
      <c r="AO271" s="612">
        <f>September!$E$7</f>
        <v>0</v>
      </c>
      <c r="AP271" s="613"/>
      <c r="AQ271" s="612">
        <f>September!$F$7</f>
        <v>0</v>
      </c>
      <c r="AR271" s="613"/>
      <c r="AS271" s="100">
        <f t="shared" si="31"/>
        <v>0</v>
      </c>
      <c r="AT271" s="101">
        <f>September!$H$7</f>
        <v>87520</v>
      </c>
      <c r="AU271" s="294">
        <f>September!$J$7</f>
        <v>30763</v>
      </c>
      <c r="AV271" s="654">
        <f t="shared" si="32"/>
        <v>0</v>
      </c>
      <c r="AW271" s="655"/>
      <c r="AY271" s="290"/>
      <c r="AZ271" s="290"/>
    </row>
    <row r="272" spans="1:52" s="62" customFormat="1" ht="14.1" customHeight="1" thickBot="1">
      <c r="A272" s="701"/>
      <c r="B272" s="702"/>
      <c r="C272" s="702"/>
      <c r="D272" s="702"/>
      <c r="E272" s="702"/>
      <c r="F272" s="702"/>
      <c r="G272" s="702"/>
      <c r="H272" s="702"/>
      <c r="I272" s="702"/>
      <c r="J272" s="702"/>
      <c r="K272" s="702"/>
      <c r="L272" s="702"/>
      <c r="M272" s="702"/>
      <c r="N272" s="702"/>
      <c r="O272" s="702"/>
      <c r="P272" s="702"/>
      <c r="Q272" s="702"/>
      <c r="R272" s="702"/>
      <c r="S272" s="702"/>
      <c r="T272" s="702"/>
      <c r="U272" s="702"/>
      <c r="V272" s="702"/>
      <c r="W272" s="702"/>
      <c r="X272" s="702"/>
      <c r="Y272" s="702"/>
      <c r="Z272" s="702"/>
      <c r="AA272" s="702"/>
      <c r="AB272" s="702"/>
      <c r="AC272" s="702"/>
      <c r="AD272" s="702"/>
      <c r="AE272" s="702"/>
      <c r="AF272" s="702"/>
      <c r="AG272" s="702"/>
      <c r="AH272" s="703"/>
      <c r="AL272" s="96"/>
      <c r="AM272" s="652" t="s">
        <v>76</v>
      </c>
      <c r="AN272" s="653"/>
      <c r="AO272" s="612">
        <f>Oktober!$E$7</f>
        <v>0</v>
      </c>
      <c r="AP272" s="613"/>
      <c r="AQ272" s="612">
        <f>Oktober!$F$7</f>
        <v>0</v>
      </c>
      <c r="AR272" s="613"/>
      <c r="AS272" s="100">
        <f t="shared" si="31"/>
        <v>0</v>
      </c>
      <c r="AT272" s="101">
        <f>Oktober!$H$7</f>
        <v>0</v>
      </c>
      <c r="AU272" s="294">
        <f>Oktober!$J$7</f>
        <v>0</v>
      </c>
      <c r="AV272" s="654">
        <f t="shared" si="32"/>
        <v>0</v>
      </c>
      <c r="AW272" s="655"/>
      <c r="AY272" s="290"/>
      <c r="AZ272" s="290"/>
    </row>
    <row r="273" spans="1:52" s="62" customFormat="1" ht="14.1" customHeight="1" thickBot="1">
      <c r="A273" s="701"/>
      <c r="B273" s="702"/>
      <c r="C273" s="702"/>
      <c r="D273" s="702"/>
      <c r="E273" s="702"/>
      <c r="F273" s="702"/>
      <c r="G273" s="702"/>
      <c r="H273" s="702"/>
      <c r="I273" s="702"/>
      <c r="J273" s="702"/>
      <c r="K273" s="702"/>
      <c r="L273" s="702"/>
      <c r="M273" s="702"/>
      <c r="N273" s="702"/>
      <c r="O273" s="702"/>
      <c r="P273" s="702"/>
      <c r="Q273" s="702"/>
      <c r="R273" s="702"/>
      <c r="S273" s="702"/>
      <c r="T273" s="702"/>
      <c r="U273" s="702"/>
      <c r="V273" s="702"/>
      <c r="W273" s="702"/>
      <c r="X273" s="702"/>
      <c r="Y273" s="702"/>
      <c r="Z273" s="702"/>
      <c r="AA273" s="702"/>
      <c r="AB273" s="702"/>
      <c r="AC273" s="702"/>
      <c r="AD273" s="702"/>
      <c r="AE273" s="702"/>
      <c r="AF273" s="702"/>
      <c r="AG273" s="702"/>
      <c r="AH273" s="703"/>
      <c r="AL273" s="96"/>
      <c r="AM273" s="652" t="s">
        <v>77</v>
      </c>
      <c r="AN273" s="653"/>
      <c r="AO273" s="612">
        <f>November!$E$7</f>
        <v>0</v>
      </c>
      <c r="AP273" s="613"/>
      <c r="AQ273" s="612">
        <f>November!$F$7</f>
        <v>0</v>
      </c>
      <c r="AR273" s="613"/>
      <c r="AS273" s="100">
        <f t="shared" si="31"/>
        <v>0</v>
      </c>
      <c r="AT273" s="101">
        <f>November!$H$7</f>
        <v>0</v>
      </c>
      <c r="AU273" s="294">
        <f>November!$J$7</f>
        <v>0</v>
      </c>
      <c r="AV273" s="654">
        <f t="shared" si="32"/>
        <v>0</v>
      </c>
      <c r="AW273" s="655"/>
      <c r="AY273" s="290"/>
      <c r="AZ273" s="290"/>
    </row>
    <row r="274" spans="1:52" s="62" customFormat="1" ht="14.1" customHeight="1" thickBot="1">
      <c r="A274" s="701"/>
      <c r="B274" s="702"/>
      <c r="C274" s="702"/>
      <c r="D274" s="702"/>
      <c r="E274" s="702"/>
      <c r="F274" s="702"/>
      <c r="G274" s="702"/>
      <c r="H274" s="702"/>
      <c r="I274" s="702"/>
      <c r="J274" s="702"/>
      <c r="K274" s="702"/>
      <c r="L274" s="702"/>
      <c r="M274" s="702"/>
      <c r="N274" s="702"/>
      <c r="O274" s="702"/>
      <c r="P274" s="702"/>
      <c r="Q274" s="702"/>
      <c r="R274" s="702"/>
      <c r="S274" s="702"/>
      <c r="T274" s="702"/>
      <c r="U274" s="702"/>
      <c r="V274" s="702"/>
      <c r="W274" s="702"/>
      <c r="X274" s="702"/>
      <c r="Y274" s="702"/>
      <c r="Z274" s="702"/>
      <c r="AA274" s="702"/>
      <c r="AB274" s="702"/>
      <c r="AC274" s="702"/>
      <c r="AD274" s="702"/>
      <c r="AE274" s="702"/>
      <c r="AF274" s="702"/>
      <c r="AG274" s="702"/>
      <c r="AH274" s="703"/>
      <c r="AL274" s="76"/>
      <c r="AM274" s="652" t="s">
        <v>78</v>
      </c>
      <c r="AN274" s="653"/>
      <c r="AO274" s="612">
        <f>Desember!$E$7</f>
        <v>0</v>
      </c>
      <c r="AP274" s="613"/>
      <c r="AQ274" s="612">
        <f>Desember!$F$7</f>
        <v>0</v>
      </c>
      <c r="AR274" s="613"/>
      <c r="AS274" s="100">
        <f t="shared" si="31"/>
        <v>0</v>
      </c>
      <c r="AT274" s="101">
        <f>Desember!$H$7</f>
        <v>0</v>
      </c>
      <c r="AU274" s="294">
        <f>Desember!$J$7</f>
        <v>0</v>
      </c>
      <c r="AV274" s="654">
        <f t="shared" si="32"/>
        <v>0</v>
      </c>
      <c r="AW274" s="655"/>
      <c r="AY274" s="290"/>
      <c r="AZ274" s="290"/>
    </row>
    <row r="275" spans="1:52" s="62" customFormat="1">
      <c r="A275" s="701"/>
      <c r="B275" s="702"/>
      <c r="C275" s="702"/>
      <c r="D275" s="702"/>
      <c r="E275" s="702"/>
      <c r="F275" s="702"/>
      <c r="G275" s="702"/>
      <c r="H275" s="702"/>
      <c r="I275" s="702"/>
      <c r="J275" s="702"/>
      <c r="K275" s="702"/>
      <c r="L275" s="702"/>
      <c r="M275" s="702"/>
      <c r="N275" s="702"/>
      <c r="O275" s="702"/>
      <c r="P275" s="702"/>
      <c r="Q275" s="702"/>
      <c r="R275" s="702"/>
      <c r="S275" s="702"/>
      <c r="T275" s="702"/>
      <c r="U275" s="702"/>
      <c r="V275" s="702"/>
      <c r="W275" s="702"/>
      <c r="X275" s="702"/>
      <c r="Y275" s="702"/>
      <c r="Z275" s="702"/>
      <c r="AA275" s="702"/>
      <c r="AB275" s="702"/>
      <c r="AC275" s="702"/>
      <c r="AD275" s="702"/>
      <c r="AE275" s="702"/>
      <c r="AF275" s="702"/>
      <c r="AG275" s="702"/>
      <c r="AH275" s="703"/>
      <c r="AM275" s="76"/>
      <c r="AN275" s="76"/>
      <c r="AO275" s="61"/>
      <c r="AP275" s="76"/>
      <c r="AQ275" s="61"/>
      <c r="AR275" s="61"/>
      <c r="AS275" s="76"/>
      <c r="AT275" s="96"/>
      <c r="AU275" s="61"/>
      <c r="AV275" s="76"/>
      <c r="AW275" s="61"/>
      <c r="AX275" s="61"/>
      <c r="AZ275" s="290"/>
    </row>
    <row r="276" spans="1:52" s="62" customFormat="1">
      <c r="A276" s="701"/>
      <c r="B276" s="702"/>
      <c r="C276" s="702"/>
      <c r="D276" s="702"/>
      <c r="E276" s="702"/>
      <c r="F276" s="702"/>
      <c r="G276" s="702"/>
      <c r="H276" s="702"/>
      <c r="I276" s="702"/>
      <c r="J276" s="702"/>
      <c r="K276" s="702"/>
      <c r="L276" s="702"/>
      <c r="M276" s="702"/>
      <c r="N276" s="702"/>
      <c r="O276" s="702"/>
      <c r="P276" s="702"/>
      <c r="Q276" s="702"/>
      <c r="R276" s="702"/>
      <c r="S276" s="702"/>
      <c r="T276" s="702"/>
      <c r="U276" s="702"/>
      <c r="V276" s="702"/>
      <c r="W276" s="702"/>
      <c r="X276" s="702"/>
      <c r="Y276" s="702"/>
      <c r="Z276" s="702"/>
      <c r="AA276" s="702"/>
      <c r="AB276" s="702"/>
      <c r="AC276" s="702"/>
      <c r="AD276" s="702"/>
      <c r="AE276" s="702"/>
      <c r="AF276" s="702"/>
      <c r="AG276" s="702"/>
      <c r="AH276" s="703"/>
      <c r="AL276" s="290"/>
      <c r="AP276" s="104"/>
      <c r="AQ276" s="61"/>
      <c r="AR276" s="76"/>
      <c r="AS276" s="76"/>
      <c r="AT276" s="96"/>
      <c r="AU276" s="61"/>
      <c r="AV276" s="76"/>
      <c r="AW276" s="61"/>
      <c r="AX276" s="61"/>
      <c r="AZ276" s="290"/>
    </row>
    <row r="277" spans="1:52" s="62" customFormat="1">
      <c r="A277" s="701"/>
      <c r="B277" s="702"/>
      <c r="C277" s="702"/>
      <c r="D277" s="702"/>
      <c r="E277" s="702"/>
      <c r="F277" s="702"/>
      <c r="G277" s="702"/>
      <c r="H277" s="702"/>
      <c r="I277" s="702"/>
      <c r="J277" s="702"/>
      <c r="K277" s="702"/>
      <c r="L277" s="702"/>
      <c r="M277" s="702"/>
      <c r="N277" s="702"/>
      <c r="O277" s="702"/>
      <c r="P277" s="702"/>
      <c r="Q277" s="702"/>
      <c r="R277" s="702"/>
      <c r="S277" s="702"/>
      <c r="T277" s="702"/>
      <c r="U277" s="702"/>
      <c r="V277" s="702"/>
      <c r="W277" s="702"/>
      <c r="X277" s="702"/>
      <c r="Y277" s="702"/>
      <c r="Z277" s="702"/>
      <c r="AA277" s="702"/>
      <c r="AB277" s="702"/>
      <c r="AC277" s="702"/>
      <c r="AD277" s="702"/>
      <c r="AE277" s="702"/>
      <c r="AF277" s="702"/>
      <c r="AG277" s="702"/>
      <c r="AH277" s="703"/>
      <c r="AL277" s="76"/>
      <c r="AM277" s="656" t="s">
        <v>1505</v>
      </c>
      <c r="AN277" s="656"/>
      <c r="AO277" s="656"/>
      <c r="AP277" s="656"/>
      <c r="AQ277" s="656"/>
      <c r="AR277" s="656"/>
      <c r="AS277" s="656"/>
      <c r="AT277" s="656"/>
      <c r="AU277" s="656"/>
      <c r="AV277" s="656"/>
      <c r="AW277" s="656"/>
      <c r="AX277" s="656"/>
      <c r="AY277" s="656"/>
      <c r="AZ277" s="290"/>
    </row>
    <row r="278" spans="1:52" s="62" customFormat="1" ht="13.5" thickBot="1">
      <c r="A278" s="701"/>
      <c r="B278" s="702"/>
      <c r="C278" s="702"/>
      <c r="D278" s="702"/>
      <c r="E278" s="702"/>
      <c r="F278" s="702"/>
      <c r="G278" s="702"/>
      <c r="H278" s="702"/>
      <c r="I278" s="702"/>
      <c r="J278" s="702"/>
      <c r="K278" s="702"/>
      <c r="L278" s="702"/>
      <c r="M278" s="702"/>
      <c r="N278" s="702"/>
      <c r="O278" s="702"/>
      <c r="P278" s="702"/>
      <c r="Q278" s="702"/>
      <c r="R278" s="702"/>
      <c r="S278" s="702"/>
      <c r="T278" s="702"/>
      <c r="U278" s="702"/>
      <c r="V278" s="702"/>
      <c r="W278" s="702"/>
      <c r="X278" s="702"/>
      <c r="Y278" s="702"/>
      <c r="Z278" s="702"/>
      <c r="AA278" s="702"/>
      <c r="AB278" s="702"/>
      <c r="AC278" s="702"/>
      <c r="AD278" s="702"/>
      <c r="AE278" s="702"/>
      <c r="AF278" s="702"/>
      <c r="AG278" s="702"/>
      <c r="AH278" s="703"/>
      <c r="AL278" s="76"/>
      <c r="AM278" s="657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290"/>
    </row>
    <row r="279" spans="1:52" s="62" customFormat="1" ht="13.5" thickBot="1">
      <c r="A279" s="701"/>
      <c r="B279" s="702"/>
      <c r="C279" s="702"/>
      <c r="D279" s="702"/>
      <c r="E279" s="702"/>
      <c r="F279" s="702"/>
      <c r="G279" s="702"/>
      <c r="H279" s="702"/>
      <c r="I279" s="702"/>
      <c r="J279" s="702"/>
      <c r="K279" s="702"/>
      <c r="L279" s="702"/>
      <c r="M279" s="702"/>
      <c r="N279" s="702"/>
      <c r="O279" s="702"/>
      <c r="P279" s="702"/>
      <c r="Q279" s="702"/>
      <c r="R279" s="702"/>
      <c r="S279" s="702"/>
      <c r="T279" s="702"/>
      <c r="U279" s="702"/>
      <c r="V279" s="702"/>
      <c r="W279" s="702"/>
      <c r="X279" s="702"/>
      <c r="Y279" s="702"/>
      <c r="Z279" s="702"/>
      <c r="AA279" s="702"/>
      <c r="AB279" s="702"/>
      <c r="AC279" s="702"/>
      <c r="AD279" s="702"/>
      <c r="AE279" s="702"/>
      <c r="AF279" s="702"/>
      <c r="AG279" s="702"/>
      <c r="AH279" s="703"/>
      <c r="AL279" s="76"/>
      <c r="AM279" s="658" t="s">
        <v>59</v>
      </c>
      <c r="AN279" s="659"/>
      <c r="AO279" s="658" t="s">
        <v>60</v>
      </c>
      <c r="AP279" s="659"/>
      <c r="AQ279" s="658" t="s">
        <v>61</v>
      </c>
      <c r="AR279" s="659"/>
      <c r="AS279" s="662" t="s">
        <v>0</v>
      </c>
      <c r="AT279" s="663"/>
      <c r="AU279" s="663"/>
      <c r="AV279" s="663"/>
      <c r="AW279" s="663"/>
      <c r="AX279" s="663"/>
      <c r="AY279" s="664"/>
      <c r="AZ279" s="290"/>
    </row>
    <row r="280" spans="1:52" s="62" customFormat="1" ht="13.5" thickBot="1">
      <c r="A280" s="701"/>
      <c r="B280" s="702"/>
      <c r="C280" s="702"/>
      <c r="D280" s="702"/>
      <c r="E280" s="702"/>
      <c r="F280" s="702"/>
      <c r="G280" s="702"/>
      <c r="H280" s="702"/>
      <c r="I280" s="702"/>
      <c r="J280" s="702"/>
      <c r="K280" s="702"/>
      <c r="L280" s="702"/>
      <c r="M280" s="702"/>
      <c r="N280" s="702"/>
      <c r="O280" s="702"/>
      <c r="P280" s="702"/>
      <c r="Q280" s="702"/>
      <c r="R280" s="702"/>
      <c r="S280" s="702"/>
      <c r="T280" s="702"/>
      <c r="U280" s="702"/>
      <c r="V280" s="702"/>
      <c r="W280" s="702"/>
      <c r="X280" s="702"/>
      <c r="Y280" s="702"/>
      <c r="Z280" s="702"/>
      <c r="AA280" s="702"/>
      <c r="AB280" s="702"/>
      <c r="AC280" s="702"/>
      <c r="AD280" s="702"/>
      <c r="AE280" s="702"/>
      <c r="AF280" s="702"/>
      <c r="AG280" s="702"/>
      <c r="AH280" s="703"/>
      <c r="AL280" s="76"/>
      <c r="AM280" s="660"/>
      <c r="AN280" s="661"/>
      <c r="AO280" s="660"/>
      <c r="AP280" s="661"/>
      <c r="AQ280" s="660"/>
      <c r="AR280" s="661"/>
      <c r="AS280" s="291" t="s">
        <v>63</v>
      </c>
      <c r="AT280" s="292" t="s">
        <v>64</v>
      </c>
      <c r="AU280" s="291" t="s">
        <v>1509</v>
      </c>
      <c r="AV280" s="665" t="s">
        <v>14</v>
      </c>
      <c r="AW280" s="666"/>
      <c r="AX280" s="667" t="s">
        <v>1509</v>
      </c>
      <c r="AY280" s="668"/>
      <c r="AZ280" s="290"/>
    </row>
    <row r="281" spans="1:52" s="62" customFormat="1" ht="12.75" customHeight="1" thickBot="1">
      <c r="A281" s="701"/>
      <c r="B281" s="702"/>
      <c r="C281" s="702"/>
      <c r="D281" s="702"/>
      <c r="E281" s="702"/>
      <c r="F281" s="702"/>
      <c r="G281" s="702"/>
      <c r="H281" s="702"/>
      <c r="I281" s="702"/>
      <c r="J281" s="702"/>
      <c r="K281" s="702"/>
      <c r="L281" s="702"/>
      <c r="M281" s="702"/>
      <c r="N281" s="702"/>
      <c r="O281" s="702"/>
      <c r="P281" s="702"/>
      <c r="Q281" s="702"/>
      <c r="R281" s="702"/>
      <c r="S281" s="702"/>
      <c r="T281" s="702"/>
      <c r="U281" s="702"/>
      <c r="V281" s="702"/>
      <c r="W281" s="702"/>
      <c r="X281" s="702"/>
      <c r="Y281" s="702"/>
      <c r="Z281" s="702"/>
      <c r="AA281" s="702"/>
      <c r="AB281" s="702"/>
      <c r="AC281" s="702"/>
      <c r="AD281" s="702"/>
      <c r="AE281" s="702"/>
      <c r="AF281" s="702"/>
      <c r="AG281" s="702"/>
      <c r="AH281" s="703"/>
      <c r="AK281" s="105"/>
      <c r="AL281" s="76"/>
      <c r="AM281" s="652" t="s">
        <v>164</v>
      </c>
      <c r="AN281" s="653"/>
      <c r="AO281" s="612">
        <v>926107</v>
      </c>
      <c r="AP281" s="613"/>
      <c r="AQ281" s="612">
        <v>831701</v>
      </c>
      <c r="AR281" s="613"/>
      <c r="AS281" s="100">
        <f t="shared" ref="AS281:AS292" si="33">AO281-AQ281</f>
        <v>94406</v>
      </c>
      <c r="AT281" s="101">
        <v>94406</v>
      </c>
      <c r="AU281" s="293">
        <f>AT281/AS281*100</f>
        <v>100</v>
      </c>
      <c r="AV281" s="614"/>
      <c r="AW281" s="615"/>
      <c r="AX281" s="616">
        <f>AV281/AS281*100</f>
        <v>0</v>
      </c>
      <c r="AY281" s="730"/>
      <c r="AZ281" s="290"/>
    </row>
    <row r="282" spans="1:52" s="62" customFormat="1" ht="13.5" thickBot="1">
      <c r="A282" s="701"/>
      <c r="B282" s="702"/>
      <c r="C282" s="702"/>
      <c r="D282" s="702"/>
      <c r="E282" s="702"/>
      <c r="F282" s="702"/>
      <c r="G282" s="702"/>
      <c r="H282" s="702"/>
      <c r="I282" s="702"/>
      <c r="J282" s="702"/>
      <c r="K282" s="702"/>
      <c r="L282" s="702"/>
      <c r="M282" s="702"/>
      <c r="N282" s="702"/>
      <c r="O282" s="702"/>
      <c r="P282" s="702"/>
      <c r="Q282" s="702"/>
      <c r="R282" s="702"/>
      <c r="S282" s="702"/>
      <c r="T282" s="702"/>
      <c r="U282" s="702"/>
      <c r="V282" s="702"/>
      <c r="W282" s="702"/>
      <c r="X282" s="702"/>
      <c r="Y282" s="702"/>
      <c r="Z282" s="702"/>
      <c r="AA282" s="702"/>
      <c r="AB282" s="702"/>
      <c r="AC282" s="702"/>
      <c r="AD282" s="702"/>
      <c r="AE282" s="702"/>
      <c r="AF282" s="702"/>
      <c r="AG282" s="702"/>
      <c r="AH282" s="703"/>
      <c r="AL282" s="76"/>
      <c r="AM282" s="652" t="s">
        <v>1796</v>
      </c>
      <c r="AN282" s="653"/>
      <c r="AO282" s="612">
        <v>95480</v>
      </c>
      <c r="AP282" s="613"/>
      <c r="AQ282" s="612">
        <v>86110</v>
      </c>
      <c r="AR282" s="613"/>
      <c r="AS282" s="100">
        <f t="shared" si="33"/>
        <v>9370</v>
      </c>
      <c r="AT282" s="101"/>
      <c r="AU282" s="293">
        <f t="shared" ref="AU282:AU292" si="34">AT282/AS282*100</f>
        <v>0</v>
      </c>
      <c r="AV282" s="614">
        <v>9370</v>
      </c>
      <c r="AW282" s="615"/>
      <c r="AX282" s="616">
        <f t="shared" ref="AX282:AX292" si="35">AV282/AS282*100</f>
        <v>100</v>
      </c>
      <c r="AY282" s="730"/>
      <c r="AZ282" s="290"/>
    </row>
    <row r="283" spans="1:52" s="62" customFormat="1" ht="12.75" customHeight="1" thickBot="1">
      <c r="A283" s="701"/>
      <c r="B283" s="702"/>
      <c r="C283" s="702"/>
      <c r="D283" s="702"/>
      <c r="E283" s="702"/>
      <c r="F283" s="702"/>
      <c r="G283" s="702"/>
      <c r="H283" s="702"/>
      <c r="I283" s="702"/>
      <c r="J283" s="702"/>
      <c r="K283" s="702"/>
      <c r="L283" s="702"/>
      <c r="M283" s="702"/>
      <c r="N283" s="702"/>
      <c r="O283" s="702"/>
      <c r="P283" s="702"/>
      <c r="Q283" s="702"/>
      <c r="R283" s="702"/>
      <c r="S283" s="702"/>
      <c r="T283" s="702"/>
      <c r="U283" s="702"/>
      <c r="V283" s="702"/>
      <c r="W283" s="702"/>
      <c r="X283" s="702"/>
      <c r="Y283" s="702"/>
      <c r="Z283" s="702"/>
      <c r="AA283" s="702"/>
      <c r="AB283" s="702"/>
      <c r="AC283" s="702"/>
      <c r="AD283" s="702"/>
      <c r="AE283" s="702"/>
      <c r="AF283" s="702"/>
      <c r="AG283" s="702"/>
      <c r="AH283" s="703"/>
      <c r="AL283" s="76"/>
      <c r="AM283" s="652" t="s">
        <v>1322</v>
      </c>
      <c r="AN283" s="653"/>
      <c r="AO283" s="612">
        <v>17100</v>
      </c>
      <c r="AP283" s="613"/>
      <c r="AQ283" s="612">
        <v>13460</v>
      </c>
      <c r="AR283" s="613"/>
      <c r="AS283" s="100">
        <f t="shared" si="33"/>
        <v>3640</v>
      </c>
      <c r="AT283" s="101">
        <v>3640</v>
      </c>
      <c r="AU283" s="293">
        <f t="shared" si="34"/>
        <v>100</v>
      </c>
      <c r="AV283" s="614"/>
      <c r="AW283" s="615"/>
      <c r="AX283" s="616">
        <f t="shared" si="35"/>
        <v>0</v>
      </c>
      <c r="AY283" s="730"/>
      <c r="AZ283" s="290"/>
    </row>
    <row r="284" spans="1:52" s="62" customFormat="1" ht="13.5" thickBot="1">
      <c r="A284" s="701"/>
      <c r="B284" s="702"/>
      <c r="C284" s="702"/>
      <c r="D284" s="702"/>
      <c r="E284" s="702"/>
      <c r="F284" s="702"/>
      <c r="G284" s="702"/>
      <c r="H284" s="702"/>
      <c r="I284" s="702"/>
      <c r="J284" s="702"/>
      <c r="K284" s="702"/>
      <c r="L284" s="702"/>
      <c r="M284" s="702"/>
      <c r="N284" s="702"/>
      <c r="O284" s="702"/>
      <c r="P284" s="702"/>
      <c r="Q284" s="702"/>
      <c r="R284" s="702"/>
      <c r="S284" s="702"/>
      <c r="T284" s="702"/>
      <c r="U284" s="702"/>
      <c r="V284" s="702"/>
      <c r="W284" s="702"/>
      <c r="X284" s="702"/>
      <c r="Y284" s="702"/>
      <c r="Z284" s="702"/>
      <c r="AA284" s="702"/>
      <c r="AB284" s="702"/>
      <c r="AC284" s="702"/>
      <c r="AD284" s="702"/>
      <c r="AE284" s="702"/>
      <c r="AF284" s="702"/>
      <c r="AG284" s="702"/>
      <c r="AH284" s="703"/>
      <c r="AM284" s="652" t="s">
        <v>970</v>
      </c>
      <c r="AN284" s="653"/>
      <c r="AO284" s="612">
        <v>31000</v>
      </c>
      <c r="AP284" s="613"/>
      <c r="AQ284" s="612">
        <v>27152</v>
      </c>
      <c r="AR284" s="613"/>
      <c r="AS284" s="100">
        <f t="shared" si="33"/>
        <v>3848</v>
      </c>
      <c r="AT284" s="101"/>
      <c r="AU284" s="293">
        <f t="shared" si="34"/>
        <v>0</v>
      </c>
      <c r="AV284" s="614">
        <v>3848</v>
      </c>
      <c r="AW284" s="615"/>
      <c r="AX284" s="616">
        <f t="shared" si="35"/>
        <v>100</v>
      </c>
      <c r="AY284" s="730"/>
      <c r="AZ284" s="106"/>
    </row>
    <row r="285" spans="1:52" s="62" customFormat="1" ht="13.5" thickBot="1">
      <c r="A285" s="701"/>
      <c r="B285" s="702"/>
      <c r="C285" s="702"/>
      <c r="D285" s="702"/>
      <c r="E285" s="702"/>
      <c r="F285" s="702"/>
      <c r="G285" s="702"/>
      <c r="H285" s="702"/>
      <c r="I285" s="702"/>
      <c r="J285" s="702"/>
      <c r="K285" s="702"/>
      <c r="L285" s="702"/>
      <c r="M285" s="702"/>
      <c r="N285" s="702"/>
      <c r="O285" s="702"/>
      <c r="P285" s="702"/>
      <c r="Q285" s="702"/>
      <c r="R285" s="702"/>
      <c r="S285" s="702"/>
      <c r="T285" s="702"/>
      <c r="U285" s="702"/>
      <c r="V285" s="702"/>
      <c r="W285" s="702"/>
      <c r="X285" s="702"/>
      <c r="Y285" s="702"/>
      <c r="Z285" s="702"/>
      <c r="AA285" s="702"/>
      <c r="AB285" s="702"/>
      <c r="AC285" s="702"/>
      <c r="AD285" s="702"/>
      <c r="AE285" s="702"/>
      <c r="AF285" s="702"/>
      <c r="AG285" s="702"/>
      <c r="AH285" s="703"/>
      <c r="AM285" s="652" t="s">
        <v>1006</v>
      </c>
      <c r="AN285" s="653"/>
      <c r="AO285" s="612">
        <v>36000</v>
      </c>
      <c r="AP285" s="613"/>
      <c r="AQ285" s="612">
        <v>28564</v>
      </c>
      <c r="AR285" s="613"/>
      <c r="AS285" s="100">
        <f t="shared" si="33"/>
        <v>7436</v>
      </c>
      <c r="AT285" s="101"/>
      <c r="AU285" s="293">
        <f t="shared" si="34"/>
        <v>0</v>
      </c>
      <c r="AV285" s="614">
        <v>7436</v>
      </c>
      <c r="AW285" s="615"/>
      <c r="AX285" s="616">
        <f t="shared" si="35"/>
        <v>100</v>
      </c>
      <c r="AY285" s="730"/>
      <c r="AZ285" s="106"/>
    </row>
    <row r="286" spans="1:52" s="62" customFormat="1" ht="14.25" customHeight="1" thickBot="1">
      <c r="A286" s="701"/>
      <c r="B286" s="702"/>
      <c r="C286" s="702"/>
      <c r="D286" s="702"/>
      <c r="E286" s="702"/>
      <c r="F286" s="702"/>
      <c r="G286" s="702"/>
      <c r="H286" s="702"/>
      <c r="I286" s="702"/>
      <c r="J286" s="702"/>
      <c r="K286" s="702"/>
      <c r="L286" s="702"/>
      <c r="M286" s="702"/>
      <c r="N286" s="702"/>
      <c r="O286" s="702"/>
      <c r="P286" s="702"/>
      <c r="Q286" s="702"/>
      <c r="R286" s="702"/>
      <c r="S286" s="702"/>
      <c r="T286" s="702"/>
      <c r="U286" s="702"/>
      <c r="V286" s="702"/>
      <c r="W286" s="702"/>
      <c r="X286" s="702"/>
      <c r="Y286" s="702"/>
      <c r="Z286" s="702"/>
      <c r="AA286" s="702"/>
      <c r="AB286" s="702"/>
      <c r="AC286" s="702"/>
      <c r="AD286" s="702"/>
      <c r="AE286" s="702"/>
      <c r="AF286" s="702"/>
      <c r="AG286" s="702"/>
      <c r="AH286" s="703"/>
      <c r="AM286" s="652" t="s">
        <v>1459</v>
      </c>
      <c r="AN286" s="653"/>
      <c r="AO286" s="612">
        <v>8837</v>
      </c>
      <c r="AP286" s="613"/>
      <c r="AQ286" s="612">
        <v>7001</v>
      </c>
      <c r="AR286" s="613"/>
      <c r="AS286" s="100">
        <f t="shared" si="33"/>
        <v>1836</v>
      </c>
      <c r="AT286" s="101"/>
      <c r="AU286" s="293">
        <f t="shared" si="34"/>
        <v>0</v>
      </c>
      <c r="AV286" s="614">
        <v>1836</v>
      </c>
      <c r="AW286" s="615"/>
      <c r="AX286" s="616">
        <f t="shared" si="35"/>
        <v>100</v>
      </c>
      <c r="AY286" s="730"/>
      <c r="AZ286" s="75"/>
    </row>
    <row r="287" spans="1:52" s="62" customFormat="1" ht="13.5" thickBot="1">
      <c r="A287" s="701"/>
      <c r="B287" s="702"/>
      <c r="C287" s="702"/>
      <c r="D287" s="702"/>
      <c r="E287" s="702"/>
      <c r="F287" s="702"/>
      <c r="G287" s="702"/>
      <c r="H287" s="702"/>
      <c r="I287" s="702"/>
      <c r="J287" s="702"/>
      <c r="K287" s="702"/>
      <c r="L287" s="702"/>
      <c r="M287" s="702"/>
      <c r="N287" s="702"/>
      <c r="O287" s="702"/>
      <c r="P287" s="702"/>
      <c r="Q287" s="702"/>
      <c r="R287" s="702"/>
      <c r="S287" s="702"/>
      <c r="T287" s="702"/>
      <c r="U287" s="702"/>
      <c r="V287" s="702"/>
      <c r="W287" s="702"/>
      <c r="X287" s="702"/>
      <c r="Y287" s="702"/>
      <c r="Z287" s="702"/>
      <c r="AA287" s="702"/>
      <c r="AB287" s="702"/>
      <c r="AC287" s="702"/>
      <c r="AD287" s="702"/>
      <c r="AE287" s="702"/>
      <c r="AF287" s="702"/>
      <c r="AG287" s="702"/>
      <c r="AH287" s="703"/>
      <c r="AM287" s="652" t="s">
        <v>558</v>
      </c>
      <c r="AN287" s="653"/>
      <c r="AO287" s="612">
        <v>12000</v>
      </c>
      <c r="AP287" s="613"/>
      <c r="AQ287" s="612"/>
      <c r="AR287" s="613"/>
      <c r="AS287" s="100">
        <f t="shared" si="33"/>
        <v>12000</v>
      </c>
      <c r="AT287" s="101"/>
      <c r="AU287" s="293">
        <f t="shared" si="34"/>
        <v>0</v>
      </c>
      <c r="AV287" s="614">
        <v>12000</v>
      </c>
      <c r="AW287" s="615"/>
      <c r="AX287" s="616">
        <f t="shared" si="35"/>
        <v>100</v>
      </c>
      <c r="AY287" s="730"/>
      <c r="AZ287" s="75"/>
    </row>
    <row r="288" spans="1:52" s="62" customFormat="1" ht="13.5" thickBot="1">
      <c r="A288" s="704"/>
      <c r="B288" s="705"/>
      <c r="C288" s="705"/>
      <c r="D288" s="705"/>
      <c r="E288" s="705"/>
      <c r="F288" s="705"/>
      <c r="G288" s="705"/>
      <c r="H288" s="705"/>
      <c r="I288" s="705"/>
      <c r="J288" s="705"/>
      <c r="K288" s="705"/>
      <c r="L288" s="705"/>
      <c r="M288" s="705"/>
      <c r="N288" s="705"/>
      <c r="O288" s="705"/>
      <c r="P288" s="705"/>
      <c r="Q288" s="705"/>
      <c r="R288" s="705"/>
      <c r="S288" s="705"/>
      <c r="T288" s="705"/>
      <c r="U288" s="705"/>
      <c r="V288" s="705"/>
      <c r="W288" s="705"/>
      <c r="X288" s="705"/>
      <c r="Y288" s="705"/>
      <c r="Z288" s="705"/>
      <c r="AA288" s="705"/>
      <c r="AB288" s="705"/>
      <c r="AC288" s="705"/>
      <c r="AD288" s="705"/>
      <c r="AE288" s="705"/>
      <c r="AF288" s="705"/>
      <c r="AG288" s="705"/>
      <c r="AH288" s="706"/>
      <c r="AM288" s="652" t="s">
        <v>522</v>
      </c>
      <c r="AN288" s="653"/>
      <c r="AO288" s="612"/>
      <c r="AP288" s="613"/>
      <c r="AQ288" s="612"/>
      <c r="AR288" s="613"/>
      <c r="AS288" s="100">
        <f t="shared" si="33"/>
        <v>0</v>
      </c>
      <c r="AT288" s="101"/>
      <c r="AU288" s="293" t="e">
        <f t="shared" si="34"/>
        <v>#DIV/0!</v>
      </c>
      <c r="AV288" s="614"/>
      <c r="AW288" s="615"/>
      <c r="AX288" s="616" t="e">
        <f t="shared" si="35"/>
        <v>#DIV/0!</v>
      </c>
      <c r="AY288" s="730"/>
      <c r="AZ288" s="75"/>
    </row>
    <row r="289" spans="1:52" s="62" customFormat="1" ht="27.75" customHeight="1" thickBot="1">
      <c r="A289" s="108" t="s">
        <v>79</v>
      </c>
      <c r="B289" s="649" t="s">
        <v>80</v>
      </c>
      <c r="C289" s="650"/>
      <c r="D289" s="650"/>
      <c r="E289" s="650"/>
      <c r="F289" s="650"/>
      <c r="G289" s="650"/>
      <c r="H289" s="650"/>
      <c r="I289" s="650"/>
      <c r="J289" s="650"/>
      <c r="K289" s="650"/>
      <c r="L289" s="650"/>
      <c r="M289" s="651"/>
      <c r="N289" s="649" t="s">
        <v>81</v>
      </c>
      <c r="O289" s="650"/>
      <c r="P289" s="650"/>
      <c r="Q289" s="650"/>
      <c r="R289" s="650"/>
      <c r="S289" s="650"/>
      <c r="T289" s="650"/>
      <c r="U289" s="650"/>
      <c r="V289" s="650"/>
      <c r="W289" s="650"/>
      <c r="X289" s="650"/>
      <c r="Y289" s="651"/>
      <c r="Z289" s="649" t="s">
        <v>82</v>
      </c>
      <c r="AA289" s="650"/>
      <c r="AB289" s="651"/>
      <c r="AC289" s="650" t="s">
        <v>83</v>
      </c>
      <c r="AD289" s="650"/>
      <c r="AE289" s="650"/>
      <c r="AF289" s="649" t="s">
        <v>84</v>
      </c>
      <c r="AG289" s="650"/>
      <c r="AH289" s="651"/>
      <c r="AI289" s="109"/>
      <c r="AM289" s="652"/>
      <c r="AN289" s="653"/>
      <c r="AO289" s="612"/>
      <c r="AP289" s="613"/>
      <c r="AQ289" s="612"/>
      <c r="AR289" s="613"/>
      <c r="AS289" s="100">
        <f t="shared" si="33"/>
        <v>0</v>
      </c>
      <c r="AT289" s="101"/>
      <c r="AU289" s="293" t="e">
        <f t="shared" si="34"/>
        <v>#DIV/0!</v>
      </c>
      <c r="AV289" s="614"/>
      <c r="AW289" s="615"/>
      <c r="AX289" s="616" t="e">
        <f t="shared" si="35"/>
        <v>#DIV/0!</v>
      </c>
      <c r="AY289" s="730"/>
      <c r="AZ289" s="75"/>
    </row>
    <row r="290" spans="1:52" s="112" customFormat="1" ht="18" customHeight="1" thickBot="1">
      <c r="A290" s="111"/>
      <c r="B290" s="618"/>
      <c r="C290" s="619"/>
      <c r="D290" s="619"/>
      <c r="E290" s="619"/>
      <c r="F290" s="619"/>
      <c r="G290" s="619"/>
      <c r="H290" s="619"/>
      <c r="I290" s="619"/>
      <c r="J290" s="619"/>
      <c r="K290" s="619"/>
      <c r="L290" s="619"/>
      <c r="M290" s="619"/>
      <c r="N290" s="620"/>
      <c r="O290" s="621"/>
      <c r="P290" s="621"/>
      <c r="Q290" s="621"/>
      <c r="R290" s="621"/>
      <c r="S290" s="621"/>
      <c r="T290" s="621"/>
      <c r="U290" s="621"/>
      <c r="V290" s="621"/>
      <c r="W290" s="621"/>
      <c r="X290" s="621"/>
      <c r="Y290" s="622"/>
      <c r="Z290" s="623"/>
      <c r="AA290" s="624"/>
      <c r="AB290" s="625"/>
      <c r="AC290" s="626"/>
      <c r="AD290" s="627"/>
      <c r="AE290" s="628"/>
      <c r="AF290" s="629"/>
      <c r="AG290" s="630"/>
      <c r="AH290" s="631"/>
      <c r="AI290" s="109"/>
      <c r="AJ290" s="62"/>
      <c r="AK290" s="62"/>
      <c r="AL290" s="62"/>
      <c r="AM290" s="652" t="s">
        <v>965</v>
      </c>
      <c r="AN290" s="653"/>
      <c r="AO290" s="612"/>
      <c r="AP290" s="613"/>
      <c r="AQ290" s="612"/>
      <c r="AR290" s="613"/>
      <c r="AS290" s="100">
        <f t="shared" si="33"/>
        <v>0</v>
      </c>
      <c r="AT290" s="101"/>
      <c r="AU290" s="293" t="e">
        <f t="shared" si="34"/>
        <v>#DIV/0!</v>
      </c>
      <c r="AV290" s="614"/>
      <c r="AW290" s="615"/>
      <c r="AX290" s="616" t="e">
        <f t="shared" si="35"/>
        <v>#DIV/0!</v>
      </c>
      <c r="AY290" s="730"/>
    </row>
    <row r="291" spans="1:52" s="112" customFormat="1" ht="18" customHeight="1" thickBot="1">
      <c r="A291" s="111"/>
      <c r="B291" s="596"/>
      <c r="C291" s="638"/>
      <c r="D291" s="638"/>
      <c r="E291" s="638"/>
      <c r="F291" s="638"/>
      <c r="G291" s="638"/>
      <c r="H291" s="638"/>
      <c r="I291" s="638"/>
      <c r="J291" s="638"/>
      <c r="K291" s="638"/>
      <c r="L291" s="638"/>
      <c r="M291" s="638"/>
      <c r="N291" s="596"/>
      <c r="O291" s="638"/>
      <c r="P291" s="638"/>
      <c r="Q291" s="638"/>
      <c r="R291" s="638"/>
      <c r="S291" s="638"/>
      <c r="T291" s="638"/>
      <c r="U291" s="638"/>
      <c r="V291" s="638"/>
      <c r="W291" s="638"/>
      <c r="X291" s="638"/>
      <c r="Y291" s="640"/>
      <c r="Z291" s="600"/>
      <c r="AA291" s="627"/>
      <c r="AB291" s="628"/>
      <c r="AC291" s="626"/>
      <c r="AD291" s="627"/>
      <c r="AE291" s="628"/>
      <c r="AF291" s="609"/>
      <c r="AG291" s="610"/>
      <c r="AH291" s="611"/>
      <c r="AI291" s="109"/>
      <c r="AJ291" s="62"/>
      <c r="AK291" s="62"/>
      <c r="AL291" s="62"/>
      <c r="AM291" s="652" t="s">
        <v>596</v>
      </c>
      <c r="AN291" s="653"/>
      <c r="AO291" s="612"/>
      <c r="AP291" s="613"/>
      <c r="AQ291" s="612"/>
      <c r="AR291" s="613"/>
      <c r="AS291" s="100">
        <f t="shared" si="33"/>
        <v>0</v>
      </c>
      <c r="AT291" s="101"/>
      <c r="AU291" s="293" t="e">
        <f t="shared" si="34"/>
        <v>#DIV/0!</v>
      </c>
      <c r="AV291" s="614"/>
      <c r="AW291" s="615"/>
      <c r="AX291" s="616" t="e">
        <f t="shared" si="35"/>
        <v>#DIV/0!</v>
      </c>
      <c r="AY291" s="730"/>
    </row>
    <row r="292" spans="1:52" s="62" customFormat="1" ht="18" customHeight="1" thickBot="1">
      <c r="A292" s="113"/>
      <c r="B292" s="596"/>
      <c r="C292" s="638"/>
      <c r="D292" s="638"/>
      <c r="E292" s="638"/>
      <c r="F292" s="638"/>
      <c r="G292" s="638"/>
      <c r="H292" s="638"/>
      <c r="I292" s="638"/>
      <c r="J292" s="638"/>
      <c r="K292" s="638"/>
      <c r="L292" s="638"/>
      <c r="M292" s="638"/>
      <c r="N292" s="639"/>
      <c r="O292" s="638"/>
      <c r="P292" s="638"/>
      <c r="Q292" s="638"/>
      <c r="R292" s="638"/>
      <c r="S292" s="638"/>
      <c r="T292" s="638"/>
      <c r="U292" s="638"/>
      <c r="V292" s="638"/>
      <c r="W292" s="638"/>
      <c r="X292" s="638"/>
      <c r="Y292" s="640"/>
      <c r="Z292" s="641"/>
      <c r="AA292" s="641"/>
      <c r="AB292" s="642"/>
      <c r="AC292" s="643"/>
      <c r="AD292" s="641"/>
      <c r="AE292" s="642"/>
      <c r="AF292" s="609"/>
      <c r="AG292" s="610"/>
      <c r="AH292" s="611"/>
      <c r="AI292" s="109"/>
      <c r="AK292" s="105"/>
      <c r="AL292" s="107"/>
      <c r="AM292" s="652"/>
      <c r="AN292" s="653"/>
      <c r="AO292" s="612"/>
      <c r="AP292" s="613"/>
      <c r="AQ292" s="612"/>
      <c r="AR292" s="613"/>
      <c r="AS292" s="100">
        <f t="shared" si="33"/>
        <v>0</v>
      </c>
      <c r="AT292" s="101"/>
      <c r="AU292" s="293" t="e">
        <f t="shared" si="34"/>
        <v>#DIV/0!</v>
      </c>
      <c r="AV292" s="614"/>
      <c r="AW292" s="615"/>
      <c r="AX292" s="616" t="e">
        <f t="shared" si="35"/>
        <v>#DIV/0!</v>
      </c>
      <c r="AY292" s="730"/>
    </row>
    <row r="293" spans="1:52" s="62" customFormat="1" ht="18" customHeight="1">
      <c r="A293" s="113"/>
      <c r="B293" s="596"/>
      <c r="C293" s="638"/>
      <c r="D293" s="638"/>
      <c r="E293" s="638"/>
      <c r="F293" s="638"/>
      <c r="G293" s="638"/>
      <c r="H293" s="638"/>
      <c r="I293" s="638"/>
      <c r="J293" s="638"/>
      <c r="K293" s="638"/>
      <c r="L293" s="638"/>
      <c r="M293" s="638"/>
      <c r="N293" s="639"/>
      <c r="O293" s="638"/>
      <c r="P293" s="638"/>
      <c r="Q293" s="638"/>
      <c r="R293" s="638"/>
      <c r="S293" s="638"/>
      <c r="T293" s="638"/>
      <c r="U293" s="638"/>
      <c r="V293" s="638"/>
      <c r="W293" s="638"/>
      <c r="X293" s="638"/>
      <c r="Y293" s="640"/>
      <c r="Z293" s="641"/>
      <c r="AA293" s="641"/>
      <c r="AB293" s="642"/>
      <c r="AC293" s="643"/>
      <c r="AD293" s="641"/>
      <c r="AE293" s="642"/>
      <c r="AF293" s="609"/>
      <c r="AG293" s="610"/>
      <c r="AH293" s="611"/>
      <c r="AI293" s="109"/>
      <c r="AK293" s="105"/>
      <c r="AL293" s="96"/>
      <c r="AM293" s="96"/>
      <c r="AN293" s="76"/>
      <c r="AO293" s="107"/>
      <c r="AP293" s="107"/>
      <c r="AQ293" s="76"/>
      <c r="AR293" s="76"/>
      <c r="AT293" s="96"/>
      <c r="AU293" s="96"/>
      <c r="AV293" s="76"/>
      <c r="AW293" s="96"/>
      <c r="AX293" s="76"/>
    </row>
    <row r="294" spans="1:52" s="62" customFormat="1" ht="18" customHeight="1" thickBot="1">
      <c r="A294" s="114"/>
      <c r="B294" s="644"/>
      <c r="C294" s="645"/>
      <c r="D294" s="645"/>
      <c r="E294" s="645"/>
      <c r="F294" s="645"/>
      <c r="G294" s="645"/>
      <c r="H294" s="645"/>
      <c r="I294" s="645"/>
      <c r="J294" s="645"/>
      <c r="K294" s="645"/>
      <c r="L294" s="645"/>
      <c r="M294" s="645"/>
      <c r="N294" s="644"/>
      <c r="O294" s="645"/>
      <c r="P294" s="645"/>
      <c r="Q294" s="645"/>
      <c r="R294" s="645"/>
      <c r="S294" s="645"/>
      <c r="T294" s="645"/>
      <c r="U294" s="645"/>
      <c r="V294" s="645"/>
      <c r="W294" s="645"/>
      <c r="X294" s="645"/>
      <c r="Y294" s="646"/>
      <c r="Z294" s="645"/>
      <c r="AA294" s="645"/>
      <c r="AB294" s="646"/>
      <c r="AC294" s="644"/>
      <c r="AD294" s="645"/>
      <c r="AE294" s="646"/>
      <c r="AF294" s="632"/>
      <c r="AG294" s="633"/>
      <c r="AH294" s="634"/>
      <c r="AI294" s="109"/>
      <c r="AK294" s="105"/>
      <c r="AL294" s="96"/>
      <c r="AM294" s="96"/>
      <c r="AN294" s="76"/>
      <c r="AO294" s="96"/>
      <c r="AP294" s="76"/>
      <c r="AQ294" s="107"/>
      <c r="AR294" s="107"/>
      <c r="AT294" s="96"/>
      <c r="AU294" s="96"/>
      <c r="AV294" s="76"/>
      <c r="AW294" s="96"/>
      <c r="AX294" s="76"/>
    </row>
    <row r="295" spans="1:52">
      <c r="AL295" s="76"/>
      <c r="AO295" s="76"/>
      <c r="AP295" s="76"/>
      <c r="AQ295" s="110"/>
      <c r="AR295" s="62"/>
    </row>
    <row r="296" spans="1:52" s="350" customFormat="1">
      <c r="AL296" s="351"/>
      <c r="AO296" s="351"/>
      <c r="AP296" s="351"/>
      <c r="AQ296" s="352"/>
      <c r="AR296" s="353"/>
    </row>
    <row r="297" spans="1:52" ht="13.5" thickBot="1">
      <c r="AL297" s="76"/>
      <c r="AO297" s="62"/>
      <c r="AP297" s="70"/>
      <c r="AQ297" s="61"/>
      <c r="AR297" s="62"/>
    </row>
    <row r="298" spans="1:52">
      <c r="A298" s="678"/>
      <c r="B298" s="679"/>
      <c r="C298" s="679"/>
      <c r="D298" s="709" t="s">
        <v>23</v>
      </c>
      <c r="E298" s="710"/>
      <c r="F298" s="710"/>
      <c r="G298" s="710"/>
      <c r="H298" s="710"/>
      <c r="I298" s="710"/>
      <c r="J298" s="710"/>
      <c r="K298" s="710"/>
      <c r="L298" s="710"/>
      <c r="M298" s="710"/>
      <c r="N298" s="710"/>
      <c r="O298" s="710"/>
      <c r="P298" s="710"/>
      <c r="Q298" s="710"/>
      <c r="R298" s="710"/>
      <c r="S298" s="710"/>
      <c r="T298" s="710"/>
      <c r="U298" s="710"/>
      <c r="V298" s="710"/>
      <c r="W298" s="710"/>
      <c r="X298" s="710"/>
      <c r="Y298" s="710"/>
      <c r="Z298" s="710"/>
      <c r="AA298" s="710"/>
      <c r="AB298" s="711"/>
      <c r="AC298" s="712" t="s">
        <v>24</v>
      </c>
      <c r="AD298" s="713"/>
      <c r="AE298" s="713"/>
      <c r="AF298" s="713" t="s">
        <v>25</v>
      </c>
      <c r="AG298" s="713"/>
      <c r="AH298" s="715"/>
    </row>
    <row r="299" spans="1:52" ht="13.5" thickBot="1">
      <c r="A299" s="681"/>
      <c r="B299" s="682"/>
      <c r="C299" s="682"/>
      <c r="D299" s="717" t="s">
        <v>26</v>
      </c>
      <c r="E299" s="718"/>
      <c r="F299" s="718"/>
      <c r="G299" s="718"/>
      <c r="H299" s="718"/>
      <c r="I299" s="718"/>
      <c r="J299" s="718"/>
      <c r="K299" s="718"/>
      <c r="L299" s="718"/>
      <c r="M299" s="718"/>
      <c r="N299" s="718"/>
      <c r="O299" s="718"/>
      <c r="P299" s="718"/>
      <c r="Q299" s="718"/>
      <c r="R299" s="718"/>
      <c r="S299" s="718"/>
      <c r="T299" s="718"/>
      <c r="U299" s="718"/>
      <c r="V299" s="718"/>
      <c r="W299" s="718"/>
      <c r="X299" s="718"/>
      <c r="Y299" s="718"/>
      <c r="Z299" s="718"/>
      <c r="AA299" s="718"/>
      <c r="AB299" s="719"/>
      <c r="AC299" s="714"/>
      <c r="AD299" s="714"/>
      <c r="AE299" s="714"/>
      <c r="AF299" s="714"/>
      <c r="AG299" s="714"/>
      <c r="AH299" s="716"/>
    </row>
    <row r="300" spans="1:52" ht="13.5" thickBot="1">
      <c r="A300" s="681"/>
      <c r="B300" s="682"/>
      <c r="C300" s="682"/>
      <c r="D300" s="717" t="s">
        <v>27</v>
      </c>
      <c r="E300" s="718"/>
      <c r="F300" s="718"/>
      <c r="G300" s="718"/>
      <c r="H300" s="718"/>
      <c r="I300" s="718"/>
      <c r="J300" s="718"/>
      <c r="K300" s="718"/>
      <c r="L300" s="718"/>
      <c r="M300" s="718"/>
      <c r="N300" s="718"/>
      <c r="O300" s="718"/>
      <c r="P300" s="718"/>
      <c r="Q300" s="718"/>
      <c r="R300" s="718"/>
      <c r="S300" s="718"/>
      <c r="T300" s="718"/>
      <c r="U300" s="718"/>
      <c r="V300" s="718"/>
      <c r="W300" s="718"/>
      <c r="X300" s="718"/>
      <c r="Y300" s="718"/>
      <c r="Z300" s="718"/>
      <c r="AA300" s="718"/>
      <c r="AB300" s="719"/>
      <c r="AC300" s="720" t="s">
        <v>28</v>
      </c>
      <c r="AD300" s="714"/>
      <c r="AE300" s="714"/>
      <c r="AF300" s="714"/>
      <c r="AG300" s="714"/>
      <c r="AH300" s="716"/>
      <c r="AK300" s="47"/>
      <c r="AL300" s="48" t="s">
        <v>29</v>
      </c>
      <c r="AM300" s="48" t="s">
        <v>30</v>
      </c>
      <c r="AN300" s="48" t="s">
        <v>31</v>
      </c>
      <c r="AO300" s="48" t="s">
        <v>32</v>
      </c>
      <c r="AP300" s="48" t="s">
        <v>33</v>
      </c>
      <c r="AQ300" s="48" t="s">
        <v>34</v>
      </c>
      <c r="AR300" s="48" t="s">
        <v>35</v>
      </c>
      <c r="AS300" s="48" t="s">
        <v>36</v>
      </c>
      <c r="AT300" s="48" t="s">
        <v>37</v>
      </c>
      <c r="AU300" s="48" t="s">
        <v>38</v>
      </c>
      <c r="AV300" s="48" t="s">
        <v>39</v>
      </c>
      <c r="AW300" s="48" t="s">
        <v>40</v>
      </c>
      <c r="AX300" s="49" t="s">
        <v>41</v>
      </c>
    </row>
    <row r="301" spans="1:52" ht="13.5" thickBot="1">
      <c r="A301" s="681"/>
      <c r="B301" s="682"/>
      <c r="C301" s="682"/>
      <c r="D301" s="721" t="s">
        <v>42</v>
      </c>
      <c r="E301" s="722"/>
      <c r="F301" s="722"/>
      <c r="G301" s="722"/>
      <c r="H301" s="722"/>
      <c r="I301" s="722"/>
      <c r="J301" s="722"/>
      <c r="K301" s="722"/>
      <c r="L301" s="722"/>
      <c r="M301" s="722"/>
      <c r="N301" s="722"/>
      <c r="O301" s="722"/>
      <c r="P301" s="722"/>
      <c r="Q301" s="722"/>
      <c r="R301" s="722"/>
      <c r="S301" s="722"/>
      <c r="T301" s="722"/>
      <c r="U301" s="722"/>
      <c r="V301" s="722"/>
      <c r="W301" s="722"/>
      <c r="X301" s="722"/>
      <c r="Y301" s="722"/>
      <c r="Z301" s="722"/>
      <c r="AA301" s="722"/>
      <c r="AB301" s="723"/>
      <c r="AC301" s="720" t="s">
        <v>43</v>
      </c>
      <c r="AD301" s="714"/>
      <c r="AE301" s="714"/>
      <c r="AF301" s="714"/>
      <c r="AG301" s="714"/>
      <c r="AH301" s="716"/>
      <c r="AK301" s="50" t="s">
        <v>44</v>
      </c>
      <c r="AL301" s="51">
        <v>90</v>
      </c>
      <c r="AM301" s="51">
        <v>90</v>
      </c>
      <c r="AN301" s="51">
        <v>90</v>
      </c>
      <c r="AO301" s="51">
        <v>90</v>
      </c>
      <c r="AP301" s="51">
        <v>90</v>
      </c>
      <c r="AQ301" s="51">
        <v>90</v>
      </c>
      <c r="AR301" s="51">
        <v>90</v>
      </c>
      <c r="AS301" s="51">
        <v>90</v>
      </c>
      <c r="AT301" s="51">
        <v>90</v>
      </c>
      <c r="AU301" s="51">
        <v>90</v>
      </c>
      <c r="AV301" s="51">
        <v>90</v>
      </c>
      <c r="AW301" s="51">
        <v>90</v>
      </c>
      <c r="AX301" s="51">
        <v>90</v>
      </c>
    </row>
    <row r="302" spans="1:52" ht="14.25" customHeight="1" thickBot="1">
      <c r="A302" s="669" t="s">
        <v>45</v>
      </c>
      <c r="B302" s="670"/>
      <c r="C302" s="670"/>
      <c r="D302" s="670"/>
      <c r="E302" s="670"/>
      <c r="F302" s="670"/>
      <c r="G302" s="670"/>
      <c r="H302" s="670"/>
      <c r="I302" s="670"/>
      <c r="J302" s="670"/>
      <c r="K302" s="670"/>
      <c r="L302" s="670"/>
      <c r="M302" s="670"/>
      <c r="N302" s="670"/>
      <c r="O302" s="670"/>
      <c r="P302" s="670"/>
      <c r="Q302" s="670"/>
      <c r="R302" s="670"/>
      <c r="S302" s="670"/>
      <c r="T302" s="670"/>
      <c r="U302" s="670"/>
      <c r="V302" s="670"/>
      <c r="W302" s="670"/>
      <c r="X302" s="670"/>
      <c r="Y302" s="671"/>
      <c r="Z302" s="675" t="s">
        <v>46</v>
      </c>
      <c r="AA302" s="676"/>
      <c r="AB302" s="676"/>
      <c r="AC302" s="675" t="s">
        <v>47</v>
      </c>
      <c r="AD302" s="676"/>
      <c r="AE302" s="677"/>
      <c r="AF302" s="676" t="s">
        <v>48</v>
      </c>
      <c r="AG302" s="676"/>
      <c r="AH302" s="677"/>
      <c r="AI302" s="52"/>
      <c r="AK302" s="53" t="s">
        <v>49</v>
      </c>
      <c r="AL302" s="54">
        <f>AV311</f>
        <v>98.706711073911848</v>
      </c>
      <c r="AM302" s="54">
        <f>AV312</f>
        <v>96.561905392996778</v>
      </c>
      <c r="AN302" s="54">
        <f>AV313</f>
        <v>96.3870121046821</v>
      </c>
      <c r="AO302" s="54">
        <f>AV314</f>
        <v>88.225045654884198</v>
      </c>
      <c r="AP302" s="54">
        <f>AV315</f>
        <v>0</v>
      </c>
      <c r="AQ302" s="54">
        <f>AV316</f>
        <v>0</v>
      </c>
      <c r="AR302" s="54">
        <f>AV317</f>
        <v>0</v>
      </c>
      <c r="AS302" s="54">
        <f>AV318</f>
        <v>0</v>
      </c>
      <c r="AT302" s="54">
        <f>AV319</f>
        <v>0</v>
      </c>
      <c r="AU302" s="54">
        <f>AV320</f>
        <v>0</v>
      </c>
      <c r="AV302" s="54">
        <f>AV321</f>
        <v>0</v>
      </c>
      <c r="AW302" s="54">
        <f>AV322</f>
        <v>0</v>
      </c>
      <c r="AX302" s="55">
        <f>AVERAGE(AL302:AS302)</f>
        <v>47.485084278309358</v>
      </c>
    </row>
    <row r="303" spans="1:52" ht="12" customHeight="1" thickBot="1">
      <c r="A303" s="672"/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673"/>
      <c r="T303" s="673"/>
      <c r="U303" s="673"/>
      <c r="V303" s="673"/>
      <c r="W303" s="673"/>
      <c r="X303" s="673"/>
      <c r="Y303" s="674"/>
      <c r="Z303" s="678" t="s">
        <v>50</v>
      </c>
      <c r="AA303" s="679"/>
      <c r="AB303" s="680"/>
      <c r="AC303" s="678" t="s">
        <v>51</v>
      </c>
      <c r="AD303" s="679"/>
      <c r="AE303" s="680"/>
      <c r="AF303" s="687" t="s">
        <v>52</v>
      </c>
      <c r="AG303" s="679"/>
      <c r="AH303" s="680"/>
      <c r="AK303" s="56" t="s">
        <v>53</v>
      </c>
      <c r="AL303" s="57">
        <f t="shared" ref="AL303:AX303" si="36">AL302/AL301</f>
        <v>1.0967412341545761</v>
      </c>
      <c r="AM303" s="57">
        <f t="shared" si="36"/>
        <v>1.0729100599221864</v>
      </c>
      <c r="AN303" s="57">
        <f t="shared" si="36"/>
        <v>1.0709668011631344</v>
      </c>
      <c r="AO303" s="57">
        <f t="shared" si="36"/>
        <v>0.98027828505426884</v>
      </c>
      <c r="AP303" s="57">
        <f t="shared" si="36"/>
        <v>0</v>
      </c>
      <c r="AQ303" s="57">
        <f t="shared" si="36"/>
        <v>0</v>
      </c>
      <c r="AR303" s="57">
        <f t="shared" si="36"/>
        <v>0</v>
      </c>
      <c r="AS303" s="57">
        <f t="shared" si="36"/>
        <v>0</v>
      </c>
      <c r="AT303" s="57">
        <f t="shared" si="36"/>
        <v>0</v>
      </c>
      <c r="AU303" s="57">
        <f t="shared" si="36"/>
        <v>0</v>
      </c>
      <c r="AV303" s="57">
        <f t="shared" si="36"/>
        <v>0</v>
      </c>
      <c r="AW303" s="57">
        <f t="shared" si="36"/>
        <v>0</v>
      </c>
      <c r="AX303" s="58">
        <f t="shared" si="36"/>
        <v>0.5276120475367706</v>
      </c>
    </row>
    <row r="304" spans="1:52" ht="5.25" customHeight="1" thickBot="1">
      <c r="A304" s="59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81"/>
      <c r="AA304" s="682"/>
      <c r="AB304" s="683"/>
      <c r="AC304" s="681"/>
      <c r="AD304" s="682"/>
      <c r="AE304" s="683"/>
      <c r="AF304" s="681"/>
      <c r="AG304" s="682"/>
      <c r="AH304" s="683"/>
      <c r="AK304" s="61"/>
      <c r="AL304" s="62"/>
      <c r="AM304" s="62"/>
      <c r="AN304" s="63"/>
      <c r="AO304" s="63"/>
      <c r="AP304" s="63"/>
      <c r="AQ304" s="63"/>
      <c r="AR304" s="63"/>
      <c r="AS304" s="63"/>
      <c r="AT304" s="63"/>
      <c r="AU304" s="64"/>
      <c r="AV304" s="62"/>
      <c r="AW304" s="62"/>
      <c r="AX304" s="65"/>
    </row>
    <row r="305" spans="1:52" ht="15" customHeight="1" thickBot="1">
      <c r="A305" s="66"/>
      <c r="B305" s="121"/>
      <c r="C305" s="122"/>
      <c r="D305" s="121"/>
      <c r="E305" s="121"/>
      <c r="F305" s="121"/>
      <c r="G305" s="121"/>
      <c r="H305" s="121"/>
      <c r="I305" s="121"/>
      <c r="J305" s="67"/>
      <c r="K305" s="123" t="s">
        <v>18</v>
      </c>
      <c r="L305" s="121"/>
      <c r="M305" s="121"/>
      <c r="N305" s="121"/>
      <c r="O305" s="121"/>
      <c r="P305" s="121"/>
      <c r="Q305" s="121"/>
      <c r="R305" s="121"/>
      <c r="S305" s="124"/>
      <c r="T305" s="124"/>
      <c r="U305" s="124"/>
      <c r="V305" s="124"/>
      <c r="W305" s="124"/>
      <c r="X305" s="124"/>
      <c r="Y305" s="124"/>
      <c r="Z305" s="681"/>
      <c r="AA305" s="682"/>
      <c r="AB305" s="683"/>
      <c r="AC305" s="681"/>
      <c r="AD305" s="682"/>
      <c r="AE305" s="683"/>
      <c r="AF305" s="681"/>
      <c r="AG305" s="682"/>
      <c r="AH305" s="683"/>
      <c r="AI305" s="52"/>
      <c r="AJ305" s="68"/>
      <c r="AK305" s="61"/>
      <c r="AL305" s="62"/>
      <c r="AM305" s="62"/>
      <c r="AN305" s="69"/>
      <c r="AO305" s="69"/>
      <c r="AP305" s="69"/>
      <c r="AQ305" s="69"/>
      <c r="AR305" s="69"/>
      <c r="AS305" s="69"/>
      <c r="AT305" s="69"/>
      <c r="AU305" s="64"/>
      <c r="AV305" s="62"/>
      <c r="AW305" s="62"/>
      <c r="AX305" s="70"/>
    </row>
    <row r="306" spans="1:52" ht="15" customHeight="1" thickBot="1">
      <c r="A306" s="71"/>
      <c r="B306" s="121"/>
      <c r="C306" s="122"/>
      <c r="D306" s="121"/>
      <c r="E306" s="125"/>
      <c r="F306" s="125"/>
      <c r="G306" s="125"/>
      <c r="H306" s="125"/>
      <c r="I306" s="125"/>
      <c r="J306" s="72"/>
      <c r="K306" s="123" t="s">
        <v>54</v>
      </c>
      <c r="L306" s="121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681"/>
      <c r="AA306" s="682"/>
      <c r="AB306" s="683"/>
      <c r="AC306" s="681"/>
      <c r="AD306" s="682"/>
      <c r="AE306" s="683"/>
      <c r="AF306" s="681"/>
      <c r="AG306" s="682"/>
      <c r="AH306" s="683"/>
      <c r="AI306" s="73"/>
      <c r="AJ306" s="73"/>
      <c r="AK306" s="62"/>
      <c r="AL306" s="74"/>
      <c r="AM306" s="62"/>
      <c r="AN306" s="69"/>
      <c r="AO306" s="69"/>
      <c r="AP306" s="69"/>
      <c r="AQ306" s="69"/>
      <c r="AR306" s="69"/>
      <c r="AS306" s="75"/>
      <c r="AT306" s="75"/>
      <c r="AU306" s="62"/>
      <c r="AV306" s="62"/>
      <c r="AW306" s="62"/>
      <c r="AX306" s="62"/>
      <c r="AZ306" s="76"/>
    </row>
    <row r="307" spans="1:52" s="62" customFormat="1" ht="6.75" customHeight="1" thickBot="1">
      <c r="A307" s="77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684"/>
      <c r="AA307" s="685"/>
      <c r="AB307" s="686"/>
      <c r="AC307" s="684"/>
      <c r="AD307" s="685"/>
      <c r="AE307" s="686"/>
      <c r="AF307" s="684"/>
      <c r="AG307" s="685"/>
      <c r="AH307" s="686"/>
      <c r="AI307" s="79"/>
      <c r="AJ307" s="79"/>
      <c r="AM307" s="75"/>
      <c r="AN307" s="75"/>
      <c r="AO307" s="74"/>
      <c r="AP307" s="75"/>
      <c r="AQ307" s="75"/>
      <c r="AR307" s="74"/>
      <c r="AZ307" s="76"/>
    </row>
    <row r="308" spans="1:52" s="62" customFormat="1" ht="15.75" thickBot="1">
      <c r="A308" s="80"/>
      <c r="B308" s="81" t="s">
        <v>55</v>
      </c>
      <c r="C308" s="82"/>
      <c r="D308" s="82"/>
      <c r="E308" s="83"/>
      <c r="F308" s="82"/>
      <c r="G308" s="84" t="s">
        <v>56</v>
      </c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1"/>
      <c r="Z308" s="85"/>
      <c r="AA308" s="85"/>
      <c r="AB308" s="81"/>
      <c r="AC308" s="81"/>
      <c r="AD308" s="81" t="s">
        <v>906</v>
      </c>
      <c r="AE308" s="81"/>
      <c r="AF308" s="81" t="s">
        <v>1519</v>
      </c>
      <c r="AG308" s="82"/>
      <c r="AH308" s="86"/>
      <c r="AI308" s="79"/>
      <c r="AJ308" s="79"/>
      <c r="AK308" s="87"/>
      <c r="AL308" s="271"/>
      <c r="AM308" s="688" t="s">
        <v>1713</v>
      </c>
      <c r="AN308" s="689"/>
      <c r="AO308" s="689"/>
      <c r="AP308" s="689"/>
      <c r="AQ308" s="689"/>
      <c r="AR308" s="689"/>
      <c r="AS308" s="689"/>
      <c r="AT308" s="689"/>
      <c r="AU308" s="689"/>
      <c r="AV308" s="689"/>
      <c r="AW308" s="690"/>
      <c r="AZ308" s="76"/>
    </row>
    <row r="309" spans="1:52" s="62" customFormat="1" ht="14.1" customHeight="1" thickBot="1">
      <c r="A309" s="89"/>
      <c r="B309" s="90" t="s">
        <v>57</v>
      </c>
      <c r="C309" s="91"/>
      <c r="D309" s="91"/>
      <c r="E309" s="92"/>
      <c r="F309" s="91"/>
      <c r="G309" s="92" t="s">
        <v>58</v>
      </c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0"/>
      <c r="Z309" s="93"/>
      <c r="AA309" s="93"/>
      <c r="AB309" s="90"/>
      <c r="AC309" s="90"/>
      <c r="AD309" s="90" t="s">
        <v>907</v>
      </c>
      <c r="AE309" s="90"/>
      <c r="AF309" s="90" t="s">
        <v>1671</v>
      </c>
      <c r="AG309" s="91"/>
      <c r="AH309" s="94"/>
      <c r="AI309" s="73"/>
      <c r="AJ309" s="73"/>
      <c r="AL309" s="95"/>
      <c r="AM309" s="691" t="s">
        <v>59</v>
      </c>
      <c r="AN309" s="692"/>
      <c r="AO309" s="691" t="s">
        <v>60</v>
      </c>
      <c r="AP309" s="692"/>
      <c r="AQ309" s="691" t="s">
        <v>61</v>
      </c>
      <c r="AR309" s="692"/>
      <c r="AS309" s="695" t="s">
        <v>0</v>
      </c>
      <c r="AT309" s="696"/>
      <c r="AU309" s="697"/>
      <c r="AV309" s="691" t="s">
        <v>1</v>
      </c>
      <c r="AW309" s="692"/>
      <c r="AY309" s="76"/>
    </row>
    <row r="310" spans="1:52" s="62" customFormat="1" ht="14.1" customHeight="1" thickBot="1">
      <c r="A310" s="698" t="s">
        <v>62</v>
      </c>
      <c r="B310" s="699"/>
      <c r="C310" s="699"/>
      <c r="D310" s="699"/>
      <c r="E310" s="699"/>
      <c r="F310" s="699"/>
      <c r="G310" s="699"/>
      <c r="H310" s="699"/>
      <c r="I310" s="699"/>
      <c r="J310" s="699"/>
      <c r="K310" s="699"/>
      <c r="L310" s="699"/>
      <c r="M310" s="699"/>
      <c r="N310" s="699"/>
      <c r="O310" s="699"/>
      <c r="P310" s="699"/>
      <c r="Q310" s="699"/>
      <c r="R310" s="699"/>
      <c r="S310" s="699"/>
      <c r="T310" s="699"/>
      <c r="U310" s="699"/>
      <c r="V310" s="699"/>
      <c r="W310" s="699"/>
      <c r="X310" s="699"/>
      <c r="Y310" s="699"/>
      <c r="Z310" s="699"/>
      <c r="AA310" s="699"/>
      <c r="AB310" s="699"/>
      <c r="AC310" s="699"/>
      <c r="AD310" s="699"/>
      <c r="AE310" s="699"/>
      <c r="AF310" s="699"/>
      <c r="AG310" s="699"/>
      <c r="AH310" s="700"/>
      <c r="AI310" s="73"/>
      <c r="AJ310" s="73"/>
      <c r="AL310" s="96"/>
      <c r="AM310" s="693"/>
      <c r="AN310" s="694"/>
      <c r="AO310" s="693"/>
      <c r="AP310" s="694"/>
      <c r="AQ310" s="693"/>
      <c r="AR310" s="694"/>
      <c r="AS310" s="97" t="s">
        <v>63</v>
      </c>
      <c r="AT310" s="98" t="s">
        <v>64</v>
      </c>
      <c r="AU310" s="99" t="s">
        <v>65</v>
      </c>
      <c r="AV310" s="707" t="s">
        <v>66</v>
      </c>
      <c r="AW310" s="708"/>
    </row>
    <row r="311" spans="1:52" s="62" customFormat="1" ht="14.1" customHeight="1" thickBot="1">
      <c r="A311" s="701"/>
      <c r="B311" s="702"/>
      <c r="C311" s="702"/>
      <c r="D311" s="702"/>
      <c r="E311" s="702"/>
      <c r="F311" s="702"/>
      <c r="G311" s="702"/>
      <c r="H311" s="702"/>
      <c r="I311" s="702"/>
      <c r="J311" s="702"/>
      <c r="K311" s="702"/>
      <c r="L311" s="702"/>
      <c r="M311" s="702"/>
      <c r="N311" s="702"/>
      <c r="O311" s="702"/>
      <c r="P311" s="702"/>
      <c r="Q311" s="702"/>
      <c r="R311" s="702"/>
      <c r="S311" s="702"/>
      <c r="T311" s="702"/>
      <c r="U311" s="702"/>
      <c r="V311" s="702"/>
      <c r="W311" s="702"/>
      <c r="X311" s="702"/>
      <c r="Y311" s="702"/>
      <c r="Z311" s="702"/>
      <c r="AA311" s="702"/>
      <c r="AB311" s="702"/>
      <c r="AC311" s="702"/>
      <c r="AD311" s="702"/>
      <c r="AE311" s="702"/>
      <c r="AF311" s="702"/>
      <c r="AG311" s="702"/>
      <c r="AH311" s="703"/>
      <c r="AI311" s="73"/>
      <c r="AJ311" s="73"/>
      <c r="AL311" s="96"/>
      <c r="AM311" s="652" t="s">
        <v>67</v>
      </c>
      <c r="AN311" s="653"/>
      <c r="AO311" s="612">
        <f>Januari!$E$7</f>
        <v>2242577</v>
      </c>
      <c r="AP311" s="613"/>
      <c r="AQ311" s="612">
        <f>Januari!$F$7</f>
        <v>2213574</v>
      </c>
      <c r="AR311" s="613"/>
      <c r="AS311" s="100">
        <f t="shared" ref="AS311:AS322" si="37">AO311-AQ311</f>
        <v>29003</v>
      </c>
      <c r="AT311" s="101">
        <f>Januari!$H$7</f>
        <v>0</v>
      </c>
      <c r="AU311" s="102">
        <f>Januari!$J$7</f>
        <v>0</v>
      </c>
      <c r="AV311" s="654">
        <f>IFERROR(AQ311/AO311*100,0)</f>
        <v>98.706711073911848</v>
      </c>
      <c r="AW311" s="655"/>
    </row>
    <row r="312" spans="1:52" s="62" customFormat="1" ht="14.1" customHeight="1" thickBot="1">
      <c r="A312" s="701"/>
      <c r="B312" s="702"/>
      <c r="C312" s="702"/>
      <c r="D312" s="702"/>
      <c r="E312" s="702"/>
      <c r="F312" s="702"/>
      <c r="G312" s="702"/>
      <c r="H312" s="702"/>
      <c r="I312" s="702"/>
      <c r="J312" s="702"/>
      <c r="K312" s="702"/>
      <c r="L312" s="702"/>
      <c r="M312" s="702"/>
      <c r="N312" s="702"/>
      <c r="O312" s="702"/>
      <c r="P312" s="702"/>
      <c r="Q312" s="702"/>
      <c r="R312" s="702"/>
      <c r="S312" s="702"/>
      <c r="T312" s="702"/>
      <c r="U312" s="702"/>
      <c r="V312" s="702"/>
      <c r="W312" s="702"/>
      <c r="X312" s="702"/>
      <c r="Y312" s="702"/>
      <c r="Z312" s="702"/>
      <c r="AA312" s="702"/>
      <c r="AB312" s="702"/>
      <c r="AC312" s="702"/>
      <c r="AD312" s="702"/>
      <c r="AE312" s="702"/>
      <c r="AF312" s="702"/>
      <c r="AG312" s="702"/>
      <c r="AH312" s="703"/>
      <c r="AI312" s="73"/>
      <c r="AJ312" s="73"/>
      <c r="AK312" s="87" t="s">
        <v>62</v>
      </c>
      <c r="AL312" s="96"/>
      <c r="AM312" s="652" t="s">
        <v>68</v>
      </c>
      <c r="AN312" s="653"/>
      <c r="AO312" s="612">
        <f>Februari!$E$7</f>
        <v>2112740</v>
      </c>
      <c r="AP312" s="613"/>
      <c r="AQ312" s="612">
        <f>Februari!$F$7</f>
        <v>2040102</v>
      </c>
      <c r="AR312" s="613"/>
      <c r="AS312" s="100">
        <f t="shared" si="37"/>
        <v>72638</v>
      </c>
      <c r="AT312" s="101">
        <f>Februari!$H$7</f>
        <v>0</v>
      </c>
      <c r="AU312" s="102">
        <f>Februari!$J$7</f>
        <v>0</v>
      </c>
      <c r="AV312" s="654">
        <f t="shared" ref="AV312:AV322" si="38">IFERROR(AQ312/AO312*100,0)</f>
        <v>96.561905392996778</v>
      </c>
      <c r="AW312" s="655"/>
    </row>
    <row r="313" spans="1:52" s="62" customFormat="1" ht="14.1" customHeight="1" thickBot="1">
      <c r="A313" s="701"/>
      <c r="B313" s="702"/>
      <c r="C313" s="702"/>
      <c r="D313" s="702"/>
      <c r="E313" s="702"/>
      <c r="F313" s="702"/>
      <c r="G313" s="702"/>
      <c r="H313" s="702"/>
      <c r="I313" s="702"/>
      <c r="J313" s="702"/>
      <c r="K313" s="702"/>
      <c r="L313" s="702"/>
      <c r="M313" s="702"/>
      <c r="N313" s="702"/>
      <c r="O313" s="702"/>
      <c r="P313" s="702"/>
      <c r="Q313" s="702"/>
      <c r="R313" s="702"/>
      <c r="S313" s="702"/>
      <c r="T313" s="702"/>
      <c r="U313" s="702"/>
      <c r="V313" s="702"/>
      <c r="W313" s="702"/>
      <c r="X313" s="702"/>
      <c r="Y313" s="702"/>
      <c r="Z313" s="702"/>
      <c r="AA313" s="702"/>
      <c r="AB313" s="702"/>
      <c r="AC313" s="702"/>
      <c r="AD313" s="702"/>
      <c r="AE313" s="702"/>
      <c r="AF313" s="702"/>
      <c r="AG313" s="702"/>
      <c r="AH313" s="703"/>
      <c r="AI313" s="73"/>
      <c r="AJ313" s="73"/>
      <c r="AK313" s="87"/>
      <c r="AL313" s="96"/>
      <c r="AM313" s="652" t="s">
        <v>69</v>
      </c>
      <c r="AN313" s="653"/>
      <c r="AO313" s="612">
        <f>Maret!$E$7</f>
        <v>2025332</v>
      </c>
      <c r="AP313" s="613"/>
      <c r="AQ313" s="612">
        <f>Maret!$F$7</f>
        <v>1952157</v>
      </c>
      <c r="AR313" s="613"/>
      <c r="AS313" s="100">
        <f t="shared" si="37"/>
        <v>73175</v>
      </c>
      <c r="AT313" s="101">
        <f>Maret!$H$7</f>
        <v>0</v>
      </c>
      <c r="AU313" s="102">
        <f>Maret!$J$7</f>
        <v>0</v>
      </c>
      <c r="AV313" s="654">
        <f t="shared" si="38"/>
        <v>96.3870121046821</v>
      </c>
      <c r="AW313" s="655"/>
    </row>
    <row r="314" spans="1:52" s="62" customFormat="1" ht="14.1" customHeight="1" thickBot="1">
      <c r="A314" s="701"/>
      <c r="B314" s="702"/>
      <c r="C314" s="702"/>
      <c r="D314" s="702"/>
      <c r="E314" s="702"/>
      <c r="F314" s="702"/>
      <c r="G314" s="702"/>
      <c r="H314" s="702"/>
      <c r="I314" s="702"/>
      <c r="J314" s="702"/>
      <c r="K314" s="702"/>
      <c r="L314" s="702"/>
      <c r="M314" s="702"/>
      <c r="N314" s="702"/>
      <c r="O314" s="702"/>
      <c r="P314" s="702"/>
      <c r="Q314" s="702"/>
      <c r="R314" s="702"/>
      <c r="S314" s="702"/>
      <c r="T314" s="702"/>
      <c r="U314" s="702"/>
      <c r="V314" s="702"/>
      <c r="W314" s="702"/>
      <c r="X314" s="702"/>
      <c r="Y314" s="702"/>
      <c r="Z314" s="702"/>
      <c r="AA314" s="702"/>
      <c r="AB314" s="702"/>
      <c r="AC314" s="702"/>
      <c r="AD314" s="702"/>
      <c r="AE314" s="702"/>
      <c r="AF314" s="702"/>
      <c r="AG314" s="702"/>
      <c r="AH314" s="703"/>
      <c r="AI314" s="73"/>
      <c r="AJ314" s="73"/>
      <c r="AK314" s="87"/>
      <c r="AL314" s="96"/>
      <c r="AM314" s="652" t="s">
        <v>70</v>
      </c>
      <c r="AN314" s="653"/>
      <c r="AO314" s="612">
        <f>April!$E$7</f>
        <v>1822368</v>
      </c>
      <c r="AP314" s="613"/>
      <c r="AQ314" s="612">
        <f>April!$F$7</f>
        <v>1607785</v>
      </c>
      <c r="AR314" s="613"/>
      <c r="AS314" s="100">
        <f t="shared" si="37"/>
        <v>214583</v>
      </c>
      <c r="AT314" s="101">
        <f>April!$H$7</f>
        <v>0</v>
      </c>
      <c r="AU314" s="102">
        <f>April!$J$7</f>
        <v>0</v>
      </c>
      <c r="AV314" s="654">
        <f t="shared" si="38"/>
        <v>88.225045654884198</v>
      </c>
      <c r="AW314" s="655"/>
    </row>
    <row r="315" spans="1:52" s="62" customFormat="1" ht="14.1" customHeight="1" thickBot="1">
      <c r="A315" s="701"/>
      <c r="B315" s="702"/>
      <c r="C315" s="702"/>
      <c r="D315" s="702"/>
      <c r="E315" s="702"/>
      <c r="F315" s="702"/>
      <c r="G315" s="702"/>
      <c r="H315" s="702"/>
      <c r="I315" s="702"/>
      <c r="J315" s="702"/>
      <c r="K315" s="702"/>
      <c r="L315" s="702"/>
      <c r="M315" s="702"/>
      <c r="N315" s="702"/>
      <c r="O315" s="702"/>
      <c r="P315" s="702"/>
      <c r="Q315" s="702"/>
      <c r="R315" s="702"/>
      <c r="S315" s="702"/>
      <c r="T315" s="702"/>
      <c r="U315" s="702"/>
      <c r="V315" s="702"/>
      <c r="W315" s="702"/>
      <c r="X315" s="702"/>
      <c r="Y315" s="702"/>
      <c r="Z315" s="702"/>
      <c r="AA315" s="702"/>
      <c r="AB315" s="702"/>
      <c r="AC315" s="702"/>
      <c r="AD315" s="702"/>
      <c r="AE315" s="702"/>
      <c r="AF315" s="702"/>
      <c r="AG315" s="702"/>
      <c r="AH315" s="703"/>
      <c r="AL315" s="96"/>
      <c r="AM315" s="652" t="s">
        <v>71</v>
      </c>
      <c r="AN315" s="653"/>
      <c r="AO315" s="612">
        <f>Mei!$E$7</f>
        <v>0</v>
      </c>
      <c r="AP315" s="613"/>
      <c r="AQ315" s="612">
        <f>Mei!$F$7</f>
        <v>0</v>
      </c>
      <c r="AR315" s="613"/>
      <c r="AS315" s="100">
        <f t="shared" si="37"/>
        <v>0</v>
      </c>
      <c r="AT315" s="101">
        <f>Mei!$H$7</f>
        <v>28735</v>
      </c>
      <c r="AU315" s="102">
        <f>Mei!$J$7</f>
        <v>69068</v>
      </c>
      <c r="AV315" s="654">
        <f t="shared" si="38"/>
        <v>0</v>
      </c>
      <c r="AW315" s="655"/>
    </row>
    <row r="316" spans="1:52" s="62" customFormat="1" ht="14.1" customHeight="1" thickBot="1">
      <c r="A316" s="701"/>
      <c r="B316" s="702"/>
      <c r="C316" s="702"/>
      <c r="D316" s="702"/>
      <c r="E316" s="702"/>
      <c r="F316" s="702"/>
      <c r="G316" s="702"/>
      <c r="H316" s="702"/>
      <c r="I316" s="702"/>
      <c r="J316" s="702"/>
      <c r="K316" s="702"/>
      <c r="L316" s="702"/>
      <c r="M316" s="702"/>
      <c r="N316" s="702"/>
      <c r="O316" s="702"/>
      <c r="P316" s="702"/>
      <c r="Q316" s="702"/>
      <c r="R316" s="702"/>
      <c r="S316" s="702"/>
      <c r="T316" s="702"/>
      <c r="U316" s="702"/>
      <c r="V316" s="702"/>
      <c r="W316" s="702"/>
      <c r="X316" s="702"/>
      <c r="Y316" s="702"/>
      <c r="Z316" s="702"/>
      <c r="AA316" s="702"/>
      <c r="AB316" s="702"/>
      <c r="AC316" s="702"/>
      <c r="AD316" s="702"/>
      <c r="AE316" s="702"/>
      <c r="AF316" s="702"/>
      <c r="AG316" s="702"/>
      <c r="AH316" s="703"/>
      <c r="AL316" s="96"/>
      <c r="AM316" s="652" t="s">
        <v>72</v>
      </c>
      <c r="AN316" s="653"/>
      <c r="AO316" s="612">
        <f>Juni!$E$7</f>
        <v>0</v>
      </c>
      <c r="AP316" s="613"/>
      <c r="AQ316" s="612">
        <f>Juni!$F$7</f>
        <v>2564629</v>
      </c>
      <c r="AR316" s="613"/>
      <c r="AS316" s="100">
        <f t="shared" si="37"/>
        <v>-2564629</v>
      </c>
      <c r="AT316" s="101">
        <f>Juni!$H$7</f>
        <v>34490</v>
      </c>
      <c r="AU316" s="102">
        <f>Juni!$J$7</f>
        <v>98046</v>
      </c>
      <c r="AV316" s="654">
        <f t="shared" si="38"/>
        <v>0</v>
      </c>
      <c r="AW316" s="655"/>
    </row>
    <row r="317" spans="1:52" s="62" customFormat="1" ht="14.1" customHeight="1" thickBot="1">
      <c r="A317" s="701"/>
      <c r="B317" s="702"/>
      <c r="C317" s="702"/>
      <c r="D317" s="702"/>
      <c r="E317" s="702"/>
      <c r="F317" s="702"/>
      <c r="G317" s="702"/>
      <c r="H317" s="702"/>
      <c r="I317" s="702"/>
      <c r="J317" s="702"/>
      <c r="K317" s="702"/>
      <c r="L317" s="702"/>
      <c r="M317" s="702"/>
      <c r="N317" s="702"/>
      <c r="O317" s="702"/>
      <c r="P317" s="702"/>
      <c r="Q317" s="702"/>
      <c r="R317" s="702"/>
      <c r="S317" s="702"/>
      <c r="T317" s="702"/>
      <c r="U317" s="702"/>
      <c r="V317" s="702"/>
      <c r="W317" s="702"/>
      <c r="X317" s="702"/>
      <c r="Y317" s="702"/>
      <c r="Z317" s="702"/>
      <c r="AA317" s="702"/>
      <c r="AB317" s="702"/>
      <c r="AC317" s="702"/>
      <c r="AD317" s="702"/>
      <c r="AE317" s="702"/>
      <c r="AF317" s="702"/>
      <c r="AG317" s="702"/>
      <c r="AH317" s="703"/>
      <c r="AL317" s="96"/>
      <c r="AM317" s="652" t="s">
        <v>73</v>
      </c>
      <c r="AN317" s="653"/>
      <c r="AO317" s="612">
        <f>Juli!$E$7</f>
        <v>0</v>
      </c>
      <c r="AP317" s="613"/>
      <c r="AQ317" s="612">
        <f>Juli!$F$7</f>
        <v>0</v>
      </c>
      <c r="AR317" s="613"/>
      <c r="AS317" s="100">
        <f t="shared" si="37"/>
        <v>0</v>
      </c>
      <c r="AT317" s="101">
        <f>Juli!$H$7</f>
        <v>19335</v>
      </c>
      <c r="AU317" s="102">
        <f>Juli!$J$7</f>
        <v>72820</v>
      </c>
      <c r="AV317" s="654">
        <f t="shared" si="38"/>
        <v>0</v>
      </c>
      <c r="AW317" s="655"/>
      <c r="AY317" s="76"/>
      <c r="AZ317" s="76"/>
    </row>
    <row r="318" spans="1:52" s="62" customFormat="1" ht="14.1" customHeight="1" thickBot="1">
      <c r="A318" s="701"/>
      <c r="B318" s="702"/>
      <c r="C318" s="702"/>
      <c r="D318" s="702"/>
      <c r="E318" s="702"/>
      <c r="F318" s="702"/>
      <c r="G318" s="702"/>
      <c r="H318" s="702"/>
      <c r="I318" s="702"/>
      <c r="J318" s="702"/>
      <c r="K318" s="702"/>
      <c r="L318" s="702"/>
      <c r="M318" s="702"/>
      <c r="N318" s="702"/>
      <c r="O318" s="702"/>
      <c r="P318" s="702"/>
      <c r="Q318" s="702"/>
      <c r="R318" s="702"/>
      <c r="S318" s="702"/>
      <c r="T318" s="702"/>
      <c r="U318" s="702"/>
      <c r="V318" s="702"/>
      <c r="W318" s="702"/>
      <c r="X318" s="702"/>
      <c r="Y318" s="702"/>
      <c r="Z318" s="702"/>
      <c r="AA318" s="702"/>
      <c r="AB318" s="702"/>
      <c r="AC318" s="702"/>
      <c r="AD318" s="702"/>
      <c r="AE318" s="702"/>
      <c r="AF318" s="702"/>
      <c r="AG318" s="702"/>
      <c r="AH318" s="703"/>
      <c r="AL318" s="96"/>
      <c r="AM318" s="652" t="s">
        <v>74</v>
      </c>
      <c r="AN318" s="653"/>
      <c r="AO318" s="612">
        <f>Agustus!$E$7</f>
        <v>0</v>
      </c>
      <c r="AP318" s="613"/>
      <c r="AQ318" s="612">
        <f>Agustus!$F$7</f>
        <v>0</v>
      </c>
      <c r="AR318" s="613"/>
      <c r="AS318" s="100">
        <f t="shared" si="37"/>
        <v>0</v>
      </c>
      <c r="AT318" s="101">
        <f>Agustus!$H$7</f>
        <v>56372</v>
      </c>
      <c r="AU318" s="102">
        <f>Agustus!$J$7</f>
        <v>45174</v>
      </c>
      <c r="AV318" s="654">
        <f t="shared" si="38"/>
        <v>0</v>
      </c>
      <c r="AW318" s="655"/>
      <c r="AY318" s="103"/>
      <c r="AZ318" s="95"/>
    </row>
    <row r="319" spans="1:52" s="62" customFormat="1" ht="14.1" customHeight="1" thickBot="1">
      <c r="A319" s="701"/>
      <c r="B319" s="702"/>
      <c r="C319" s="702"/>
      <c r="D319" s="702"/>
      <c r="E319" s="702"/>
      <c r="F319" s="702"/>
      <c r="G319" s="702"/>
      <c r="H319" s="702"/>
      <c r="I319" s="702"/>
      <c r="J319" s="702"/>
      <c r="K319" s="702"/>
      <c r="L319" s="702"/>
      <c r="M319" s="702"/>
      <c r="N319" s="702"/>
      <c r="O319" s="702"/>
      <c r="P319" s="702"/>
      <c r="Q319" s="702"/>
      <c r="R319" s="702"/>
      <c r="S319" s="702"/>
      <c r="T319" s="702"/>
      <c r="U319" s="702"/>
      <c r="V319" s="702"/>
      <c r="W319" s="702"/>
      <c r="X319" s="702"/>
      <c r="Y319" s="702"/>
      <c r="Z319" s="702"/>
      <c r="AA319" s="702"/>
      <c r="AB319" s="702"/>
      <c r="AC319" s="702"/>
      <c r="AD319" s="702"/>
      <c r="AE319" s="702"/>
      <c r="AF319" s="702"/>
      <c r="AG319" s="702"/>
      <c r="AH319" s="703"/>
      <c r="AL319" s="96"/>
      <c r="AM319" s="652" t="s">
        <v>75</v>
      </c>
      <c r="AN319" s="653"/>
      <c r="AO319" s="612">
        <f>September!$E$7</f>
        <v>0</v>
      </c>
      <c r="AP319" s="613"/>
      <c r="AQ319" s="612">
        <f>September!$F$7</f>
        <v>0</v>
      </c>
      <c r="AR319" s="613"/>
      <c r="AS319" s="100">
        <f t="shared" si="37"/>
        <v>0</v>
      </c>
      <c r="AT319" s="101">
        <f>September!$H$7</f>
        <v>87520</v>
      </c>
      <c r="AU319" s="102">
        <f>September!$J$7</f>
        <v>30763</v>
      </c>
      <c r="AV319" s="654">
        <f t="shared" si="38"/>
        <v>0</v>
      </c>
      <c r="AW319" s="655"/>
      <c r="AY319" s="271"/>
      <c r="AZ319" s="271"/>
    </row>
    <row r="320" spans="1:52" s="62" customFormat="1" ht="14.1" customHeight="1" thickBot="1">
      <c r="A320" s="701"/>
      <c r="B320" s="702"/>
      <c r="C320" s="702"/>
      <c r="D320" s="702"/>
      <c r="E320" s="702"/>
      <c r="F320" s="702"/>
      <c r="G320" s="702"/>
      <c r="H320" s="702"/>
      <c r="I320" s="702"/>
      <c r="J320" s="702"/>
      <c r="K320" s="702"/>
      <c r="L320" s="702"/>
      <c r="M320" s="702"/>
      <c r="N320" s="702"/>
      <c r="O320" s="702"/>
      <c r="P320" s="702"/>
      <c r="Q320" s="702"/>
      <c r="R320" s="702"/>
      <c r="S320" s="702"/>
      <c r="T320" s="702"/>
      <c r="U320" s="702"/>
      <c r="V320" s="702"/>
      <c r="W320" s="702"/>
      <c r="X320" s="702"/>
      <c r="Y320" s="702"/>
      <c r="Z320" s="702"/>
      <c r="AA320" s="702"/>
      <c r="AB320" s="702"/>
      <c r="AC320" s="702"/>
      <c r="AD320" s="702"/>
      <c r="AE320" s="702"/>
      <c r="AF320" s="702"/>
      <c r="AG320" s="702"/>
      <c r="AH320" s="703"/>
      <c r="AL320" s="96"/>
      <c r="AM320" s="652" t="s">
        <v>76</v>
      </c>
      <c r="AN320" s="653"/>
      <c r="AO320" s="612">
        <f>Oktober!$E$7</f>
        <v>0</v>
      </c>
      <c r="AP320" s="613"/>
      <c r="AQ320" s="612">
        <f>Oktober!$F$7</f>
        <v>0</v>
      </c>
      <c r="AR320" s="613"/>
      <c r="AS320" s="100">
        <f t="shared" si="37"/>
        <v>0</v>
      </c>
      <c r="AT320" s="101">
        <f>Oktober!$H$7</f>
        <v>0</v>
      </c>
      <c r="AU320" s="102">
        <f>Oktober!$J$7</f>
        <v>0</v>
      </c>
      <c r="AV320" s="654">
        <f t="shared" si="38"/>
        <v>0</v>
      </c>
      <c r="AW320" s="655"/>
      <c r="AY320" s="271"/>
      <c r="AZ320" s="271"/>
    </row>
    <row r="321" spans="1:52" s="62" customFormat="1" ht="14.1" customHeight="1" thickBot="1">
      <c r="A321" s="701"/>
      <c r="B321" s="702"/>
      <c r="C321" s="702"/>
      <c r="D321" s="702"/>
      <c r="E321" s="702"/>
      <c r="F321" s="702"/>
      <c r="G321" s="702"/>
      <c r="H321" s="702"/>
      <c r="I321" s="702"/>
      <c r="J321" s="702"/>
      <c r="K321" s="702"/>
      <c r="L321" s="702"/>
      <c r="M321" s="702"/>
      <c r="N321" s="702"/>
      <c r="O321" s="702"/>
      <c r="P321" s="702"/>
      <c r="Q321" s="702"/>
      <c r="R321" s="702"/>
      <c r="S321" s="702"/>
      <c r="T321" s="702"/>
      <c r="U321" s="702"/>
      <c r="V321" s="702"/>
      <c r="W321" s="702"/>
      <c r="X321" s="702"/>
      <c r="Y321" s="702"/>
      <c r="Z321" s="702"/>
      <c r="AA321" s="702"/>
      <c r="AB321" s="702"/>
      <c r="AC321" s="702"/>
      <c r="AD321" s="702"/>
      <c r="AE321" s="702"/>
      <c r="AF321" s="702"/>
      <c r="AG321" s="702"/>
      <c r="AH321" s="703"/>
      <c r="AL321" s="96"/>
      <c r="AM321" s="652" t="s">
        <v>77</v>
      </c>
      <c r="AN321" s="653"/>
      <c r="AO321" s="612">
        <f>November!$E$7</f>
        <v>0</v>
      </c>
      <c r="AP321" s="613"/>
      <c r="AQ321" s="612">
        <f>November!$F$7</f>
        <v>0</v>
      </c>
      <c r="AR321" s="613"/>
      <c r="AS321" s="100">
        <f t="shared" si="37"/>
        <v>0</v>
      </c>
      <c r="AT321" s="101">
        <f>November!$H$7</f>
        <v>0</v>
      </c>
      <c r="AU321" s="102">
        <f>November!$J$7</f>
        <v>0</v>
      </c>
      <c r="AV321" s="654">
        <f t="shared" si="38"/>
        <v>0</v>
      </c>
      <c r="AW321" s="655"/>
      <c r="AY321" s="271"/>
      <c r="AZ321" s="271"/>
    </row>
    <row r="322" spans="1:52" s="62" customFormat="1" ht="14.1" customHeight="1" thickBot="1">
      <c r="A322" s="701"/>
      <c r="B322" s="702"/>
      <c r="C322" s="702"/>
      <c r="D322" s="702"/>
      <c r="E322" s="702"/>
      <c r="F322" s="702"/>
      <c r="G322" s="702"/>
      <c r="H322" s="702"/>
      <c r="I322" s="702"/>
      <c r="J322" s="702"/>
      <c r="K322" s="702"/>
      <c r="L322" s="702"/>
      <c r="M322" s="702"/>
      <c r="N322" s="702"/>
      <c r="O322" s="702"/>
      <c r="P322" s="702"/>
      <c r="Q322" s="702"/>
      <c r="R322" s="702"/>
      <c r="S322" s="702"/>
      <c r="T322" s="702"/>
      <c r="U322" s="702"/>
      <c r="V322" s="702"/>
      <c r="W322" s="702"/>
      <c r="X322" s="702"/>
      <c r="Y322" s="702"/>
      <c r="Z322" s="702"/>
      <c r="AA322" s="702"/>
      <c r="AB322" s="702"/>
      <c r="AC322" s="702"/>
      <c r="AD322" s="702"/>
      <c r="AE322" s="702"/>
      <c r="AF322" s="702"/>
      <c r="AG322" s="702"/>
      <c r="AH322" s="703"/>
      <c r="AL322" s="76"/>
      <c r="AM322" s="652" t="s">
        <v>78</v>
      </c>
      <c r="AN322" s="653"/>
      <c r="AO322" s="612">
        <f>Desember!$E$7</f>
        <v>0</v>
      </c>
      <c r="AP322" s="613"/>
      <c r="AQ322" s="612">
        <f>Desember!$F$7</f>
        <v>0</v>
      </c>
      <c r="AR322" s="613"/>
      <c r="AS322" s="100">
        <f t="shared" si="37"/>
        <v>0</v>
      </c>
      <c r="AT322" s="101">
        <f>Desember!$H$7</f>
        <v>0</v>
      </c>
      <c r="AU322" s="102">
        <f>Desember!$J$7</f>
        <v>0</v>
      </c>
      <c r="AV322" s="654">
        <f t="shared" si="38"/>
        <v>0</v>
      </c>
      <c r="AW322" s="655"/>
      <c r="AY322" s="271"/>
      <c r="AZ322" s="271"/>
    </row>
    <row r="323" spans="1:52" s="62" customFormat="1">
      <c r="A323" s="701"/>
      <c r="B323" s="702"/>
      <c r="C323" s="702"/>
      <c r="D323" s="702"/>
      <c r="E323" s="702"/>
      <c r="F323" s="702"/>
      <c r="G323" s="702"/>
      <c r="H323" s="702"/>
      <c r="I323" s="702"/>
      <c r="J323" s="702"/>
      <c r="K323" s="702"/>
      <c r="L323" s="702"/>
      <c r="M323" s="702"/>
      <c r="N323" s="702"/>
      <c r="O323" s="702"/>
      <c r="P323" s="702"/>
      <c r="Q323" s="702"/>
      <c r="R323" s="702"/>
      <c r="S323" s="702"/>
      <c r="T323" s="702"/>
      <c r="U323" s="702"/>
      <c r="V323" s="702"/>
      <c r="W323" s="702"/>
      <c r="X323" s="702"/>
      <c r="Y323" s="702"/>
      <c r="Z323" s="702"/>
      <c r="AA323" s="702"/>
      <c r="AB323" s="702"/>
      <c r="AC323" s="702"/>
      <c r="AD323" s="702"/>
      <c r="AE323" s="702"/>
      <c r="AF323" s="702"/>
      <c r="AG323" s="702"/>
      <c r="AH323" s="703"/>
      <c r="AM323" s="76"/>
      <c r="AN323" s="76"/>
      <c r="AO323" s="61"/>
      <c r="AP323" s="76"/>
      <c r="AQ323" s="61"/>
      <c r="AR323" s="61"/>
      <c r="AS323" s="76"/>
      <c r="AT323" s="96"/>
      <c r="AU323" s="61"/>
      <c r="AV323" s="76"/>
      <c r="AW323" s="61"/>
      <c r="AX323" s="61"/>
      <c r="AZ323" s="271"/>
    </row>
    <row r="324" spans="1:52" s="62" customFormat="1">
      <c r="A324" s="701"/>
      <c r="B324" s="702"/>
      <c r="C324" s="702"/>
      <c r="D324" s="702"/>
      <c r="E324" s="702"/>
      <c r="F324" s="702"/>
      <c r="G324" s="702"/>
      <c r="H324" s="702"/>
      <c r="I324" s="702"/>
      <c r="J324" s="702"/>
      <c r="K324" s="702"/>
      <c r="L324" s="702"/>
      <c r="M324" s="702"/>
      <c r="N324" s="702"/>
      <c r="O324" s="702"/>
      <c r="P324" s="702"/>
      <c r="Q324" s="702"/>
      <c r="R324" s="702"/>
      <c r="S324" s="702"/>
      <c r="T324" s="702"/>
      <c r="U324" s="702"/>
      <c r="V324" s="702"/>
      <c r="W324" s="702"/>
      <c r="X324" s="702"/>
      <c r="Y324" s="702"/>
      <c r="Z324" s="702"/>
      <c r="AA324" s="702"/>
      <c r="AB324" s="702"/>
      <c r="AC324" s="702"/>
      <c r="AD324" s="702"/>
      <c r="AE324" s="702"/>
      <c r="AF324" s="702"/>
      <c r="AG324" s="702"/>
      <c r="AH324" s="703"/>
      <c r="AL324" s="271"/>
      <c r="AP324" s="104"/>
      <c r="AQ324" s="61"/>
      <c r="AR324" s="76"/>
      <c r="AS324" s="76"/>
      <c r="AT324" s="96"/>
      <c r="AU324" s="61"/>
      <c r="AV324" s="76"/>
      <c r="AW324" s="61"/>
      <c r="AX324" s="61"/>
      <c r="AZ324" s="271"/>
    </row>
    <row r="325" spans="1:52" s="62" customFormat="1">
      <c r="A325" s="701"/>
      <c r="B325" s="702"/>
      <c r="C325" s="702"/>
      <c r="D325" s="702"/>
      <c r="E325" s="702"/>
      <c r="F325" s="702"/>
      <c r="G325" s="702"/>
      <c r="H325" s="702"/>
      <c r="I325" s="702"/>
      <c r="J325" s="702"/>
      <c r="K325" s="702"/>
      <c r="L325" s="702"/>
      <c r="M325" s="702"/>
      <c r="N325" s="702"/>
      <c r="O325" s="702"/>
      <c r="P325" s="702"/>
      <c r="Q325" s="702"/>
      <c r="R325" s="702"/>
      <c r="S325" s="702"/>
      <c r="T325" s="702"/>
      <c r="U325" s="702"/>
      <c r="V325" s="702"/>
      <c r="W325" s="702"/>
      <c r="X325" s="702"/>
      <c r="Y325" s="702"/>
      <c r="Z325" s="702"/>
      <c r="AA325" s="702"/>
      <c r="AB325" s="702"/>
      <c r="AC325" s="702"/>
      <c r="AD325" s="702"/>
      <c r="AE325" s="702"/>
      <c r="AF325" s="702"/>
      <c r="AG325" s="702"/>
      <c r="AH325" s="703"/>
      <c r="AL325" s="76"/>
      <c r="AO325" s="271"/>
      <c r="AP325" s="271"/>
      <c r="AQ325" s="271"/>
      <c r="AR325" s="76"/>
      <c r="AS325" s="76"/>
      <c r="AT325" s="96"/>
      <c r="AU325" s="61"/>
      <c r="AV325" s="76"/>
      <c r="AW325" s="61"/>
      <c r="AX325" s="61"/>
      <c r="AZ325" s="271"/>
    </row>
    <row r="326" spans="1:52" s="62" customFormat="1">
      <c r="A326" s="701"/>
      <c r="B326" s="702"/>
      <c r="C326" s="702"/>
      <c r="D326" s="702"/>
      <c r="E326" s="702"/>
      <c r="F326" s="702"/>
      <c r="G326" s="702"/>
      <c r="H326" s="702"/>
      <c r="I326" s="702"/>
      <c r="J326" s="702"/>
      <c r="K326" s="702"/>
      <c r="L326" s="702"/>
      <c r="M326" s="702"/>
      <c r="N326" s="702"/>
      <c r="O326" s="702"/>
      <c r="P326" s="702"/>
      <c r="Q326" s="702"/>
      <c r="R326" s="702"/>
      <c r="S326" s="702"/>
      <c r="T326" s="702"/>
      <c r="U326" s="702"/>
      <c r="V326" s="702"/>
      <c r="W326" s="702"/>
      <c r="X326" s="702"/>
      <c r="Y326" s="702"/>
      <c r="Z326" s="702"/>
      <c r="AA326" s="702"/>
      <c r="AB326" s="702"/>
      <c r="AC326" s="702"/>
      <c r="AD326" s="702"/>
      <c r="AE326" s="702"/>
      <c r="AF326" s="702"/>
      <c r="AG326" s="702"/>
      <c r="AH326" s="703"/>
      <c r="AL326" s="76"/>
      <c r="AM326" s="656" t="s">
        <v>1505</v>
      </c>
      <c r="AN326" s="656"/>
      <c r="AO326" s="656"/>
      <c r="AP326" s="656"/>
      <c r="AQ326" s="656"/>
      <c r="AR326" s="656"/>
      <c r="AS326" s="656"/>
      <c r="AT326" s="656"/>
      <c r="AU326" s="656"/>
      <c r="AV326" s="656"/>
      <c r="AW326" s="656"/>
      <c r="AX326" s="656"/>
      <c r="AY326" s="656"/>
      <c r="AZ326" s="271"/>
    </row>
    <row r="327" spans="1:52" s="62" customFormat="1" ht="13.5" thickBot="1">
      <c r="A327" s="701"/>
      <c r="B327" s="702"/>
      <c r="C327" s="702"/>
      <c r="D327" s="702"/>
      <c r="E327" s="702"/>
      <c r="F327" s="702"/>
      <c r="G327" s="702"/>
      <c r="H327" s="702"/>
      <c r="I327" s="702"/>
      <c r="J327" s="702"/>
      <c r="K327" s="702"/>
      <c r="L327" s="702"/>
      <c r="M327" s="702"/>
      <c r="N327" s="702"/>
      <c r="O327" s="702"/>
      <c r="P327" s="702"/>
      <c r="Q327" s="702"/>
      <c r="R327" s="702"/>
      <c r="S327" s="702"/>
      <c r="T327" s="702"/>
      <c r="U327" s="702"/>
      <c r="V327" s="702"/>
      <c r="W327" s="702"/>
      <c r="X327" s="702"/>
      <c r="Y327" s="702"/>
      <c r="Z327" s="702"/>
      <c r="AA327" s="702"/>
      <c r="AB327" s="702"/>
      <c r="AC327" s="702"/>
      <c r="AD327" s="702"/>
      <c r="AE327" s="702"/>
      <c r="AF327" s="702"/>
      <c r="AG327" s="702"/>
      <c r="AH327" s="703"/>
      <c r="AL327" s="76"/>
      <c r="AM327" s="657"/>
      <c r="AN327" s="657"/>
      <c r="AO327" s="657"/>
      <c r="AP327" s="657"/>
      <c r="AQ327" s="657"/>
      <c r="AR327" s="657"/>
      <c r="AS327" s="657"/>
      <c r="AT327" s="657"/>
      <c r="AU327" s="657"/>
      <c r="AV327" s="657"/>
      <c r="AW327" s="657"/>
      <c r="AX327" s="657"/>
      <c r="AY327" s="657"/>
      <c r="AZ327" s="271"/>
    </row>
    <row r="328" spans="1:52" s="62" customFormat="1" ht="13.5" thickBot="1">
      <c r="A328" s="701"/>
      <c r="B328" s="702"/>
      <c r="C328" s="702"/>
      <c r="D328" s="702"/>
      <c r="E328" s="702"/>
      <c r="F328" s="702"/>
      <c r="G328" s="702"/>
      <c r="H328" s="702"/>
      <c r="I328" s="702"/>
      <c r="J328" s="702"/>
      <c r="K328" s="702"/>
      <c r="L328" s="702"/>
      <c r="M328" s="702"/>
      <c r="N328" s="702"/>
      <c r="O328" s="702"/>
      <c r="P328" s="702"/>
      <c r="Q328" s="702"/>
      <c r="R328" s="702"/>
      <c r="S328" s="702"/>
      <c r="T328" s="702"/>
      <c r="U328" s="702"/>
      <c r="V328" s="702"/>
      <c r="W328" s="702"/>
      <c r="X328" s="702"/>
      <c r="Y328" s="702"/>
      <c r="Z328" s="702"/>
      <c r="AA328" s="702"/>
      <c r="AB328" s="702"/>
      <c r="AC328" s="702"/>
      <c r="AD328" s="702"/>
      <c r="AE328" s="702"/>
      <c r="AF328" s="702"/>
      <c r="AG328" s="702"/>
      <c r="AH328" s="703"/>
      <c r="AL328" s="76"/>
      <c r="AM328" s="658" t="s">
        <v>59</v>
      </c>
      <c r="AN328" s="659"/>
      <c r="AO328" s="658" t="s">
        <v>60</v>
      </c>
      <c r="AP328" s="659"/>
      <c r="AQ328" s="658" t="s">
        <v>61</v>
      </c>
      <c r="AR328" s="659"/>
      <c r="AS328" s="662" t="s">
        <v>0</v>
      </c>
      <c r="AT328" s="663"/>
      <c r="AU328" s="663"/>
      <c r="AV328" s="663"/>
      <c r="AW328" s="663"/>
      <c r="AX328" s="663"/>
      <c r="AY328" s="664"/>
      <c r="AZ328" s="271"/>
    </row>
    <row r="329" spans="1:52" s="62" customFormat="1" ht="12.75" customHeight="1" thickBot="1">
      <c r="A329" s="701"/>
      <c r="B329" s="702"/>
      <c r="C329" s="702"/>
      <c r="D329" s="702"/>
      <c r="E329" s="702"/>
      <c r="F329" s="702"/>
      <c r="G329" s="702"/>
      <c r="H329" s="702"/>
      <c r="I329" s="702"/>
      <c r="J329" s="702"/>
      <c r="K329" s="702"/>
      <c r="L329" s="702"/>
      <c r="M329" s="702"/>
      <c r="N329" s="702"/>
      <c r="O329" s="702"/>
      <c r="P329" s="702"/>
      <c r="Q329" s="702"/>
      <c r="R329" s="702"/>
      <c r="S329" s="702"/>
      <c r="T329" s="702"/>
      <c r="U329" s="702"/>
      <c r="V329" s="702"/>
      <c r="W329" s="702"/>
      <c r="X329" s="702"/>
      <c r="Y329" s="702"/>
      <c r="Z329" s="702"/>
      <c r="AA329" s="702"/>
      <c r="AB329" s="702"/>
      <c r="AC329" s="702"/>
      <c r="AD329" s="702"/>
      <c r="AE329" s="702"/>
      <c r="AF329" s="702"/>
      <c r="AG329" s="702"/>
      <c r="AH329" s="703"/>
      <c r="AK329" s="105"/>
      <c r="AL329" s="76"/>
      <c r="AM329" s="660"/>
      <c r="AN329" s="661"/>
      <c r="AO329" s="660"/>
      <c r="AP329" s="661"/>
      <c r="AQ329" s="660"/>
      <c r="AR329" s="661"/>
      <c r="AS329" s="291" t="s">
        <v>63</v>
      </c>
      <c r="AT329" s="292" t="s">
        <v>64</v>
      </c>
      <c r="AU329" s="291" t="s">
        <v>1509</v>
      </c>
      <c r="AV329" s="665" t="s">
        <v>14</v>
      </c>
      <c r="AW329" s="666"/>
      <c r="AX329" s="667" t="s">
        <v>1509</v>
      </c>
      <c r="AY329" s="668"/>
      <c r="AZ329" s="271"/>
    </row>
    <row r="330" spans="1:52" s="62" customFormat="1" ht="13.5" thickBot="1">
      <c r="A330" s="701"/>
      <c r="B330" s="702"/>
      <c r="C330" s="702"/>
      <c r="D330" s="702"/>
      <c r="E330" s="702"/>
      <c r="F330" s="702"/>
      <c r="G330" s="702"/>
      <c r="H330" s="702"/>
      <c r="I330" s="702"/>
      <c r="J330" s="702"/>
      <c r="K330" s="702"/>
      <c r="L330" s="702"/>
      <c r="M330" s="702"/>
      <c r="N330" s="702"/>
      <c r="O330" s="702"/>
      <c r="P330" s="702"/>
      <c r="Q330" s="702"/>
      <c r="R330" s="702"/>
      <c r="S330" s="702"/>
      <c r="T330" s="702"/>
      <c r="U330" s="702"/>
      <c r="V330" s="702"/>
      <c r="W330" s="702"/>
      <c r="X330" s="702"/>
      <c r="Y330" s="702"/>
      <c r="Z330" s="702"/>
      <c r="AA330" s="702"/>
      <c r="AB330" s="702"/>
      <c r="AC330" s="702"/>
      <c r="AD330" s="702"/>
      <c r="AE330" s="702"/>
      <c r="AF330" s="702"/>
      <c r="AG330" s="702"/>
      <c r="AH330" s="703"/>
      <c r="AL330" s="76"/>
      <c r="AM330" s="652" t="s">
        <v>164</v>
      </c>
      <c r="AN330" s="653"/>
      <c r="AO330" s="612">
        <v>932667</v>
      </c>
      <c r="AP330" s="613"/>
      <c r="AQ330" s="612">
        <v>859604</v>
      </c>
      <c r="AR330" s="613"/>
      <c r="AS330" s="100">
        <f t="shared" ref="AS330:AS341" si="39">AO330-AQ330</f>
        <v>73063</v>
      </c>
      <c r="AT330" s="101">
        <v>73063</v>
      </c>
      <c r="AU330" s="293">
        <f>AT330/AS330*100</f>
        <v>100</v>
      </c>
      <c r="AV330" s="614"/>
      <c r="AW330" s="615"/>
      <c r="AX330" s="616">
        <f>AV330/AS330*100</f>
        <v>0</v>
      </c>
      <c r="AY330" s="730"/>
      <c r="AZ330" s="271"/>
    </row>
    <row r="331" spans="1:52" s="62" customFormat="1" ht="12.75" customHeight="1" thickBot="1">
      <c r="A331" s="701"/>
      <c r="B331" s="702"/>
      <c r="C331" s="702"/>
      <c r="D331" s="702"/>
      <c r="E331" s="702"/>
      <c r="F331" s="702"/>
      <c r="G331" s="702"/>
      <c r="H331" s="702"/>
      <c r="I331" s="702"/>
      <c r="J331" s="702"/>
      <c r="K331" s="702"/>
      <c r="L331" s="702"/>
      <c r="M331" s="702"/>
      <c r="N331" s="702"/>
      <c r="O331" s="702"/>
      <c r="P331" s="702"/>
      <c r="Q331" s="702"/>
      <c r="R331" s="702"/>
      <c r="S331" s="702"/>
      <c r="T331" s="702"/>
      <c r="U331" s="702"/>
      <c r="V331" s="702"/>
      <c r="W331" s="702"/>
      <c r="X331" s="702"/>
      <c r="Y331" s="702"/>
      <c r="Z331" s="702"/>
      <c r="AA331" s="702"/>
      <c r="AB331" s="702"/>
      <c r="AC331" s="702"/>
      <c r="AD331" s="702"/>
      <c r="AE331" s="702"/>
      <c r="AF331" s="702"/>
      <c r="AG331" s="702"/>
      <c r="AH331" s="703"/>
      <c r="AL331" s="76"/>
      <c r="AM331" s="652" t="s">
        <v>1304</v>
      </c>
      <c r="AN331" s="653"/>
      <c r="AO331" s="612">
        <v>1500</v>
      </c>
      <c r="AP331" s="613"/>
      <c r="AQ331" s="612">
        <v>1121</v>
      </c>
      <c r="AR331" s="613"/>
      <c r="AS331" s="100">
        <f t="shared" si="39"/>
        <v>379</v>
      </c>
      <c r="AT331" s="101"/>
      <c r="AU331" s="293">
        <f t="shared" ref="AU331:AU341" si="40">AT331/AS331*100</f>
        <v>0</v>
      </c>
      <c r="AV331" s="614">
        <v>379</v>
      </c>
      <c r="AW331" s="615"/>
      <c r="AX331" s="616">
        <f t="shared" ref="AX331:AX341" si="41">AV331/AS331*100</f>
        <v>100</v>
      </c>
      <c r="AY331" s="730"/>
      <c r="AZ331" s="271"/>
    </row>
    <row r="332" spans="1:52" s="62" customFormat="1" ht="13.5" thickBot="1">
      <c r="A332" s="701"/>
      <c r="B332" s="702"/>
      <c r="C332" s="702"/>
      <c r="D332" s="702"/>
      <c r="E332" s="702"/>
      <c r="F332" s="702"/>
      <c r="G332" s="702"/>
      <c r="H332" s="702"/>
      <c r="I332" s="702"/>
      <c r="J332" s="702"/>
      <c r="K332" s="702"/>
      <c r="L332" s="702"/>
      <c r="M332" s="702"/>
      <c r="N332" s="702"/>
      <c r="O332" s="702"/>
      <c r="P332" s="702"/>
      <c r="Q332" s="702"/>
      <c r="R332" s="702"/>
      <c r="S332" s="702"/>
      <c r="T332" s="702"/>
      <c r="U332" s="702"/>
      <c r="V332" s="702"/>
      <c r="W332" s="702"/>
      <c r="X332" s="702"/>
      <c r="Y332" s="702"/>
      <c r="Z332" s="702"/>
      <c r="AA332" s="702"/>
      <c r="AB332" s="702"/>
      <c r="AC332" s="702"/>
      <c r="AD332" s="702"/>
      <c r="AE332" s="702"/>
      <c r="AF332" s="702"/>
      <c r="AG332" s="702"/>
      <c r="AH332" s="703"/>
      <c r="AM332" s="652" t="s">
        <v>996</v>
      </c>
      <c r="AN332" s="653"/>
      <c r="AO332" s="612">
        <v>1150</v>
      </c>
      <c r="AP332" s="613"/>
      <c r="AQ332" s="612">
        <v>850</v>
      </c>
      <c r="AR332" s="613"/>
      <c r="AS332" s="100">
        <f t="shared" si="39"/>
        <v>300</v>
      </c>
      <c r="AT332" s="101"/>
      <c r="AU332" s="293">
        <f t="shared" si="40"/>
        <v>0</v>
      </c>
      <c r="AV332" s="614">
        <v>300</v>
      </c>
      <c r="AW332" s="615"/>
      <c r="AX332" s="616">
        <f t="shared" si="41"/>
        <v>100</v>
      </c>
      <c r="AY332" s="730"/>
      <c r="AZ332" s="106"/>
    </row>
    <row r="333" spans="1:52" s="62" customFormat="1" ht="13.5" thickBot="1">
      <c r="A333" s="701"/>
      <c r="B333" s="702"/>
      <c r="C333" s="702"/>
      <c r="D333" s="702"/>
      <c r="E333" s="702"/>
      <c r="F333" s="702"/>
      <c r="G333" s="702"/>
      <c r="H333" s="702"/>
      <c r="I333" s="702"/>
      <c r="J333" s="702"/>
      <c r="K333" s="702"/>
      <c r="L333" s="702"/>
      <c r="M333" s="702"/>
      <c r="N333" s="702"/>
      <c r="O333" s="702"/>
      <c r="P333" s="702"/>
      <c r="Q333" s="702"/>
      <c r="R333" s="702"/>
      <c r="S333" s="702"/>
      <c r="T333" s="702"/>
      <c r="U333" s="702"/>
      <c r="V333" s="702"/>
      <c r="W333" s="702"/>
      <c r="X333" s="702"/>
      <c r="Y333" s="702"/>
      <c r="Z333" s="702"/>
      <c r="AA333" s="702"/>
      <c r="AB333" s="702"/>
      <c r="AC333" s="702"/>
      <c r="AD333" s="702"/>
      <c r="AE333" s="702"/>
      <c r="AF333" s="702"/>
      <c r="AG333" s="702"/>
      <c r="AH333" s="703"/>
      <c r="AM333" s="652" t="s">
        <v>87</v>
      </c>
      <c r="AN333" s="653"/>
      <c r="AO333" s="612">
        <v>118890</v>
      </c>
      <c r="AP333" s="613"/>
      <c r="AQ333" s="612">
        <v>117452</v>
      </c>
      <c r="AR333" s="613"/>
      <c r="AS333" s="100">
        <f t="shared" si="39"/>
        <v>1438</v>
      </c>
      <c r="AT333" s="101"/>
      <c r="AU333" s="293">
        <f t="shared" si="40"/>
        <v>0</v>
      </c>
      <c r="AV333" s="614">
        <v>1438</v>
      </c>
      <c r="AW333" s="615"/>
      <c r="AX333" s="616">
        <f t="shared" si="41"/>
        <v>100</v>
      </c>
      <c r="AY333" s="730"/>
      <c r="AZ333" s="349"/>
    </row>
    <row r="334" spans="1:52" s="62" customFormat="1" ht="14.25" customHeight="1" thickBot="1">
      <c r="A334" s="701"/>
      <c r="B334" s="702"/>
      <c r="C334" s="702"/>
      <c r="D334" s="702"/>
      <c r="E334" s="702"/>
      <c r="F334" s="702"/>
      <c r="G334" s="702"/>
      <c r="H334" s="702"/>
      <c r="I334" s="702"/>
      <c r="J334" s="702"/>
      <c r="K334" s="702"/>
      <c r="L334" s="702"/>
      <c r="M334" s="702"/>
      <c r="N334" s="702"/>
      <c r="O334" s="702"/>
      <c r="P334" s="702"/>
      <c r="Q334" s="702"/>
      <c r="R334" s="702"/>
      <c r="S334" s="702"/>
      <c r="T334" s="702"/>
      <c r="U334" s="702"/>
      <c r="V334" s="702"/>
      <c r="W334" s="702"/>
      <c r="X334" s="702"/>
      <c r="Y334" s="702"/>
      <c r="Z334" s="702"/>
      <c r="AA334" s="702"/>
      <c r="AB334" s="702"/>
      <c r="AC334" s="702"/>
      <c r="AD334" s="702"/>
      <c r="AE334" s="702"/>
      <c r="AF334" s="702"/>
      <c r="AG334" s="702"/>
      <c r="AH334" s="703"/>
      <c r="AM334" s="652" t="s">
        <v>1459</v>
      </c>
      <c r="AN334" s="653"/>
      <c r="AO334" s="612">
        <v>21251</v>
      </c>
      <c r="AP334" s="613"/>
      <c r="AQ334" s="612">
        <v>16122</v>
      </c>
      <c r="AR334" s="613"/>
      <c r="AS334" s="100">
        <f t="shared" si="39"/>
        <v>5129</v>
      </c>
      <c r="AT334" s="101"/>
      <c r="AU334" s="293">
        <f t="shared" si="40"/>
        <v>0</v>
      </c>
      <c r="AV334" s="614">
        <v>16122</v>
      </c>
      <c r="AW334" s="615"/>
      <c r="AX334" s="616">
        <f t="shared" si="41"/>
        <v>314.33027880678492</v>
      </c>
      <c r="AY334" s="730"/>
      <c r="AZ334" s="349"/>
    </row>
    <row r="335" spans="1:52" s="62" customFormat="1" ht="13.5" thickBot="1">
      <c r="A335" s="701"/>
      <c r="B335" s="702"/>
      <c r="C335" s="702"/>
      <c r="D335" s="702"/>
      <c r="E335" s="702"/>
      <c r="F335" s="702"/>
      <c r="G335" s="702"/>
      <c r="H335" s="702"/>
      <c r="I335" s="702"/>
      <c r="J335" s="702"/>
      <c r="K335" s="702"/>
      <c r="L335" s="702"/>
      <c r="M335" s="702"/>
      <c r="N335" s="702"/>
      <c r="O335" s="702"/>
      <c r="P335" s="702"/>
      <c r="Q335" s="702"/>
      <c r="R335" s="702"/>
      <c r="S335" s="702"/>
      <c r="T335" s="702"/>
      <c r="U335" s="702"/>
      <c r="V335" s="702"/>
      <c r="W335" s="702"/>
      <c r="X335" s="702"/>
      <c r="Y335" s="702"/>
      <c r="Z335" s="702"/>
      <c r="AA335" s="702"/>
      <c r="AB335" s="702"/>
      <c r="AC335" s="702"/>
      <c r="AD335" s="702"/>
      <c r="AE335" s="702"/>
      <c r="AF335" s="702"/>
      <c r="AG335" s="702"/>
      <c r="AH335" s="703"/>
      <c r="AM335" s="652" t="s">
        <v>1821</v>
      </c>
      <c r="AN335" s="653"/>
      <c r="AO335" s="612">
        <v>5000</v>
      </c>
      <c r="AP335" s="613"/>
      <c r="AQ335" s="612">
        <v>4483</v>
      </c>
      <c r="AR335" s="613"/>
      <c r="AS335" s="100">
        <f t="shared" si="39"/>
        <v>517</v>
      </c>
      <c r="AT335" s="101"/>
      <c r="AU335" s="293">
        <f t="shared" si="40"/>
        <v>0</v>
      </c>
      <c r="AV335" s="614">
        <v>4483</v>
      </c>
      <c r="AW335" s="615"/>
      <c r="AX335" s="616">
        <f t="shared" si="41"/>
        <v>867.11798839458413</v>
      </c>
      <c r="AY335" s="730"/>
      <c r="AZ335" s="349"/>
    </row>
    <row r="336" spans="1:52" s="62" customFormat="1" ht="13.5" thickBot="1">
      <c r="A336" s="704"/>
      <c r="B336" s="705"/>
      <c r="C336" s="705"/>
      <c r="D336" s="705"/>
      <c r="E336" s="705"/>
      <c r="F336" s="705"/>
      <c r="G336" s="705"/>
      <c r="H336" s="705"/>
      <c r="I336" s="705"/>
      <c r="J336" s="705"/>
      <c r="K336" s="705"/>
      <c r="L336" s="705"/>
      <c r="M336" s="705"/>
      <c r="N336" s="705"/>
      <c r="O336" s="705"/>
      <c r="P336" s="705"/>
      <c r="Q336" s="705"/>
      <c r="R336" s="705"/>
      <c r="S336" s="705"/>
      <c r="T336" s="705"/>
      <c r="U336" s="705"/>
      <c r="V336" s="705"/>
      <c r="W336" s="705"/>
      <c r="X336" s="705"/>
      <c r="Y336" s="705"/>
      <c r="Z336" s="705"/>
      <c r="AA336" s="705"/>
      <c r="AB336" s="705"/>
      <c r="AC336" s="705"/>
      <c r="AD336" s="705"/>
      <c r="AE336" s="705"/>
      <c r="AF336" s="705"/>
      <c r="AG336" s="705"/>
      <c r="AH336" s="706"/>
      <c r="AM336" s="652" t="s">
        <v>970</v>
      </c>
      <c r="AN336" s="653"/>
      <c r="AO336" s="612">
        <v>27000</v>
      </c>
      <c r="AP336" s="613"/>
      <c r="AQ336" s="612">
        <v>15496</v>
      </c>
      <c r="AR336" s="613"/>
      <c r="AS336" s="100">
        <f t="shared" si="39"/>
        <v>11504</v>
      </c>
      <c r="AT336" s="101"/>
      <c r="AU336" s="293">
        <f t="shared" si="40"/>
        <v>0</v>
      </c>
      <c r="AV336" s="614">
        <v>15496</v>
      </c>
      <c r="AW336" s="615"/>
      <c r="AX336" s="616">
        <f t="shared" si="41"/>
        <v>134.70097357440892</v>
      </c>
      <c r="AY336" s="730"/>
      <c r="AZ336" s="349"/>
    </row>
    <row r="337" spans="1:52" s="62" customFormat="1" ht="27.75" customHeight="1" thickBot="1">
      <c r="A337" s="108" t="s">
        <v>79</v>
      </c>
      <c r="B337" s="649" t="s">
        <v>80</v>
      </c>
      <c r="C337" s="650"/>
      <c r="D337" s="650"/>
      <c r="E337" s="650"/>
      <c r="F337" s="650"/>
      <c r="G337" s="650"/>
      <c r="H337" s="650"/>
      <c r="I337" s="650"/>
      <c r="J337" s="650"/>
      <c r="K337" s="650"/>
      <c r="L337" s="650"/>
      <c r="M337" s="651"/>
      <c r="N337" s="649" t="s">
        <v>81</v>
      </c>
      <c r="O337" s="650"/>
      <c r="P337" s="650"/>
      <c r="Q337" s="650"/>
      <c r="R337" s="650"/>
      <c r="S337" s="650"/>
      <c r="T337" s="650"/>
      <c r="U337" s="650"/>
      <c r="V337" s="650"/>
      <c r="W337" s="650"/>
      <c r="X337" s="650"/>
      <c r="Y337" s="651"/>
      <c r="Z337" s="649" t="s">
        <v>82</v>
      </c>
      <c r="AA337" s="650"/>
      <c r="AB337" s="651"/>
      <c r="AC337" s="650" t="s">
        <v>83</v>
      </c>
      <c r="AD337" s="650"/>
      <c r="AE337" s="650"/>
      <c r="AF337" s="649" t="s">
        <v>84</v>
      </c>
      <c r="AG337" s="650"/>
      <c r="AH337" s="651"/>
      <c r="AI337" s="109"/>
      <c r="AM337" s="652"/>
      <c r="AN337" s="653"/>
      <c r="AO337" s="612"/>
      <c r="AP337" s="613"/>
      <c r="AQ337" s="612"/>
      <c r="AR337" s="613"/>
      <c r="AS337" s="100">
        <f t="shared" si="39"/>
        <v>0</v>
      </c>
      <c r="AT337" s="101"/>
      <c r="AU337" s="293" t="e">
        <f t="shared" si="40"/>
        <v>#DIV/0!</v>
      </c>
      <c r="AV337" s="614"/>
      <c r="AW337" s="615"/>
      <c r="AX337" s="616" t="e">
        <f t="shared" si="41"/>
        <v>#DIV/0!</v>
      </c>
      <c r="AY337" s="730"/>
      <c r="AZ337" s="349"/>
    </row>
    <row r="338" spans="1:52" s="112" customFormat="1" ht="18" customHeight="1" thickBot="1">
      <c r="A338" s="111"/>
      <c r="B338" s="618"/>
      <c r="C338" s="619"/>
      <c r="D338" s="619"/>
      <c r="E338" s="619"/>
      <c r="F338" s="619"/>
      <c r="G338" s="619"/>
      <c r="H338" s="619"/>
      <c r="I338" s="619"/>
      <c r="J338" s="619"/>
      <c r="K338" s="619"/>
      <c r="L338" s="619"/>
      <c r="M338" s="619"/>
      <c r="N338" s="620"/>
      <c r="O338" s="621"/>
      <c r="P338" s="621"/>
      <c r="Q338" s="621"/>
      <c r="R338" s="621"/>
      <c r="S338" s="621"/>
      <c r="T338" s="621"/>
      <c r="U338" s="621"/>
      <c r="V338" s="621"/>
      <c r="W338" s="621"/>
      <c r="X338" s="621"/>
      <c r="Y338" s="622"/>
      <c r="Z338" s="623"/>
      <c r="AA338" s="624"/>
      <c r="AB338" s="625"/>
      <c r="AC338" s="626"/>
      <c r="AD338" s="627"/>
      <c r="AE338" s="628"/>
      <c r="AF338" s="629"/>
      <c r="AG338" s="630"/>
      <c r="AH338" s="631"/>
      <c r="AI338" s="109"/>
      <c r="AJ338" s="62"/>
      <c r="AK338" s="62"/>
      <c r="AL338" s="62"/>
      <c r="AM338" s="652"/>
      <c r="AN338" s="653"/>
      <c r="AO338" s="612"/>
      <c r="AP338" s="613"/>
      <c r="AQ338" s="612"/>
      <c r="AR338" s="613"/>
      <c r="AS338" s="100">
        <f t="shared" si="39"/>
        <v>0</v>
      </c>
      <c r="AT338" s="101"/>
      <c r="AU338" s="293" t="e">
        <f t="shared" si="40"/>
        <v>#DIV/0!</v>
      </c>
      <c r="AV338" s="614"/>
      <c r="AW338" s="615"/>
      <c r="AX338" s="616" t="e">
        <f t="shared" si="41"/>
        <v>#DIV/0!</v>
      </c>
      <c r="AY338" s="730"/>
      <c r="AZ338" s="349"/>
    </row>
    <row r="339" spans="1:52" s="112" customFormat="1" ht="18" customHeight="1" thickBot="1">
      <c r="A339" s="111"/>
      <c r="B339" s="596"/>
      <c r="C339" s="638"/>
      <c r="D339" s="638"/>
      <c r="E339" s="638"/>
      <c r="F339" s="638"/>
      <c r="G339" s="638"/>
      <c r="H339" s="638"/>
      <c r="I339" s="638"/>
      <c r="J339" s="638"/>
      <c r="K339" s="638"/>
      <c r="L339" s="638"/>
      <c r="M339" s="638"/>
      <c r="N339" s="596"/>
      <c r="O339" s="638"/>
      <c r="P339" s="638"/>
      <c r="Q339" s="638"/>
      <c r="R339" s="638"/>
      <c r="S339" s="638"/>
      <c r="T339" s="638"/>
      <c r="U339" s="638"/>
      <c r="V339" s="638"/>
      <c r="W339" s="638"/>
      <c r="X339" s="638"/>
      <c r="Y339" s="640"/>
      <c r="Z339" s="600"/>
      <c r="AA339" s="627"/>
      <c r="AB339" s="628"/>
      <c r="AC339" s="626"/>
      <c r="AD339" s="627"/>
      <c r="AE339" s="628"/>
      <c r="AF339" s="609"/>
      <c r="AG339" s="610"/>
      <c r="AH339" s="611"/>
      <c r="AI339" s="109"/>
      <c r="AJ339" s="62"/>
      <c r="AK339" s="62"/>
      <c r="AL339" s="62"/>
      <c r="AM339" s="652"/>
      <c r="AN339" s="653"/>
      <c r="AO339" s="612"/>
      <c r="AP339" s="613"/>
      <c r="AQ339" s="612"/>
      <c r="AR339" s="613"/>
      <c r="AS339" s="100">
        <f t="shared" si="39"/>
        <v>0</v>
      </c>
      <c r="AT339" s="101"/>
      <c r="AU339" s="293" t="e">
        <f t="shared" si="40"/>
        <v>#DIV/0!</v>
      </c>
      <c r="AV339" s="614"/>
      <c r="AW339" s="615"/>
      <c r="AX339" s="616" t="e">
        <f t="shared" si="41"/>
        <v>#DIV/0!</v>
      </c>
      <c r="AY339" s="730"/>
      <c r="AZ339" s="349"/>
    </row>
    <row r="340" spans="1:52" s="62" customFormat="1" ht="18" customHeight="1" thickBot="1">
      <c r="A340" s="113"/>
      <c r="B340" s="596"/>
      <c r="C340" s="638"/>
      <c r="D340" s="638"/>
      <c r="E340" s="638"/>
      <c r="F340" s="638"/>
      <c r="G340" s="638"/>
      <c r="H340" s="638"/>
      <c r="I340" s="638"/>
      <c r="J340" s="638"/>
      <c r="K340" s="638"/>
      <c r="L340" s="638"/>
      <c r="M340" s="638"/>
      <c r="N340" s="639"/>
      <c r="O340" s="638"/>
      <c r="P340" s="638"/>
      <c r="Q340" s="638"/>
      <c r="R340" s="638"/>
      <c r="S340" s="638"/>
      <c r="T340" s="638"/>
      <c r="U340" s="638"/>
      <c r="V340" s="638"/>
      <c r="W340" s="638"/>
      <c r="X340" s="638"/>
      <c r="Y340" s="640"/>
      <c r="Z340" s="641"/>
      <c r="AA340" s="641"/>
      <c r="AB340" s="642"/>
      <c r="AC340" s="643"/>
      <c r="AD340" s="641"/>
      <c r="AE340" s="642"/>
      <c r="AF340" s="609"/>
      <c r="AG340" s="610"/>
      <c r="AH340" s="611"/>
      <c r="AI340" s="109"/>
      <c r="AK340" s="105"/>
      <c r="AL340" s="107"/>
      <c r="AM340" s="652"/>
      <c r="AN340" s="653"/>
      <c r="AO340" s="612"/>
      <c r="AP340" s="613"/>
      <c r="AQ340" s="612"/>
      <c r="AR340" s="613"/>
      <c r="AS340" s="100">
        <f t="shared" si="39"/>
        <v>0</v>
      </c>
      <c r="AT340" s="101"/>
      <c r="AU340" s="293" t="e">
        <f t="shared" si="40"/>
        <v>#DIV/0!</v>
      </c>
      <c r="AV340" s="614"/>
      <c r="AW340" s="615"/>
      <c r="AX340" s="616" t="e">
        <f t="shared" si="41"/>
        <v>#DIV/0!</v>
      </c>
      <c r="AY340" s="730"/>
      <c r="AZ340" s="349"/>
    </row>
    <row r="341" spans="1:52" s="62" customFormat="1" ht="18" customHeight="1" thickBot="1">
      <c r="A341" s="113"/>
      <c r="B341" s="596"/>
      <c r="C341" s="638"/>
      <c r="D341" s="638"/>
      <c r="E341" s="638"/>
      <c r="F341" s="638"/>
      <c r="G341" s="638"/>
      <c r="H341" s="638"/>
      <c r="I341" s="638"/>
      <c r="J341" s="638"/>
      <c r="K341" s="638"/>
      <c r="L341" s="638"/>
      <c r="M341" s="638"/>
      <c r="N341" s="639"/>
      <c r="O341" s="638"/>
      <c r="P341" s="638"/>
      <c r="Q341" s="638"/>
      <c r="R341" s="638"/>
      <c r="S341" s="638"/>
      <c r="T341" s="638"/>
      <c r="U341" s="638"/>
      <c r="V341" s="638"/>
      <c r="W341" s="638"/>
      <c r="X341" s="638"/>
      <c r="Y341" s="640"/>
      <c r="Z341" s="641"/>
      <c r="AA341" s="641"/>
      <c r="AB341" s="642"/>
      <c r="AC341" s="643"/>
      <c r="AD341" s="641"/>
      <c r="AE341" s="642"/>
      <c r="AF341" s="609"/>
      <c r="AG341" s="610"/>
      <c r="AH341" s="611"/>
      <c r="AI341" s="109"/>
      <c r="AK341" s="105"/>
      <c r="AL341" s="96"/>
      <c r="AM341" s="652"/>
      <c r="AN341" s="653"/>
      <c r="AO341" s="612"/>
      <c r="AP341" s="613"/>
      <c r="AQ341" s="612"/>
      <c r="AR341" s="613"/>
      <c r="AS341" s="100">
        <f t="shared" si="39"/>
        <v>0</v>
      </c>
      <c r="AT341" s="101"/>
      <c r="AU341" s="293" t="e">
        <f t="shared" si="40"/>
        <v>#DIV/0!</v>
      </c>
      <c r="AV341" s="614"/>
      <c r="AW341" s="615"/>
      <c r="AX341" s="616" t="e">
        <f t="shared" si="41"/>
        <v>#DIV/0!</v>
      </c>
      <c r="AY341" s="730"/>
      <c r="AZ341" s="295"/>
    </row>
    <row r="342" spans="1:52" s="62" customFormat="1" ht="18" customHeight="1" thickBot="1">
      <c r="A342" s="114"/>
      <c r="B342" s="644"/>
      <c r="C342" s="645"/>
      <c r="D342" s="645"/>
      <c r="E342" s="645"/>
      <c r="F342" s="645"/>
      <c r="G342" s="645"/>
      <c r="H342" s="645"/>
      <c r="I342" s="645"/>
      <c r="J342" s="645"/>
      <c r="K342" s="645"/>
      <c r="L342" s="645"/>
      <c r="M342" s="645"/>
      <c r="N342" s="644"/>
      <c r="O342" s="645"/>
      <c r="P342" s="645"/>
      <c r="Q342" s="645"/>
      <c r="R342" s="645"/>
      <c r="S342" s="645"/>
      <c r="T342" s="645"/>
      <c r="U342" s="645"/>
      <c r="V342" s="645"/>
      <c r="W342" s="645"/>
      <c r="X342" s="645"/>
      <c r="Y342" s="646"/>
      <c r="Z342" s="645"/>
      <c r="AA342" s="645"/>
      <c r="AB342" s="646"/>
      <c r="AC342" s="644"/>
      <c r="AD342" s="645"/>
      <c r="AE342" s="646"/>
      <c r="AF342" s="632"/>
      <c r="AG342" s="633"/>
      <c r="AH342" s="634"/>
      <c r="AI342" s="109"/>
      <c r="AK342" s="105"/>
      <c r="AL342" s="96"/>
      <c r="AM342" s="297"/>
      <c r="AN342" s="296"/>
      <c r="AO342" s="297"/>
      <c r="AP342" s="296"/>
      <c r="AQ342" s="298"/>
      <c r="AR342" s="298"/>
      <c r="AS342" s="295"/>
      <c r="AT342" s="297"/>
      <c r="AU342" s="297"/>
      <c r="AV342" s="296"/>
      <c r="AW342" s="297"/>
      <c r="AX342" s="296"/>
      <c r="AY342" s="295"/>
    </row>
    <row r="344" spans="1:52" s="350" customFormat="1"/>
    <row r="345" spans="1:52" ht="13.5" thickBot="1"/>
    <row r="346" spans="1:52">
      <c r="A346" s="678"/>
      <c r="B346" s="679"/>
      <c r="C346" s="679"/>
      <c r="D346" s="709" t="s">
        <v>23</v>
      </c>
      <c r="E346" s="710"/>
      <c r="F346" s="710"/>
      <c r="G346" s="710"/>
      <c r="H346" s="710"/>
      <c r="I346" s="710"/>
      <c r="J346" s="710"/>
      <c r="K346" s="710"/>
      <c r="L346" s="710"/>
      <c r="M346" s="710"/>
      <c r="N346" s="710"/>
      <c r="O346" s="710"/>
      <c r="P346" s="710"/>
      <c r="Q346" s="710"/>
      <c r="R346" s="710"/>
      <c r="S346" s="710"/>
      <c r="T346" s="710"/>
      <c r="U346" s="710"/>
      <c r="V346" s="710"/>
      <c r="W346" s="710"/>
      <c r="X346" s="710"/>
      <c r="Y346" s="710"/>
      <c r="Z346" s="710"/>
      <c r="AA346" s="710"/>
      <c r="AB346" s="711"/>
      <c r="AC346" s="712" t="s">
        <v>24</v>
      </c>
      <c r="AD346" s="713"/>
      <c r="AE346" s="713"/>
      <c r="AF346" s="713" t="s">
        <v>25</v>
      </c>
      <c r="AG346" s="713"/>
      <c r="AH346" s="715"/>
    </row>
    <row r="347" spans="1:52" ht="13.5" thickBot="1">
      <c r="A347" s="681"/>
      <c r="B347" s="682"/>
      <c r="C347" s="682"/>
      <c r="D347" s="717" t="s">
        <v>26</v>
      </c>
      <c r="E347" s="718"/>
      <c r="F347" s="718"/>
      <c r="G347" s="718"/>
      <c r="H347" s="718"/>
      <c r="I347" s="718"/>
      <c r="J347" s="718"/>
      <c r="K347" s="718"/>
      <c r="L347" s="718"/>
      <c r="M347" s="718"/>
      <c r="N347" s="718"/>
      <c r="O347" s="718"/>
      <c r="P347" s="718"/>
      <c r="Q347" s="718"/>
      <c r="R347" s="718"/>
      <c r="S347" s="718"/>
      <c r="T347" s="718"/>
      <c r="U347" s="718"/>
      <c r="V347" s="718"/>
      <c r="W347" s="718"/>
      <c r="X347" s="718"/>
      <c r="Y347" s="718"/>
      <c r="Z347" s="718"/>
      <c r="AA347" s="718"/>
      <c r="AB347" s="719"/>
      <c r="AC347" s="714"/>
      <c r="AD347" s="714"/>
      <c r="AE347" s="714"/>
      <c r="AF347" s="714"/>
      <c r="AG347" s="714"/>
      <c r="AH347" s="716"/>
    </row>
    <row r="348" spans="1:52" ht="13.5" thickBot="1">
      <c r="A348" s="681"/>
      <c r="B348" s="682"/>
      <c r="C348" s="682"/>
      <c r="D348" s="717" t="s">
        <v>27</v>
      </c>
      <c r="E348" s="718"/>
      <c r="F348" s="718"/>
      <c r="G348" s="718"/>
      <c r="H348" s="718"/>
      <c r="I348" s="718"/>
      <c r="J348" s="718"/>
      <c r="K348" s="718"/>
      <c r="L348" s="718"/>
      <c r="M348" s="718"/>
      <c r="N348" s="718"/>
      <c r="O348" s="718"/>
      <c r="P348" s="718"/>
      <c r="Q348" s="718"/>
      <c r="R348" s="718"/>
      <c r="S348" s="718"/>
      <c r="T348" s="718"/>
      <c r="U348" s="718"/>
      <c r="V348" s="718"/>
      <c r="W348" s="718"/>
      <c r="X348" s="718"/>
      <c r="Y348" s="718"/>
      <c r="Z348" s="718"/>
      <c r="AA348" s="718"/>
      <c r="AB348" s="719"/>
      <c r="AC348" s="720" t="s">
        <v>28</v>
      </c>
      <c r="AD348" s="714"/>
      <c r="AE348" s="714"/>
      <c r="AF348" s="714"/>
      <c r="AG348" s="714"/>
      <c r="AH348" s="716"/>
      <c r="AK348" s="47"/>
      <c r="AL348" s="48" t="s">
        <v>29</v>
      </c>
      <c r="AM348" s="48" t="s">
        <v>30</v>
      </c>
      <c r="AN348" s="48" t="s">
        <v>31</v>
      </c>
      <c r="AO348" s="48" t="s">
        <v>32</v>
      </c>
      <c r="AP348" s="48" t="s">
        <v>33</v>
      </c>
      <c r="AQ348" s="48" t="s">
        <v>34</v>
      </c>
      <c r="AR348" s="48" t="s">
        <v>35</v>
      </c>
      <c r="AS348" s="48" t="s">
        <v>36</v>
      </c>
      <c r="AT348" s="48" t="s">
        <v>37</v>
      </c>
      <c r="AU348" s="48" t="s">
        <v>38</v>
      </c>
      <c r="AV348" s="48" t="s">
        <v>39</v>
      </c>
      <c r="AW348" s="48" t="s">
        <v>40</v>
      </c>
      <c r="AX348" s="49" t="s">
        <v>41</v>
      </c>
    </row>
    <row r="349" spans="1:52" ht="13.5" thickBot="1">
      <c r="A349" s="681"/>
      <c r="B349" s="682"/>
      <c r="C349" s="682"/>
      <c r="D349" s="721" t="s">
        <v>42</v>
      </c>
      <c r="E349" s="722"/>
      <c r="F349" s="722"/>
      <c r="G349" s="722"/>
      <c r="H349" s="722"/>
      <c r="I349" s="722"/>
      <c r="J349" s="722"/>
      <c r="K349" s="722"/>
      <c r="L349" s="722"/>
      <c r="M349" s="722"/>
      <c r="N349" s="722"/>
      <c r="O349" s="722"/>
      <c r="P349" s="722"/>
      <c r="Q349" s="722"/>
      <c r="R349" s="722"/>
      <c r="S349" s="722"/>
      <c r="T349" s="722"/>
      <c r="U349" s="722"/>
      <c r="V349" s="722"/>
      <c r="W349" s="722"/>
      <c r="X349" s="722"/>
      <c r="Y349" s="722"/>
      <c r="Z349" s="722"/>
      <c r="AA349" s="722"/>
      <c r="AB349" s="723"/>
      <c r="AC349" s="720" t="s">
        <v>43</v>
      </c>
      <c r="AD349" s="714"/>
      <c r="AE349" s="714"/>
      <c r="AF349" s="714"/>
      <c r="AG349" s="714"/>
      <c r="AH349" s="716"/>
      <c r="AK349" s="50" t="s">
        <v>44</v>
      </c>
      <c r="AL349" s="51">
        <v>90</v>
      </c>
      <c r="AM349" s="51">
        <v>90</v>
      </c>
      <c r="AN349" s="51">
        <v>90</v>
      </c>
      <c r="AO349" s="51">
        <v>90</v>
      </c>
      <c r="AP349" s="51">
        <v>90</v>
      </c>
      <c r="AQ349" s="51">
        <v>90</v>
      </c>
      <c r="AR349" s="51">
        <v>90</v>
      </c>
      <c r="AS349" s="51">
        <v>90</v>
      </c>
      <c r="AT349" s="51">
        <v>90</v>
      </c>
      <c r="AU349" s="51">
        <v>90</v>
      </c>
      <c r="AV349" s="51">
        <v>90</v>
      </c>
      <c r="AW349" s="51">
        <v>90</v>
      </c>
      <c r="AX349" s="51">
        <v>90</v>
      </c>
    </row>
    <row r="350" spans="1:52" ht="14.25" customHeight="1" thickBot="1">
      <c r="A350" s="669" t="s">
        <v>45</v>
      </c>
      <c r="B350" s="670"/>
      <c r="C350" s="670"/>
      <c r="D350" s="670"/>
      <c r="E350" s="670"/>
      <c r="F350" s="670"/>
      <c r="G350" s="670"/>
      <c r="H350" s="670"/>
      <c r="I350" s="670"/>
      <c r="J350" s="670"/>
      <c r="K350" s="670"/>
      <c r="L350" s="670"/>
      <c r="M350" s="670"/>
      <c r="N350" s="670"/>
      <c r="O350" s="670"/>
      <c r="P350" s="670"/>
      <c r="Q350" s="670"/>
      <c r="R350" s="670"/>
      <c r="S350" s="670"/>
      <c r="T350" s="670"/>
      <c r="U350" s="670"/>
      <c r="V350" s="670"/>
      <c r="W350" s="670"/>
      <c r="X350" s="670"/>
      <c r="Y350" s="671"/>
      <c r="Z350" s="675" t="s">
        <v>46</v>
      </c>
      <c r="AA350" s="676"/>
      <c r="AB350" s="676"/>
      <c r="AC350" s="675" t="s">
        <v>47</v>
      </c>
      <c r="AD350" s="676"/>
      <c r="AE350" s="677"/>
      <c r="AF350" s="676" t="s">
        <v>48</v>
      </c>
      <c r="AG350" s="676"/>
      <c r="AH350" s="677"/>
      <c r="AI350" s="52"/>
      <c r="AK350" s="53" t="s">
        <v>49</v>
      </c>
      <c r="AL350" s="54">
        <f>AV359</f>
        <v>98.706711073911848</v>
      </c>
      <c r="AM350" s="54">
        <f>AV360</f>
        <v>96.561905392996778</v>
      </c>
      <c r="AN350" s="54">
        <f>AV361</f>
        <v>96.3870121046821</v>
      </c>
      <c r="AO350" s="54">
        <f>AV362</f>
        <v>88.225045654884198</v>
      </c>
      <c r="AP350" s="54">
        <f>AV363</f>
        <v>0</v>
      </c>
      <c r="AQ350" s="54">
        <f>AV364</f>
        <v>0</v>
      </c>
      <c r="AR350" s="54">
        <f>AV365</f>
        <v>0</v>
      </c>
      <c r="AS350" s="54">
        <f>AV366</f>
        <v>0</v>
      </c>
      <c r="AT350" s="54">
        <f>AV367</f>
        <v>0</v>
      </c>
      <c r="AU350" s="54">
        <f>AV368</f>
        <v>0</v>
      </c>
      <c r="AV350" s="54">
        <f>AV369</f>
        <v>0</v>
      </c>
      <c r="AW350" s="54">
        <f>AV370</f>
        <v>0</v>
      </c>
      <c r="AX350" s="55">
        <f>AVERAGE(AL350:AS350)</f>
        <v>47.485084278309358</v>
      </c>
    </row>
    <row r="351" spans="1:52" ht="12" customHeight="1" thickBot="1">
      <c r="A351" s="672"/>
      <c r="B351" s="673"/>
      <c r="C351" s="673"/>
      <c r="D351" s="673"/>
      <c r="E351" s="673"/>
      <c r="F351" s="673"/>
      <c r="G351" s="673"/>
      <c r="H351" s="673"/>
      <c r="I351" s="673"/>
      <c r="J351" s="673"/>
      <c r="K351" s="673"/>
      <c r="L351" s="673"/>
      <c r="M351" s="673"/>
      <c r="N351" s="673"/>
      <c r="O351" s="673"/>
      <c r="P351" s="673"/>
      <c r="Q351" s="673"/>
      <c r="R351" s="673"/>
      <c r="S351" s="673"/>
      <c r="T351" s="673"/>
      <c r="U351" s="673"/>
      <c r="V351" s="673"/>
      <c r="W351" s="673"/>
      <c r="X351" s="673"/>
      <c r="Y351" s="674"/>
      <c r="Z351" s="678" t="s">
        <v>50</v>
      </c>
      <c r="AA351" s="679"/>
      <c r="AB351" s="680"/>
      <c r="AC351" s="678" t="s">
        <v>51</v>
      </c>
      <c r="AD351" s="679"/>
      <c r="AE351" s="680"/>
      <c r="AF351" s="687" t="s">
        <v>52</v>
      </c>
      <c r="AG351" s="679"/>
      <c r="AH351" s="680"/>
      <c r="AK351" s="56" t="s">
        <v>53</v>
      </c>
      <c r="AL351" s="57">
        <f t="shared" ref="AL351:AX351" si="42">AL350/AL349</f>
        <v>1.0967412341545761</v>
      </c>
      <c r="AM351" s="57">
        <f t="shared" si="42"/>
        <v>1.0729100599221864</v>
      </c>
      <c r="AN351" s="57">
        <f t="shared" si="42"/>
        <v>1.0709668011631344</v>
      </c>
      <c r="AO351" s="57">
        <f t="shared" si="42"/>
        <v>0.98027828505426884</v>
      </c>
      <c r="AP351" s="57">
        <f t="shared" si="42"/>
        <v>0</v>
      </c>
      <c r="AQ351" s="57">
        <f t="shared" si="42"/>
        <v>0</v>
      </c>
      <c r="AR351" s="57">
        <f t="shared" si="42"/>
        <v>0</v>
      </c>
      <c r="AS351" s="57">
        <f t="shared" si="42"/>
        <v>0</v>
      </c>
      <c r="AT351" s="57">
        <f t="shared" si="42"/>
        <v>0</v>
      </c>
      <c r="AU351" s="57">
        <f t="shared" si="42"/>
        <v>0</v>
      </c>
      <c r="AV351" s="57">
        <f t="shared" si="42"/>
        <v>0</v>
      </c>
      <c r="AW351" s="57">
        <f t="shared" si="42"/>
        <v>0</v>
      </c>
      <c r="AX351" s="58">
        <f t="shared" si="42"/>
        <v>0.5276120475367706</v>
      </c>
    </row>
    <row r="352" spans="1:52" ht="5.25" customHeight="1" thickBot="1">
      <c r="A352" s="59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81"/>
      <c r="AA352" s="682"/>
      <c r="AB352" s="683"/>
      <c r="AC352" s="681"/>
      <c r="AD352" s="682"/>
      <c r="AE352" s="683"/>
      <c r="AF352" s="681"/>
      <c r="AG352" s="682"/>
      <c r="AH352" s="683"/>
      <c r="AK352" s="61"/>
      <c r="AL352" s="62"/>
      <c r="AM352" s="62"/>
      <c r="AN352" s="63"/>
      <c r="AO352" s="63"/>
      <c r="AP352" s="63"/>
      <c r="AQ352" s="63"/>
      <c r="AR352" s="63"/>
      <c r="AS352" s="63"/>
      <c r="AT352" s="63"/>
      <c r="AU352" s="64"/>
      <c r="AV352" s="62"/>
      <c r="AW352" s="62"/>
      <c r="AX352" s="65"/>
    </row>
    <row r="353" spans="1:52" ht="15" customHeight="1" thickBot="1">
      <c r="A353" s="66"/>
      <c r="B353" s="121"/>
      <c r="C353" s="122"/>
      <c r="D353" s="121"/>
      <c r="E353" s="121"/>
      <c r="F353" s="121"/>
      <c r="G353" s="121"/>
      <c r="H353" s="121"/>
      <c r="I353" s="121"/>
      <c r="J353" s="67"/>
      <c r="K353" s="123" t="s">
        <v>18</v>
      </c>
      <c r="L353" s="121"/>
      <c r="M353" s="121"/>
      <c r="N353" s="121"/>
      <c r="O353" s="121"/>
      <c r="P353" s="121"/>
      <c r="Q353" s="121"/>
      <c r="R353" s="121"/>
      <c r="S353" s="124"/>
      <c r="T353" s="124"/>
      <c r="U353" s="124"/>
      <c r="V353" s="124"/>
      <c r="W353" s="124"/>
      <c r="X353" s="124"/>
      <c r="Y353" s="124"/>
      <c r="Z353" s="681"/>
      <c r="AA353" s="682"/>
      <c r="AB353" s="683"/>
      <c r="AC353" s="681"/>
      <c r="AD353" s="682"/>
      <c r="AE353" s="683"/>
      <c r="AF353" s="681"/>
      <c r="AG353" s="682"/>
      <c r="AH353" s="683"/>
      <c r="AI353" s="52"/>
      <c r="AJ353" s="68"/>
      <c r="AK353" s="61"/>
      <c r="AL353" s="62"/>
      <c r="AM353" s="62"/>
      <c r="AN353" s="69"/>
      <c r="AO353" s="69"/>
      <c r="AP353" s="69"/>
      <c r="AQ353" s="69"/>
      <c r="AR353" s="69"/>
      <c r="AS353" s="69"/>
      <c r="AT353" s="69"/>
      <c r="AU353" s="64"/>
      <c r="AV353" s="62"/>
      <c r="AW353" s="62"/>
      <c r="AX353" s="70"/>
    </row>
    <row r="354" spans="1:52" ht="15" customHeight="1" thickBot="1">
      <c r="A354" s="71"/>
      <c r="B354" s="121"/>
      <c r="C354" s="122"/>
      <c r="D354" s="121"/>
      <c r="E354" s="125"/>
      <c r="F354" s="125"/>
      <c r="G354" s="125"/>
      <c r="H354" s="125"/>
      <c r="I354" s="125"/>
      <c r="J354" s="72"/>
      <c r="K354" s="123" t="s">
        <v>54</v>
      </c>
      <c r="L354" s="121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681"/>
      <c r="AA354" s="682"/>
      <c r="AB354" s="683"/>
      <c r="AC354" s="681"/>
      <c r="AD354" s="682"/>
      <c r="AE354" s="683"/>
      <c r="AF354" s="681"/>
      <c r="AG354" s="682"/>
      <c r="AH354" s="683"/>
      <c r="AI354" s="73"/>
      <c r="AJ354" s="73"/>
      <c r="AK354" s="62"/>
      <c r="AL354" s="74"/>
      <c r="AM354" s="62"/>
      <c r="AN354" s="69"/>
      <c r="AO354" s="69"/>
      <c r="AP354" s="69"/>
      <c r="AQ354" s="69"/>
      <c r="AR354" s="69"/>
      <c r="AS354" s="75"/>
      <c r="AT354" s="75"/>
      <c r="AU354" s="62"/>
      <c r="AV354" s="62"/>
      <c r="AW354" s="62"/>
      <c r="AX354" s="62"/>
      <c r="AZ354" s="76"/>
    </row>
    <row r="355" spans="1:52" s="62" customFormat="1" ht="6.75" customHeight="1" thickBot="1">
      <c r="A355" s="77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684"/>
      <c r="AA355" s="685"/>
      <c r="AB355" s="686"/>
      <c r="AC355" s="684"/>
      <c r="AD355" s="685"/>
      <c r="AE355" s="686"/>
      <c r="AF355" s="684"/>
      <c r="AG355" s="685"/>
      <c r="AH355" s="686"/>
      <c r="AI355" s="79"/>
      <c r="AJ355" s="79"/>
      <c r="AM355" s="75"/>
      <c r="AN355" s="75"/>
      <c r="AO355" s="74"/>
      <c r="AP355" s="75"/>
      <c r="AQ355" s="75"/>
      <c r="AR355" s="74"/>
      <c r="AZ355" s="76"/>
    </row>
    <row r="356" spans="1:52" s="62" customFormat="1" ht="15.75" thickBot="1">
      <c r="A356" s="80"/>
      <c r="B356" s="81" t="s">
        <v>55</v>
      </c>
      <c r="C356" s="82"/>
      <c r="D356" s="82"/>
      <c r="E356" s="83"/>
      <c r="F356" s="82"/>
      <c r="G356" s="84" t="s">
        <v>56</v>
      </c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1"/>
      <c r="Z356" s="85"/>
      <c r="AA356" s="85"/>
      <c r="AB356" s="81"/>
      <c r="AC356" s="81"/>
      <c r="AD356" s="81" t="s">
        <v>906</v>
      </c>
      <c r="AE356" s="81"/>
      <c r="AF356" s="81" t="s">
        <v>1508</v>
      </c>
      <c r="AG356" s="82"/>
      <c r="AH356" s="86"/>
      <c r="AI356" s="79"/>
      <c r="AJ356" s="79"/>
      <c r="AK356" s="87"/>
      <c r="AL356" s="272"/>
      <c r="AM356" s="688" t="s">
        <v>1713</v>
      </c>
      <c r="AN356" s="689"/>
      <c r="AO356" s="689"/>
      <c r="AP356" s="689"/>
      <c r="AQ356" s="689"/>
      <c r="AR356" s="689"/>
      <c r="AS356" s="689"/>
      <c r="AT356" s="689"/>
      <c r="AU356" s="689"/>
      <c r="AV356" s="689"/>
      <c r="AW356" s="690"/>
      <c r="AZ356" s="76"/>
    </row>
    <row r="357" spans="1:52" s="62" customFormat="1" ht="14.1" customHeight="1" thickBot="1">
      <c r="A357" s="89"/>
      <c r="B357" s="90" t="s">
        <v>57</v>
      </c>
      <c r="C357" s="91"/>
      <c r="D357" s="91"/>
      <c r="E357" s="92"/>
      <c r="F357" s="91"/>
      <c r="G357" s="92" t="s">
        <v>58</v>
      </c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0"/>
      <c r="Z357" s="93"/>
      <c r="AA357" s="93"/>
      <c r="AB357" s="90"/>
      <c r="AC357" s="90"/>
      <c r="AD357" s="90" t="s">
        <v>907</v>
      </c>
      <c r="AE357" s="90"/>
      <c r="AF357" s="90" t="s">
        <v>1671</v>
      </c>
      <c r="AG357" s="91"/>
      <c r="AH357" s="94"/>
      <c r="AI357" s="73"/>
      <c r="AJ357" s="73"/>
      <c r="AL357" s="95"/>
      <c r="AM357" s="691" t="s">
        <v>59</v>
      </c>
      <c r="AN357" s="692"/>
      <c r="AO357" s="691" t="s">
        <v>60</v>
      </c>
      <c r="AP357" s="692"/>
      <c r="AQ357" s="691" t="s">
        <v>61</v>
      </c>
      <c r="AR357" s="692"/>
      <c r="AS357" s="695" t="s">
        <v>0</v>
      </c>
      <c r="AT357" s="696"/>
      <c r="AU357" s="697"/>
      <c r="AV357" s="691" t="s">
        <v>1</v>
      </c>
      <c r="AW357" s="692"/>
      <c r="AY357" s="76"/>
    </row>
    <row r="358" spans="1:52" s="62" customFormat="1" ht="14.1" customHeight="1" thickBot="1">
      <c r="A358" s="698" t="s">
        <v>62</v>
      </c>
      <c r="B358" s="699"/>
      <c r="C358" s="699"/>
      <c r="D358" s="699"/>
      <c r="E358" s="699"/>
      <c r="F358" s="699"/>
      <c r="G358" s="699"/>
      <c r="H358" s="699"/>
      <c r="I358" s="699"/>
      <c r="J358" s="699"/>
      <c r="K358" s="699"/>
      <c r="L358" s="699"/>
      <c r="M358" s="699"/>
      <c r="N358" s="699"/>
      <c r="O358" s="699"/>
      <c r="P358" s="699"/>
      <c r="Q358" s="699"/>
      <c r="R358" s="699"/>
      <c r="S358" s="699"/>
      <c r="T358" s="699"/>
      <c r="U358" s="699"/>
      <c r="V358" s="699"/>
      <c r="W358" s="699"/>
      <c r="X358" s="699"/>
      <c r="Y358" s="699"/>
      <c r="Z358" s="699"/>
      <c r="AA358" s="699"/>
      <c r="AB358" s="699"/>
      <c r="AC358" s="699"/>
      <c r="AD358" s="699"/>
      <c r="AE358" s="699"/>
      <c r="AF358" s="699"/>
      <c r="AG358" s="699"/>
      <c r="AH358" s="700"/>
      <c r="AI358" s="73"/>
      <c r="AJ358" s="73"/>
      <c r="AL358" s="96"/>
      <c r="AM358" s="693"/>
      <c r="AN358" s="694"/>
      <c r="AO358" s="693"/>
      <c r="AP358" s="694"/>
      <c r="AQ358" s="693"/>
      <c r="AR358" s="694"/>
      <c r="AS358" s="97" t="s">
        <v>63</v>
      </c>
      <c r="AT358" s="98" t="s">
        <v>64</v>
      </c>
      <c r="AU358" s="99" t="s">
        <v>65</v>
      </c>
      <c r="AV358" s="707" t="s">
        <v>66</v>
      </c>
      <c r="AW358" s="708"/>
    </row>
    <row r="359" spans="1:52" s="62" customFormat="1" ht="14.1" customHeight="1" thickBot="1">
      <c r="A359" s="701"/>
      <c r="B359" s="702"/>
      <c r="C359" s="702"/>
      <c r="D359" s="702"/>
      <c r="E359" s="702"/>
      <c r="F359" s="702"/>
      <c r="G359" s="702"/>
      <c r="H359" s="702"/>
      <c r="I359" s="702"/>
      <c r="J359" s="702"/>
      <c r="K359" s="702"/>
      <c r="L359" s="702"/>
      <c r="M359" s="702"/>
      <c r="N359" s="702"/>
      <c r="O359" s="702"/>
      <c r="P359" s="702"/>
      <c r="Q359" s="702"/>
      <c r="R359" s="702"/>
      <c r="S359" s="702"/>
      <c r="T359" s="702"/>
      <c r="U359" s="702"/>
      <c r="V359" s="702"/>
      <c r="W359" s="702"/>
      <c r="X359" s="702"/>
      <c r="Y359" s="702"/>
      <c r="Z359" s="702"/>
      <c r="AA359" s="702"/>
      <c r="AB359" s="702"/>
      <c r="AC359" s="702"/>
      <c r="AD359" s="702"/>
      <c r="AE359" s="702"/>
      <c r="AF359" s="702"/>
      <c r="AG359" s="702"/>
      <c r="AH359" s="703"/>
      <c r="AI359" s="73"/>
      <c r="AJ359" s="73"/>
      <c r="AL359" s="96"/>
      <c r="AM359" s="652" t="s">
        <v>67</v>
      </c>
      <c r="AN359" s="653"/>
      <c r="AO359" s="612">
        <f>Januari!$E$7</f>
        <v>2242577</v>
      </c>
      <c r="AP359" s="613"/>
      <c r="AQ359" s="612">
        <f>Januari!$F$7</f>
        <v>2213574</v>
      </c>
      <c r="AR359" s="613"/>
      <c r="AS359" s="100">
        <f t="shared" ref="AS359:AS370" si="43">AO359-AQ359</f>
        <v>29003</v>
      </c>
      <c r="AT359" s="101">
        <f>Januari!$H$7</f>
        <v>0</v>
      </c>
      <c r="AU359" s="102">
        <f>Januari!$J$7</f>
        <v>0</v>
      </c>
      <c r="AV359" s="654">
        <f>IFERROR(AQ359/AO359*100,0)</f>
        <v>98.706711073911848</v>
      </c>
      <c r="AW359" s="655"/>
    </row>
    <row r="360" spans="1:52" s="62" customFormat="1" ht="14.1" customHeight="1" thickBot="1">
      <c r="A360" s="701"/>
      <c r="B360" s="702"/>
      <c r="C360" s="702"/>
      <c r="D360" s="702"/>
      <c r="E360" s="702"/>
      <c r="F360" s="702"/>
      <c r="G360" s="702"/>
      <c r="H360" s="702"/>
      <c r="I360" s="702"/>
      <c r="J360" s="702"/>
      <c r="K360" s="702"/>
      <c r="L360" s="702"/>
      <c r="M360" s="702"/>
      <c r="N360" s="702"/>
      <c r="O360" s="702"/>
      <c r="P360" s="702"/>
      <c r="Q360" s="702"/>
      <c r="R360" s="702"/>
      <c r="S360" s="702"/>
      <c r="T360" s="702"/>
      <c r="U360" s="702"/>
      <c r="V360" s="702"/>
      <c r="W360" s="702"/>
      <c r="X360" s="702"/>
      <c r="Y360" s="702"/>
      <c r="Z360" s="702"/>
      <c r="AA360" s="702"/>
      <c r="AB360" s="702"/>
      <c r="AC360" s="702"/>
      <c r="AD360" s="702"/>
      <c r="AE360" s="702"/>
      <c r="AF360" s="702"/>
      <c r="AG360" s="702"/>
      <c r="AH360" s="703"/>
      <c r="AI360" s="73"/>
      <c r="AJ360" s="73"/>
      <c r="AK360" s="87" t="s">
        <v>62</v>
      </c>
      <c r="AL360" s="96"/>
      <c r="AM360" s="652" t="s">
        <v>68</v>
      </c>
      <c r="AN360" s="653"/>
      <c r="AO360" s="612">
        <f>Februari!$E$7</f>
        <v>2112740</v>
      </c>
      <c r="AP360" s="613"/>
      <c r="AQ360" s="612">
        <f>Februari!$F$7</f>
        <v>2040102</v>
      </c>
      <c r="AR360" s="613"/>
      <c r="AS360" s="100">
        <f t="shared" si="43"/>
        <v>72638</v>
      </c>
      <c r="AT360" s="101">
        <f>Februari!$H$7</f>
        <v>0</v>
      </c>
      <c r="AU360" s="102">
        <f>Februari!$J$7</f>
        <v>0</v>
      </c>
      <c r="AV360" s="654">
        <f t="shared" ref="AV360:AV370" si="44">IFERROR(AQ360/AO360*100,0)</f>
        <v>96.561905392996778</v>
      </c>
      <c r="AW360" s="655"/>
    </row>
    <row r="361" spans="1:52" s="62" customFormat="1" ht="14.1" customHeight="1" thickBot="1">
      <c r="A361" s="701"/>
      <c r="B361" s="702"/>
      <c r="C361" s="702"/>
      <c r="D361" s="702"/>
      <c r="E361" s="702"/>
      <c r="F361" s="702"/>
      <c r="G361" s="702"/>
      <c r="H361" s="702"/>
      <c r="I361" s="702"/>
      <c r="J361" s="702"/>
      <c r="K361" s="702"/>
      <c r="L361" s="702"/>
      <c r="M361" s="702"/>
      <c r="N361" s="702"/>
      <c r="O361" s="702"/>
      <c r="P361" s="702"/>
      <c r="Q361" s="702"/>
      <c r="R361" s="702"/>
      <c r="S361" s="702"/>
      <c r="T361" s="702"/>
      <c r="U361" s="702"/>
      <c r="V361" s="702"/>
      <c r="W361" s="702"/>
      <c r="X361" s="702"/>
      <c r="Y361" s="702"/>
      <c r="Z361" s="702"/>
      <c r="AA361" s="702"/>
      <c r="AB361" s="702"/>
      <c r="AC361" s="702"/>
      <c r="AD361" s="702"/>
      <c r="AE361" s="702"/>
      <c r="AF361" s="702"/>
      <c r="AG361" s="702"/>
      <c r="AH361" s="703"/>
      <c r="AI361" s="73"/>
      <c r="AJ361" s="73"/>
      <c r="AK361" s="87"/>
      <c r="AL361" s="96"/>
      <c r="AM361" s="652" t="s">
        <v>69</v>
      </c>
      <c r="AN361" s="653"/>
      <c r="AO361" s="612">
        <f>Maret!$E$7</f>
        <v>2025332</v>
      </c>
      <c r="AP361" s="613"/>
      <c r="AQ361" s="612">
        <f>Maret!$F$7</f>
        <v>1952157</v>
      </c>
      <c r="AR361" s="613"/>
      <c r="AS361" s="100">
        <f t="shared" si="43"/>
        <v>73175</v>
      </c>
      <c r="AT361" s="101">
        <f>Maret!$H$7</f>
        <v>0</v>
      </c>
      <c r="AU361" s="102">
        <f>Maret!$J$7</f>
        <v>0</v>
      </c>
      <c r="AV361" s="654">
        <f t="shared" si="44"/>
        <v>96.3870121046821</v>
      </c>
      <c r="AW361" s="655"/>
    </row>
    <row r="362" spans="1:52" s="62" customFormat="1" ht="14.1" customHeight="1" thickBot="1">
      <c r="A362" s="701"/>
      <c r="B362" s="702"/>
      <c r="C362" s="702"/>
      <c r="D362" s="702"/>
      <c r="E362" s="702"/>
      <c r="F362" s="702"/>
      <c r="G362" s="702"/>
      <c r="H362" s="702"/>
      <c r="I362" s="702"/>
      <c r="J362" s="702"/>
      <c r="K362" s="702"/>
      <c r="L362" s="702"/>
      <c r="M362" s="702"/>
      <c r="N362" s="702"/>
      <c r="O362" s="702"/>
      <c r="P362" s="702"/>
      <c r="Q362" s="702"/>
      <c r="R362" s="702"/>
      <c r="S362" s="702"/>
      <c r="T362" s="702"/>
      <c r="U362" s="702"/>
      <c r="V362" s="702"/>
      <c r="W362" s="702"/>
      <c r="X362" s="702"/>
      <c r="Y362" s="702"/>
      <c r="Z362" s="702"/>
      <c r="AA362" s="702"/>
      <c r="AB362" s="702"/>
      <c r="AC362" s="702"/>
      <c r="AD362" s="702"/>
      <c r="AE362" s="702"/>
      <c r="AF362" s="702"/>
      <c r="AG362" s="702"/>
      <c r="AH362" s="703"/>
      <c r="AI362" s="73"/>
      <c r="AJ362" s="73"/>
      <c r="AK362" s="87"/>
      <c r="AL362" s="96"/>
      <c r="AM362" s="652" t="s">
        <v>70</v>
      </c>
      <c r="AN362" s="653"/>
      <c r="AO362" s="612">
        <f>April!$E$7</f>
        <v>1822368</v>
      </c>
      <c r="AP362" s="613"/>
      <c r="AQ362" s="612">
        <f>April!$F$7</f>
        <v>1607785</v>
      </c>
      <c r="AR362" s="613"/>
      <c r="AS362" s="100">
        <f t="shared" si="43"/>
        <v>214583</v>
      </c>
      <c r="AT362" s="101">
        <f>April!$H$7</f>
        <v>0</v>
      </c>
      <c r="AU362" s="102">
        <f>April!$J$7</f>
        <v>0</v>
      </c>
      <c r="AV362" s="654">
        <f t="shared" si="44"/>
        <v>88.225045654884198</v>
      </c>
      <c r="AW362" s="655"/>
    </row>
    <row r="363" spans="1:52" s="62" customFormat="1" ht="14.1" customHeight="1" thickBot="1">
      <c r="A363" s="701"/>
      <c r="B363" s="702"/>
      <c r="C363" s="702"/>
      <c r="D363" s="702"/>
      <c r="E363" s="702"/>
      <c r="F363" s="702"/>
      <c r="G363" s="702"/>
      <c r="H363" s="702"/>
      <c r="I363" s="702"/>
      <c r="J363" s="702"/>
      <c r="K363" s="702"/>
      <c r="L363" s="702"/>
      <c r="M363" s="702"/>
      <c r="N363" s="702"/>
      <c r="O363" s="702"/>
      <c r="P363" s="702"/>
      <c r="Q363" s="702"/>
      <c r="R363" s="702"/>
      <c r="S363" s="702"/>
      <c r="T363" s="702"/>
      <c r="U363" s="702"/>
      <c r="V363" s="702"/>
      <c r="W363" s="702"/>
      <c r="X363" s="702"/>
      <c r="Y363" s="702"/>
      <c r="Z363" s="702"/>
      <c r="AA363" s="702"/>
      <c r="AB363" s="702"/>
      <c r="AC363" s="702"/>
      <c r="AD363" s="702"/>
      <c r="AE363" s="702"/>
      <c r="AF363" s="702"/>
      <c r="AG363" s="702"/>
      <c r="AH363" s="703"/>
      <c r="AL363" s="96"/>
      <c r="AM363" s="652" t="s">
        <v>71</v>
      </c>
      <c r="AN363" s="653"/>
      <c r="AO363" s="612">
        <f>Mei!$E$7</f>
        <v>0</v>
      </c>
      <c r="AP363" s="613"/>
      <c r="AQ363" s="612">
        <f>Mei!$F$7</f>
        <v>0</v>
      </c>
      <c r="AR363" s="613"/>
      <c r="AS363" s="100">
        <f t="shared" si="43"/>
        <v>0</v>
      </c>
      <c r="AT363" s="101">
        <f>Mei!$H$7</f>
        <v>28735</v>
      </c>
      <c r="AU363" s="102">
        <f>Mei!$J$7</f>
        <v>69068</v>
      </c>
      <c r="AV363" s="654">
        <f t="shared" si="44"/>
        <v>0</v>
      </c>
      <c r="AW363" s="655"/>
    </row>
    <row r="364" spans="1:52" s="62" customFormat="1" ht="14.1" customHeight="1" thickBot="1">
      <c r="A364" s="701"/>
      <c r="B364" s="702"/>
      <c r="C364" s="702"/>
      <c r="D364" s="702"/>
      <c r="E364" s="702"/>
      <c r="F364" s="702"/>
      <c r="G364" s="702"/>
      <c r="H364" s="702"/>
      <c r="I364" s="702"/>
      <c r="J364" s="702"/>
      <c r="K364" s="702"/>
      <c r="L364" s="702"/>
      <c r="M364" s="702"/>
      <c r="N364" s="702"/>
      <c r="O364" s="702"/>
      <c r="P364" s="702"/>
      <c r="Q364" s="702"/>
      <c r="R364" s="702"/>
      <c r="S364" s="702"/>
      <c r="T364" s="702"/>
      <c r="U364" s="702"/>
      <c r="V364" s="702"/>
      <c r="W364" s="702"/>
      <c r="X364" s="702"/>
      <c r="Y364" s="702"/>
      <c r="Z364" s="702"/>
      <c r="AA364" s="702"/>
      <c r="AB364" s="702"/>
      <c r="AC364" s="702"/>
      <c r="AD364" s="702"/>
      <c r="AE364" s="702"/>
      <c r="AF364" s="702"/>
      <c r="AG364" s="702"/>
      <c r="AH364" s="703"/>
      <c r="AL364" s="96"/>
      <c r="AM364" s="652" t="s">
        <v>72</v>
      </c>
      <c r="AN364" s="653"/>
      <c r="AO364" s="612">
        <f>Juni!$E$7</f>
        <v>0</v>
      </c>
      <c r="AP364" s="613"/>
      <c r="AQ364" s="612">
        <f>Juni!$F$7</f>
        <v>2564629</v>
      </c>
      <c r="AR364" s="613"/>
      <c r="AS364" s="100">
        <f t="shared" si="43"/>
        <v>-2564629</v>
      </c>
      <c r="AT364" s="101">
        <f>Juni!$H$7</f>
        <v>34490</v>
      </c>
      <c r="AU364" s="102">
        <f>Juni!$J$7</f>
        <v>98046</v>
      </c>
      <c r="AV364" s="654">
        <f t="shared" si="44"/>
        <v>0</v>
      </c>
      <c r="AW364" s="655"/>
    </row>
    <row r="365" spans="1:52" s="62" customFormat="1" ht="14.1" customHeight="1" thickBot="1">
      <c r="A365" s="701"/>
      <c r="B365" s="702"/>
      <c r="C365" s="702"/>
      <c r="D365" s="702"/>
      <c r="E365" s="702"/>
      <c r="F365" s="702"/>
      <c r="G365" s="702"/>
      <c r="H365" s="702"/>
      <c r="I365" s="702"/>
      <c r="J365" s="702"/>
      <c r="K365" s="702"/>
      <c r="L365" s="702"/>
      <c r="M365" s="702"/>
      <c r="N365" s="702"/>
      <c r="O365" s="702"/>
      <c r="P365" s="702"/>
      <c r="Q365" s="702"/>
      <c r="R365" s="702"/>
      <c r="S365" s="702"/>
      <c r="T365" s="702"/>
      <c r="U365" s="702"/>
      <c r="V365" s="702"/>
      <c r="W365" s="702"/>
      <c r="X365" s="702"/>
      <c r="Y365" s="702"/>
      <c r="Z365" s="702"/>
      <c r="AA365" s="702"/>
      <c r="AB365" s="702"/>
      <c r="AC365" s="702"/>
      <c r="AD365" s="702"/>
      <c r="AE365" s="702"/>
      <c r="AF365" s="702"/>
      <c r="AG365" s="702"/>
      <c r="AH365" s="703"/>
      <c r="AL365" s="96"/>
      <c r="AM365" s="652" t="s">
        <v>73</v>
      </c>
      <c r="AN365" s="653"/>
      <c r="AO365" s="612">
        <f>Juli!$E$7</f>
        <v>0</v>
      </c>
      <c r="AP365" s="613"/>
      <c r="AQ365" s="612">
        <f>Juli!$F$7</f>
        <v>0</v>
      </c>
      <c r="AR365" s="613"/>
      <c r="AS365" s="100">
        <f t="shared" si="43"/>
        <v>0</v>
      </c>
      <c r="AT365" s="101">
        <f>Juli!$H$7</f>
        <v>19335</v>
      </c>
      <c r="AU365" s="102">
        <f>Juli!$J$7</f>
        <v>72820</v>
      </c>
      <c r="AV365" s="654">
        <f t="shared" si="44"/>
        <v>0</v>
      </c>
      <c r="AW365" s="655"/>
      <c r="AY365" s="76"/>
      <c r="AZ365" s="76"/>
    </row>
    <row r="366" spans="1:52" s="62" customFormat="1" ht="14.1" customHeight="1" thickBot="1">
      <c r="A366" s="701"/>
      <c r="B366" s="702"/>
      <c r="C366" s="702"/>
      <c r="D366" s="702"/>
      <c r="E366" s="702"/>
      <c r="F366" s="702"/>
      <c r="G366" s="702"/>
      <c r="H366" s="702"/>
      <c r="I366" s="702"/>
      <c r="J366" s="702"/>
      <c r="K366" s="702"/>
      <c r="L366" s="702"/>
      <c r="M366" s="702"/>
      <c r="N366" s="702"/>
      <c r="O366" s="702"/>
      <c r="P366" s="702"/>
      <c r="Q366" s="702"/>
      <c r="R366" s="702"/>
      <c r="S366" s="702"/>
      <c r="T366" s="702"/>
      <c r="U366" s="702"/>
      <c r="V366" s="702"/>
      <c r="W366" s="702"/>
      <c r="X366" s="702"/>
      <c r="Y366" s="702"/>
      <c r="Z366" s="702"/>
      <c r="AA366" s="702"/>
      <c r="AB366" s="702"/>
      <c r="AC366" s="702"/>
      <c r="AD366" s="702"/>
      <c r="AE366" s="702"/>
      <c r="AF366" s="702"/>
      <c r="AG366" s="702"/>
      <c r="AH366" s="703"/>
      <c r="AL366" s="96"/>
      <c r="AM366" s="652" t="s">
        <v>74</v>
      </c>
      <c r="AN366" s="653"/>
      <c r="AO366" s="612">
        <f>Agustus!$E$7</f>
        <v>0</v>
      </c>
      <c r="AP366" s="613"/>
      <c r="AQ366" s="612">
        <f>Agustus!$F$7</f>
        <v>0</v>
      </c>
      <c r="AR366" s="613"/>
      <c r="AS366" s="100">
        <f t="shared" si="43"/>
        <v>0</v>
      </c>
      <c r="AT366" s="101">
        <f>Agustus!$H$7</f>
        <v>56372</v>
      </c>
      <c r="AU366" s="102">
        <f>Agustus!$J$7</f>
        <v>45174</v>
      </c>
      <c r="AV366" s="654">
        <f t="shared" si="44"/>
        <v>0</v>
      </c>
      <c r="AW366" s="655"/>
      <c r="AY366" s="103"/>
      <c r="AZ366" s="95"/>
    </row>
    <row r="367" spans="1:52" s="62" customFormat="1" ht="14.1" customHeight="1" thickBot="1">
      <c r="A367" s="701"/>
      <c r="B367" s="702"/>
      <c r="C367" s="702"/>
      <c r="D367" s="702"/>
      <c r="E367" s="702"/>
      <c r="F367" s="702"/>
      <c r="G367" s="702"/>
      <c r="H367" s="702"/>
      <c r="I367" s="702"/>
      <c r="J367" s="702"/>
      <c r="K367" s="702"/>
      <c r="L367" s="702"/>
      <c r="M367" s="702"/>
      <c r="N367" s="702"/>
      <c r="O367" s="702"/>
      <c r="P367" s="702"/>
      <c r="Q367" s="702"/>
      <c r="R367" s="702"/>
      <c r="S367" s="702"/>
      <c r="T367" s="702"/>
      <c r="U367" s="702"/>
      <c r="V367" s="702"/>
      <c r="W367" s="702"/>
      <c r="X367" s="702"/>
      <c r="Y367" s="702"/>
      <c r="Z367" s="702"/>
      <c r="AA367" s="702"/>
      <c r="AB367" s="702"/>
      <c r="AC367" s="702"/>
      <c r="AD367" s="702"/>
      <c r="AE367" s="702"/>
      <c r="AF367" s="702"/>
      <c r="AG367" s="702"/>
      <c r="AH367" s="703"/>
      <c r="AL367" s="96"/>
      <c r="AM367" s="652" t="s">
        <v>75</v>
      </c>
      <c r="AN367" s="653"/>
      <c r="AO367" s="612">
        <f>September!$E$7</f>
        <v>0</v>
      </c>
      <c r="AP367" s="613"/>
      <c r="AQ367" s="612">
        <f>September!$F$7</f>
        <v>0</v>
      </c>
      <c r="AR367" s="613"/>
      <c r="AS367" s="100">
        <f t="shared" si="43"/>
        <v>0</v>
      </c>
      <c r="AT367" s="101">
        <f>September!$H$7</f>
        <v>87520</v>
      </c>
      <c r="AU367" s="102">
        <f>September!$J$7</f>
        <v>30763</v>
      </c>
      <c r="AV367" s="654">
        <f t="shared" si="44"/>
        <v>0</v>
      </c>
      <c r="AW367" s="655"/>
      <c r="AY367" s="272"/>
      <c r="AZ367" s="272"/>
    </row>
    <row r="368" spans="1:52" s="62" customFormat="1" ht="14.1" customHeight="1" thickBot="1">
      <c r="A368" s="701"/>
      <c r="B368" s="702"/>
      <c r="C368" s="702"/>
      <c r="D368" s="702"/>
      <c r="E368" s="702"/>
      <c r="F368" s="702"/>
      <c r="G368" s="702"/>
      <c r="H368" s="702"/>
      <c r="I368" s="702"/>
      <c r="J368" s="702"/>
      <c r="K368" s="702"/>
      <c r="L368" s="702"/>
      <c r="M368" s="702"/>
      <c r="N368" s="702"/>
      <c r="O368" s="702"/>
      <c r="P368" s="702"/>
      <c r="Q368" s="702"/>
      <c r="R368" s="702"/>
      <c r="S368" s="702"/>
      <c r="T368" s="702"/>
      <c r="U368" s="702"/>
      <c r="V368" s="702"/>
      <c r="W368" s="702"/>
      <c r="X368" s="702"/>
      <c r="Y368" s="702"/>
      <c r="Z368" s="702"/>
      <c r="AA368" s="702"/>
      <c r="AB368" s="702"/>
      <c r="AC368" s="702"/>
      <c r="AD368" s="702"/>
      <c r="AE368" s="702"/>
      <c r="AF368" s="702"/>
      <c r="AG368" s="702"/>
      <c r="AH368" s="703"/>
      <c r="AL368" s="96"/>
      <c r="AM368" s="652" t="s">
        <v>76</v>
      </c>
      <c r="AN368" s="653"/>
      <c r="AO368" s="612">
        <f>Oktober!$E$7</f>
        <v>0</v>
      </c>
      <c r="AP368" s="613"/>
      <c r="AQ368" s="612">
        <f>Oktober!$F$7</f>
        <v>0</v>
      </c>
      <c r="AR368" s="613"/>
      <c r="AS368" s="100">
        <f t="shared" si="43"/>
        <v>0</v>
      </c>
      <c r="AT368" s="101">
        <f>Oktober!$H$7</f>
        <v>0</v>
      </c>
      <c r="AU368" s="102">
        <f>Oktober!$J$7</f>
        <v>0</v>
      </c>
      <c r="AV368" s="654">
        <f t="shared" si="44"/>
        <v>0</v>
      </c>
      <c r="AW368" s="655"/>
      <c r="AY368" s="272"/>
      <c r="AZ368" s="272"/>
    </row>
    <row r="369" spans="1:52" s="62" customFormat="1" ht="14.1" customHeight="1" thickBot="1">
      <c r="A369" s="701"/>
      <c r="B369" s="702"/>
      <c r="C369" s="702"/>
      <c r="D369" s="702"/>
      <c r="E369" s="702"/>
      <c r="F369" s="702"/>
      <c r="G369" s="702"/>
      <c r="H369" s="702"/>
      <c r="I369" s="702"/>
      <c r="J369" s="702"/>
      <c r="K369" s="702"/>
      <c r="L369" s="702"/>
      <c r="M369" s="702"/>
      <c r="N369" s="702"/>
      <c r="O369" s="702"/>
      <c r="P369" s="702"/>
      <c r="Q369" s="702"/>
      <c r="R369" s="702"/>
      <c r="S369" s="702"/>
      <c r="T369" s="702"/>
      <c r="U369" s="702"/>
      <c r="V369" s="702"/>
      <c r="W369" s="702"/>
      <c r="X369" s="702"/>
      <c r="Y369" s="702"/>
      <c r="Z369" s="702"/>
      <c r="AA369" s="702"/>
      <c r="AB369" s="702"/>
      <c r="AC369" s="702"/>
      <c r="AD369" s="702"/>
      <c r="AE369" s="702"/>
      <c r="AF369" s="702"/>
      <c r="AG369" s="702"/>
      <c r="AH369" s="703"/>
      <c r="AL369" s="96"/>
      <c r="AM369" s="652" t="s">
        <v>77</v>
      </c>
      <c r="AN369" s="653"/>
      <c r="AO369" s="612">
        <f>November!$E$7</f>
        <v>0</v>
      </c>
      <c r="AP369" s="613"/>
      <c r="AQ369" s="612">
        <f>November!$F$7</f>
        <v>0</v>
      </c>
      <c r="AR369" s="613"/>
      <c r="AS369" s="100">
        <f t="shared" si="43"/>
        <v>0</v>
      </c>
      <c r="AT369" s="101">
        <f>November!$H$7</f>
        <v>0</v>
      </c>
      <c r="AU369" s="102">
        <f>November!$J$7</f>
        <v>0</v>
      </c>
      <c r="AV369" s="654">
        <f t="shared" si="44"/>
        <v>0</v>
      </c>
      <c r="AW369" s="655"/>
      <c r="AY369" s="272"/>
      <c r="AZ369" s="272"/>
    </row>
    <row r="370" spans="1:52" s="62" customFormat="1" ht="14.1" customHeight="1" thickBot="1">
      <c r="A370" s="701"/>
      <c r="B370" s="702"/>
      <c r="C370" s="702"/>
      <c r="D370" s="702"/>
      <c r="E370" s="702"/>
      <c r="F370" s="702"/>
      <c r="G370" s="702"/>
      <c r="H370" s="702"/>
      <c r="I370" s="702"/>
      <c r="J370" s="702"/>
      <c r="K370" s="702"/>
      <c r="L370" s="702"/>
      <c r="M370" s="702"/>
      <c r="N370" s="702"/>
      <c r="O370" s="702"/>
      <c r="P370" s="702"/>
      <c r="Q370" s="702"/>
      <c r="R370" s="702"/>
      <c r="S370" s="702"/>
      <c r="T370" s="702"/>
      <c r="U370" s="702"/>
      <c r="V370" s="702"/>
      <c r="W370" s="702"/>
      <c r="X370" s="702"/>
      <c r="Y370" s="702"/>
      <c r="Z370" s="702"/>
      <c r="AA370" s="702"/>
      <c r="AB370" s="702"/>
      <c r="AC370" s="702"/>
      <c r="AD370" s="702"/>
      <c r="AE370" s="702"/>
      <c r="AF370" s="702"/>
      <c r="AG370" s="702"/>
      <c r="AH370" s="703"/>
      <c r="AL370" s="76"/>
      <c r="AM370" s="652" t="s">
        <v>78</v>
      </c>
      <c r="AN370" s="653"/>
      <c r="AO370" s="612">
        <f>Desember!$E$7</f>
        <v>0</v>
      </c>
      <c r="AP370" s="613"/>
      <c r="AQ370" s="612">
        <f>Desember!$F$7</f>
        <v>0</v>
      </c>
      <c r="AR370" s="613"/>
      <c r="AS370" s="100">
        <f t="shared" si="43"/>
        <v>0</v>
      </c>
      <c r="AT370" s="101">
        <f>Desember!$H$7</f>
        <v>0</v>
      </c>
      <c r="AU370" s="102">
        <f>Desember!$J$7</f>
        <v>0</v>
      </c>
      <c r="AV370" s="654">
        <f t="shared" si="44"/>
        <v>0</v>
      </c>
      <c r="AW370" s="655"/>
      <c r="AY370" s="272"/>
      <c r="AZ370" s="272"/>
    </row>
    <row r="371" spans="1:52" s="62" customFormat="1">
      <c r="A371" s="701"/>
      <c r="B371" s="702"/>
      <c r="C371" s="702"/>
      <c r="D371" s="702"/>
      <c r="E371" s="702"/>
      <c r="F371" s="702"/>
      <c r="G371" s="702"/>
      <c r="H371" s="702"/>
      <c r="I371" s="702"/>
      <c r="J371" s="702"/>
      <c r="K371" s="702"/>
      <c r="L371" s="702"/>
      <c r="M371" s="702"/>
      <c r="N371" s="702"/>
      <c r="O371" s="702"/>
      <c r="P371" s="702"/>
      <c r="Q371" s="702"/>
      <c r="R371" s="702"/>
      <c r="S371" s="702"/>
      <c r="T371" s="702"/>
      <c r="U371" s="702"/>
      <c r="V371" s="702"/>
      <c r="W371" s="702"/>
      <c r="X371" s="702"/>
      <c r="Y371" s="702"/>
      <c r="Z371" s="702"/>
      <c r="AA371" s="702"/>
      <c r="AB371" s="702"/>
      <c r="AC371" s="702"/>
      <c r="AD371" s="702"/>
      <c r="AE371" s="702"/>
      <c r="AF371" s="702"/>
      <c r="AG371" s="702"/>
      <c r="AH371" s="703"/>
      <c r="AM371" s="76"/>
      <c r="AN371" s="76"/>
      <c r="AO371" s="61"/>
      <c r="AP371" s="76"/>
      <c r="AQ371" s="61"/>
      <c r="AR371" s="61"/>
      <c r="AS371" s="76"/>
      <c r="AT371" s="96"/>
      <c r="AU371" s="61"/>
      <c r="AV371" s="76"/>
      <c r="AW371" s="61"/>
      <c r="AX371" s="61"/>
      <c r="AZ371" s="272"/>
    </row>
    <row r="372" spans="1:52" s="62" customFormat="1">
      <c r="A372" s="701"/>
      <c r="B372" s="702"/>
      <c r="C372" s="702"/>
      <c r="D372" s="702"/>
      <c r="E372" s="702"/>
      <c r="F372" s="702"/>
      <c r="G372" s="702"/>
      <c r="H372" s="702"/>
      <c r="I372" s="702"/>
      <c r="J372" s="702"/>
      <c r="K372" s="702"/>
      <c r="L372" s="702"/>
      <c r="M372" s="702"/>
      <c r="N372" s="702"/>
      <c r="O372" s="702"/>
      <c r="P372" s="702"/>
      <c r="Q372" s="702"/>
      <c r="R372" s="702"/>
      <c r="S372" s="702"/>
      <c r="T372" s="702"/>
      <c r="U372" s="702"/>
      <c r="V372" s="702"/>
      <c r="W372" s="702"/>
      <c r="X372" s="702"/>
      <c r="Y372" s="702"/>
      <c r="Z372" s="702"/>
      <c r="AA372" s="702"/>
      <c r="AB372" s="702"/>
      <c r="AC372" s="702"/>
      <c r="AD372" s="702"/>
      <c r="AE372" s="702"/>
      <c r="AF372" s="702"/>
      <c r="AG372" s="702"/>
      <c r="AH372" s="703"/>
      <c r="AL372" s="272"/>
      <c r="AP372" s="104"/>
      <c r="AQ372" s="61"/>
      <c r="AR372" s="76"/>
      <c r="AS372" s="76"/>
      <c r="AT372" s="96"/>
      <c r="AU372" s="61"/>
      <c r="AV372" s="76"/>
      <c r="AW372" s="61"/>
      <c r="AX372" s="61"/>
      <c r="AZ372" s="272"/>
    </row>
    <row r="373" spans="1:52" s="62" customFormat="1">
      <c r="A373" s="701"/>
      <c r="B373" s="702"/>
      <c r="C373" s="702"/>
      <c r="D373" s="702"/>
      <c r="E373" s="702"/>
      <c r="F373" s="702"/>
      <c r="G373" s="702"/>
      <c r="H373" s="702"/>
      <c r="I373" s="702"/>
      <c r="J373" s="702"/>
      <c r="K373" s="702"/>
      <c r="L373" s="702"/>
      <c r="M373" s="702"/>
      <c r="N373" s="702"/>
      <c r="O373" s="702"/>
      <c r="P373" s="702"/>
      <c r="Q373" s="702"/>
      <c r="R373" s="702"/>
      <c r="S373" s="702"/>
      <c r="T373" s="702"/>
      <c r="U373" s="702"/>
      <c r="V373" s="702"/>
      <c r="W373" s="702"/>
      <c r="X373" s="702"/>
      <c r="Y373" s="702"/>
      <c r="Z373" s="702"/>
      <c r="AA373" s="702"/>
      <c r="AB373" s="702"/>
      <c r="AC373" s="702"/>
      <c r="AD373" s="702"/>
      <c r="AE373" s="702"/>
      <c r="AF373" s="702"/>
      <c r="AG373" s="702"/>
      <c r="AH373" s="703"/>
      <c r="AL373" s="76"/>
      <c r="AO373" s="272"/>
      <c r="AP373" s="272"/>
      <c r="AQ373" s="272"/>
      <c r="AR373" s="76"/>
      <c r="AS373" s="76"/>
      <c r="AT373" s="96"/>
      <c r="AU373" s="61"/>
      <c r="AV373" s="76"/>
      <c r="AW373" s="61"/>
      <c r="AX373" s="61"/>
      <c r="AZ373" s="272"/>
    </row>
    <row r="374" spans="1:52" s="62" customFormat="1">
      <c r="A374" s="701"/>
      <c r="B374" s="702"/>
      <c r="C374" s="702"/>
      <c r="D374" s="702"/>
      <c r="E374" s="702"/>
      <c r="F374" s="702"/>
      <c r="G374" s="702"/>
      <c r="H374" s="702"/>
      <c r="I374" s="702"/>
      <c r="J374" s="702"/>
      <c r="K374" s="702"/>
      <c r="L374" s="702"/>
      <c r="M374" s="702"/>
      <c r="N374" s="702"/>
      <c r="O374" s="702"/>
      <c r="P374" s="702"/>
      <c r="Q374" s="702"/>
      <c r="R374" s="702"/>
      <c r="S374" s="702"/>
      <c r="T374" s="702"/>
      <c r="U374" s="702"/>
      <c r="V374" s="702"/>
      <c r="W374" s="702"/>
      <c r="X374" s="702"/>
      <c r="Y374" s="702"/>
      <c r="Z374" s="702"/>
      <c r="AA374" s="702"/>
      <c r="AB374" s="702"/>
      <c r="AC374" s="702"/>
      <c r="AD374" s="702"/>
      <c r="AE374" s="702"/>
      <c r="AF374" s="702"/>
      <c r="AG374" s="702"/>
      <c r="AH374" s="703"/>
      <c r="AL374" s="76"/>
      <c r="AM374" s="656" t="s">
        <v>1505</v>
      </c>
      <c r="AN374" s="656"/>
      <c r="AO374" s="656"/>
      <c r="AP374" s="656"/>
      <c r="AQ374" s="656"/>
      <c r="AR374" s="656"/>
      <c r="AS374" s="656"/>
      <c r="AT374" s="656"/>
      <c r="AU374" s="656"/>
      <c r="AV374" s="656"/>
      <c r="AW374" s="656"/>
      <c r="AX374" s="656"/>
      <c r="AY374" s="656"/>
      <c r="AZ374" s="272"/>
    </row>
    <row r="375" spans="1:52" s="62" customFormat="1" ht="13.5" thickBot="1">
      <c r="A375" s="701"/>
      <c r="B375" s="702"/>
      <c r="C375" s="702"/>
      <c r="D375" s="702"/>
      <c r="E375" s="702"/>
      <c r="F375" s="702"/>
      <c r="G375" s="702"/>
      <c r="H375" s="702"/>
      <c r="I375" s="702"/>
      <c r="J375" s="702"/>
      <c r="K375" s="702"/>
      <c r="L375" s="702"/>
      <c r="M375" s="702"/>
      <c r="N375" s="702"/>
      <c r="O375" s="702"/>
      <c r="P375" s="702"/>
      <c r="Q375" s="702"/>
      <c r="R375" s="702"/>
      <c r="S375" s="702"/>
      <c r="T375" s="702"/>
      <c r="U375" s="702"/>
      <c r="V375" s="702"/>
      <c r="W375" s="702"/>
      <c r="X375" s="702"/>
      <c r="Y375" s="702"/>
      <c r="Z375" s="702"/>
      <c r="AA375" s="702"/>
      <c r="AB375" s="702"/>
      <c r="AC375" s="702"/>
      <c r="AD375" s="702"/>
      <c r="AE375" s="702"/>
      <c r="AF375" s="702"/>
      <c r="AG375" s="702"/>
      <c r="AH375" s="703"/>
      <c r="AL375" s="76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272"/>
    </row>
    <row r="376" spans="1:52" s="62" customFormat="1" ht="13.5" thickBot="1">
      <c r="A376" s="701"/>
      <c r="B376" s="702"/>
      <c r="C376" s="702"/>
      <c r="D376" s="702"/>
      <c r="E376" s="702"/>
      <c r="F376" s="702"/>
      <c r="G376" s="702"/>
      <c r="H376" s="702"/>
      <c r="I376" s="702"/>
      <c r="J376" s="702"/>
      <c r="K376" s="702"/>
      <c r="L376" s="702"/>
      <c r="M376" s="702"/>
      <c r="N376" s="702"/>
      <c r="O376" s="702"/>
      <c r="P376" s="702"/>
      <c r="Q376" s="702"/>
      <c r="R376" s="702"/>
      <c r="S376" s="702"/>
      <c r="T376" s="702"/>
      <c r="U376" s="702"/>
      <c r="V376" s="702"/>
      <c r="W376" s="702"/>
      <c r="X376" s="702"/>
      <c r="Y376" s="702"/>
      <c r="Z376" s="702"/>
      <c r="AA376" s="702"/>
      <c r="AB376" s="702"/>
      <c r="AC376" s="702"/>
      <c r="AD376" s="702"/>
      <c r="AE376" s="702"/>
      <c r="AF376" s="702"/>
      <c r="AG376" s="702"/>
      <c r="AH376" s="703"/>
      <c r="AL376" s="76"/>
      <c r="AM376" s="658" t="s">
        <v>59</v>
      </c>
      <c r="AN376" s="659"/>
      <c r="AO376" s="658" t="s">
        <v>60</v>
      </c>
      <c r="AP376" s="659"/>
      <c r="AQ376" s="658" t="s">
        <v>61</v>
      </c>
      <c r="AR376" s="659"/>
      <c r="AS376" s="662" t="s">
        <v>0</v>
      </c>
      <c r="AT376" s="663"/>
      <c r="AU376" s="663"/>
      <c r="AV376" s="663"/>
      <c r="AW376" s="663"/>
      <c r="AX376" s="663"/>
      <c r="AY376" s="664"/>
      <c r="AZ376" s="272"/>
    </row>
    <row r="377" spans="1:52" s="62" customFormat="1" ht="12.75" customHeight="1" thickBot="1">
      <c r="A377" s="701"/>
      <c r="B377" s="702"/>
      <c r="C377" s="702"/>
      <c r="D377" s="702"/>
      <c r="E377" s="702"/>
      <c r="F377" s="702"/>
      <c r="G377" s="702"/>
      <c r="H377" s="702"/>
      <c r="I377" s="702"/>
      <c r="J377" s="702"/>
      <c r="K377" s="702"/>
      <c r="L377" s="702"/>
      <c r="M377" s="702"/>
      <c r="N377" s="702"/>
      <c r="O377" s="702"/>
      <c r="P377" s="702"/>
      <c r="Q377" s="702"/>
      <c r="R377" s="702"/>
      <c r="S377" s="702"/>
      <c r="T377" s="702"/>
      <c r="U377" s="702"/>
      <c r="V377" s="702"/>
      <c r="W377" s="702"/>
      <c r="X377" s="702"/>
      <c r="Y377" s="702"/>
      <c r="Z377" s="702"/>
      <c r="AA377" s="702"/>
      <c r="AB377" s="702"/>
      <c r="AC377" s="702"/>
      <c r="AD377" s="702"/>
      <c r="AE377" s="702"/>
      <c r="AF377" s="702"/>
      <c r="AG377" s="702"/>
      <c r="AH377" s="703"/>
      <c r="AK377" s="105"/>
      <c r="AL377" s="76"/>
      <c r="AM377" s="660"/>
      <c r="AN377" s="661"/>
      <c r="AO377" s="660"/>
      <c r="AP377" s="661"/>
      <c r="AQ377" s="660"/>
      <c r="AR377" s="661"/>
      <c r="AS377" s="291" t="s">
        <v>63</v>
      </c>
      <c r="AT377" s="292" t="s">
        <v>64</v>
      </c>
      <c r="AU377" s="291" t="s">
        <v>1509</v>
      </c>
      <c r="AV377" s="665" t="s">
        <v>14</v>
      </c>
      <c r="AW377" s="666"/>
      <c r="AX377" s="667" t="s">
        <v>1509</v>
      </c>
      <c r="AY377" s="668"/>
      <c r="AZ377" s="272"/>
    </row>
    <row r="378" spans="1:52" s="62" customFormat="1" ht="13.5" thickBot="1">
      <c r="A378" s="701"/>
      <c r="B378" s="702"/>
      <c r="C378" s="702"/>
      <c r="D378" s="702"/>
      <c r="E378" s="702"/>
      <c r="F378" s="702"/>
      <c r="G378" s="702"/>
      <c r="H378" s="702"/>
      <c r="I378" s="702"/>
      <c r="J378" s="702"/>
      <c r="K378" s="702"/>
      <c r="L378" s="702"/>
      <c r="M378" s="702"/>
      <c r="N378" s="702"/>
      <c r="O378" s="702"/>
      <c r="P378" s="702"/>
      <c r="Q378" s="702"/>
      <c r="R378" s="702"/>
      <c r="S378" s="702"/>
      <c r="T378" s="702"/>
      <c r="U378" s="702"/>
      <c r="V378" s="702"/>
      <c r="W378" s="702"/>
      <c r="X378" s="702"/>
      <c r="Y378" s="702"/>
      <c r="Z378" s="702"/>
      <c r="AA378" s="702"/>
      <c r="AB378" s="702"/>
      <c r="AC378" s="702"/>
      <c r="AD378" s="702"/>
      <c r="AE378" s="702"/>
      <c r="AF378" s="702"/>
      <c r="AG378" s="702"/>
      <c r="AH378" s="703"/>
      <c r="AL378" s="76"/>
      <c r="AM378" s="652" t="s">
        <v>164</v>
      </c>
      <c r="AN378" s="653"/>
      <c r="AO378" s="612">
        <v>919950</v>
      </c>
      <c r="AP378" s="613"/>
      <c r="AQ378" s="612">
        <v>866978</v>
      </c>
      <c r="AR378" s="613"/>
      <c r="AS378" s="100">
        <f t="shared" ref="AS378:AS389" si="45">AO378-AQ378</f>
        <v>52972</v>
      </c>
      <c r="AT378" s="101">
        <v>52972</v>
      </c>
      <c r="AU378" s="293">
        <f>AT378/AT366*100</f>
        <v>93.968636911942099</v>
      </c>
      <c r="AV378" s="614">
        <v>0</v>
      </c>
      <c r="AW378" s="615"/>
      <c r="AX378" s="616">
        <f>AV378/AU366*100</f>
        <v>0</v>
      </c>
      <c r="AY378" s="617"/>
      <c r="AZ378" s="272"/>
    </row>
    <row r="379" spans="1:52" s="62" customFormat="1" ht="12.75" customHeight="1" thickBot="1">
      <c r="A379" s="701"/>
      <c r="B379" s="702"/>
      <c r="C379" s="702"/>
      <c r="D379" s="702"/>
      <c r="E379" s="702"/>
      <c r="F379" s="702"/>
      <c r="G379" s="702"/>
      <c r="H379" s="702"/>
      <c r="I379" s="702"/>
      <c r="J379" s="702"/>
      <c r="K379" s="702"/>
      <c r="L379" s="702"/>
      <c r="M379" s="702"/>
      <c r="N379" s="702"/>
      <c r="O379" s="702"/>
      <c r="P379" s="702"/>
      <c r="Q379" s="702"/>
      <c r="R379" s="702"/>
      <c r="S379" s="702"/>
      <c r="T379" s="702"/>
      <c r="U379" s="702"/>
      <c r="V379" s="702"/>
      <c r="W379" s="702"/>
      <c r="X379" s="702"/>
      <c r="Y379" s="702"/>
      <c r="Z379" s="702"/>
      <c r="AA379" s="702"/>
      <c r="AB379" s="702"/>
      <c r="AC379" s="702"/>
      <c r="AD379" s="702"/>
      <c r="AE379" s="702"/>
      <c r="AF379" s="702"/>
      <c r="AG379" s="702"/>
      <c r="AH379" s="703"/>
      <c r="AL379" s="76"/>
      <c r="AM379" s="652" t="s">
        <v>1896</v>
      </c>
      <c r="AN379" s="653"/>
      <c r="AO379" s="612">
        <v>58200</v>
      </c>
      <c r="AP379" s="613"/>
      <c r="AQ379" s="612">
        <v>57515</v>
      </c>
      <c r="AR379" s="613"/>
      <c r="AS379" s="100">
        <f t="shared" si="45"/>
        <v>685</v>
      </c>
      <c r="AT379" s="101">
        <v>0</v>
      </c>
      <c r="AU379" s="293">
        <f>AT379/AT366*100</f>
        <v>0</v>
      </c>
      <c r="AV379" s="614">
        <v>685</v>
      </c>
      <c r="AW379" s="615"/>
      <c r="AX379" s="616">
        <f>AV379/AU366*100</f>
        <v>1.5163589675477045</v>
      </c>
      <c r="AY379" s="617"/>
      <c r="AZ379" s="272"/>
    </row>
    <row r="380" spans="1:52" s="62" customFormat="1" ht="13.5" thickBot="1">
      <c r="A380" s="701"/>
      <c r="B380" s="702"/>
      <c r="C380" s="702"/>
      <c r="D380" s="702"/>
      <c r="E380" s="702"/>
      <c r="F380" s="702"/>
      <c r="G380" s="702"/>
      <c r="H380" s="702"/>
      <c r="I380" s="702"/>
      <c r="J380" s="702"/>
      <c r="K380" s="702"/>
      <c r="L380" s="702"/>
      <c r="M380" s="702"/>
      <c r="N380" s="702"/>
      <c r="O380" s="702"/>
      <c r="P380" s="702"/>
      <c r="Q380" s="702"/>
      <c r="R380" s="702"/>
      <c r="S380" s="702"/>
      <c r="T380" s="702"/>
      <c r="U380" s="702"/>
      <c r="V380" s="702"/>
      <c r="W380" s="702"/>
      <c r="X380" s="702"/>
      <c r="Y380" s="702"/>
      <c r="Z380" s="702"/>
      <c r="AA380" s="702"/>
      <c r="AB380" s="702"/>
      <c r="AC380" s="702"/>
      <c r="AD380" s="702"/>
      <c r="AE380" s="702"/>
      <c r="AF380" s="702"/>
      <c r="AG380" s="702"/>
      <c r="AH380" s="703"/>
      <c r="AM380" s="652" t="s">
        <v>522</v>
      </c>
      <c r="AN380" s="653"/>
      <c r="AO380" s="612">
        <v>20000</v>
      </c>
      <c r="AP380" s="613"/>
      <c r="AQ380" s="612">
        <v>13000</v>
      </c>
      <c r="AR380" s="613"/>
      <c r="AS380" s="100">
        <f t="shared" si="45"/>
        <v>7000</v>
      </c>
      <c r="AT380" s="101">
        <v>0</v>
      </c>
      <c r="AU380" s="293">
        <f>AT380/AT366*100</f>
        <v>0</v>
      </c>
      <c r="AV380" s="614">
        <v>7000</v>
      </c>
      <c r="AW380" s="615"/>
      <c r="AX380" s="616">
        <f>AV380/AU366*100</f>
        <v>15.495639084429097</v>
      </c>
      <c r="AY380" s="617"/>
      <c r="AZ380" s="106"/>
    </row>
    <row r="381" spans="1:52" s="62" customFormat="1" ht="13.5" thickBot="1">
      <c r="A381" s="701"/>
      <c r="B381" s="702"/>
      <c r="C381" s="702"/>
      <c r="D381" s="702"/>
      <c r="E381" s="702"/>
      <c r="F381" s="702"/>
      <c r="G381" s="702"/>
      <c r="H381" s="702"/>
      <c r="I381" s="702"/>
      <c r="J381" s="702"/>
      <c r="K381" s="702"/>
      <c r="L381" s="702"/>
      <c r="M381" s="702"/>
      <c r="N381" s="702"/>
      <c r="O381" s="702"/>
      <c r="P381" s="702"/>
      <c r="Q381" s="702"/>
      <c r="R381" s="702"/>
      <c r="S381" s="702"/>
      <c r="T381" s="702"/>
      <c r="U381" s="702"/>
      <c r="V381" s="702"/>
      <c r="W381" s="702"/>
      <c r="X381" s="702"/>
      <c r="Y381" s="702"/>
      <c r="Z381" s="702"/>
      <c r="AA381" s="702"/>
      <c r="AB381" s="702"/>
      <c r="AC381" s="702"/>
      <c r="AD381" s="702"/>
      <c r="AE381" s="702"/>
      <c r="AF381" s="702"/>
      <c r="AG381" s="702"/>
      <c r="AH381" s="703"/>
      <c r="AM381" s="652" t="s">
        <v>962</v>
      </c>
      <c r="AN381" s="653"/>
      <c r="AO381" s="612">
        <v>33800</v>
      </c>
      <c r="AP381" s="613"/>
      <c r="AQ381" s="612">
        <v>31000</v>
      </c>
      <c r="AR381" s="613"/>
      <c r="AS381" s="100">
        <f t="shared" si="45"/>
        <v>2800</v>
      </c>
      <c r="AT381" s="101">
        <v>0</v>
      </c>
      <c r="AU381" s="293">
        <f>AT381/AT366*100</f>
        <v>0</v>
      </c>
      <c r="AV381" s="614">
        <v>2800</v>
      </c>
      <c r="AW381" s="615"/>
      <c r="AX381" s="616">
        <f>AV381/AU366*100</f>
        <v>6.1982556337716384</v>
      </c>
      <c r="AY381" s="617"/>
      <c r="AZ381" s="106"/>
    </row>
    <row r="382" spans="1:52" s="62" customFormat="1" ht="14.25" customHeight="1" thickBot="1">
      <c r="A382" s="701"/>
      <c r="B382" s="702"/>
      <c r="C382" s="702"/>
      <c r="D382" s="702"/>
      <c r="E382" s="702"/>
      <c r="F382" s="702"/>
      <c r="G382" s="702"/>
      <c r="H382" s="702"/>
      <c r="I382" s="702"/>
      <c r="J382" s="702"/>
      <c r="K382" s="702"/>
      <c r="L382" s="702"/>
      <c r="M382" s="702"/>
      <c r="N382" s="702"/>
      <c r="O382" s="702"/>
      <c r="P382" s="702"/>
      <c r="Q382" s="702"/>
      <c r="R382" s="702"/>
      <c r="S382" s="702"/>
      <c r="T382" s="702"/>
      <c r="U382" s="702"/>
      <c r="V382" s="702"/>
      <c r="W382" s="702"/>
      <c r="X382" s="702"/>
      <c r="Y382" s="702"/>
      <c r="Z382" s="702"/>
      <c r="AA382" s="702"/>
      <c r="AB382" s="702"/>
      <c r="AC382" s="702"/>
      <c r="AD382" s="702"/>
      <c r="AE382" s="702"/>
      <c r="AF382" s="702"/>
      <c r="AG382" s="702"/>
      <c r="AH382" s="703"/>
      <c r="AM382" s="652" t="s">
        <v>970</v>
      </c>
      <c r="AN382" s="653"/>
      <c r="AO382" s="612">
        <v>50020</v>
      </c>
      <c r="AP382" s="613"/>
      <c r="AQ382" s="612">
        <v>33968</v>
      </c>
      <c r="AR382" s="613"/>
      <c r="AS382" s="100">
        <f t="shared" si="45"/>
        <v>16052</v>
      </c>
      <c r="AT382" s="101">
        <v>0</v>
      </c>
      <c r="AU382" s="293">
        <f>AT382/AT366*100</f>
        <v>0</v>
      </c>
      <c r="AV382" s="614">
        <v>16052</v>
      </c>
      <c r="AW382" s="615"/>
      <c r="AX382" s="616">
        <f>AV382/AU366*100</f>
        <v>35.533714083322266</v>
      </c>
      <c r="AY382" s="617"/>
      <c r="AZ382" s="75"/>
    </row>
    <row r="383" spans="1:52" s="62" customFormat="1" ht="13.5" thickBot="1">
      <c r="A383" s="701"/>
      <c r="B383" s="702"/>
      <c r="C383" s="702"/>
      <c r="D383" s="702"/>
      <c r="E383" s="702"/>
      <c r="F383" s="702"/>
      <c r="G383" s="702"/>
      <c r="H383" s="702"/>
      <c r="I383" s="702"/>
      <c r="J383" s="702"/>
      <c r="K383" s="702"/>
      <c r="L383" s="702"/>
      <c r="M383" s="702"/>
      <c r="N383" s="702"/>
      <c r="O383" s="702"/>
      <c r="P383" s="702"/>
      <c r="Q383" s="702"/>
      <c r="R383" s="702"/>
      <c r="S383" s="702"/>
      <c r="T383" s="702"/>
      <c r="U383" s="702"/>
      <c r="V383" s="702"/>
      <c r="W383" s="702"/>
      <c r="X383" s="702"/>
      <c r="Y383" s="702"/>
      <c r="Z383" s="702"/>
      <c r="AA383" s="702"/>
      <c r="AB383" s="702"/>
      <c r="AC383" s="702"/>
      <c r="AD383" s="702"/>
      <c r="AE383" s="702"/>
      <c r="AF383" s="702"/>
      <c r="AG383" s="702"/>
      <c r="AH383" s="703"/>
      <c r="AM383" s="652" t="s">
        <v>1003</v>
      </c>
      <c r="AN383" s="653"/>
      <c r="AO383" s="612">
        <v>43109</v>
      </c>
      <c r="AP383" s="613"/>
      <c r="AQ383" s="612">
        <v>17472</v>
      </c>
      <c r="AR383" s="613"/>
      <c r="AS383" s="100">
        <f t="shared" si="45"/>
        <v>25637</v>
      </c>
      <c r="AT383" s="101">
        <v>0</v>
      </c>
      <c r="AU383" s="293">
        <f>AT383/AT366*100</f>
        <v>0</v>
      </c>
      <c r="AV383" s="614">
        <v>25637</v>
      </c>
      <c r="AW383" s="615"/>
      <c r="AX383" s="616">
        <f>AV383/AU366*100</f>
        <v>56.751671315358386</v>
      </c>
      <c r="AY383" s="617"/>
      <c r="AZ383" s="75"/>
    </row>
    <row r="384" spans="1:52" s="62" customFormat="1" ht="13.5" thickBot="1">
      <c r="A384" s="704"/>
      <c r="B384" s="705"/>
      <c r="C384" s="705"/>
      <c r="D384" s="705"/>
      <c r="E384" s="705"/>
      <c r="F384" s="705"/>
      <c r="G384" s="705"/>
      <c r="H384" s="705"/>
      <c r="I384" s="705"/>
      <c r="J384" s="705"/>
      <c r="K384" s="705"/>
      <c r="L384" s="705"/>
      <c r="M384" s="705"/>
      <c r="N384" s="705"/>
      <c r="O384" s="705"/>
      <c r="P384" s="705"/>
      <c r="Q384" s="705"/>
      <c r="R384" s="705"/>
      <c r="S384" s="705"/>
      <c r="T384" s="705"/>
      <c r="U384" s="705"/>
      <c r="V384" s="705"/>
      <c r="W384" s="705"/>
      <c r="X384" s="705"/>
      <c r="Y384" s="705"/>
      <c r="Z384" s="705"/>
      <c r="AA384" s="705"/>
      <c r="AB384" s="705"/>
      <c r="AC384" s="705"/>
      <c r="AD384" s="705"/>
      <c r="AE384" s="705"/>
      <c r="AF384" s="705"/>
      <c r="AG384" s="705"/>
      <c r="AH384" s="706"/>
      <c r="AM384" s="647"/>
      <c r="AN384" s="648"/>
      <c r="AO384" s="612">
        <v>0</v>
      </c>
      <c r="AP384" s="613"/>
      <c r="AQ384" s="612">
        <v>0</v>
      </c>
      <c r="AR384" s="613"/>
      <c r="AS384" s="100">
        <f t="shared" si="45"/>
        <v>0</v>
      </c>
      <c r="AT384" s="101">
        <v>0</v>
      </c>
      <c r="AU384" s="293">
        <f>AT384/AT366*100</f>
        <v>0</v>
      </c>
      <c r="AV384" s="614">
        <v>0</v>
      </c>
      <c r="AW384" s="615"/>
      <c r="AX384" s="616">
        <f>AV384/AU366*100</f>
        <v>0</v>
      </c>
      <c r="AY384" s="617"/>
      <c r="AZ384" s="75"/>
    </row>
    <row r="385" spans="1:52" s="62" customFormat="1" ht="27.75" customHeight="1" thickBot="1">
      <c r="A385" s="108" t="s">
        <v>79</v>
      </c>
      <c r="B385" s="649" t="s">
        <v>80</v>
      </c>
      <c r="C385" s="650"/>
      <c r="D385" s="650"/>
      <c r="E385" s="650"/>
      <c r="F385" s="650"/>
      <c r="G385" s="650"/>
      <c r="H385" s="650"/>
      <c r="I385" s="650"/>
      <c r="J385" s="650"/>
      <c r="K385" s="650"/>
      <c r="L385" s="650"/>
      <c r="M385" s="651"/>
      <c r="N385" s="649" t="s">
        <v>81</v>
      </c>
      <c r="O385" s="650"/>
      <c r="P385" s="650"/>
      <c r="Q385" s="650"/>
      <c r="R385" s="650"/>
      <c r="S385" s="650"/>
      <c r="T385" s="650"/>
      <c r="U385" s="650"/>
      <c r="V385" s="650"/>
      <c r="W385" s="650"/>
      <c r="X385" s="650"/>
      <c r="Y385" s="651"/>
      <c r="Z385" s="649" t="s">
        <v>82</v>
      </c>
      <c r="AA385" s="650"/>
      <c r="AB385" s="651"/>
      <c r="AC385" s="650" t="s">
        <v>83</v>
      </c>
      <c r="AD385" s="650"/>
      <c r="AE385" s="650"/>
      <c r="AF385" s="649" t="s">
        <v>84</v>
      </c>
      <c r="AG385" s="650"/>
      <c r="AH385" s="651"/>
      <c r="AI385" s="109"/>
      <c r="AM385" s="635"/>
      <c r="AN385" s="636"/>
      <c r="AO385" s="637">
        <v>0</v>
      </c>
      <c r="AP385" s="613"/>
      <c r="AQ385" s="612">
        <v>0</v>
      </c>
      <c r="AR385" s="613"/>
      <c r="AS385" s="100">
        <f t="shared" si="45"/>
        <v>0</v>
      </c>
      <c r="AT385" s="101">
        <v>0</v>
      </c>
      <c r="AU385" s="293">
        <f>AT385/AT366*100</f>
        <v>0</v>
      </c>
      <c r="AV385" s="614">
        <v>0</v>
      </c>
      <c r="AW385" s="615"/>
      <c r="AX385" s="616">
        <f>AV385/AU366*100</f>
        <v>0</v>
      </c>
      <c r="AY385" s="617"/>
      <c r="AZ385" s="299"/>
    </row>
    <row r="386" spans="1:52" s="112" customFormat="1" ht="18" customHeight="1" thickBot="1">
      <c r="A386" s="111"/>
      <c r="B386" s="618"/>
      <c r="C386" s="619"/>
      <c r="D386" s="619"/>
      <c r="E386" s="619"/>
      <c r="F386" s="619"/>
      <c r="G386" s="619"/>
      <c r="H386" s="619"/>
      <c r="I386" s="619"/>
      <c r="J386" s="619"/>
      <c r="K386" s="619"/>
      <c r="L386" s="619"/>
      <c r="M386" s="619"/>
      <c r="N386" s="620"/>
      <c r="O386" s="621"/>
      <c r="P386" s="621"/>
      <c r="Q386" s="621"/>
      <c r="R386" s="621"/>
      <c r="S386" s="621"/>
      <c r="T386" s="621"/>
      <c r="U386" s="621"/>
      <c r="V386" s="621"/>
      <c r="W386" s="621"/>
      <c r="X386" s="621"/>
      <c r="Y386" s="622"/>
      <c r="Z386" s="623"/>
      <c r="AA386" s="624"/>
      <c r="AB386" s="625"/>
      <c r="AC386" s="626"/>
      <c r="AD386" s="627"/>
      <c r="AE386" s="628"/>
      <c r="AF386" s="629"/>
      <c r="AG386" s="630"/>
      <c r="AH386" s="631"/>
      <c r="AI386" s="109"/>
      <c r="AJ386" s="62"/>
      <c r="AK386" s="62"/>
      <c r="AL386" s="62"/>
      <c r="AM386" s="635"/>
      <c r="AN386" s="636"/>
      <c r="AO386" s="637">
        <v>0</v>
      </c>
      <c r="AP386" s="613"/>
      <c r="AQ386" s="612">
        <v>0</v>
      </c>
      <c r="AR386" s="613"/>
      <c r="AS386" s="100">
        <f t="shared" si="45"/>
        <v>0</v>
      </c>
      <c r="AT386" s="101">
        <v>0</v>
      </c>
      <c r="AU386" s="293">
        <f>AT386/AT366*100</f>
        <v>0</v>
      </c>
      <c r="AV386" s="614">
        <v>0</v>
      </c>
      <c r="AW386" s="615"/>
      <c r="AX386" s="616">
        <f>AV386/AU366*100</f>
        <v>0</v>
      </c>
      <c r="AY386" s="617"/>
      <c r="AZ386" s="299"/>
    </row>
    <row r="387" spans="1:52" s="112" customFormat="1" ht="18" customHeight="1" thickBot="1">
      <c r="A387" s="111"/>
      <c r="B387" s="596"/>
      <c r="C387" s="638"/>
      <c r="D387" s="638"/>
      <c r="E387" s="638"/>
      <c r="F387" s="638"/>
      <c r="G387" s="638"/>
      <c r="H387" s="638"/>
      <c r="I387" s="638"/>
      <c r="J387" s="638"/>
      <c r="K387" s="638"/>
      <c r="L387" s="638"/>
      <c r="M387" s="638"/>
      <c r="N387" s="596"/>
      <c r="O387" s="638"/>
      <c r="P387" s="638"/>
      <c r="Q387" s="638"/>
      <c r="R387" s="638"/>
      <c r="S387" s="638"/>
      <c r="T387" s="638"/>
      <c r="U387" s="638"/>
      <c r="V387" s="638"/>
      <c r="W387" s="638"/>
      <c r="X387" s="638"/>
      <c r="Y387" s="640"/>
      <c r="Z387" s="600"/>
      <c r="AA387" s="627"/>
      <c r="AB387" s="628"/>
      <c r="AC387" s="626"/>
      <c r="AD387" s="627"/>
      <c r="AE387" s="628"/>
      <c r="AF387" s="609"/>
      <c r="AG387" s="610"/>
      <c r="AH387" s="611"/>
      <c r="AI387" s="109"/>
      <c r="AJ387" s="62"/>
      <c r="AK387" s="62"/>
      <c r="AL387" s="62"/>
      <c r="AM387" s="635"/>
      <c r="AN387" s="636"/>
      <c r="AO387" s="637">
        <v>0</v>
      </c>
      <c r="AP387" s="613"/>
      <c r="AQ387" s="612">
        <v>0</v>
      </c>
      <c r="AR387" s="613"/>
      <c r="AS387" s="100">
        <f t="shared" si="45"/>
        <v>0</v>
      </c>
      <c r="AT387" s="101">
        <f>Oktober!$H$7</f>
        <v>0</v>
      </c>
      <c r="AU387" s="293">
        <f>AT387/AT366*100</f>
        <v>0</v>
      </c>
      <c r="AV387" s="614">
        <v>0</v>
      </c>
      <c r="AW387" s="615"/>
      <c r="AX387" s="616">
        <f>AV387/AU366*100</f>
        <v>0</v>
      </c>
      <c r="AY387" s="617"/>
      <c r="AZ387" s="299"/>
    </row>
    <row r="388" spans="1:52" s="62" customFormat="1" ht="18" customHeight="1" thickBot="1">
      <c r="A388" s="113"/>
      <c r="B388" s="596"/>
      <c r="C388" s="638"/>
      <c r="D388" s="638"/>
      <c r="E388" s="638"/>
      <c r="F388" s="638"/>
      <c r="G388" s="638"/>
      <c r="H388" s="638"/>
      <c r="I388" s="638"/>
      <c r="J388" s="638"/>
      <c r="K388" s="638"/>
      <c r="L388" s="638"/>
      <c r="M388" s="638"/>
      <c r="N388" s="639"/>
      <c r="O388" s="638"/>
      <c r="P388" s="638"/>
      <c r="Q388" s="638"/>
      <c r="R388" s="638"/>
      <c r="S388" s="638"/>
      <c r="T388" s="638"/>
      <c r="U388" s="638"/>
      <c r="V388" s="638"/>
      <c r="W388" s="638"/>
      <c r="X388" s="638"/>
      <c r="Y388" s="640"/>
      <c r="Z388" s="641"/>
      <c r="AA388" s="641"/>
      <c r="AB388" s="642"/>
      <c r="AC388" s="643"/>
      <c r="AD388" s="641"/>
      <c r="AE388" s="642"/>
      <c r="AF388" s="609"/>
      <c r="AG388" s="610"/>
      <c r="AH388" s="611"/>
      <c r="AI388" s="109"/>
      <c r="AK388" s="105"/>
      <c r="AL388" s="107"/>
      <c r="AM388" s="635"/>
      <c r="AN388" s="636"/>
      <c r="AO388" s="637">
        <v>0</v>
      </c>
      <c r="AP388" s="613"/>
      <c r="AQ388" s="612">
        <v>0</v>
      </c>
      <c r="AR388" s="613"/>
      <c r="AS388" s="100">
        <f t="shared" si="45"/>
        <v>0</v>
      </c>
      <c r="AT388" s="101">
        <f>November!$H$7</f>
        <v>0</v>
      </c>
      <c r="AU388" s="293">
        <f>AT388/AT366*100</f>
        <v>0</v>
      </c>
      <c r="AV388" s="614">
        <v>0</v>
      </c>
      <c r="AW388" s="615"/>
      <c r="AX388" s="616">
        <f>AV388/AU366*100</f>
        <v>0</v>
      </c>
      <c r="AY388" s="617"/>
      <c r="AZ388" s="299"/>
    </row>
    <row r="389" spans="1:52" s="62" customFormat="1" ht="18" customHeight="1" thickBot="1">
      <c r="A389" s="113"/>
      <c r="B389" s="596"/>
      <c r="C389" s="638"/>
      <c r="D389" s="638"/>
      <c r="E389" s="638"/>
      <c r="F389" s="638"/>
      <c r="G389" s="638"/>
      <c r="H389" s="638"/>
      <c r="I389" s="638"/>
      <c r="J389" s="638"/>
      <c r="K389" s="638"/>
      <c r="L389" s="638"/>
      <c r="M389" s="638"/>
      <c r="N389" s="639"/>
      <c r="O389" s="638"/>
      <c r="P389" s="638"/>
      <c r="Q389" s="638"/>
      <c r="R389" s="638"/>
      <c r="S389" s="638"/>
      <c r="T389" s="638"/>
      <c r="U389" s="638"/>
      <c r="V389" s="638"/>
      <c r="W389" s="638"/>
      <c r="X389" s="638"/>
      <c r="Y389" s="640"/>
      <c r="Z389" s="641"/>
      <c r="AA389" s="641"/>
      <c r="AB389" s="642"/>
      <c r="AC389" s="643"/>
      <c r="AD389" s="641"/>
      <c r="AE389" s="642"/>
      <c r="AF389" s="609"/>
      <c r="AG389" s="610"/>
      <c r="AH389" s="611"/>
      <c r="AI389" s="109"/>
      <c r="AK389" s="105"/>
      <c r="AL389" s="96"/>
      <c r="AM389" s="635"/>
      <c r="AN389" s="636"/>
      <c r="AO389" s="637">
        <f>Desember!$E$7</f>
        <v>0</v>
      </c>
      <c r="AP389" s="613"/>
      <c r="AQ389" s="612">
        <f>Desember!$F$7</f>
        <v>0</v>
      </c>
      <c r="AR389" s="613"/>
      <c r="AS389" s="100">
        <f t="shared" si="45"/>
        <v>0</v>
      </c>
      <c r="AT389" s="101">
        <f>Desember!$H$7</f>
        <v>0</v>
      </c>
      <c r="AU389" s="293">
        <f>AT389/AT366*100</f>
        <v>0</v>
      </c>
      <c r="AV389" s="614">
        <f>Desember!$J$7</f>
        <v>0</v>
      </c>
      <c r="AW389" s="615"/>
      <c r="AX389" s="616">
        <f>AV389/AU366*100</f>
        <v>0</v>
      </c>
      <c r="AY389" s="617"/>
      <c r="AZ389" s="295"/>
    </row>
    <row r="390" spans="1:52" s="62" customFormat="1" ht="18" customHeight="1" thickBot="1">
      <c r="A390" s="114"/>
      <c r="B390" s="644"/>
      <c r="C390" s="645"/>
      <c r="D390" s="645"/>
      <c r="E390" s="645"/>
      <c r="F390" s="645"/>
      <c r="G390" s="645"/>
      <c r="H390" s="645"/>
      <c r="I390" s="645"/>
      <c r="J390" s="645"/>
      <c r="K390" s="645"/>
      <c r="L390" s="645"/>
      <c r="M390" s="645"/>
      <c r="N390" s="644"/>
      <c r="O390" s="645"/>
      <c r="P390" s="645"/>
      <c r="Q390" s="645"/>
      <c r="R390" s="645"/>
      <c r="S390" s="645"/>
      <c r="T390" s="645"/>
      <c r="U390" s="645"/>
      <c r="V390" s="645"/>
      <c r="W390" s="645"/>
      <c r="X390" s="645"/>
      <c r="Y390" s="646"/>
      <c r="Z390" s="645"/>
      <c r="AA390" s="645"/>
      <c r="AB390" s="646"/>
      <c r="AC390" s="644"/>
      <c r="AD390" s="645"/>
      <c r="AE390" s="646"/>
      <c r="AF390" s="632"/>
      <c r="AG390" s="633"/>
      <c r="AH390" s="634"/>
      <c r="AI390" s="109"/>
      <c r="AK390" s="105"/>
      <c r="AL390" s="96"/>
      <c r="AM390" s="297"/>
      <c r="AN390" s="296"/>
      <c r="AO390" s="297"/>
      <c r="AP390" s="296"/>
      <c r="AQ390" s="298"/>
      <c r="AR390" s="298"/>
      <c r="AS390" s="295"/>
      <c r="AT390" s="297"/>
      <c r="AU390" s="297"/>
      <c r="AV390" s="296"/>
      <c r="AW390" s="297"/>
      <c r="AX390" s="296"/>
      <c r="AY390" s="295"/>
    </row>
    <row r="392" spans="1:52" s="350" customFormat="1"/>
    <row r="393" spans="1:52" ht="13.5" thickBot="1"/>
    <row r="394" spans="1:52">
      <c r="A394" s="678"/>
      <c r="B394" s="679"/>
      <c r="C394" s="679"/>
      <c r="D394" s="709" t="s">
        <v>23</v>
      </c>
      <c r="E394" s="710"/>
      <c r="F394" s="710"/>
      <c r="G394" s="710"/>
      <c r="H394" s="710"/>
      <c r="I394" s="710"/>
      <c r="J394" s="710"/>
      <c r="K394" s="710"/>
      <c r="L394" s="710"/>
      <c r="M394" s="710"/>
      <c r="N394" s="710"/>
      <c r="O394" s="710"/>
      <c r="P394" s="710"/>
      <c r="Q394" s="710"/>
      <c r="R394" s="710"/>
      <c r="S394" s="710"/>
      <c r="T394" s="710"/>
      <c r="U394" s="710"/>
      <c r="V394" s="710"/>
      <c r="W394" s="710"/>
      <c r="X394" s="710"/>
      <c r="Y394" s="710"/>
      <c r="Z394" s="710"/>
      <c r="AA394" s="710"/>
      <c r="AB394" s="711"/>
      <c r="AC394" s="712" t="s">
        <v>24</v>
      </c>
      <c r="AD394" s="713"/>
      <c r="AE394" s="713"/>
      <c r="AF394" s="713" t="s">
        <v>25</v>
      </c>
      <c r="AG394" s="713"/>
      <c r="AH394" s="715"/>
    </row>
    <row r="395" spans="1:52" ht="13.5" thickBot="1">
      <c r="A395" s="681"/>
      <c r="B395" s="682"/>
      <c r="C395" s="682"/>
      <c r="D395" s="717" t="s">
        <v>26</v>
      </c>
      <c r="E395" s="718"/>
      <c r="F395" s="718"/>
      <c r="G395" s="718"/>
      <c r="H395" s="718"/>
      <c r="I395" s="718"/>
      <c r="J395" s="718"/>
      <c r="K395" s="718"/>
      <c r="L395" s="718"/>
      <c r="M395" s="718"/>
      <c r="N395" s="718"/>
      <c r="O395" s="718"/>
      <c r="P395" s="718"/>
      <c r="Q395" s="718"/>
      <c r="R395" s="718"/>
      <c r="S395" s="718"/>
      <c r="T395" s="718"/>
      <c r="U395" s="718"/>
      <c r="V395" s="718"/>
      <c r="W395" s="718"/>
      <c r="X395" s="718"/>
      <c r="Y395" s="718"/>
      <c r="Z395" s="718"/>
      <c r="AA395" s="718"/>
      <c r="AB395" s="719"/>
      <c r="AC395" s="714"/>
      <c r="AD395" s="714"/>
      <c r="AE395" s="714"/>
      <c r="AF395" s="714"/>
      <c r="AG395" s="714"/>
      <c r="AH395" s="716"/>
    </row>
    <row r="396" spans="1:52" ht="13.5" thickBot="1">
      <c r="A396" s="681"/>
      <c r="B396" s="682"/>
      <c r="C396" s="682"/>
      <c r="D396" s="717" t="s">
        <v>27</v>
      </c>
      <c r="E396" s="718"/>
      <c r="F396" s="718"/>
      <c r="G396" s="718"/>
      <c r="H396" s="718"/>
      <c r="I396" s="718"/>
      <c r="J396" s="718"/>
      <c r="K396" s="718"/>
      <c r="L396" s="718"/>
      <c r="M396" s="718"/>
      <c r="N396" s="718"/>
      <c r="O396" s="718"/>
      <c r="P396" s="718"/>
      <c r="Q396" s="718"/>
      <c r="R396" s="718"/>
      <c r="S396" s="718"/>
      <c r="T396" s="718"/>
      <c r="U396" s="718"/>
      <c r="V396" s="718"/>
      <c r="W396" s="718"/>
      <c r="X396" s="718"/>
      <c r="Y396" s="718"/>
      <c r="Z396" s="718"/>
      <c r="AA396" s="718"/>
      <c r="AB396" s="719"/>
      <c r="AC396" s="720" t="s">
        <v>28</v>
      </c>
      <c r="AD396" s="714"/>
      <c r="AE396" s="714"/>
      <c r="AF396" s="714"/>
      <c r="AG396" s="714"/>
      <c r="AH396" s="716"/>
      <c r="AK396" s="47"/>
      <c r="AL396" s="48" t="s">
        <v>29</v>
      </c>
      <c r="AM396" s="48" t="s">
        <v>30</v>
      </c>
      <c r="AN396" s="48" t="s">
        <v>31</v>
      </c>
      <c r="AO396" s="48" t="s">
        <v>32</v>
      </c>
      <c r="AP396" s="48" t="s">
        <v>33</v>
      </c>
      <c r="AQ396" s="48" t="s">
        <v>34</v>
      </c>
      <c r="AR396" s="48" t="s">
        <v>35</v>
      </c>
      <c r="AS396" s="48" t="s">
        <v>36</v>
      </c>
      <c r="AT396" s="48" t="s">
        <v>37</v>
      </c>
      <c r="AU396" s="48" t="s">
        <v>38</v>
      </c>
      <c r="AV396" s="48" t="s">
        <v>39</v>
      </c>
      <c r="AW396" s="48" t="s">
        <v>40</v>
      </c>
      <c r="AX396" s="49" t="s">
        <v>41</v>
      </c>
    </row>
    <row r="397" spans="1:52" ht="13.5" thickBot="1">
      <c r="A397" s="681"/>
      <c r="B397" s="682"/>
      <c r="C397" s="682"/>
      <c r="D397" s="721" t="s">
        <v>42</v>
      </c>
      <c r="E397" s="722"/>
      <c r="F397" s="722"/>
      <c r="G397" s="722"/>
      <c r="H397" s="722"/>
      <c r="I397" s="722"/>
      <c r="J397" s="722"/>
      <c r="K397" s="722"/>
      <c r="L397" s="722"/>
      <c r="M397" s="722"/>
      <c r="N397" s="722"/>
      <c r="O397" s="722"/>
      <c r="P397" s="722"/>
      <c r="Q397" s="722"/>
      <c r="R397" s="722"/>
      <c r="S397" s="722"/>
      <c r="T397" s="722"/>
      <c r="U397" s="722"/>
      <c r="V397" s="722"/>
      <c r="W397" s="722"/>
      <c r="X397" s="722"/>
      <c r="Y397" s="722"/>
      <c r="Z397" s="722"/>
      <c r="AA397" s="722"/>
      <c r="AB397" s="723"/>
      <c r="AC397" s="720" t="s">
        <v>43</v>
      </c>
      <c r="AD397" s="714"/>
      <c r="AE397" s="714"/>
      <c r="AF397" s="714"/>
      <c r="AG397" s="714"/>
      <c r="AH397" s="716"/>
      <c r="AK397" s="50" t="s">
        <v>44</v>
      </c>
      <c r="AL397" s="51">
        <v>90</v>
      </c>
      <c r="AM397" s="51">
        <v>90</v>
      </c>
      <c r="AN397" s="51">
        <v>90</v>
      </c>
      <c r="AO397" s="51">
        <v>90</v>
      </c>
      <c r="AP397" s="51">
        <v>90</v>
      </c>
      <c r="AQ397" s="51">
        <v>90</v>
      </c>
      <c r="AR397" s="51">
        <v>90</v>
      </c>
      <c r="AS397" s="51">
        <v>90</v>
      </c>
      <c r="AT397" s="51">
        <v>90</v>
      </c>
      <c r="AU397" s="51">
        <v>90</v>
      </c>
      <c r="AV397" s="51">
        <v>90</v>
      </c>
      <c r="AW397" s="51">
        <v>90</v>
      </c>
      <c r="AX397" s="51">
        <v>90</v>
      </c>
    </row>
    <row r="398" spans="1:52" ht="14.25" customHeight="1" thickBot="1">
      <c r="A398" s="669" t="s">
        <v>45</v>
      </c>
      <c r="B398" s="670"/>
      <c r="C398" s="670"/>
      <c r="D398" s="670"/>
      <c r="E398" s="670"/>
      <c r="F398" s="670"/>
      <c r="G398" s="670"/>
      <c r="H398" s="670"/>
      <c r="I398" s="670"/>
      <c r="J398" s="670"/>
      <c r="K398" s="670"/>
      <c r="L398" s="670"/>
      <c r="M398" s="670"/>
      <c r="N398" s="670"/>
      <c r="O398" s="670"/>
      <c r="P398" s="670"/>
      <c r="Q398" s="670"/>
      <c r="R398" s="670"/>
      <c r="S398" s="670"/>
      <c r="T398" s="670"/>
      <c r="U398" s="670"/>
      <c r="V398" s="670"/>
      <c r="W398" s="670"/>
      <c r="X398" s="670"/>
      <c r="Y398" s="671"/>
      <c r="Z398" s="675" t="s">
        <v>46</v>
      </c>
      <c r="AA398" s="676"/>
      <c r="AB398" s="676"/>
      <c r="AC398" s="675" t="s">
        <v>47</v>
      </c>
      <c r="AD398" s="676"/>
      <c r="AE398" s="677"/>
      <c r="AF398" s="676" t="s">
        <v>48</v>
      </c>
      <c r="AG398" s="676"/>
      <c r="AH398" s="677"/>
      <c r="AI398" s="52"/>
      <c r="AK398" s="53" t="s">
        <v>49</v>
      </c>
      <c r="AL398" s="54">
        <f>AV407</f>
        <v>98.706711073911848</v>
      </c>
      <c r="AM398" s="54">
        <f>AV408</f>
        <v>96.561905392996778</v>
      </c>
      <c r="AN398" s="54">
        <f>AV409</f>
        <v>96.3870121046821</v>
      </c>
      <c r="AO398" s="54">
        <f>AV410</f>
        <v>88.225045654884198</v>
      </c>
      <c r="AP398" s="54">
        <f>AV411</f>
        <v>0</v>
      </c>
      <c r="AQ398" s="54">
        <f>AV412</f>
        <v>0</v>
      </c>
      <c r="AR398" s="54">
        <f>AV413</f>
        <v>0</v>
      </c>
      <c r="AS398" s="54">
        <f>AV414</f>
        <v>0</v>
      </c>
      <c r="AT398" s="54">
        <f>AV415</f>
        <v>0</v>
      </c>
      <c r="AU398" s="54">
        <f>AV416</f>
        <v>0</v>
      </c>
      <c r="AV398" s="54">
        <f>AV417</f>
        <v>0</v>
      </c>
      <c r="AW398" s="54">
        <f>AV418</f>
        <v>0</v>
      </c>
      <c r="AX398" s="55">
        <f>AVERAGE(AL398:AS398)</f>
        <v>47.485084278309358</v>
      </c>
    </row>
    <row r="399" spans="1:52" ht="12" customHeight="1" thickBot="1">
      <c r="A399" s="672"/>
      <c r="B399" s="673"/>
      <c r="C399" s="673"/>
      <c r="D399" s="673"/>
      <c r="E399" s="673"/>
      <c r="F399" s="673"/>
      <c r="G399" s="673"/>
      <c r="H399" s="673"/>
      <c r="I399" s="673"/>
      <c r="J399" s="673"/>
      <c r="K399" s="673"/>
      <c r="L399" s="673"/>
      <c r="M399" s="673"/>
      <c r="N399" s="673"/>
      <c r="O399" s="673"/>
      <c r="P399" s="673"/>
      <c r="Q399" s="673"/>
      <c r="R399" s="673"/>
      <c r="S399" s="673"/>
      <c r="T399" s="673"/>
      <c r="U399" s="673"/>
      <c r="V399" s="673"/>
      <c r="W399" s="673"/>
      <c r="X399" s="673"/>
      <c r="Y399" s="674"/>
      <c r="Z399" s="678" t="s">
        <v>50</v>
      </c>
      <c r="AA399" s="679"/>
      <c r="AB399" s="680"/>
      <c r="AC399" s="678" t="s">
        <v>51</v>
      </c>
      <c r="AD399" s="679"/>
      <c r="AE399" s="680"/>
      <c r="AF399" s="687" t="s">
        <v>52</v>
      </c>
      <c r="AG399" s="679"/>
      <c r="AH399" s="680"/>
      <c r="AK399" s="56" t="s">
        <v>53</v>
      </c>
      <c r="AL399" s="57">
        <f t="shared" ref="AL399:AX399" si="46">AL398/AL397</f>
        <v>1.0967412341545761</v>
      </c>
      <c r="AM399" s="57">
        <f t="shared" si="46"/>
        <v>1.0729100599221864</v>
      </c>
      <c r="AN399" s="57">
        <f t="shared" si="46"/>
        <v>1.0709668011631344</v>
      </c>
      <c r="AO399" s="57">
        <f t="shared" si="46"/>
        <v>0.98027828505426884</v>
      </c>
      <c r="AP399" s="57">
        <f t="shared" si="46"/>
        <v>0</v>
      </c>
      <c r="AQ399" s="57">
        <f t="shared" si="46"/>
        <v>0</v>
      </c>
      <c r="AR399" s="57">
        <f t="shared" si="46"/>
        <v>0</v>
      </c>
      <c r="AS399" s="57">
        <f t="shared" si="46"/>
        <v>0</v>
      </c>
      <c r="AT399" s="57">
        <f t="shared" si="46"/>
        <v>0</v>
      </c>
      <c r="AU399" s="57">
        <f t="shared" si="46"/>
        <v>0</v>
      </c>
      <c r="AV399" s="57">
        <f t="shared" si="46"/>
        <v>0</v>
      </c>
      <c r="AW399" s="57">
        <f t="shared" si="46"/>
        <v>0</v>
      </c>
      <c r="AX399" s="58">
        <f t="shared" si="46"/>
        <v>0.5276120475367706</v>
      </c>
    </row>
    <row r="400" spans="1:52" ht="5.25" customHeight="1" thickBot="1">
      <c r="A400" s="59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81"/>
      <c r="AA400" s="682"/>
      <c r="AB400" s="683"/>
      <c r="AC400" s="681"/>
      <c r="AD400" s="682"/>
      <c r="AE400" s="683"/>
      <c r="AF400" s="681"/>
      <c r="AG400" s="682"/>
      <c r="AH400" s="683"/>
      <c r="AK400" s="61"/>
      <c r="AL400" s="62"/>
      <c r="AM400" s="62"/>
      <c r="AN400" s="63"/>
      <c r="AO400" s="63"/>
      <c r="AP400" s="63"/>
      <c r="AQ400" s="63"/>
      <c r="AR400" s="63"/>
      <c r="AS400" s="63"/>
      <c r="AT400" s="63"/>
      <c r="AU400" s="64"/>
      <c r="AV400" s="62"/>
      <c r="AW400" s="62"/>
      <c r="AX400" s="65"/>
    </row>
    <row r="401" spans="1:52" ht="15" customHeight="1" thickBot="1">
      <c r="A401" s="66"/>
      <c r="B401" s="121"/>
      <c r="C401" s="122"/>
      <c r="D401" s="121"/>
      <c r="E401" s="121"/>
      <c r="F401" s="121"/>
      <c r="G401" s="121"/>
      <c r="H401" s="121"/>
      <c r="I401" s="121"/>
      <c r="J401" s="67"/>
      <c r="K401" s="123" t="s">
        <v>18</v>
      </c>
      <c r="L401" s="121"/>
      <c r="M401" s="121"/>
      <c r="N401" s="121"/>
      <c r="O401" s="121"/>
      <c r="P401" s="121"/>
      <c r="Q401" s="121"/>
      <c r="R401" s="121"/>
      <c r="S401" s="124"/>
      <c r="T401" s="124"/>
      <c r="U401" s="124"/>
      <c r="V401" s="124"/>
      <c r="W401" s="124"/>
      <c r="X401" s="124"/>
      <c r="Y401" s="124"/>
      <c r="Z401" s="681"/>
      <c r="AA401" s="682"/>
      <c r="AB401" s="683"/>
      <c r="AC401" s="681"/>
      <c r="AD401" s="682"/>
      <c r="AE401" s="683"/>
      <c r="AF401" s="681"/>
      <c r="AG401" s="682"/>
      <c r="AH401" s="683"/>
      <c r="AI401" s="52"/>
      <c r="AJ401" s="68"/>
      <c r="AK401" s="61"/>
      <c r="AL401" s="62"/>
      <c r="AM401" s="62"/>
      <c r="AN401" s="69"/>
      <c r="AO401" s="69"/>
      <c r="AP401" s="69"/>
      <c r="AQ401" s="69"/>
      <c r="AR401" s="69"/>
      <c r="AS401" s="69"/>
      <c r="AT401" s="69"/>
      <c r="AU401" s="64"/>
      <c r="AV401" s="62"/>
      <c r="AW401" s="62"/>
      <c r="AX401" s="70"/>
    </row>
    <row r="402" spans="1:52" ht="15" customHeight="1" thickBot="1">
      <c r="A402" s="71"/>
      <c r="B402" s="121"/>
      <c r="C402" s="122"/>
      <c r="D402" s="121"/>
      <c r="E402" s="125"/>
      <c r="F402" s="125"/>
      <c r="G402" s="125"/>
      <c r="H402" s="125"/>
      <c r="I402" s="125"/>
      <c r="J402" s="72"/>
      <c r="K402" s="123" t="s">
        <v>54</v>
      </c>
      <c r="L402" s="121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681"/>
      <c r="AA402" s="682"/>
      <c r="AB402" s="683"/>
      <c r="AC402" s="681"/>
      <c r="AD402" s="682"/>
      <c r="AE402" s="683"/>
      <c r="AF402" s="681"/>
      <c r="AG402" s="682"/>
      <c r="AH402" s="683"/>
      <c r="AI402" s="73"/>
      <c r="AJ402" s="73"/>
      <c r="AK402" s="62"/>
      <c r="AL402" s="74"/>
      <c r="AM402" s="62"/>
      <c r="AN402" s="69"/>
      <c r="AO402" s="69"/>
      <c r="AP402" s="69"/>
      <c r="AQ402" s="69"/>
      <c r="AR402" s="69"/>
      <c r="AS402" s="75"/>
      <c r="AT402" s="75"/>
      <c r="AU402" s="62"/>
      <c r="AV402" s="62"/>
      <c r="AW402" s="62"/>
      <c r="AX402" s="62"/>
      <c r="AZ402" s="76"/>
    </row>
    <row r="403" spans="1:52" s="62" customFormat="1" ht="6.75" customHeight="1" thickBot="1">
      <c r="A403" s="77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684"/>
      <c r="AA403" s="685"/>
      <c r="AB403" s="686"/>
      <c r="AC403" s="684"/>
      <c r="AD403" s="685"/>
      <c r="AE403" s="686"/>
      <c r="AF403" s="684"/>
      <c r="AG403" s="685"/>
      <c r="AH403" s="686"/>
      <c r="AI403" s="79"/>
      <c r="AJ403" s="79"/>
      <c r="AM403" s="75"/>
      <c r="AN403" s="75"/>
      <c r="AO403" s="74"/>
      <c r="AP403" s="75"/>
      <c r="AQ403" s="75"/>
      <c r="AR403" s="74"/>
      <c r="AZ403" s="76"/>
    </row>
    <row r="404" spans="1:52" s="62" customFormat="1" ht="15.75" thickBot="1">
      <c r="A404" s="80"/>
      <c r="B404" s="81" t="s">
        <v>55</v>
      </c>
      <c r="C404" s="82"/>
      <c r="D404" s="82"/>
      <c r="E404" s="83"/>
      <c r="F404" s="82"/>
      <c r="G404" s="84" t="s">
        <v>56</v>
      </c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1"/>
      <c r="Z404" s="85"/>
      <c r="AA404" s="85"/>
      <c r="AB404" s="81"/>
      <c r="AC404" s="81"/>
      <c r="AD404" s="81" t="s">
        <v>906</v>
      </c>
      <c r="AE404" s="81"/>
      <c r="AF404" s="81" t="s">
        <v>1528</v>
      </c>
      <c r="AG404" s="82"/>
      <c r="AH404" s="86"/>
      <c r="AI404" s="79"/>
      <c r="AJ404" s="79"/>
      <c r="AK404" s="87"/>
      <c r="AL404" s="340"/>
      <c r="AM404" s="688" t="s">
        <v>1713</v>
      </c>
      <c r="AN404" s="689"/>
      <c r="AO404" s="689"/>
      <c r="AP404" s="689"/>
      <c r="AQ404" s="689"/>
      <c r="AR404" s="689"/>
      <c r="AS404" s="689"/>
      <c r="AT404" s="689"/>
      <c r="AU404" s="689"/>
      <c r="AV404" s="689"/>
      <c r="AW404" s="690"/>
      <c r="AZ404" s="76"/>
    </row>
    <row r="405" spans="1:52" s="62" customFormat="1" ht="14.1" customHeight="1" thickBot="1">
      <c r="A405" s="89"/>
      <c r="B405" s="90" t="s">
        <v>57</v>
      </c>
      <c r="C405" s="91"/>
      <c r="D405" s="91"/>
      <c r="E405" s="92"/>
      <c r="F405" s="91"/>
      <c r="G405" s="92" t="s">
        <v>58</v>
      </c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0"/>
      <c r="Z405" s="93"/>
      <c r="AA405" s="93"/>
      <c r="AB405" s="90"/>
      <c r="AC405" s="90"/>
      <c r="AD405" s="90" t="s">
        <v>907</v>
      </c>
      <c r="AE405" s="90"/>
      <c r="AF405" s="90" t="s">
        <v>1671</v>
      </c>
      <c r="AG405" s="91"/>
      <c r="AH405" s="94"/>
      <c r="AI405" s="73"/>
      <c r="AJ405" s="73"/>
      <c r="AL405" s="95"/>
      <c r="AM405" s="691" t="s">
        <v>59</v>
      </c>
      <c r="AN405" s="692"/>
      <c r="AO405" s="691" t="s">
        <v>60</v>
      </c>
      <c r="AP405" s="692"/>
      <c r="AQ405" s="691" t="s">
        <v>61</v>
      </c>
      <c r="AR405" s="692"/>
      <c r="AS405" s="695" t="s">
        <v>0</v>
      </c>
      <c r="AT405" s="696"/>
      <c r="AU405" s="697"/>
      <c r="AV405" s="691" t="s">
        <v>1</v>
      </c>
      <c r="AW405" s="692"/>
      <c r="AY405" s="76"/>
    </row>
    <row r="406" spans="1:52" s="62" customFormat="1" ht="14.1" customHeight="1" thickBot="1">
      <c r="A406" s="698" t="s">
        <v>62</v>
      </c>
      <c r="B406" s="699"/>
      <c r="C406" s="699"/>
      <c r="D406" s="699"/>
      <c r="E406" s="699"/>
      <c r="F406" s="699"/>
      <c r="G406" s="699"/>
      <c r="H406" s="699"/>
      <c r="I406" s="699"/>
      <c r="J406" s="699"/>
      <c r="K406" s="699"/>
      <c r="L406" s="699"/>
      <c r="M406" s="699"/>
      <c r="N406" s="699"/>
      <c r="O406" s="699"/>
      <c r="P406" s="699"/>
      <c r="Q406" s="699"/>
      <c r="R406" s="699"/>
      <c r="S406" s="699"/>
      <c r="T406" s="699"/>
      <c r="U406" s="699"/>
      <c r="V406" s="699"/>
      <c r="W406" s="699"/>
      <c r="X406" s="699"/>
      <c r="Y406" s="699"/>
      <c r="Z406" s="699"/>
      <c r="AA406" s="699"/>
      <c r="AB406" s="699"/>
      <c r="AC406" s="699"/>
      <c r="AD406" s="699"/>
      <c r="AE406" s="699"/>
      <c r="AF406" s="699"/>
      <c r="AG406" s="699"/>
      <c r="AH406" s="700"/>
      <c r="AI406" s="73"/>
      <c r="AJ406" s="73"/>
      <c r="AL406" s="96"/>
      <c r="AM406" s="693"/>
      <c r="AN406" s="694"/>
      <c r="AO406" s="693"/>
      <c r="AP406" s="694"/>
      <c r="AQ406" s="693"/>
      <c r="AR406" s="694"/>
      <c r="AS406" s="97" t="s">
        <v>63</v>
      </c>
      <c r="AT406" s="98" t="s">
        <v>64</v>
      </c>
      <c r="AU406" s="99" t="s">
        <v>65</v>
      </c>
      <c r="AV406" s="707" t="s">
        <v>66</v>
      </c>
      <c r="AW406" s="708"/>
    </row>
    <row r="407" spans="1:52" s="62" customFormat="1" ht="14.1" customHeight="1" thickBot="1">
      <c r="A407" s="701"/>
      <c r="B407" s="702"/>
      <c r="C407" s="702"/>
      <c r="D407" s="702"/>
      <c r="E407" s="702"/>
      <c r="F407" s="702"/>
      <c r="G407" s="702"/>
      <c r="H407" s="702"/>
      <c r="I407" s="702"/>
      <c r="J407" s="702"/>
      <c r="K407" s="702"/>
      <c r="L407" s="702"/>
      <c r="M407" s="702"/>
      <c r="N407" s="702"/>
      <c r="O407" s="702"/>
      <c r="P407" s="702"/>
      <c r="Q407" s="702"/>
      <c r="R407" s="702"/>
      <c r="S407" s="702"/>
      <c r="T407" s="702"/>
      <c r="U407" s="702"/>
      <c r="V407" s="702"/>
      <c r="W407" s="702"/>
      <c r="X407" s="702"/>
      <c r="Y407" s="702"/>
      <c r="Z407" s="702"/>
      <c r="AA407" s="702"/>
      <c r="AB407" s="702"/>
      <c r="AC407" s="702"/>
      <c r="AD407" s="702"/>
      <c r="AE407" s="702"/>
      <c r="AF407" s="702"/>
      <c r="AG407" s="702"/>
      <c r="AH407" s="703"/>
      <c r="AI407" s="73"/>
      <c r="AJ407" s="73"/>
      <c r="AL407" s="96"/>
      <c r="AM407" s="652" t="s">
        <v>67</v>
      </c>
      <c r="AN407" s="653"/>
      <c r="AO407" s="612">
        <f>Januari!$E$7</f>
        <v>2242577</v>
      </c>
      <c r="AP407" s="613"/>
      <c r="AQ407" s="612">
        <f>Januari!$F$7</f>
        <v>2213574</v>
      </c>
      <c r="AR407" s="613"/>
      <c r="AS407" s="100">
        <f t="shared" ref="AS407:AS418" si="47">AO407-AQ407</f>
        <v>29003</v>
      </c>
      <c r="AT407" s="101">
        <f>Januari!$H$7</f>
        <v>0</v>
      </c>
      <c r="AU407" s="341">
        <f>Januari!$J$7</f>
        <v>0</v>
      </c>
      <c r="AV407" s="654">
        <f>IFERROR(AQ407/AO407*100,0)</f>
        <v>98.706711073911848</v>
      </c>
      <c r="AW407" s="655"/>
    </row>
    <row r="408" spans="1:52" s="62" customFormat="1" ht="14.1" customHeight="1" thickBot="1">
      <c r="A408" s="701"/>
      <c r="B408" s="702"/>
      <c r="C408" s="702"/>
      <c r="D408" s="702"/>
      <c r="E408" s="702"/>
      <c r="F408" s="702"/>
      <c r="G408" s="702"/>
      <c r="H408" s="702"/>
      <c r="I408" s="702"/>
      <c r="J408" s="702"/>
      <c r="K408" s="702"/>
      <c r="L408" s="702"/>
      <c r="M408" s="702"/>
      <c r="N408" s="702"/>
      <c r="O408" s="702"/>
      <c r="P408" s="702"/>
      <c r="Q408" s="702"/>
      <c r="R408" s="702"/>
      <c r="S408" s="702"/>
      <c r="T408" s="702"/>
      <c r="U408" s="702"/>
      <c r="V408" s="702"/>
      <c r="W408" s="702"/>
      <c r="X408" s="702"/>
      <c r="Y408" s="702"/>
      <c r="Z408" s="702"/>
      <c r="AA408" s="702"/>
      <c r="AB408" s="702"/>
      <c r="AC408" s="702"/>
      <c r="AD408" s="702"/>
      <c r="AE408" s="702"/>
      <c r="AF408" s="702"/>
      <c r="AG408" s="702"/>
      <c r="AH408" s="703"/>
      <c r="AI408" s="73"/>
      <c r="AJ408" s="73"/>
      <c r="AK408" s="87" t="s">
        <v>62</v>
      </c>
      <c r="AL408" s="96"/>
      <c r="AM408" s="652" t="s">
        <v>68</v>
      </c>
      <c r="AN408" s="653"/>
      <c r="AO408" s="612">
        <f>Februari!$E$7</f>
        <v>2112740</v>
      </c>
      <c r="AP408" s="613"/>
      <c r="AQ408" s="612">
        <f>Februari!$F$7</f>
        <v>2040102</v>
      </c>
      <c r="AR408" s="613"/>
      <c r="AS408" s="100">
        <f t="shared" si="47"/>
        <v>72638</v>
      </c>
      <c r="AT408" s="101">
        <f>Februari!$H$7</f>
        <v>0</v>
      </c>
      <c r="AU408" s="341">
        <f>Februari!$J$7</f>
        <v>0</v>
      </c>
      <c r="AV408" s="654">
        <f t="shared" ref="AV408:AV418" si="48">IFERROR(AQ408/AO408*100,0)</f>
        <v>96.561905392996778</v>
      </c>
      <c r="AW408" s="655"/>
    </row>
    <row r="409" spans="1:52" s="62" customFormat="1" ht="14.1" customHeight="1" thickBot="1">
      <c r="A409" s="701"/>
      <c r="B409" s="702"/>
      <c r="C409" s="702"/>
      <c r="D409" s="702"/>
      <c r="E409" s="702"/>
      <c r="F409" s="702"/>
      <c r="G409" s="702"/>
      <c r="H409" s="702"/>
      <c r="I409" s="702"/>
      <c r="J409" s="702"/>
      <c r="K409" s="702"/>
      <c r="L409" s="702"/>
      <c r="M409" s="702"/>
      <c r="N409" s="702"/>
      <c r="O409" s="702"/>
      <c r="P409" s="702"/>
      <c r="Q409" s="702"/>
      <c r="R409" s="702"/>
      <c r="S409" s="702"/>
      <c r="T409" s="702"/>
      <c r="U409" s="702"/>
      <c r="V409" s="702"/>
      <c r="W409" s="702"/>
      <c r="X409" s="702"/>
      <c r="Y409" s="702"/>
      <c r="Z409" s="702"/>
      <c r="AA409" s="702"/>
      <c r="AB409" s="702"/>
      <c r="AC409" s="702"/>
      <c r="AD409" s="702"/>
      <c r="AE409" s="702"/>
      <c r="AF409" s="702"/>
      <c r="AG409" s="702"/>
      <c r="AH409" s="703"/>
      <c r="AI409" s="73"/>
      <c r="AJ409" s="73"/>
      <c r="AK409" s="87"/>
      <c r="AL409" s="96"/>
      <c r="AM409" s="652" t="s">
        <v>69</v>
      </c>
      <c r="AN409" s="653"/>
      <c r="AO409" s="612">
        <f>Maret!$E$7</f>
        <v>2025332</v>
      </c>
      <c r="AP409" s="613"/>
      <c r="AQ409" s="612">
        <f>Maret!$F$7</f>
        <v>1952157</v>
      </c>
      <c r="AR409" s="613"/>
      <c r="AS409" s="100">
        <f t="shared" si="47"/>
        <v>73175</v>
      </c>
      <c r="AT409" s="101">
        <f>Maret!$H$7</f>
        <v>0</v>
      </c>
      <c r="AU409" s="341">
        <f>Maret!$J$7</f>
        <v>0</v>
      </c>
      <c r="AV409" s="654">
        <f t="shared" si="48"/>
        <v>96.3870121046821</v>
      </c>
      <c r="AW409" s="655"/>
    </row>
    <row r="410" spans="1:52" s="62" customFormat="1" ht="14.1" customHeight="1" thickBot="1">
      <c r="A410" s="701"/>
      <c r="B410" s="702"/>
      <c r="C410" s="702"/>
      <c r="D410" s="702"/>
      <c r="E410" s="702"/>
      <c r="F410" s="702"/>
      <c r="G410" s="702"/>
      <c r="H410" s="702"/>
      <c r="I410" s="702"/>
      <c r="J410" s="702"/>
      <c r="K410" s="702"/>
      <c r="L410" s="702"/>
      <c r="M410" s="702"/>
      <c r="N410" s="702"/>
      <c r="O410" s="702"/>
      <c r="P410" s="702"/>
      <c r="Q410" s="702"/>
      <c r="R410" s="702"/>
      <c r="S410" s="702"/>
      <c r="T410" s="702"/>
      <c r="U410" s="702"/>
      <c r="V410" s="702"/>
      <c r="W410" s="702"/>
      <c r="X410" s="702"/>
      <c r="Y410" s="702"/>
      <c r="Z410" s="702"/>
      <c r="AA410" s="702"/>
      <c r="AB410" s="702"/>
      <c r="AC410" s="702"/>
      <c r="AD410" s="702"/>
      <c r="AE410" s="702"/>
      <c r="AF410" s="702"/>
      <c r="AG410" s="702"/>
      <c r="AH410" s="703"/>
      <c r="AI410" s="73"/>
      <c r="AJ410" s="73"/>
      <c r="AK410" s="87"/>
      <c r="AL410" s="96"/>
      <c r="AM410" s="652" t="s">
        <v>70</v>
      </c>
      <c r="AN410" s="653"/>
      <c r="AO410" s="612">
        <f>April!$E$7</f>
        <v>1822368</v>
      </c>
      <c r="AP410" s="613"/>
      <c r="AQ410" s="612">
        <f>April!$F$7</f>
        <v>1607785</v>
      </c>
      <c r="AR410" s="613"/>
      <c r="AS410" s="100">
        <f t="shared" si="47"/>
        <v>214583</v>
      </c>
      <c r="AT410" s="101">
        <f>April!$H$7</f>
        <v>0</v>
      </c>
      <c r="AU410" s="341">
        <f>April!$J$7</f>
        <v>0</v>
      </c>
      <c r="AV410" s="654">
        <f t="shared" si="48"/>
        <v>88.225045654884198</v>
      </c>
      <c r="AW410" s="655"/>
    </row>
    <row r="411" spans="1:52" s="62" customFormat="1" ht="14.1" customHeight="1" thickBot="1">
      <c r="A411" s="701"/>
      <c r="B411" s="702"/>
      <c r="C411" s="702"/>
      <c r="D411" s="702"/>
      <c r="E411" s="702"/>
      <c r="F411" s="702"/>
      <c r="G411" s="702"/>
      <c r="H411" s="702"/>
      <c r="I411" s="702"/>
      <c r="J411" s="702"/>
      <c r="K411" s="702"/>
      <c r="L411" s="702"/>
      <c r="M411" s="702"/>
      <c r="N411" s="702"/>
      <c r="O411" s="702"/>
      <c r="P411" s="702"/>
      <c r="Q411" s="702"/>
      <c r="R411" s="702"/>
      <c r="S411" s="702"/>
      <c r="T411" s="702"/>
      <c r="U411" s="702"/>
      <c r="V411" s="702"/>
      <c r="W411" s="702"/>
      <c r="X411" s="702"/>
      <c r="Y411" s="702"/>
      <c r="Z411" s="702"/>
      <c r="AA411" s="702"/>
      <c r="AB411" s="702"/>
      <c r="AC411" s="702"/>
      <c r="AD411" s="702"/>
      <c r="AE411" s="702"/>
      <c r="AF411" s="702"/>
      <c r="AG411" s="702"/>
      <c r="AH411" s="703"/>
      <c r="AL411" s="96"/>
      <c r="AM411" s="652" t="s">
        <v>71</v>
      </c>
      <c r="AN411" s="653"/>
      <c r="AO411" s="612">
        <f>Mei!$E$7</f>
        <v>0</v>
      </c>
      <c r="AP411" s="613"/>
      <c r="AQ411" s="612">
        <f>Mei!$F$7</f>
        <v>0</v>
      </c>
      <c r="AR411" s="613"/>
      <c r="AS411" s="100">
        <f t="shared" si="47"/>
        <v>0</v>
      </c>
      <c r="AT411" s="101">
        <f>Mei!$H$7</f>
        <v>28735</v>
      </c>
      <c r="AU411" s="341">
        <f>Mei!$J$7</f>
        <v>69068</v>
      </c>
      <c r="AV411" s="654">
        <f t="shared" si="48"/>
        <v>0</v>
      </c>
      <c r="AW411" s="655"/>
    </row>
    <row r="412" spans="1:52" s="62" customFormat="1" ht="14.1" customHeight="1" thickBot="1">
      <c r="A412" s="701"/>
      <c r="B412" s="702"/>
      <c r="C412" s="702"/>
      <c r="D412" s="702"/>
      <c r="E412" s="702"/>
      <c r="F412" s="702"/>
      <c r="G412" s="702"/>
      <c r="H412" s="702"/>
      <c r="I412" s="702"/>
      <c r="J412" s="702"/>
      <c r="K412" s="702"/>
      <c r="L412" s="702"/>
      <c r="M412" s="702"/>
      <c r="N412" s="702"/>
      <c r="O412" s="702"/>
      <c r="P412" s="702"/>
      <c r="Q412" s="702"/>
      <c r="R412" s="702"/>
      <c r="S412" s="702"/>
      <c r="T412" s="702"/>
      <c r="U412" s="702"/>
      <c r="V412" s="702"/>
      <c r="W412" s="702"/>
      <c r="X412" s="702"/>
      <c r="Y412" s="702"/>
      <c r="Z412" s="702"/>
      <c r="AA412" s="702"/>
      <c r="AB412" s="702"/>
      <c r="AC412" s="702"/>
      <c r="AD412" s="702"/>
      <c r="AE412" s="702"/>
      <c r="AF412" s="702"/>
      <c r="AG412" s="702"/>
      <c r="AH412" s="703"/>
      <c r="AL412" s="96"/>
      <c r="AM412" s="652" t="s">
        <v>72</v>
      </c>
      <c r="AN412" s="653"/>
      <c r="AO412" s="612">
        <f>Juni!$E$7</f>
        <v>0</v>
      </c>
      <c r="AP412" s="613"/>
      <c r="AQ412" s="612">
        <f>Juni!$F$7</f>
        <v>2564629</v>
      </c>
      <c r="AR412" s="613"/>
      <c r="AS412" s="100">
        <f t="shared" si="47"/>
        <v>-2564629</v>
      </c>
      <c r="AT412" s="101">
        <f>Juni!$H$7</f>
        <v>34490</v>
      </c>
      <c r="AU412" s="341">
        <f>Juni!$J$7</f>
        <v>98046</v>
      </c>
      <c r="AV412" s="654">
        <f t="shared" si="48"/>
        <v>0</v>
      </c>
      <c r="AW412" s="655"/>
    </row>
    <row r="413" spans="1:52" s="62" customFormat="1" ht="14.1" customHeight="1" thickBot="1">
      <c r="A413" s="701"/>
      <c r="B413" s="702"/>
      <c r="C413" s="702"/>
      <c r="D413" s="702"/>
      <c r="E413" s="702"/>
      <c r="F413" s="702"/>
      <c r="G413" s="702"/>
      <c r="H413" s="702"/>
      <c r="I413" s="702"/>
      <c r="J413" s="702"/>
      <c r="K413" s="702"/>
      <c r="L413" s="702"/>
      <c r="M413" s="702"/>
      <c r="N413" s="702"/>
      <c r="O413" s="702"/>
      <c r="P413" s="702"/>
      <c r="Q413" s="702"/>
      <c r="R413" s="702"/>
      <c r="S413" s="702"/>
      <c r="T413" s="702"/>
      <c r="U413" s="702"/>
      <c r="V413" s="702"/>
      <c r="W413" s="702"/>
      <c r="X413" s="702"/>
      <c r="Y413" s="702"/>
      <c r="Z413" s="702"/>
      <c r="AA413" s="702"/>
      <c r="AB413" s="702"/>
      <c r="AC413" s="702"/>
      <c r="AD413" s="702"/>
      <c r="AE413" s="702"/>
      <c r="AF413" s="702"/>
      <c r="AG413" s="702"/>
      <c r="AH413" s="703"/>
      <c r="AL413" s="96"/>
      <c r="AM413" s="652" t="s">
        <v>73</v>
      </c>
      <c r="AN413" s="653"/>
      <c r="AO413" s="612">
        <f>Juli!$E$7</f>
        <v>0</v>
      </c>
      <c r="AP413" s="613"/>
      <c r="AQ413" s="612">
        <f>Juli!$F$7</f>
        <v>0</v>
      </c>
      <c r="AR413" s="613"/>
      <c r="AS413" s="100">
        <f t="shared" si="47"/>
        <v>0</v>
      </c>
      <c r="AT413" s="101">
        <f>Juli!$H$7</f>
        <v>19335</v>
      </c>
      <c r="AU413" s="341">
        <f>Juli!$J$7</f>
        <v>72820</v>
      </c>
      <c r="AV413" s="654">
        <f t="shared" si="48"/>
        <v>0</v>
      </c>
      <c r="AW413" s="655"/>
      <c r="AY413" s="76"/>
      <c r="AZ413" s="76"/>
    </row>
    <row r="414" spans="1:52" s="62" customFormat="1" ht="14.1" customHeight="1" thickBot="1">
      <c r="A414" s="701"/>
      <c r="B414" s="702"/>
      <c r="C414" s="702"/>
      <c r="D414" s="702"/>
      <c r="E414" s="702"/>
      <c r="F414" s="702"/>
      <c r="G414" s="702"/>
      <c r="H414" s="702"/>
      <c r="I414" s="702"/>
      <c r="J414" s="702"/>
      <c r="K414" s="702"/>
      <c r="L414" s="702"/>
      <c r="M414" s="702"/>
      <c r="N414" s="702"/>
      <c r="O414" s="702"/>
      <c r="P414" s="702"/>
      <c r="Q414" s="702"/>
      <c r="R414" s="702"/>
      <c r="S414" s="702"/>
      <c r="T414" s="702"/>
      <c r="U414" s="702"/>
      <c r="V414" s="702"/>
      <c r="W414" s="702"/>
      <c r="X414" s="702"/>
      <c r="Y414" s="702"/>
      <c r="Z414" s="702"/>
      <c r="AA414" s="702"/>
      <c r="AB414" s="702"/>
      <c r="AC414" s="702"/>
      <c r="AD414" s="702"/>
      <c r="AE414" s="702"/>
      <c r="AF414" s="702"/>
      <c r="AG414" s="702"/>
      <c r="AH414" s="703"/>
      <c r="AL414" s="96"/>
      <c r="AM414" s="652" t="s">
        <v>74</v>
      </c>
      <c r="AN414" s="653"/>
      <c r="AO414" s="612">
        <f>Agustus!$E$7</f>
        <v>0</v>
      </c>
      <c r="AP414" s="613"/>
      <c r="AQ414" s="612">
        <f>Agustus!$F$7</f>
        <v>0</v>
      </c>
      <c r="AR414" s="613"/>
      <c r="AS414" s="100">
        <f t="shared" si="47"/>
        <v>0</v>
      </c>
      <c r="AT414" s="101">
        <f>Agustus!$H$7</f>
        <v>56372</v>
      </c>
      <c r="AU414" s="341">
        <f>Agustus!$J$7</f>
        <v>45174</v>
      </c>
      <c r="AV414" s="654">
        <f t="shared" si="48"/>
        <v>0</v>
      </c>
      <c r="AW414" s="655"/>
      <c r="AY414" s="103"/>
      <c r="AZ414" s="95"/>
    </row>
    <row r="415" spans="1:52" s="62" customFormat="1" ht="14.1" customHeight="1" thickBot="1">
      <c r="A415" s="701"/>
      <c r="B415" s="702"/>
      <c r="C415" s="702"/>
      <c r="D415" s="702"/>
      <c r="E415" s="702"/>
      <c r="F415" s="702"/>
      <c r="G415" s="702"/>
      <c r="H415" s="702"/>
      <c r="I415" s="702"/>
      <c r="J415" s="702"/>
      <c r="K415" s="702"/>
      <c r="L415" s="702"/>
      <c r="M415" s="702"/>
      <c r="N415" s="702"/>
      <c r="O415" s="702"/>
      <c r="P415" s="702"/>
      <c r="Q415" s="702"/>
      <c r="R415" s="702"/>
      <c r="S415" s="702"/>
      <c r="T415" s="702"/>
      <c r="U415" s="702"/>
      <c r="V415" s="702"/>
      <c r="W415" s="702"/>
      <c r="X415" s="702"/>
      <c r="Y415" s="702"/>
      <c r="Z415" s="702"/>
      <c r="AA415" s="702"/>
      <c r="AB415" s="702"/>
      <c r="AC415" s="702"/>
      <c r="AD415" s="702"/>
      <c r="AE415" s="702"/>
      <c r="AF415" s="702"/>
      <c r="AG415" s="702"/>
      <c r="AH415" s="703"/>
      <c r="AL415" s="96"/>
      <c r="AM415" s="652" t="s">
        <v>75</v>
      </c>
      <c r="AN415" s="653"/>
      <c r="AO415" s="612">
        <f>September!$E$7</f>
        <v>0</v>
      </c>
      <c r="AP415" s="613"/>
      <c r="AQ415" s="612">
        <f>September!$F$7</f>
        <v>0</v>
      </c>
      <c r="AR415" s="613"/>
      <c r="AS415" s="100">
        <f t="shared" si="47"/>
        <v>0</v>
      </c>
      <c r="AT415" s="101">
        <f>September!$H$7</f>
        <v>87520</v>
      </c>
      <c r="AU415" s="341">
        <f>September!$J$7</f>
        <v>30763</v>
      </c>
      <c r="AV415" s="654">
        <f t="shared" si="48"/>
        <v>0</v>
      </c>
      <c r="AW415" s="655"/>
      <c r="AY415" s="340"/>
      <c r="AZ415" s="340"/>
    </row>
    <row r="416" spans="1:52" s="62" customFormat="1" ht="14.1" customHeight="1" thickBot="1">
      <c r="A416" s="701"/>
      <c r="B416" s="702"/>
      <c r="C416" s="702"/>
      <c r="D416" s="702"/>
      <c r="E416" s="702"/>
      <c r="F416" s="702"/>
      <c r="G416" s="702"/>
      <c r="H416" s="702"/>
      <c r="I416" s="702"/>
      <c r="J416" s="702"/>
      <c r="K416" s="702"/>
      <c r="L416" s="702"/>
      <c r="M416" s="702"/>
      <c r="N416" s="702"/>
      <c r="O416" s="702"/>
      <c r="P416" s="702"/>
      <c r="Q416" s="702"/>
      <c r="R416" s="702"/>
      <c r="S416" s="702"/>
      <c r="T416" s="702"/>
      <c r="U416" s="702"/>
      <c r="V416" s="702"/>
      <c r="W416" s="702"/>
      <c r="X416" s="702"/>
      <c r="Y416" s="702"/>
      <c r="Z416" s="702"/>
      <c r="AA416" s="702"/>
      <c r="AB416" s="702"/>
      <c r="AC416" s="702"/>
      <c r="AD416" s="702"/>
      <c r="AE416" s="702"/>
      <c r="AF416" s="702"/>
      <c r="AG416" s="702"/>
      <c r="AH416" s="703"/>
      <c r="AL416" s="96"/>
      <c r="AM416" s="652" t="s">
        <v>76</v>
      </c>
      <c r="AN416" s="653"/>
      <c r="AO416" s="612">
        <f>Oktober!$E$7</f>
        <v>0</v>
      </c>
      <c r="AP416" s="613"/>
      <c r="AQ416" s="612">
        <f>Oktober!$F$7</f>
        <v>0</v>
      </c>
      <c r="AR416" s="613"/>
      <c r="AS416" s="100">
        <f t="shared" si="47"/>
        <v>0</v>
      </c>
      <c r="AT416" s="101">
        <f>Oktober!$H$7</f>
        <v>0</v>
      </c>
      <c r="AU416" s="341">
        <f>Oktober!$J$7</f>
        <v>0</v>
      </c>
      <c r="AV416" s="654">
        <f t="shared" si="48"/>
        <v>0</v>
      </c>
      <c r="AW416" s="655"/>
      <c r="AY416" s="340"/>
      <c r="AZ416" s="340"/>
    </row>
    <row r="417" spans="1:52" s="62" customFormat="1" ht="14.1" customHeight="1" thickBot="1">
      <c r="A417" s="701"/>
      <c r="B417" s="702"/>
      <c r="C417" s="702"/>
      <c r="D417" s="702"/>
      <c r="E417" s="702"/>
      <c r="F417" s="702"/>
      <c r="G417" s="702"/>
      <c r="H417" s="702"/>
      <c r="I417" s="702"/>
      <c r="J417" s="702"/>
      <c r="K417" s="702"/>
      <c r="L417" s="702"/>
      <c r="M417" s="702"/>
      <c r="N417" s="702"/>
      <c r="O417" s="702"/>
      <c r="P417" s="702"/>
      <c r="Q417" s="702"/>
      <c r="R417" s="702"/>
      <c r="S417" s="702"/>
      <c r="T417" s="702"/>
      <c r="U417" s="702"/>
      <c r="V417" s="702"/>
      <c r="W417" s="702"/>
      <c r="X417" s="702"/>
      <c r="Y417" s="702"/>
      <c r="Z417" s="702"/>
      <c r="AA417" s="702"/>
      <c r="AB417" s="702"/>
      <c r="AC417" s="702"/>
      <c r="AD417" s="702"/>
      <c r="AE417" s="702"/>
      <c r="AF417" s="702"/>
      <c r="AG417" s="702"/>
      <c r="AH417" s="703"/>
      <c r="AL417" s="96"/>
      <c r="AM417" s="652" t="s">
        <v>77</v>
      </c>
      <c r="AN417" s="653"/>
      <c r="AO417" s="612">
        <f>November!$E$7</f>
        <v>0</v>
      </c>
      <c r="AP417" s="613"/>
      <c r="AQ417" s="612">
        <f>November!$F$7</f>
        <v>0</v>
      </c>
      <c r="AR417" s="613"/>
      <c r="AS417" s="100">
        <f t="shared" si="47"/>
        <v>0</v>
      </c>
      <c r="AT417" s="101">
        <f>November!$H$7</f>
        <v>0</v>
      </c>
      <c r="AU417" s="341">
        <f>November!$J$7</f>
        <v>0</v>
      </c>
      <c r="AV417" s="654">
        <f t="shared" si="48"/>
        <v>0</v>
      </c>
      <c r="AW417" s="655"/>
      <c r="AY417" s="340"/>
      <c r="AZ417" s="340"/>
    </row>
    <row r="418" spans="1:52" s="62" customFormat="1" ht="14.1" customHeight="1" thickBot="1">
      <c r="A418" s="701"/>
      <c r="B418" s="702"/>
      <c r="C418" s="702"/>
      <c r="D418" s="702"/>
      <c r="E418" s="702"/>
      <c r="F418" s="702"/>
      <c r="G418" s="702"/>
      <c r="H418" s="702"/>
      <c r="I418" s="702"/>
      <c r="J418" s="702"/>
      <c r="K418" s="702"/>
      <c r="L418" s="702"/>
      <c r="M418" s="702"/>
      <c r="N418" s="702"/>
      <c r="O418" s="702"/>
      <c r="P418" s="702"/>
      <c r="Q418" s="702"/>
      <c r="R418" s="702"/>
      <c r="S418" s="702"/>
      <c r="T418" s="702"/>
      <c r="U418" s="702"/>
      <c r="V418" s="702"/>
      <c r="W418" s="702"/>
      <c r="X418" s="702"/>
      <c r="Y418" s="702"/>
      <c r="Z418" s="702"/>
      <c r="AA418" s="702"/>
      <c r="AB418" s="702"/>
      <c r="AC418" s="702"/>
      <c r="AD418" s="702"/>
      <c r="AE418" s="702"/>
      <c r="AF418" s="702"/>
      <c r="AG418" s="702"/>
      <c r="AH418" s="703"/>
      <c r="AL418" s="76"/>
      <c r="AM418" s="652" t="s">
        <v>78</v>
      </c>
      <c r="AN418" s="653"/>
      <c r="AO418" s="612">
        <f>Desember!$E$7</f>
        <v>0</v>
      </c>
      <c r="AP418" s="613"/>
      <c r="AQ418" s="612">
        <f>Desember!$F$7</f>
        <v>0</v>
      </c>
      <c r="AR418" s="613"/>
      <c r="AS418" s="100">
        <f t="shared" si="47"/>
        <v>0</v>
      </c>
      <c r="AT418" s="101">
        <f>Desember!$H$7</f>
        <v>0</v>
      </c>
      <c r="AU418" s="341">
        <f>Desember!$J$7</f>
        <v>0</v>
      </c>
      <c r="AV418" s="654">
        <f t="shared" si="48"/>
        <v>0</v>
      </c>
      <c r="AW418" s="655"/>
      <c r="AY418" s="340"/>
      <c r="AZ418" s="340"/>
    </row>
    <row r="419" spans="1:52" s="62" customFormat="1">
      <c r="A419" s="701"/>
      <c r="B419" s="702"/>
      <c r="C419" s="702"/>
      <c r="D419" s="702"/>
      <c r="E419" s="702"/>
      <c r="F419" s="702"/>
      <c r="G419" s="702"/>
      <c r="H419" s="702"/>
      <c r="I419" s="702"/>
      <c r="J419" s="702"/>
      <c r="K419" s="702"/>
      <c r="L419" s="702"/>
      <c r="M419" s="702"/>
      <c r="N419" s="702"/>
      <c r="O419" s="702"/>
      <c r="P419" s="702"/>
      <c r="Q419" s="702"/>
      <c r="R419" s="702"/>
      <c r="S419" s="702"/>
      <c r="T419" s="702"/>
      <c r="U419" s="702"/>
      <c r="V419" s="702"/>
      <c r="W419" s="702"/>
      <c r="X419" s="702"/>
      <c r="Y419" s="702"/>
      <c r="Z419" s="702"/>
      <c r="AA419" s="702"/>
      <c r="AB419" s="702"/>
      <c r="AC419" s="702"/>
      <c r="AD419" s="702"/>
      <c r="AE419" s="702"/>
      <c r="AF419" s="702"/>
      <c r="AG419" s="702"/>
      <c r="AH419" s="703"/>
      <c r="AM419" s="76"/>
      <c r="AN419" s="76"/>
      <c r="AO419" s="61"/>
      <c r="AP419" s="76"/>
      <c r="AQ419" s="61"/>
      <c r="AR419" s="61"/>
      <c r="AS419" s="76"/>
      <c r="AT419" s="96"/>
      <c r="AU419" s="61"/>
      <c r="AV419" s="76"/>
      <c r="AW419" s="61"/>
      <c r="AX419" s="61"/>
      <c r="AZ419" s="340"/>
    </row>
    <row r="420" spans="1:52" s="62" customFormat="1">
      <c r="A420" s="701"/>
      <c r="B420" s="702"/>
      <c r="C420" s="702"/>
      <c r="D420" s="702"/>
      <c r="E420" s="702"/>
      <c r="F420" s="702"/>
      <c r="G420" s="702"/>
      <c r="H420" s="702"/>
      <c r="I420" s="702"/>
      <c r="J420" s="702"/>
      <c r="K420" s="702"/>
      <c r="L420" s="702"/>
      <c r="M420" s="702"/>
      <c r="N420" s="702"/>
      <c r="O420" s="702"/>
      <c r="P420" s="702"/>
      <c r="Q420" s="702"/>
      <c r="R420" s="702"/>
      <c r="S420" s="702"/>
      <c r="T420" s="702"/>
      <c r="U420" s="702"/>
      <c r="V420" s="702"/>
      <c r="W420" s="702"/>
      <c r="X420" s="702"/>
      <c r="Y420" s="702"/>
      <c r="Z420" s="702"/>
      <c r="AA420" s="702"/>
      <c r="AB420" s="702"/>
      <c r="AC420" s="702"/>
      <c r="AD420" s="702"/>
      <c r="AE420" s="702"/>
      <c r="AF420" s="702"/>
      <c r="AG420" s="702"/>
      <c r="AH420" s="703"/>
      <c r="AL420" s="340"/>
      <c r="AP420" s="104"/>
      <c r="AQ420" s="61"/>
      <c r="AR420" s="76"/>
      <c r="AS420" s="76"/>
      <c r="AT420" s="96"/>
      <c r="AU420" s="61"/>
      <c r="AV420" s="76"/>
      <c r="AW420" s="61"/>
      <c r="AX420" s="61"/>
      <c r="AZ420" s="340"/>
    </row>
    <row r="421" spans="1:52" s="62" customFormat="1">
      <c r="A421" s="701"/>
      <c r="B421" s="702"/>
      <c r="C421" s="702"/>
      <c r="D421" s="702"/>
      <c r="E421" s="702"/>
      <c r="F421" s="702"/>
      <c r="G421" s="702"/>
      <c r="H421" s="702"/>
      <c r="I421" s="702"/>
      <c r="J421" s="702"/>
      <c r="K421" s="702"/>
      <c r="L421" s="702"/>
      <c r="M421" s="702"/>
      <c r="N421" s="702"/>
      <c r="O421" s="702"/>
      <c r="P421" s="702"/>
      <c r="Q421" s="702"/>
      <c r="R421" s="702"/>
      <c r="S421" s="702"/>
      <c r="T421" s="702"/>
      <c r="U421" s="702"/>
      <c r="V421" s="702"/>
      <c r="W421" s="702"/>
      <c r="X421" s="702"/>
      <c r="Y421" s="702"/>
      <c r="Z421" s="702"/>
      <c r="AA421" s="702"/>
      <c r="AB421" s="702"/>
      <c r="AC421" s="702"/>
      <c r="AD421" s="702"/>
      <c r="AE421" s="702"/>
      <c r="AF421" s="702"/>
      <c r="AG421" s="702"/>
      <c r="AH421" s="703"/>
      <c r="AL421" s="76"/>
      <c r="AO421" s="340"/>
      <c r="AP421" s="340"/>
      <c r="AQ421" s="340"/>
      <c r="AR421" s="76"/>
      <c r="AS421" s="76"/>
      <c r="AT421" s="96"/>
      <c r="AU421" s="61"/>
      <c r="AV421" s="76"/>
      <c r="AW421" s="61"/>
      <c r="AX421" s="61"/>
      <c r="AZ421" s="340"/>
    </row>
    <row r="422" spans="1:52" s="62" customFormat="1">
      <c r="A422" s="701"/>
      <c r="B422" s="702"/>
      <c r="C422" s="702"/>
      <c r="D422" s="702"/>
      <c r="E422" s="702"/>
      <c r="F422" s="702"/>
      <c r="G422" s="702"/>
      <c r="H422" s="702"/>
      <c r="I422" s="702"/>
      <c r="J422" s="702"/>
      <c r="K422" s="702"/>
      <c r="L422" s="702"/>
      <c r="M422" s="702"/>
      <c r="N422" s="702"/>
      <c r="O422" s="702"/>
      <c r="P422" s="702"/>
      <c r="Q422" s="702"/>
      <c r="R422" s="702"/>
      <c r="S422" s="702"/>
      <c r="T422" s="702"/>
      <c r="U422" s="702"/>
      <c r="V422" s="702"/>
      <c r="W422" s="702"/>
      <c r="X422" s="702"/>
      <c r="Y422" s="702"/>
      <c r="Z422" s="702"/>
      <c r="AA422" s="702"/>
      <c r="AB422" s="702"/>
      <c r="AC422" s="702"/>
      <c r="AD422" s="702"/>
      <c r="AE422" s="702"/>
      <c r="AF422" s="702"/>
      <c r="AG422" s="702"/>
      <c r="AH422" s="703"/>
      <c r="AL422" s="76"/>
      <c r="AM422" s="656" t="s">
        <v>1505</v>
      </c>
      <c r="AN422" s="656"/>
      <c r="AO422" s="656"/>
      <c r="AP422" s="656"/>
      <c r="AQ422" s="656"/>
      <c r="AR422" s="656"/>
      <c r="AS422" s="656"/>
      <c r="AT422" s="656"/>
      <c r="AU422" s="656"/>
      <c r="AV422" s="656"/>
      <c r="AW422" s="656"/>
      <c r="AX422" s="656"/>
      <c r="AY422" s="656"/>
      <c r="AZ422" s="340"/>
    </row>
    <row r="423" spans="1:52" s="62" customFormat="1" ht="13.5" thickBot="1">
      <c r="A423" s="701"/>
      <c r="B423" s="702"/>
      <c r="C423" s="702"/>
      <c r="D423" s="702"/>
      <c r="E423" s="702"/>
      <c r="F423" s="702"/>
      <c r="G423" s="702"/>
      <c r="H423" s="702"/>
      <c r="I423" s="702"/>
      <c r="J423" s="702"/>
      <c r="K423" s="702"/>
      <c r="L423" s="702"/>
      <c r="M423" s="702"/>
      <c r="N423" s="702"/>
      <c r="O423" s="702"/>
      <c r="P423" s="702"/>
      <c r="Q423" s="702"/>
      <c r="R423" s="702"/>
      <c r="S423" s="702"/>
      <c r="T423" s="702"/>
      <c r="U423" s="702"/>
      <c r="V423" s="702"/>
      <c r="W423" s="702"/>
      <c r="X423" s="702"/>
      <c r="Y423" s="702"/>
      <c r="Z423" s="702"/>
      <c r="AA423" s="702"/>
      <c r="AB423" s="702"/>
      <c r="AC423" s="702"/>
      <c r="AD423" s="702"/>
      <c r="AE423" s="702"/>
      <c r="AF423" s="702"/>
      <c r="AG423" s="702"/>
      <c r="AH423" s="703"/>
      <c r="AL423" s="76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340"/>
    </row>
    <row r="424" spans="1:52" s="62" customFormat="1" ht="13.5" thickBot="1">
      <c r="A424" s="701"/>
      <c r="B424" s="702"/>
      <c r="C424" s="702"/>
      <c r="D424" s="702"/>
      <c r="E424" s="702"/>
      <c r="F424" s="702"/>
      <c r="G424" s="702"/>
      <c r="H424" s="702"/>
      <c r="I424" s="702"/>
      <c r="J424" s="702"/>
      <c r="K424" s="702"/>
      <c r="L424" s="702"/>
      <c r="M424" s="702"/>
      <c r="N424" s="702"/>
      <c r="O424" s="702"/>
      <c r="P424" s="702"/>
      <c r="Q424" s="702"/>
      <c r="R424" s="702"/>
      <c r="S424" s="702"/>
      <c r="T424" s="702"/>
      <c r="U424" s="702"/>
      <c r="V424" s="702"/>
      <c r="W424" s="702"/>
      <c r="X424" s="702"/>
      <c r="Y424" s="702"/>
      <c r="Z424" s="702"/>
      <c r="AA424" s="702"/>
      <c r="AB424" s="702"/>
      <c r="AC424" s="702"/>
      <c r="AD424" s="702"/>
      <c r="AE424" s="702"/>
      <c r="AF424" s="702"/>
      <c r="AG424" s="702"/>
      <c r="AH424" s="703"/>
      <c r="AL424" s="76"/>
      <c r="AM424" s="658" t="s">
        <v>59</v>
      </c>
      <c r="AN424" s="659"/>
      <c r="AO424" s="658" t="s">
        <v>60</v>
      </c>
      <c r="AP424" s="659"/>
      <c r="AQ424" s="658" t="s">
        <v>61</v>
      </c>
      <c r="AR424" s="659"/>
      <c r="AS424" s="662" t="s">
        <v>0</v>
      </c>
      <c r="AT424" s="663"/>
      <c r="AU424" s="663"/>
      <c r="AV424" s="663"/>
      <c r="AW424" s="663"/>
      <c r="AX424" s="663"/>
      <c r="AY424" s="664"/>
      <c r="AZ424" s="340"/>
    </row>
    <row r="425" spans="1:52" s="62" customFormat="1" ht="12.75" customHeight="1" thickBot="1">
      <c r="A425" s="701"/>
      <c r="B425" s="702"/>
      <c r="C425" s="702"/>
      <c r="D425" s="702"/>
      <c r="E425" s="702"/>
      <c r="F425" s="702"/>
      <c r="G425" s="702"/>
      <c r="H425" s="702"/>
      <c r="I425" s="702"/>
      <c r="J425" s="702"/>
      <c r="K425" s="702"/>
      <c r="L425" s="702"/>
      <c r="M425" s="702"/>
      <c r="N425" s="702"/>
      <c r="O425" s="702"/>
      <c r="P425" s="702"/>
      <c r="Q425" s="702"/>
      <c r="R425" s="702"/>
      <c r="S425" s="702"/>
      <c r="T425" s="702"/>
      <c r="U425" s="702"/>
      <c r="V425" s="702"/>
      <c r="W425" s="702"/>
      <c r="X425" s="702"/>
      <c r="Y425" s="702"/>
      <c r="Z425" s="702"/>
      <c r="AA425" s="702"/>
      <c r="AB425" s="702"/>
      <c r="AC425" s="702"/>
      <c r="AD425" s="702"/>
      <c r="AE425" s="702"/>
      <c r="AF425" s="702"/>
      <c r="AG425" s="702"/>
      <c r="AH425" s="703"/>
      <c r="AK425" s="105"/>
      <c r="AL425" s="76"/>
      <c r="AM425" s="660"/>
      <c r="AN425" s="661"/>
      <c r="AO425" s="660"/>
      <c r="AP425" s="661"/>
      <c r="AQ425" s="660"/>
      <c r="AR425" s="661"/>
      <c r="AS425" s="291" t="s">
        <v>63</v>
      </c>
      <c r="AT425" s="292" t="s">
        <v>64</v>
      </c>
      <c r="AU425" s="291" t="s">
        <v>1509</v>
      </c>
      <c r="AV425" s="665" t="s">
        <v>14</v>
      </c>
      <c r="AW425" s="666"/>
      <c r="AX425" s="667" t="s">
        <v>1509</v>
      </c>
      <c r="AY425" s="668"/>
      <c r="AZ425" s="340"/>
    </row>
    <row r="426" spans="1:52" s="62" customFormat="1" ht="13.5" thickBot="1">
      <c r="A426" s="701"/>
      <c r="B426" s="702"/>
      <c r="C426" s="702"/>
      <c r="D426" s="702"/>
      <c r="E426" s="702"/>
      <c r="F426" s="702"/>
      <c r="G426" s="702"/>
      <c r="H426" s="702"/>
      <c r="I426" s="702"/>
      <c r="J426" s="702"/>
      <c r="K426" s="702"/>
      <c r="L426" s="702"/>
      <c r="M426" s="702"/>
      <c r="N426" s="702"/>
      <c r="O426" s="702"/>
      <c r="P426" s="702"/>
      <c r="Q426" s="702"/>
      <c r="R426" s="702"/>
      <c r="S426" s="702"/>
      <c r="T426" s="702"/>
      <c r="U426" s="702"/>
      <c r="V426" s="702"/>
      <c r="W426" s="702"/>
      <c r="X426" s="702"/>
      <c r="Y426" s="702"/>
      <c r="Z426" s="702"/>
      <c r="AA426" s="702"/>
      <c r="AB426" s="702"/>
      <c r="AC426" s="702"/>
      <c r="AD426" s="702"/>
      <c r="AE426" s="702"/>
      <c r="AF426" s="702"/>
      <c r="AG426" s="702"/>
      <c r="AH426" s="703"/>
      <c r="AL426" s="76"/>
      <c r="AM426" s="652" t="s">
        <v>164</v>
      </c>
      <c r="AN426" s="653"/>
      <c r="AO426" s="612">
        <v>942674</v>
      </c>
      <c r="AP426" s="613"/>
      <c r="AQ426" s="612">
        <v>855154</v>
      </c>
      <c r="AR426" s="613"/>
      <c r="AS426" s="100">
        <f t="shared" ref="AS426:AS437" si="49">AO426-AQ426</f>
        <v>87520</v>
      </c>
      <c r="AT426" s="101">
        <v>87520</v>
      </c>
      <c r="AU426" s="293">
        <f>AT426/AT414*100</f>
        <v>155.25438160789045</v>
      </c>
      <c r="AV426" s="614">
        <v>0</v>
      </c>
      <c r="AW426" s="615"/>
      <c r="AX426" s="616">
        <f>AV426/AU414*100</f>
        <v>0</v>
      </c>
      <c r="AY426" s="617"/>
      <c r="AZ426" s="340"/>
    </row>
    <row r="427" spans="1:52" s="62" customFormat="1" ht="12.75" customHeight="1" thickBot="1">
      <c r="A427" s="701"/>
      <c r="B427" s="702"/>
      <c r="C427" s="702"/>
      <c r="D427" s="702"/>
      <c r="E427" s="702"/>
      <c r="F427" s="702"/>
      <c r="G427" s="702"/>
      <c r="H427" s="702"/>
      <c r="I427" s="702"/>
      <c r="J427" s="702"/>
      <c r="K427" s="702"/>
      <c r="L427" s="702"/>
      <c r="M427" s="702"/>
      <c r="N427" s="702"/>
      <c r="O427" s="702"/>
      <c r="P427" s="702"/>
      <c r="Q427" s="702"/>
      <c r="R427" s="702"/>
      <c r="S427" s="702"/>
      <c r="T427" s="702"/>
      <c r="U427" s="702"/>
      <c r="V427" s="702"/>
      <c r="W427" s="702"/>
      <c r="X427" s="702"/>
      <c r="Y427" s="702"/>
      <c r="Z427" s="702"/>
      <c r="AA427" s="702"/>
      <c r="AB427" s="702"/>
      <c r="AC427" s="702"/>
      <c r="AD427" s="702"/>
      <c r="AE427" s="702"/>
      <c r="AF427" s="702"/>
      <c r="AG427" s="702"/>
      <c r="AH427" s="703"/>
      <c r="AL427" s="76"/>
      <c r="AM427" s="652" t="s">
        <v>1304</v>
      </c>
      <c r="AN427" s="653"/>
      <c r="AO427" s="612">
        <v>2000</v>
      </c>
      <c r="AP427" s="613"/>
      <c r="AQ427" s="612">
        <v>0</v>
      </c>
      <c r="AR427" s="613"/>
      <c r="AS427" s="100">
        <f t="shared" si="49"/>
        <v>2000</v>
      </c>
      <c r="AT427" s="101">
        <v>0</v>
      </c>
      <c r="AU427" s="293">
        <f>AT427/AT414*100</f>
        <v>0</v>
      </c>
      <c r="AV427" s="614">
        <v>2000</v>
      </c>
      <c r="AW427" s="615"/>
      <c r="AX427" s="616">
        <f>AV427/AU414*100</f>
        <v>4.4273254526940278</v>
      </c>
      <c r="AY427" s="617"/>
      <c r="AZ427" s="340"/>
    </row>
    <row r="428" spans="1:52" s="62" customFormat="1" ht="13.5" thickBot="1">
      <c r="A428" s="701"/>
      <c r="B428" s="702"/>
      <c r="C428" s="702"/>
      <c r="D428" s="702"/>
      <c r="E428" s="702"/>
      <c r="F428" s="702"/>
      <c r="G428" s="702"/>
      <c r="H428" s="702"/>
      <c r="I428" s="702"/>
      <c r="J428" s="702"/>
      <c r="K428" s="702"/>
      <c r="L428" s="702"/>
      <c r="M428" s="702"/>
      <c r="N428" s="702"/>
      <c r="O428" s="702"/>
      <c r="P428" s="702"/>
      <c r="Q428" s="702"/>
      <c r="R428" s="702"/>
      <c r="S428" s="702"/>
      <c r="T428" s="702"/>
      <c r="U428" s="702"/>
      <c r="V428" s="702"/>
      <c r="W428" s="702"/>
      <c r="X428" s="702"/>
      <c r="Y428" s="702"/>
      <c r="Z428" s="702"/>
      <c r="AA428" s="702"/>
      <c r="AB428" s="702"/>
      <c r="AC428" s="702"/>
      <c r="AD428" s="702"/>
      <c r="AE428" s="702"/>
      <c r="AF428" s="702"/>
      <c r="AG428" s="702"/>
      <c r="AH428" s="703"/>
      <c r="AM428" s="652" t="s">
        <v>970</v>
      </c>
      <c r="AN428" s="653"/>
      <c r="AO428" s="612">
        <v>69560</v>
      </c>
      <c r="AP428" s="613"/>
      <c r="AQ428" s="612">
        <v>56846</v>
      </c>
      <c r="AR428" s="613"/>
      <c r="AS428" s="100">
        <f t="shared" si="49"/>
        <v>12714</v>
      </c>
      <c r="AT428" s="101">
        <v>0</v>
      </c>
      <c r="AU428" s="293">
        <f>AT428/AT414*100</f>
        <v>0</v>
      </c>
      <c r="AV428" s="614">
        <v>12714</v>
      </c>
      <c r="AW428" s="615"/>
      <c r="AX428" s="616">
        <f>AV428/AU414*100</f>
        <v>28.144507902775935</v>
      </c>
      <c r="AY428" s="617"/>
      <c r="AZ428" s="106"/>
    </row>
    <row r="429" spans="1:52" s="62" customFormat="1" ht="13.5" thickBot="1">
      <c r="A429" s="701"/>
      <c r="B429" s="702"/>
      <c r="C429" s="702"/>
      <c r="D429" s="702"/>
      <c r="E429" s="702"/>
      <c r="F429" s="702"/>
      <c r="G429" s="702"/>
      <c r="H429" s="702"/>
      <c r="I429" s="702"/>
      <c r="J429" s="702"/>
      <c r="K429" s="702"/>
      <c r="L429" s="702"/>
      <c r="M429" s="702"/>
      <c r="N429" s="702"/>
      <c r="O429" s="702"/>
      <c r="P429" s="702"/>
      <c r="Q429" s="702"/>
      <c r="R429" s="702"/>
      <c r="S429" s="702"/>
      <c r="T429" s="702"/>
      <c r="U429" s="702"/>
      <c r="V429" s="702"/>
      <c r="W429" s="702"/>
      <c r="X429" s="702"/>
      <c r="Y429" s="702"/>
      <c r="Z429" s="702"/>
      <c r="AA429" s="702"/>
      <c r="AB429" s="702"/>
      <c r="AC429" s="702"/>
      <c r="AD429" s="702"/>
      <c r="AE429" s="702"/>
      <c r="AF429" s="702"/>
      <c r="AG429" s="702"/>
      <c r="AH429" s="703"/>
      <c r="AM429" s="652" t="s">
        <v>87</v>
      </c>
      <c r="AN429" s="653"/>
      <c r="AO429" s="612">
        <v>109630</v>
      </c>
      <c r="AP429" s="613"/>
      <c r="AQ429" s="612">
        <v>107282</v>
      </c>
      <c r="AR429" s="613"/>
      <c r="AS429" s="100">
        <f t="shared" si="49"/>
        <v>2348</v>
      </c>
      <c r="AT429" s="101">
        <v>0</v>
      </c>
      <c r="AU429" s="293">
        <f>AT429/AT414*100</f>
        <v>0</v>
      </c>
      <c r="AV429" s="614">
        <v>2348</v>
      </c>
      <c r="AW429" s="615"/>
      <c r="AX429" s="616">
        <f>AV429/AU414*100</f>
        <v>5.1976800814627886</v>
      </c>
      <c r="AY429" s="617"/>
      <c r="AZ429" s="106"/>
    </row>
    <row r="430" spans="1:52" s="62" customFormat="1" ht="14.25" customHeight="1" thickBot="1">
      <c r="A430" s="701"/>
      <c r="B430" s="702"/>
      <c r="C430" s="702"/>
      <c r="D430" s="702"/>
      <c r="E430" s="702"/>
      <c r="F430" s="702"/>
      <c r="G430" s="702"/>
      <c r="H430" s="702"/>
      <c r="I430" s="702"/>
      <c r="J430" s="702"/>
      <c r="K430" s="702"/>
      <c r="L430" s="702"/>
      <c r="M430" s="702"/>
      <c r="N430" s="702"/>
      <c r="O430" s="702"/>
      <c r="P430" s="702"/>
      <c r="Q430" s="702"/>
      <c r="R430" s="702"/>
      <c r="S430" s="702"/>
      <c r="T430" s="702"/>
      <c r="U430" s="702"/>
      <c r="V430" s="702"/>
      <c r="W430" s="702"/>
      <c r="X430" s="702"/>
      <c r="Y430" s="702"/>
      <c r="Z430" s="702"/>
      <c r="AA430" s="702"/>
      <c r="AB430" s="702"/>
      <c r="AC430" s="702"/>
      <c r="AD430" s="702"/>
      <c r="AE430" s="702"/>
      <c r="AF430" s="702"/>
      <c r="AG430" s="702"/>
      <c r="AH430" s="703"/>
      <c r="AM430" s="652" t="s">
        <v>628</v>
      </c>
      <c r="AN430" s="653"/>
      <c r="AO430" s="612">
        <v>20000</v>
      </c>
      <c r="AP430" s="613"/>
      <c r="AQ430" s="612">
        <v>14580</v>
      </c>
      <c r="AR430" s="613"/>
      <c r="AS430" s="100">
        <f t="shared" si="49"/>
        <v>5420</v>
      </c>
      <c r="AT430" s="101">
        <v>0</v>
      </c>
      <c r="AU430" s="293">
        <f>AT430/AT414*100</f>
        <v>0</v>
      </c>
      <c r="AV430" s="614">
        <v>5420</v>
      </c>
      <c r="AW430" s="615"/>
      <c r="AX430" s="616">
        <f>AV430/AU414*100</f>
        <v>11.998051976800815</v>
      </c>
      <c r="AY430" s="617"/>
      <c r="AZ430" s="75"/>
    </row>
    <row r="431" spans="1:52" s="62" customFormat="1" ht="13.5" thickBot="1">
      <c r="A431" s="701"/>
      <c r="B431" s="702"/>
      <c r="C431" s="702"/>
      <c r="D431" s="702"/>
      <c r="E431" s="702"/>
      <c r="F431" s="702"/>
      <c r="G431" s="702"/>
      <c r="H431" s="702"/>
      <c r="I431" s="702"/>
      <c r="J431" s="702"/>
      <c r="K431" s="702"/>
      <c r="L431" s="702"/>
      <c r="M431" s="702"/>
      <c r="N431" s="702"/>
      <c r="O431" s="702"/>
      <c r="P431" s="702"/>
      <c r="Q431" s="702"/>
      <c r="R431" s="702"/>
      <c r="S431" s="702"/>
      <c r="T431" s="702"/>
      <c r="U431" s="702"/>
      <c r="V431" s="702"/>
      <c r="W431" s="702"/>
      <c r="X431" s="702"/>
      <c r="Y431" s="702"/>
      <c r="Z431" s="702"/>
      <c r="AA431" s="702"/>
      <c r="AB431" s="702"/>
      <c r="AC431" s="702"/>
      <c r="AD431" s="702"/>
      <c r="AE431" s="702"/>
      <c r="AF431" s="702"/>
      <c r="AG431" s="702"/>
      <c r="AH431" s="703"/>
      <c r="AM431" s="652" t="s">
        <v>962</v>
      </c>
      <c r="AN431" s="653"/>
      <c r="AO431" s="612">
        <v>47900</v>
      </c>
      <c r="AP431" s="613"/>
      <c r="AQ431" s="612">
        <v>40150</v>
      </c>
      <c r="AR431" s="613"/>
      <c r="AS431" s="100">
        <f t="shared" si="49"/>
        <v>7750</v>
      </c>
      <c r="AT431" s="101">
        <v>0</v>
      </c>
      <c r="AU431" s="293">
        <f>AT431/AT414*100</f>
        <v>0</v>
      </c>
      <c r="AV431" s="614">
        <v>7750</v>
      </c>
      <c r="AW431" s="615"/>
      <c r="AX431" s="616">
        <f>AV431/AU414*100</f>
        <v>17.155886129189359</v>
      </c>
      <c r="AY431" s="617"/>
      <c r="AZ431" s="75"/>
    </row>
    <row r="432" spans="1:52" s="62" customFormat="1" ht="13.5" thickBot="1">
      <c r="A432" s="704"/>
      <c r="B432" s="705"/>
      <c r="C432" s="705"/>
      <c r="D432" s="705"/>
      <c r="E432" s="705"/>
      <c r="F432" s="705"/>
      <c r="G432" s="705"/>
      <c r="H432" s="705"/>
      <c r="I432" s="705"/>
      <c r="J432" s="705"/>
      <c r="K432" s="705"/>
      <c r="L432" s="705"/>
      <c r="M432" s="705"/>
      <c r="N432" s="705"/>
      <c r="O432" s="705"/>
      <c r="P432" s="705"/>
      <c r="Q432" s="705"/>
      <c r="R432" s="705"/>
      <c r="S432" s="705"/>
      <c r="T432" s="705"/>
      <c r="U432" s="705"/>
      <c r="V432" s="705"/>
      <c r="W432" s="705"/>
      <c r="X432" s="705"/>
      <c r="Y432" s="705"/>
      <c r="Z432" s="705"/>
      <c r="AA432" s="705"/>
      <c r="AB432" s="705"/>
      <c r="AC432" s="705"/>
      <c r="AD432" s="705"/>
      <c r="AE432" s="705"/>
      <c r="AF432" s="705"/>
      <c r="AG432" s="705"/>
      <c r="AH432" s="706"/>
      <c r="AM432" s="647" t="s">
        <v>965</v>
      </c>
      <c r="AN432" s="648"/>
      <c r="AO432" s="612">
        <v>18100</v>
      </c>
      <c r="AP432" s="613"/>
      <c r="AQ432" s="612">
        <v>17600</v>
      </c>
      <c r="AR432" s="613"/>
      <c r="AS432" s="100">
        <f t="shared" si="49"/>
        <v>500</v>
      </c>
      <c r="AT432" s="101">
        <v>0</v>
      </c>
      <c r="AU432" s="293">
        <f>AT432/AT414*100</f>
        <v>0</v>
      </c>
      <c r="AV432" s="614">
        <v>500</v>
      </c>
      <c r="AW432" s="615"/>
      <c r="AX432" s="616">
        <f>AV432/AU414*100</f>
        <v>1.1068313631735069</v>
      </c>
      <c r="AY432" s="617"/>
      <c r="AZ432" s="75"/>
    </row>
    <row r="433" spans="1:52" s="62" customFormat="1" ht="18" customHeight="1" thickBot="1">
      <c r="A433" s="108" t="s">
        <v>79</v>
      </c>
      <c r="B433" s="649" t="s">
        <v>80</v>
      </c>
      <c r="C433" s="650"/>
      <c r="D433" s="650"/>
      <c r="E433" s="650"/>
      <c r="F433" s="650"/>
      <c r="G433" s="650"/>
      <c r="H433" s="650"/>
      <c r="I433" s="650"/>
      <c r="J433" s="650"/>
      <c r="K433" s="650"/>
      <c r="L433" s="650"/>
      <c r="M433" s="651"/>
      <c r="N433" s="649" t="s">
        <v>81</v>
      </c>
      <c r="O433" s="650"/>
      <c r="P433" s="650"/>
      <c r="Q433" s="650"/>
      <c r="R433" s="650"/>
      <c r="S433" s="650"/>
      <c r="T433" s="650"/>
      <c r="U433" s="650"/>
      <c r="V433" s="650"/>
      <c r="W433" s="650"/>
      <c r="X433" s="650"/>
      <c r="Y433" s="651"/>
      <c r="Z433" s="649" t="s">
        <v>82</v>
      </c>
      <c r="AA433" s="650"/>
      <c r="AB433" s="651"/>
      <c r="AC433" s="650" t="s">
        <v>83</v>
      </c>
      <c r="AD433" s="650"/>
      <c r="AE433" s="650"/>
      <c r="AF433" s="649" t="s">
        <v>84</v>
      </c>
      <c r="AG433" s="650"/>
      <c r="AH433" s="651"/>
      <c r="AI433" s="109"/>
      <c r="AM433" s="635" t="s">
        <v>522</v>
      </c>
      <c r="AN433" s="636"/>
      <c r="AO433" s="637"/>
      <c r="AP433" s="613"/>
      <c r="AQ433" s="612"/>
      <c r="AR433" s="613"/>
      <c r="AS433" s="100">
        <f t="shared" si="49"/>
        <v>0</v>
      </c>
      <c r="AT433" s="101">
        <v>0</v>
      </c>
      <c r="AU433" s="293">
        <f>AT433/AT414*100</f>
        <v>0</v>
      </c>
      <c r="AV433" s="614">
        <v>0</v>
      </c>
      <c r="AW433" s="615"/>
      <c r="AX433" s="616">
        <f>AV433/AU414*100</f>
        <v>0</v>
      </c>
      <c r="AY433" s="617"/>
      <c r="AZ433" s="299"/>
    </row>
    <row r="434" spans="1:52" s="112" customFormat="1" ht="18" customHeight="1" thickBot="1">
      <c r="A434" s="111"/>
      <c r="B434" s="618" t="s">
        <v>1885</v>
      </c>
      <c r="C434" s="619"/>
      <c r="D434" s="619"/>
      <c r="E434" s="619"/>
      <c r="F434" s="619"/>
      <c r="G434" s="619"/>
      <c r="H434" s="619"/>
      <c r="I434" s="619"/>
      <c r="J434" s="619"/>
      <c r="K434" s="619"/>
      <c r="L434" s="619"/>
      <c r="M434" s="619"/>
      <c r="N434" s="620" t="s">
        <v>1890</v>
      </c>
      <c r="O434" s="621"/>
      <c r="P434" s="621"/>
      <c r="Q434" s="621"/>
      <c r="R434" s="621"/>
      <c r="S434" s="621"/>
      <c r="T434" s="621"/>
      <c r="U434" s="621"/>
      <c r="V434" s="621"/>
      <c r="W434" s="621"/>
      <c r="X434" s="621"/>
      <c r="Y434" s="622"/>
      <c r="Z434" s="623" t="s">
        <v>1839</v>
      </c>
      <c r="AA434" s="624"/>
      <c r="AB434" s="625"/>
      <c r="AC434" s="626"/>
      <c r="AD434" s="627"/>
      <c r="AE434" s="628"/>
      <c r="AF434" s="629" t="s">
        <v>1895</v>
      </c>
      <c r="AG434" s="630"/>
      <c r="AH434" s="631"/>
      <c r="AI434" s="109"/>
      <c r="AJ434" s="62"/>
      <c r="AK434" s="62"/>
      <c r="AL434" s="62"/>
      <c r="AM434" s="635" t="s">
        <v>970</v>
      </c>
      <c r="AN434" s="636"/>
      <c r="AO434" s="637"/>
      <c r="AP434" s="613"/>
      <c r="AQ434" s="612"/>
      <c r="AR434" s="613"/>
      <c r="AS434" s="100">
        <f t="shared" si="49"/>
        <v>0</v>
      </c>
      <c r="AT434" s="101">
        <v>0</v>
      </c>
      <c r="AU434" s="293">
        <f>AT434/AT414*100</f>
        <v>0</v>
      </c>
      <c r="AV434" s="614">
        <v>0</v>
      </c>
      <c r="AW434" s="615"/>
      <c r="AX434" s="616">
        <f>AV434/AU414*100</f>
        <v>0</v>
      </c>
      <c r="AY434" s="617"/>
      <c r="AZ434" s="299"/>
    </row>
    <row r="435" spans="1:52" s="112" customFormat="1" ht="18" customHeight="1" thickBot="1">
      <c r="A435" s="111"/>
      <c r="B435" s="724" t="s">
        <v>1886</v>
      </c>
      <c r="C435" s="725"/>
      <c r="D435" s="725"/>
      <c r="E435" s="725"/>
      <c r="F435" s="725"/>
      <c r="G435" s="725"/>
      <c r="H435" s="725"/>
      <c r="I435" s="725"/>
      <c r="J435" s="725"/>
      <c r="K435" s="725"/>
      <c r="L435" s="725"/>
      <c r="M435" s="725"/>
      <c r="N435" s="596" t="s">
        <v>1891</v>
      </c>
      <c r="O435" s="638"/>
      <c r="P435" s="638"/>
      <c r="Q435" s="638"/>
      <c r="R435" s="638"/>
      <c r="S435" s="638"/>
      <c r="T435" s="638"/>
      <c r="U435" s="638"/>
      <c r="V435" s="638"/>
      <c r="W435" s="638"/>
      <c r="X435" s="638"/>
      <c r="Y435" s="640"/>
      <c r="Z435" s="600" t="s">
        <v>1894</v>
      </c>
      <c r="AA435" s="627"/>
      <c r="AB435" s="628"/>
      <c r="AC435" s="626"/>
      <c r="AD435" s="627"/>
      <c r="AE435" s="628"/>
      <c r="AF435" s="609"/>
      <c r="AG435" s="610"/>
      <c r="AH435" s="611"/>
      <c r="AI435" s="109"/>
      <c r="AJ435" s="62"/>
      <c r="AK435" s="62"/>
      <c r="AL435" s="62"/>
      <c r="AM435" s="635" t="s">
        <v>965</v>
      </c>
      <c r="AN435" s="636"/>
      <c r="AO435" s="637"/>
      <c r="AP435" s="613"/>
      <c r="AQ435" s="612"/>
      <c r="AR435" s="613"/>
      <c r="AS435" s="100">
        <f t="shared" si="49"/>
        <v>0</v>
      </c>
      <c r="AT435" s="101">
        <v>0</v>
      </c>
      <c r="AU435" s="293">
        <f>AT435/AT414*100</f>
        <v>0</v>
      </c>
      <c r="AV435" s="614">
        <v>0</v>
      </c>
      <c r="AW435" s="615"/>
      <c r="AX435" s="616">
        <f>AV435/AU414*100</f>
        <v>0</v>
      </c>
      <c r="AY435" s="617"/>
      <c r="AZ435" s="299"/>
    </row>
    <row r="436" spans="1:52" s="62" customFormat="1" ht="18" customHeight="1" thickBot="1">
      <c r="A436" s="113"/>
      <c r="B436" s="596" t="s">
        <v>1887</v>
      </c>
      <c r="C436" s="638"/>
      <c r="D436" s="638"/>
      <c r="E436" s="638"/>
      <c r="F436" s="638"/>
      <c r="G436" s="638"/>
      <c r="H436" s="638"/>
      <c r="I436" s="638"/>
      <c r="J436" s="638"/>
      <c r="K436" s="638"/>
      <c r="L436" s="638"/>
      <c r="M436" s="638"/>
      <c r="N436" s="596" t="s">
        <v>1892</v>
      </c>
      <c r="O436" s="638"/>
      <c r="P436" s="638"/>
      <c r="Q436" s="638"/>
      <c r="R436" s="638"/>
      <c r="S436" s="638"/>
      <c r="T436" s="638"/>
      <c r="U436" s="638"/>
      <c r="V436" s="638"/>
      <c r="W436" s="638"/>
      <c r="X436" s="638"/>
      <c r="Y436" s="640"/>
      <c r="Z436" s="726" t="s">
        <v>1839</v>
      </c>
      <c r="AA436" s="641"/>
      <c r="AB436" s="642"/>
      <c r="AC436" s="643"/>
      <c r="AD436" s="641"/>
      <c r="AE436" s="642"/>
      <c r="AF436" s="609"/>
      <c r="AG436" s="610"/>
      <c r="AH436" s="611"/>
      <c r="AI436" s="109"/>
      <c r="AK436" s="105"/>
      <c r="AL436" s="107"/>
      <c r="AM436" s="635" t="s">
        <v>596</v>
      </c>
      <c r="AN436" s="636"/>
      <c r="AO436" s="637"/>
      <c r="AP436" s="613"/>
      <c r="AQ436" s="612"/>
      <c r="AR436" s="613"/>
      <c r="AS436" s="100">
        <f t="shared" si="49"/>
        <v>0</v>
      </c>
      <c r="AT436" s="101">
        <f>November!$H$7</f>
        <v>0</v>
      </c>
      <c r="AU436" s="293">
        <f>AT436/AT414*100</f>
        <v>0</v>
      </c>
      <c r="AV436" s="614">
        <v>0</v>
      </c>
      <c r="AW436" s="615"/>
      <c r="AX436" s="616">
        <f>AV436/AU414*100</f>
        <v>0</v>
      </c>
      <c r="AY436" s="617"/>
      <c r="AZ436" s="299"/>
    </row>
    <row r="437" spans="1:52" s="62" customFormat="1" ht="18" customHeight="1" thickBot="1">
      <c r="A437" s="113"/>
      <c r="B437" s="596" t="s">
        <v>1888</v>
      </c>
      <c r="C437" s="638"/>
      <c r="D437" s="638"/>
      <c r="E437" s="638"/>
      <c r="F437" s="638"/>
      <c r="G437" s="638"/>
      <c r="H437" s="638"/>
      <c r="I437" s="638"/>
      <c r="J437" s="638"/>
      <c r="K437" s="638"/>
      <c r="L437" s="638"/>
      <c r="M437" s="638"/>
      <c r="N437" s="596" t="s">
        <v>1893</v>
      </c>
      <c r="O437" s="638"/>
      <c r="P437" s="638"/>
      <c r="Q437" s="638"/>
      <c r="R437" s="638"/>
      <c r="S437" s="638"/>
      <c r="T437" s="638"/>
      <c r="U437" s="638"/>
      <c r="V437" s="638"/>
      <c r="W437" s="638"/>
      <c r="X437" s="638"/>
      <c r="Y437" s="640"/>
      <c r="Z437" s="641"/>
      <c r="AA437" s="641"/>
      <c r="AB437" s="642"/>
      <c r="AC437" s="643"/>
      <c r="AD437" s="641"/>
      <c r="AE437" s="642"/>
      <c r="AF437" s="609"/>
      <c r="AG437" s="610"/>
      <c r="AH437" s="611"/>
      <c r="AI437" s="109"/>
      <c r="AK437" s="105"/>
      <c r="AL437" s="96"/>
      <c r="AM437" s="635"/>
      <c r="AN437" s="636"/>
      <c r="AO437" s="637"/>
      <c r="AP437" s="613"/>
      <c r="AQ437" s="612"/>
      <c r="AR437" s="613"/>
      <c r="AS437" s="100">
        <f t="shared" si="49"/>
        <v>0</v>
      </c>
      <c r="AT437" s="101">
        <f>Desember!$H$7</f>
        <v>0</v>
      </c>
      <c r="AU437" s="293">
        <f>AT437/AT414*100</f>
        <v>0</v>
      </c>
      <c r="AV437" s="614">
        <f>Desember!$J$7</f>
        <v>0</v>
      </c>
      <c r="AW437" s="615"/>
      <c r="AX437" s="616">
        <f>AV437/AU414*100</f>
        <v>0</v>
      </c>
      <c r="AY437" s="617"/>
      <c r="AZ437" s="295"/>
    </row>
    <row r="438" spans="1:52" s="62" customFormat="1" ht="18" customHeight="1" thickBot="1">
      <c r="A438" s="114"/>
      <c r="B438" s="727" t="s">
        <v>1889</v>
      </c>
      <c r="C438" s="728"/>
      <c r="D438" s="728"/>
      <c r="E438" s="728"/>
      <c r="F438" s="728"/>
      <c r="G438" s="728"/>
      <c r="H438" s="728"/>
      <c r="I438" s="728"/>
      <c r="J438" s="728"/>
      <c r="K438" s="728"/>
      <c r="L438" s="728"/>
      <c r="M438" s="729"/>
      <c r="N438" s="644"/>
      <c r="O438" s="645"/>
      <c r="P438" s="645"/>
      <c r="Q438" s="645"/>
      <c r="R438" s="645"/>
      <c r="S438" s="645"/>
      <c r="T438" s="645"/>
      <c r="U438" s="645"/>
      <c r="V438" s="645"/>
      <c r="W438" s="645"/>
      <c r="X438" s="645"/>
      <c r="Y438" s="646"/>
      <c r="Z438" s="645"/>
      <c r="AA438" s="645"/>
      <c r="AB438" s="646"/>
      <c r="AC438" s="644"/>
      <c r="AD438" s="645"/>
      <c r="AE438" s="646"/>
      <c r="AF438" s="632"/>
      <c r="AG438" s="633"/>
      <c r="AH438" s="634"/>
      <c r="AI438" s="109"/>
      <c r="AK438" s="105"/>
      <c r="AL438" s="96"/>
      <c r="AM438" s="297"/>
      <c r="AN438" s="296"/>
      <c r="AO438" s="297"/>
      <c r="AP438" s="296"/>
      <c r="AQ438" s="298"/>
      <c r="AR438" s="298"/>
      <c r="AS438" s="295"/>
      <c r="AT438" s="297"/>
      <c r="AU438" s="297"/>
      <c r="AV438" s="296"/>
      <c r="AW438" s="297"/>
      <c r="AX438" s="296"/>
      <c r="AY438" s="295"/>
    </row>
    <row r="440" spans="1:52" s="350" customFormat="1"/>
    <row r="442" spans="1:52" ht="13.5" thickBot="1"/>
    <row r="443" spans="1:52">
      <c r="A443" s="678"/>
      <c r="B443" s="679"/>
      <c r="C443" s="679"/>
      <c r="D443" s="709" t="s">
        <v>23</v>
      </c>
      <c r="E443" s="710"/>
      <c r="F443" s="710"/>
      <c r="G443" s="710"/>
      <c r="H443" s="710"/>
      <c r="I443" s="710"/>
      <c r="J443" s="710"/>
      <c r="K443" s="710"/>
      <c r="L443" s="710"/>
      <c r="M443" s="710"/>
      <c r="N443" s="710"/>
      <c r="O443" s="710"/>
      <c r="P443" s="710"/>
      <c r="Q443" s="710"/>
      <c r="R443" s="710"/>
      <c r="S443" s="710"/>
      <c r="T443" s="710"/>
      <c r="U443" s="710"/>
      <c r="V443" s="710"/>
      <c r="W443" s="710"/>
      <c r="X443" s="710"/>
      <c r="Y443" s="710"/>
      <c r="Z443" s="710"/>
      <c r="AA443" s="710"/>
      <c r="AB443" s="711"/>
      <c r="AC443" s="712" t="s">
        <v>24</v>
      </c>
      <c r="AD443" s="713"/>
      <c r="AE443" s="713"/>
      <c r="AF443" s="713" t="s">
        <v>25</v>
      </c>
      <c r="AG443" s="713"/>
      <c r="AH443" s="715"/>
    </row>
    <row r="444" spans="1:52" ht="13.5" thickBot="1">
      <c r="A444" s="681"/>
      <c r="B444" s="682"/>
      <c r="C444" s="682"/>
      <c r="D444" s="717" t="s">
        <v>26</v>
      </c>
      <c r="E444" s="718"/>
      <c r="F444" s="718"/>
      <c r="G444" s="718"/>
      <c r="H444" s="718"/>
      <c r="I444" s="718"/>
      <c r="J444" s="718"/>
      <c r="K444" s="718"/>
      <c r="L444" s="718"/>
      <c r="M444" s="718"/>
      <c r="N444" s="718"/>
      <c r="O444" s="718"/>
      <c r="P444" s="718"/>
      <c r="Q444" s="718"/>
      <c r="R444" s="718"/>
      <c r="S444" s="718"/>
      <c r="T444" s="718"/>
      <c r="U444" s="718"/>
      <c r="V444" s="718"/>
      <c r="W444" s="718"/>
      <c r="X444" s="718"/>
      <c r="Y444" s="718"/>
      <c r="Z444" s="718"/>
      <c r="AA444" s="718"/>
      <c r="AB444" s="719"/>
      <c r="AC444" s="714"/>
      <c r="AD444" s="714"/>
      <c r="AE444" s="714"/>
      <c r="AF444" s="714"/>
      <c r="AG444" s="714"/>
      <c r="AH444" s="716"/>
    </row>
    <row r="445" spans="1:52" ht="13.5" thickBot="1">
      <c r="A445" s="681"/>
      <c r="B445" s="682"/>
      <c r="C445" s="682"/>
      <c r="D445" s="717" t="s">
        <v>27</v>
      </c>
      <c r="E445" s="718"/>
      <c r="F445" s="718"/>
      <c r="G445" s="718"/>
      <c r="H445" s="718"/>
      <c r="I445" s="718"/>
      <c r="J445" s="718"/>
      <c r="K445" s="718"/>
      <c r="L445" s="718"/>
      <c r="M445" s="718"/>
      <c r="N445" s="718"/>
      <c r="O445" s="718"/>
      <c r="P445" s="718"/>
      <c r="Q445" s="718"/>
      <c r="R445" s="718"/>
      <c r="S445" s="718"/>
      <c r="T445" s="718"/>
      <c r="U445" s="718"/>
      <c r="V445" s="718"/>
      <c r="W445" s="718"/>
      <c r="X445" s="718"/>
      <c r="Y445" s="718"/>
      <c r="Z445" s="718"/>
      <c r="AA445" s="718"/>
      <c r="AB445" s="719"/>
      <c r="AC445" s="720" t="s">
        <v>28</v>
      </c>
      <c r="AD445" s="714"/>
      <c r="AE445" s="714"/>
      <c r="AF445" s="714"/>
      <c r="AG445" s="714"/>
      <c r="AH445" s="716"/>
      <c r="AK445" s="47"/>
      <c r="AL445" s="48" t="s">
        <v>29</v>
      </c>
      <c r="AM445" s="48" t="s">
        <v>30</v>
      </c>
      <c r="AN445" s="48" t="s">
        <v>31</v>
      </c>
      <c r="AO445" s="48" t="s">
        <v>32</v>
      </c>
      <c r="AP445" s="48" t="s">
        <v>33</v>
      </c>
      <c r="AQ445" s="48" t="s">
        <v>34</v>
      </c>
      <c r="AR445" s="48" t="s">
        <v>35</v>
      </c>
      <c r="AS445" s="48" t="s">
        <v>36</v>
      </c>
      <c r="AT445" s="48" t="s">
        <v>37</v>
      </c>
      <c r="AU445" s="48" t="s">
        <v>38</v>
      </c>
      <c r="AV445" s="48" t="s">
        <v>39</v>
      </c>
      <c r="AW445" s="48" t="s">
        <v>40</v>
      </c>
      <c r="AX445" s="49" t="s">
        <v>41</v>
      </c>
    </row>
    <row r="446" spans="1:52" ht="13.5" thickBot="1">
      <c r="A446" s="681"/>
      <c r="B446" s="682"/>
      <c r="C446" s="682"/>
      <c r="D446" s="721" t="s">
        <v>42</v>
      </c>
      <c r="E446" s="722"/>
      <c r="F446" s="722"/>
      <c r="G446" s="722"/>
      <c r="H446" s="722"/>
      <c r="I446" s="722"/>
      <c r="J446" s="722"/>
      <c r="K446" s="722"/>
      <c r="L446" s="722"/>
      <c r="M446" s="722"/>
      <c r="N446" s="722"/>
      <c r="O446" s="722"/>
      <c r="P446" s="722"/>
      <c r="Q446" s="722"/>
      <c r="R446" s="722"/>
      <c r="S446" s="722"/>
      <c r="T446" s="722"/>
      <c r="U446" s="722"/>
      <c r="V446" s="722"/>
      <c r="W446" s="722"/>
      <c r="X446" s="722"/>
      <c r="Y446" s="722"/>
      <c r="Z446" s="722"/>
      <c r="AA446" s="722"/>
      <c r="AB446" s="723"/>
      <c r="AC446" s="720" t="s">
        <v>43</v>
      </c>
      <c r="AD446" s="714"/>
      <c r="AE446" s="714"/>
      <c r="AF446" s="714"/>
      <c r="AG446" s="714"/>
      <c r="AH446" s="716"/>
      <c r="AK446" s="50" t="s">
        <v>44</v>
      </c>
      <c r="AL446" s="51">
        <v>90</v>
      </c>
      <c r="AM446" s="51">
        <v>90</v>
      </c>
      <c r="AN446" s="51">
        <v>90</v>
      </c>
      <c r="AO446" s="51">
        <v>90</v>
      </c>
      <c r="AP446" s="51">
        <v>90</v>
      </c>
      <c r="AQ446" s="51">
        <v>90</v>
      </c>
      <c r="AR446" s="51">
        <v>90</v>
      </c>
      <c r="AS446" s="51">
        <v>90</v>
      </c>
      <c r="AT446" s="51">
        <v>90</v>
      </c>
      <c r="AU446" s="51">
        <v>90</v>
      </c>
      <c r="AV446" s="51">
        <v>90</v>
      </c>
      <c r="AW446" s="51">
        <v>90</v>
      </c>
      <c r="AX446" s="51">
        <v>90</v>
      </c>
    </row>
    <row r="447" spans="1:52" ht="14.25" customHeight="1" thickBot="1">
      <c r="A447" s="669" t="s">
        <v>45</v>
      </c>
      <c r="B447" s="670"/>
      <c r="C447" s="670"/>
      <c r="D447" s="670"/>
      <c r="E447" s="670"/>
      <c r="F447" s="670"/>
      <c r="G447" s="670"/>
      <c r="H447" s="670"/>
      <c r="I447" s="670"/>
      <c r="J447" s="670"/>
      <c r="K447" s="670"/>
      <c r="L447" s="670"/>
      <c r="M447" s="670"/>
      <c r="N447" s="670"/>
      <c r="O447" s="670"/>
      <c r="P447" s="670"/>
      <c r="Q447" s="670"/>
      <c r="R447" s="670"/>
      <c r="S447" s="670"/>
      <c r="T447" s="670"/>
      <c r="U447" s="670"/>
      <c r="V447" s="670"/>
      <c r="W447" s="670"/>
      <c r="X447" s="670"/>
      <c r="Y447" s="671"/>
      <c r="Z447" s="675" t="s">
        <v>46</v>
      </c>
      <c r="AA447" s="676"/>
      <c r="AB447" s="676"/>
      <c r="AC447" s="675" t="s">
        <v>47</v>
      </c>
      <c r="AD447" s="676"/>
      <c r="AE447" s="677"/>
      <c r="AF447" s="676" t="s">
        <v>48</v>
      </c>
      <c r="AG447" s="676"/>
      <c r="AH447" s="677"/>
      <c r="AI447" s="52"/>
      <c r="AK447" s="53" t="s">
        <v>49</v>
      </c>
      <c r="AL447" s="54">
        <f>AV456</f>
        <v>98.706711073911848</v>
      </c>
      <c r="AM447" s="54">
        <f>AV457</f>
        <v>96.561905392996778</v>
      </c>
      <c r="AN447" s="54">
        <f>AV458</f>
        <v>96.3870121046821</v>
      </c>
      <c r="AO447" s="54">
        <f>AV459</f>
        <v>88.225045654884198</v>
      </c>
      <c r="AP447" s="54">
        <f>AV460</f>
        <v>0</v>
      </c>
      <c r="AQ447" s="54">
        <f>AV461</f>
        <v>0</v>
      </c>
      <c r="AR447" s="54">
        <f>AV462</f>
        <v>0</v>
      </c>
      <c r="AS447" s="54">
        <f>AV463</f>
        <v>0</v>
      </c>
      <c r="AT447" s="54">
        <f>AV464</f>
        <v>0</v>
      </c>
      <c r="AU447" s="54">
        <f>AV465</f>
        <v>0</v>
      </c>
      <c r="AV447" s="54">
        <f>AV466</f>
        <v>0</v>
      </c>
      <c r="AW447" s="54">
        <f>AV467</f>
        <v>0</v>
      </c>
      <c r="AX447" s="55">
        <f>AVERAGE(AL447:AS447)</f>
        <v>47.485084278309358</v>
      </c>
    </row>
    <row r="448" spans="1:52" ht="12" customHeight="1" thickBot="1">
      <c r="A448" s="672"/>
      <c r="B448" s="673"/>
      <c r="C448" s="673"/>
      <c r="D448" s="673"/>
      <c r="E448" s="673"/>
      <c r="F448" s="673"/>
      <c r="G448" s="673"/>
      <c r="H448" s="673"/>
      <c r="I448" s="673"/>
      <c r="J448" s="673"/>
      <c r="K448" s="673"/>
      <c r="L448" s="673"/>
      <c r="M448" s="673"/>
      <c r="N448" s="673"/>
      <c r="O448" s="673"/>
      <c r="P448" s="673"/>
      <c r="Q448" s="673"/>
      <c r="R448" s="673"/>
      <c r="S448" s="673"/>
      <c r="T448" s="673"/>
      <c r="U448" s="673"/>
      <c r="V448" s="673"/>
      <c r="W448" s="673"/>
      <c r="X448" s="673"/>
      <c r="Y448" s="674"/>
      <c r="Z448" s="678" t="s">
        <v>50</v>
      </c>
      <c r="AA448" s="679"/>
      <c r="AB448" s="680"/>
      <c r="AC448" s="678" t="s">
        <v>51</v>
      </c>
      <c r="AD448" s="679"/>
      <c r="AE448" s="680"/>
      <c r="AF448" s="687" t="s">
        <v>52</v>
      </c>
      <c r="AG448" s="679"/>
      <c r="AH448" s="680"/>
      <c r="AK448" s="56" t="s">
        <v>53</v>
      </c>
      <c r="AL448" s="57">
        <f t="shared" ref="AL448:AX448" si="50">AL447/AL446</f>
        <v>1.0967412341545761</v>
      </c>
      <c r="AM448" s="57">
        <f t="shared" si="50"/>
        <v>1.0729100599221864</v>
      </c>
      <c r="AN448" s="57">
        <f t="shared" si="50"/>
        <v>1.0709668011631344</v>
      </c>
      <c r="AO448" s="57">
        <f t="shared" si="50"/>
        <v>0.98027828505426884</v>
      </c>
      <c r="AP448" s="57">
        <f t="shared" si="50"/>
        <v>0</v>
      </c>
      <c r="AQ448" s="57">
        <f t="shared" si="50"/>
        <v>0</v>
      </c>
      <c r="AR448" s="57">
        <f t="shared" si="50"/>
        <v>0</v>
      </c>
      <c r="AS448" s="57">
        <f t="shared" si="50"/>
        <v>0</v>
      </c>
      <c r="AT448" s="57">
        <f t="shared" si="50"/>
        <v>0</v>
      </c>
      <c r="AU448" s="57">
        <f t="shared" si="50"/>
        <v>0</v>
      </c>
      <c r="AV448" s="57">
        <f t="shared" si="50"/>
        <v>0</v>
      </c>
      <c r="AW448" s="57">
        <f t="shared" si="50"/>
        <v>0</v>
      </c>
      <c r="AX448" s="58">
        <f t="shared" si="50"/>
        <v>0.5276120475367706</v>
      </c>
    </row>
    <row r="449" spans="1:52" ht="5.25" customHeight="1" thickBot="1">
      <c r="A449" s="59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81"/>
      <c r="AA449" s="682"/>
      <c r="AB449" s="683"/>
      <c r="AC449" s="681"/>
      <c r="AD449" s="682"/>
      <c r="AE449" s="683"/>
      <c r="AF449" s="681"/>
      <c r="AG449" s="682"/>
      <c r="AH449" s="683"/>
      <c r="AK449" s="61"/>
      <c r="AL449" s="62"/>
      <c r="AM449" s="62"/>
      <c r="AN449" s="63"/>
      <c r="AO449" s="63"/>
      <c r="AP449" s="63"/>
      <c r="AQ449" s="63"/>
      <c r="AR449" s="63"/>
      <c r="AS449" s="63"/>
      <c r="AT449" s="63"/>
      <c r="AU449" s="64"/>
      <c r="AV449" s="62"/>
      <c r="AW449" s="62"/>
      <c r="AX449" s="65"/>
    </row>
    <row r="450" spans="1:52" ht="15" customHeight="1" thickBot="1">
      <c r="A450" s="66"/>
      <c r="B450" s="121"/>
      <c r="C450" s="122"/>
      <c r="D450" s="121"/>
      <c r="E450" s="121"/>
      <c r="F450" s="121"/>
      <c r="G450" s="121"/>
      <c r="H450" s="121"/>
      <c r="I450" s="121"/>
      <c r="J450" s="67"/>
      <c r="K450" s="123" t="s">
        <v>18</v>
      </c>
      <c r="L450" s="121"/>
      <c r="M450" s="121"/>
      <c r="N450" s="121"/>
      <c r="O450" s="121"/>
      <c r="P450" s="121"/>
      <c r="Q450" s="121"/>
      <c r="R450" s="121"/>
      <c r="S450" s="124"/>
      <c r="T450" s="124"/>
      <c r="U450" s="124"/>
      <c r="V450" s="124"/>
      <c r="W450" s="124"/>
      <c r="X450" s="124"/>
      <c r="Y450" s="124"/>
      <c r="Z450" s="681"/>
      <c r="AA450" s="682"/>
      <c r="AB450" s="683"/>
      <c r="AC450" s="681"/>
      <c r="AD450" s="682"/>
      <c r="AE450" s="683"/>
      <c r="AF450" s="681"/>
      <c r="AG450" s="682"/>
      <c r="AH450" s="683"/>
      <c r="AI450" s="52"/>
      <c r="AJ450" s="68"/>
      <c r="AK450" s="61"/>
      <c r="AL450" s="62"/>
      <c r="AM450" s="62"/>
      <c r="AN450" s="69"/>
      <c r="AO450" s="69"/>
      <c r="AP450" s="69"/>
      <c r="AQ450" s="69"/>
      <c r="AR450" s="69"/>
      <c r="AS450" s="69"/>
      <c r="AT450" s="69"/>
      <c r="AU450" s="64"/>
      <c r="AV450" s="62"/>
      <c r="AW450" s="62"/>
      <c r="AX450" s="70"/>
    </row>
    <row r="451" spans="1:52" ht="15" customHeight="1" thickBot="1">
      <c r="A451" s="71"/>
      <c r="B451" s="121"/>
      <c r="C451" s="122"/>
      <c r="D451" s="121"/>
      <c r="E451" s="125"/>
      <c r="F451" s="125"/>
      <c r="G451" s="125"/>
      <c r="H451" s="125"/>
      <c r="I451" s="125"/>
      <c r="J451" s="72"/>
      <c r="K451" s="123" t="s">
        <v>54</v>
      </c>
      <c r="L451" s="121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681"/>
      <c r="AA451" s="682"/>
      <c r="AB451" s="683"/>
      <c r="AC451" s="681"/>
      <c r="AD451" s="682"/>
      <c r="AE451" s="683"/>
      <c r="AF451" s="681"/>
      <c r="AG451" s="682"/>
      <c r="AH451" s="683"/>
      <c r="AI451" s="73"/>
      <c r="AJ451" s="73"/>
      <c r="AK451" s="62"/>
      <c r="AL451" s="74"/>
      <c r="AM451" s="62"/>
      <c r="AN451" s="69"/>
      <c r="AO451" s="69"/>
      <c r="AP451" s="69"/>
      <c r="AQ451" s="69"/>
      <c r="AR451" s="69"/>
      <c r="AS451" s="75"/>
      <c r="AT451" s="75"/>
      <c r="AU451" s="62"/>
      <c r="AV451" s="62"/>
      <c r="AW451" s="62"/>
      <c r="AX451" s="62"/>
      <c r="AZ451" s="76"/>
    </row>
    <row r="452" spans="1:52" s="62" customFormat="1" ht="6.75" customHeight="1" thickBot="1">
      <c r="A452" s="77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684"/>
      <c r="AA452" s="685"/>
      <c r="AB452" s="686"/>
      <c r="AC452" s="684"/>
      <c r="AD452" s="685"/>
      <c r="AE452" s="686"/>
      <c r="AF452" s="684"/>
      <c r="AG452" s="685"/>
      <c r="AH452" s="686"/>
      <c r="AI452" s="79"/>
      <c r="AJ452" s="79"/>
      <c r="AM452" s="75"/>
      <c r="AN452" s="75"/>
      <c r="AO452" s="74"/>
      <c r="AP452" s="75"/>
      <c r="AQ452" s="75"/>
      <c r="AR452" s="74"/>
      <c r="AZ452" s="76"/>
    </row>
    <row r="453" spans="1:52" s="62" customFormat="1" ht="15.75" thickBot="1">
      <c r="A453" s="80"/>
      <c r="B453" s="81" t="s">
        <v>55</v>
      </c>
      <c r="C453" s="82"/>
      <c r="D453" s="82"/>
      <c r="E453" s="83"/>
      <c r="F453" s="82"/>
      <c r="G453" s="84" t="s">
        <v>56</v>
      </c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1"/>
      <c r="Z453" s="85"/>
      <c r="AA453" s="85"/>
      <c r="AB453" s="81"/>
      <c r="AC453" s="81"/>
      <c r="AD453" s="81" t="s">
        <v>906</v>
      </c>
      <c r="AE453" s="81"/>
      <c r="AF453" s="81" t="s">
        <v>1527</v>
      </c>
      <c r="AG453" s="82"/>
      <c r="AH453" s="86"/>
      <c r="AI453" s="79"/>
      <c r="AJ453" s="79"/>
      <c r="AK453" s="87"/>
      <c r="AL453" s="340"/>
      <c r="AM453" s="688" t="s">
        <v>1713</v>
      </c>
      <c r="AN453" s="689"/>
      <c r="AO453" s="689"/>
      <c r="AP453" s="689"/>
      <c r="AQ453" s="689"/>
      <c r="AR453" s="689"/>
      <c r="AS453" s="689"/>
      <c r="AT453" s="689"/>
      <c r="AU453" s="689"/>
      <c r="AV453" s="689"/>
      <c r="AW453" s="690"/>
      <c r="AZ453" s="76"/>
    </row>
    <row r="454" spans="1:52" s="62" customFormat="1" ht="14.1" customHeight="1" thickBot="1">
      <c r="A454" s="89"/>
      <c r="B454" s="90" t="s">
        <v>57</v>
      </c>
      <c r="C454" s="91"/>
      <c r="D454" s="91"/>
      <c r="E454" s="92"/>
      <c r="F454" s="91"/>
      <c r="G454" s="92" t="s">
        <v>58</v>
      </c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0"/>
      <c r="Z454" s="93"/>
      <c r="AA454" s="93"/>
      <c r="AB454" s="90"/>
      <c r="AC454" s="90"/>
      <c r="AD454" s="90" t="s">
        <v>907</v>
      </c>
      <c r="AE454" s="90"/>
      <c r="AF454" s="90" t="s">
        <v>1671</v>
      </c>
      <c r="AG454" s="91"/>
      <c r="AH454" s="94"/>
      <c r="AI454" s="73"/>
      <c r="AJ454" s="73"/>
      <c r="AL454" s="95"/>
      <c r="AM454" s="691" t="s">
        <v>59</v>
      </c>
      <c r="AN454" s="692"/>
      <c r="AO454" s="691" t="s">
        <v>60</v>
      </c>
      <c r="AP454" s="692"/>
      <c r="AQ454" s="691" t="s">
        <v>61</v>
      </c>
      <c r="AR454" s="692"/>
      <c r="AS454" s="695" t="s">
        <v>0</v>
      </c>
      <c r="AT454" s="696"/>
      <c r="AU454" s="697"/>
      <c r="AV454" s="691" t="s">
        <v>1</v>
      </c>
      <c r="AW454" s="692"/>
      <c r="AY454" s="76"/>
    </row>
    <row r="455" spans="1:52" s="62" customFormat="1" ht="14.1" customHeight="1" thickBot="1">
      <c r="A455" s="698" t="s">
        <v>62</v>
      </c>
      <c r="B455" s="699"/>
      <c r="C455" s="699"/>
      <c r="D455" s="699"/>
      <c r="E455" s="699"/>
      <c r="F455" s="699"/>
      <c r="G455" s="699"/>
      <c r="H455" s="699"/>
      <c r="I455" s="699"/>
      <c r="J455" s="699"/>
      <c r="K455" s="699"/>
      <c r="L455" s="699"/>
      <c r="M455" s="699"/>
      <c r="N455" s="699"/>
      <c r="O455" s="699"/>
      <c r="P455" s="699"/>
      <c r="Q455" s="699"/>
      <c r="R455" s="699"/>
      <c r="S455" s="699"/>
      <c r="T455" s="699"/>
      <c r="U455" s="699"/>
      <c r="V455" s="699"/>
      <c r="W455" s="699"/>
      <c r="X455" s="699"/>
      <c r="Y455" s="699"/>
      <c r="Z455" s="699"/>
      <c r="AA455" s="699"/>
      <c r="AB455" s="699"/>
      <c r="AC455" s="699"/>
      <c r="AD455" s="699"/>
      <c r="AE455" s="699"/>
      <c r="AF455" s="699"/>
      <c r="AG455" s="699"/>
      <c r="AH455" s="700"/>
      <c r="AI455" s="73"/>
      <c r="AJ455" s="73"/>
      <c r="AL455" s="96"/>
      <c r="AM455" s="693"/>
      <c r="AN455" s="694"/>
      <c r="AO455" s="693"/>
      <c r="AP455" s="694"/>
      <c r="AQ455" s="693"/>
      <c r="AR455" s="694"/>
      <c r="AS455" s="97" t="s">
        <v>63</v>
      </c>
      <c r="AT455" s="98" t="s">
        <v>64</v>
      </c>
      <c r="AU455" s="99" t="s">
        <v>65</v>
      </c>
      <c r="AV455" s="707" t="s">
        <v>66</v>
      </c>
      <c r="AW455" s="708"/>
    </row>
    <row r="456" spans="1:52" s="62" customFormat="1" ht="14.1" customHeight="1" thickBot="1">
      <c r="A456" s="701"/>
      <c r="B456" s="702"/>
      <c r="C456" s="702"/>
      <c r="D456" s="702"/>
      <c r="E456" s="702"/>
      <c r="F456" s="702"/>
      <c r="G456" s="702"/>
      <c r="H456" s="702"/>
      <c r="I456" s="702"/>
      <c r="J456" s="702"/>
      <c r="K456" s="702"/>
      <c r="L456" s="702"/>
      <c r="M456" s="702"/>
      <c r="N456" s="702"/>
      <c r="O456" s="702"/>
      <c r="P456" s="702"/>
      <c r="Q456" s="702"/>
      <c r="R456" s="702"/>
      <c r="S456" s="702"/>
      <c r="T456" s="702"/>
      <c r="U456" s="702"/>
      <c r="V456" s="702"/>
      <c r="W456" s="702"/>
      <c r="X456" s="702"/>
      <c r="Y456" s="702"/>
      <c r="Z456" s="702"/>
      <c r="AA456" s="702"/>
      <c r="AB456" s="702"/>
      <c r="AC456" s="702"/>
      <c r="AD456" s="702"/>
      <c r="AE456" s="702"/>
      <c r="AF456" s="702"/>
      <c r="AG456" s="702"/>
      <c r="AH456" s="703"/>
      <c r="AI456" s="73"/>
      <c r="AJ456" s="73"/>
      <c r="AL456" s="96"/>
      <c r="AM456" s="652" t="s">
        <v>67</v>
      </c>
      <c r="AN456" s="653"/>
      <c r="AO456" s="612">
        <f>Januari!$E$7</f>
        <v>2242577</v>
      </c>
      <c r="AP456" s="613"/>
      <c r="AQ456" s="612">
        <f>Januari!$F$7</f>
        <v>2213574</v>
      </c>
      <c r="AR456" s="613"/>
      <c r="AS456" s="100">
        <f t="shared" ref="AS456:AS467" si="51">AO456-AQ456</f>
        <v>29003</v>
      </c>
      <c r="AT456" s="101">
        <f>Januari!$H$7</f>
        <v>0</v>
      </c>
      <c r="AU456" s="341">
        <f>Januari!$J$7</f>
        <v>0</v>
      </c>
      <c r="AV456" s="654">
        <f>IFERROR(AQ456/AO456*100,0)</f>
        <v>98.706711073911848</v>
      </c>
      <c r="AW456" s="655"/>
    </row>
    <row r="457" spans="1:52" s="62" customFormat="1" ht="14.1" customHeight="1" thickBot="1">
      <c r="A457" s="701"/>
      <c r="B457" s="702"/>
      <c r="C457" s="702"/>
      <c r="D457" s="702"/>
      <c r="E457" s="702"/>
      <c r="F457" s="702"/>
      <c r="G457" s="702"/>
      <c r="H457" s="702"/>
      <c r="I457" s="702"/>
      <c r="J457" s="702"/>
      <c r="K457" s="702"/>
      <c r="L457" s="702"/>
      <c r="M457" s="702"/>
      <c r="N457" s="702"/>
      <c r="O457" s="702"/>
      <c r="P457" s="702"/>
      <c r="Q457" s="702"/>
      <c r="R457" s="702"/>
      <c r="S457" s="702"/>
      <c r="T457" s="702"/>
      <c r="U457" s="702"/>
      <c r="V457" s="702"/>
      <c r="W457" s="702"/>
      <c r="X457" s="702"/>
      <c r="Y457" s="702"/>
      <c r="Z457" s="702"/>
      <c r="AA457" s="702"/>
      <c r="AB457" s="702"/>
      <c r="AC457" s="702"/>
      <c r="AD457" s="702"/>
      <c r="AE457" s="702"/>
      <c r="AF457" s="702"/>
      <c r="AG457" s="702"/>
      <c r="AH457" s="703"/>
      <c r="AI457" s="73"/>
      <c r="AJ457" s="73"/>
      <c r="AK457" s="87" t="s">
        <v>62</v>
      </c>
      <c r="AL457" s="96"/>
      <c r="AM457" s="652" t="s">
        <v>68</v>
      </c>
      <c r="AN457" s="653"/>
      <c r="AO457" s="612">
        <f>Februari!$E$7</f>
        <v>2112740</v>
      </c>
      <c r="AP457" s="613"/>
      <c r="AQ457" s="612">
        <f>Februari!$F$7</f>
        <v>2040102</v>
      </c>
      <c r="AR457" s="613"/>
      <c r="AS457" s="100">
        <f t="shared" si="51"/>
        <v>72638</v>
      </c>
      <c r="AT457" s="101">
        <f>Februari!$H$7</f>
        <v>0</v>
      </c>
      <c r="AU457" s="341">
        <f>Februari!$J$7</f>
        <v>0</v>
      </c>
      <c r="AV457" s="654">
        <f t="shared" ref="AV457:AV467" si="52">IFERROR(AQ457/AO457*100,0)</f>
        <v>96.561905392996778</v>
      </c>
      <c r="AW457" s="655"/>
    </row>
    <row r="458" spans="1:52" s="62" customFormat="1" ht="14.1" customHeight="1" thickBot="1">
      <c r="A458" s="701"/>
      <c r="B458" s="702"/>
      <c r="C458" s="702"/>
      <c r="D458" s="702"/>
      <c r="E458" s="702"/>
      <c r="F458" s="702"/>
      <c r="G458" s="702"/>
      <c r="H458" s="702"/>
      <c r="I458" s="702"/>
      <c r="J458" s="702"/>
      <c r="K458" s="702"/>
      <c r="L458" s="702"/>
      <c r="M458" s="702"/>
      <c r="N458" s="702"/>
      <c r="O458" s="702"/>
      <c r="P458" s="702"/>
      <c r="Q458" s="702"/>
      <c r="R458" s="702"/>
      <c r="S458" s="702"/>
      <c r="T458" s="702"/>
      <c r="U458" s="702"/>
      <c r="V458" s="702"/>
      <c r="W458" s="702"/>
      <c r="X458" s="702"/>
      <c r="Y458" s="702"/>
      <c r="Z458" s="702"/>
      <c r="AA458" s="702"/>
      <c r="AB458" s="702"/>
      <c r="AC458" s="702"/>
      <c r="AD458" s="702"/>
      <c r="AE458" s="702"/>
      <c r="AF458" s="702"/>
      <c r="AG458" s="702"/>
      <c r="AH458" s="703"/>
      <c r="AI458" s="73"/>
      <c r="AJ458" s="73"/>
      <c r="AK458" s="87"/>
      <c r="AL458" s="96"/>
      <c r="AM458" s="652" t="s">
        <v>69</v>
      </c>
      <c r="AN458" s="653"/>
      <c r="AO458" s="612">
        <f>Maret!$E$7</f>
        <v>2025332</v>
      </c>
      <c r="AP458" s="613"/>
      <c r="AQ458" s="612">
        <f>Maret!$F$7</f>
        <v>1952157</v>
      </c>
      <c r="AR458" s="613"/>
      <c r="AS458" s="100">
        <f t="shared" si="51"/>
        <v>73175</v>
      </c>
      <c r="AT458" s="101">
        <f>Maret!$H$7</f>
        <v>0</v>
      </c>
      <c r="AU458" s="341">
        <f>Maret!$J$7</f>
        <v>0</v>
      </c>
      <c r="AV458" s="654">
        <f t="shared" si="52"/>
        <v>96.3870121046821</v>
      </c>
      <c r="AW458" s="655"/>
    </row>
    <row r="459" spans="1:52" s="62" customFormat="1" ht="14.1" customHeight="1" thickBot="1">
      <c r="A459" s="701"/>
      <c r="B459" s="702"/>
      <c r="C459" s="702"/>
      <c r="D459" s="702"/>
      <c r="E459" s="702"/>
      <c r="F459" s="702"/>
      <c r="G459" s="702"/>
      <c r="H459" s="702"/>
      <c r="I459" s="702"/>
      <c r="J459" s="702"/>
      <c r="K459" s="702"/>
      <c r="L459" s="702"/>
      <c r="M459" s="702"/>
      <c r="N459" s="702"/>
      <c r="O459" s="702"/>
      <c r="P459" s="702"/>
      <c r="Q459" s="702"/>
      <c r="R459" s="702"/>
      <c r="S459" s="702"/>
      <c r="T459" s="702"/>
      <c r="U459" s="702"/>
      <c r="V459" s="702"/>
      <c r="W459" s="702"/>
      <c r="X459" s="702"/>
      <c r="Y459" s="702"/>
      <c r="Z459" s="702"/>
      <c r="AA459" s="702"/>
      <c r="AB459" s="702"/>
      <c r="AC459" s="702"/>
      <c r="AD459" s="702"/>
      <c r="AE459" s="702"/>
      <c r="AF459" s="702"/>
      <c r="AG459" s="702"/>
      <c r="AH459" s="703"/>
      <c r="AI459" s="73"/>
      <c r="AJ459" s="73"/>
      <c r="AK459" s="87"/>
      <c r="AL459" s="96"/>
      <c r="AM459" s="652" t="s">
        <v>70</v>
      </c>
      <c r="AN459" s="653"/>
      <c r="AO459" s="612">
        <f>April!$E$7</f>
        <v>1822368</v>
      </c>
      <c r="AP459" s="613"/>
      <c r="AQ459" s="612">
        <f>April!$F$7</f>
        <v>1607785</v>
      </c>
      <c r="AR459" s="613"/>
      <c r="AS459" s="100">
        <f t="shared" si="51"/>
        <v>214583</v>
      </c>
      <c r="AT459" s="101">
        <f>April!$H$7</f>
        <v>0</v>
      </c>
      <c r="AU459" s="341">
        <f>April!$J$7</f>
        <v>0</v>
      </c>
      <c r="AV459" s="654">
        <f t="shared" si="52"/>
        <v>88.225045654884198</v>
      </c>
      <c r="AW459" s="655"/>
    </row>
    <row r="460" spans="1:52" s="62" customFormat="1" ht="14.1" customHeight="1" thickBot="1">
      <c r="A460" s="701"/>
      <c r="B460" s="702"/>
      <c r="C460" s="702"/>
      <c r="D460" s="702"/>
      <c r="E460" s="702"/>
      <c r="F460" s="702"/>
      <c r="G460" s="702"/>
      <c r="H460" s="702"/>
      <c r="I460" s="702"/>
      <c r="J460" s="702"/>
      <c r="K460" s="702"/>
      <c r="L460" s="702"/>
      <c r="M460" s="702"/>
      <c r="N460" s="702"/>
      <c r="O460" s="702"/>
      <c r="P460" s="702"/>
      <c r="Q460" s="702"/>
      <c r="R460" s="702"/>
      <c r="S460" s="702"/>
      <c r="T460" s="702"/>
      <c r="U460" s="702"/>
      <c r="V460" s="702"/>
      <c r="W460" s="702"/>
      <c r="X460" s="702"/>
      <c r="Y460" s="702"/>
      <c r="Z460" s="702"/>
      <c r="AA460" s="702"/>
      <c r="AB460" s="702"/>
      <c r="AC460" s="702"/>
      <c r="AD460" s="702"/>
      <c r="AE460" s="702"/>
      <c r="AF460" s="702"/>
      <c r="AG460" s="702"/>
      <c r="AH460" s="703"/>
      <c r="AL460" s="96"/>
      <c r="AM460" s="652" t="s">
        <v>71</v>
      </c>
      <c r="AN460" s="653"/>
      <c r="AO460" s="612">
        <f>Mei!$E$7</f>
        <v>0</v>
      </c>
      <c r="AP460" s="613"/>
      <c r="AQ460" s="612">
        <f>Mei!$F$7</f>
        <v>0</v>
      </c>
      <c r="AR460" s="613"/>
      <c r="AS460" s="100">
        <f t="shared" si="51"/>
        <v>0</v>
      </c>
      <c r="AT460" s="101">
        <f>Mei!$H$7</f>
        <v>28735</v>
      </c>
      <c r="AU460" s="341">
        <f>Mei!$J$7</f>
        <v>69068</v>
      </c>
      <c r="AV460" s="654">
        <f t="shared" si="52"/>
        <v>0</v>
      </c>
      <c r="AW460" s="655"/>
    </row>
    <row r="461" spans="1:52" s="62" customFormat="1" ht="14.1" customHeight="1" thickBot="1">
      <c r="A461" s="701"/>
      <c r="B461" s="702"/>
      <c r="C461" s="702"/>
      <c r="D461" s="702"/>
      <c r="E461" s="702"/>
      <c r="F461" s="702"/>
      <c r="G461" s="702"/>
      <c r="H461" s="702"/>
      <c r="I461" s="702"/>
      <c r="J461" s="702"/>
      <c r="K461" s="702"/>
      <c r="L461" s="702"/>
      <c r="M461" s="702"/>
      <c r="N461" s="702"/>
      <c r="O461" s="702"/>
      <c r="P461" s="702"/>
      <c r="Q461" s="702"/>
      <c r="R461" s="702"/>
      <c r="S461" s="702"/>
      <c r="T461" s="702"/>
      <c r="U461" s="702"/>
      <c r="V461" s="702"/>
      <c r="W461" s="702"/>
      <c r="X461" s="702"/>
      <c r="Y461" s="702"/>
      <c r="Z461" s="702"/>
      <c r="AA461" s="702"/>
      <c r="AB461" s="702"/>
      <c r="AC461" s="702"/>
      <c r="AD461" s="702"/>
      <c r="AE461" s="702"/>
      <c r="AF461" s="702"/>
      <c r="AG461" s="702"/>
      <c r="AH461" s="703"/>
      <c r="AL461" s="96"/>
      <c r="AM461" s="652" t="s">
        <v>72</v>
      </c>
      <c r="AN461" s="653"/>
      <c r="AO461" s="612">
        <f>Juni!$E$7</f>
        <v>0</v>
      </c>
      <c r="AP461" s="613"/>
      <c r="AQ461" s="612">
        <f>Juni!$F$7</f>
        <v>2564629</v>
      </c>
      <c r="AR461" s="613"/>
      <c r="AS461" s="100">
        <f t="shared" si="51"/>
        <v>-2564629</v>
      </c>
      <c r="AT461" s="101">
        <f>Juni!$H$7</f>
        <v>34490</v>
      </c>
      <c r="AU461" s="341">
        <f>Juni!$J$7</f>
        <v>98046</v>
      </c>
      <c r="AV461" s="654">
        <f t="shared" si="52"/>
        <v>0</v>
      </c>
      <c r="AW461" s="655"/>
    </row>
    <row r="462" spans="1:52" s="62" customFormat="1" ht="14.1" customHeight="1" thickBot="1">
      <c r="A462" s="701"/>
      <c r="B462" s="702"/>
      <c r="C462" s="702"/>
      <c r="D462" s="702"/>
      <c r="E462" s="702"/>
      <c r="F462" s="702"/>
      <c r="G462" s="702"/>
      <c r="H462" s="702"/>
      <c r="I462" s="702"/>
      <c r="J462" s="702"/>
      <c r="K462" s="702"/>
      <c r="L462" s="702"/>
      <c r="M462" s="702"/>
      <c r="N462" s="702"/>
      <c r="O462" s="702"/>
      <c r="P462" s="702"/>
      <c r="Q462" s="702"/>
      <c r="R462" s="702"/>
      <c r="S462" s="702"/>
      <c r="T462" s="702"/>
      <c r="U462" s="702"/>
      <c r="V462" s="702"/>
      <c r="W462" s="702"/>
      <c r="X462" s="702"/>
      <c r="Y462" s="702"/>
      <c r="Z462" s="702"/>
      <c r="AA462" s="702"/>
      <c r="AB462" s="702"/>
      <c r="AC462" s="702"/>
      <c r="AD462" s="702"/>
      <c r="AE462" s="702"/>
      <c r="AF462" s="702"/>
      <c r="AG462" s="702"/>
      <c r="AH462" s="703"/>
      <c r="AL462" s="96"/>
      <c r="AM462" s="652" t="s">
        <v>73</v>
      </c>
      <c r="AN462" s="653"/>
      <c r="AO462" s="612">
        <f>Juli!$E$7</f>
        <v>0</v>
      </c>
      <c r="AP462" s="613"/>
      <c r="AQ462" s="612">
        <f>Juli!$F$7</f>
        <v>0</v>
      </c>
      <c r="AR462" s="613"/>
      <c r="AS462" s="100">
        <f t="shared" si="51"/>
        <v>0</v>
      </c>
      <c r="AT462" s="101">
        <f>Juli!$H$7</f>
        <v>19335</v>
      </c>
      <c r="AU462" s="341">
        <f>Juli!$J$7</f>
        <v>72820</v>
      </c>
      <c r="AV462" s="654">
        <f t="shared" si="52"/>
        <v>0</v>
      </c>
      <c r="AW462" s="655"/>
      <c r="AY462" s="76"/>
      <c r="AZ462" s="76"/>
    </row>
    <row r="463" spans="1:52" s="62" customFormat="1" ht="14.1" customHeight="1" thickBot="1">
      <c r="A463" s="701"/>
      <c r="B463" s="702"/>
      <c r="C463" s="702"/>
      <c r="D463" s="702"/>
      <c r="E463" s="702"/>
      <c r="F463" s="702"/>
      <c r="G463" s="702"/>
      <c r="H463" s="702"/>
      <c r="I463" s="702"/>
      <c r="J463" s="702"/>
      <c r="K463" s="702"/>
      <c r="L463" s="702"/>
      <c r="M463" s="702"/>
      <c r="N463" s="702"/>
      <c r="O463" s="702"/>
      <c r="P463" s="702"/>
      <c r="Q463" s="702"/>
      <c r="R463" s="702"/>
      <c r="S463" s="702"/>
      <c r="T463" s="702"/>
      <c r="U463" s="702"/>
      <c r="V463" s="702"/>
      <c r="W463" s="702"/>
      <c r="X463" s="702"/>
      <c r="Y463" s="702"/>
      <c r="Z463" s="702"/>
      <c r="AA463" s="702"/>
      <c r="AB463" s="702"/>
      <c r="AC463" s="702"/>
      <c r="AD463" s="702"/>
      <c r="AE463" s="702"/>
      <c r="AF463" s="702"/>
      <c r="AG463" s="702"/>
      <c r="AH463" s="703"/>
      <c r="AL463" s="96"/>
      <c r="AM463" s="652" t="s">
        <v>74</v>
      </c>
      <c r="AN463" s="653"/>
      <c r="AO463" s="612">
        <f>Agustus!$E$7</f>
        <v>0</v>
      </c>
      <c r="AP463" s="613"/>
      <c r="AQ463" s="612">
        <f>Agustus!$F$7</f>
        <v>0</v>
      </c>
      <c r="AR463" s="613"/>
      <c r="AS463" s="100">
        <f t="shared" si="51"/>
        <v>0</v>
      </c>
      <c r="AT463" s="101">
        <f>Agustus!$H$7</f>
        <v>56372</v>
      </c>
      <c r="AU463" s="341">
        <f>Agustus!$J$7</f>
        <v>45174</v>
      </c>
      <c r="AV463" s="654">
        <f t="shared" si="52"/>
        <v>0</v>
      </c>
      <c r="AW463" s="655"/>
      <c r="AY463" s="103"/>
      <c r="AZ463" s="95"/>
    </row>
    <row r="464" spans="1:52" s="62" customFormat="1" ht="14.1" customHeight="1" thickBot="1">
      <c r="A464" s="701"/>
      <c r="B464" s="702"/>
      <c r="C464" s="702"/>
      <c r="D464" s="702"/>
      <c r="E464" s="702"/>
      <c r="F464" s="702"/>
      <c r="G464" s="702"/>
      <c r="H464" s="702"/>
      <c r="I464" s="702"/>
      <c r="J464" s="702"/>
      <c r="K464" s="702"/>
      <c r="L464" s="702"/>
      <c r="M464" s="702"/>
      <c r="N464" s="702"/>
      <c r="O464" s="702"/>
      <c r="P464" s="702"/>
      <c r="Q464" s="702"/>
      <c r="R464" s="702"/>
      <c r="S464" s="702"/>
      <c r="T464" s="702"/>
      <c r="U464" s="702"/>
      <c r="V464" s="702"/>
      <c r="W464" s="702"/>
      <c r="X464" s="702"/>
      <c r="Y464" s="702"/>
      <c r="Z464" s="702"/>
      <c r="AA464" s="702"/>
      <c r="AB464" s="702"/>
      <c r="AC464" s="702"/>
      <c r="AD464" s="702"/>
      <c r="AE464" s="702"/>
      <c r="AF464" s="702"/>
      <c r="AG464" s="702"/>
      <c r="AH464" s="703"/>
      <c r="AL464" s="96"/>
      <c r="AM464" s="652" t="s">
        <v>75</v>
      </c>
      <c r="AN464" s="653"/>
      <c r="AO464" s="612">
        <f>September!$E$7</f>
        <v>0</v>
      </c>
      <c r="AP464" s="613"/>
      <c r="AQ464" s="612">
        <f>September!$F$7</f>
        <v>0</v>
      </c>
      <c r="AR464" s="613"/>
      <c r="AS464" s="100">
        <f t="shared" si="51"/>
        <v>0</v>
      </c>
      <c r="AT464" s="101">
        <f>September!$H$7</f>
        <v>87520</v>
      </c>
      <c r="AU464" s="341">
        <f>September!$J$7</f>
        <v>30763</v>
      </c>
      <c r="AV464" s="654">
        <f t="shared" si="52"/>
        <v>0</v>
      </c>
      <c r="AW464" s="655"/>
      <c r="AY464" s="340"/>
      <c r="AZ464" s="340"/>
    </row>
    <row r="465" spans="1:52" s="62" customFormat="1" ht="14.1" customHeight="1" thickBot="1">
      <c r="A465" s="701"/>
      <c r="B465" s="702"/>
      <c r="C465" s="702"/>
      <c r="D465" s="702"/>
      <c r="E465" s="702"/>
      <c r="F465" s="702"/>
      <c r="G465" s="702"/>
      <c r="H465" s="702"/>
      <c r="I465" s="702"/>
      <c r="J465" s="702"/>
      <c r="K465" s="702"/>
      <c r="L465" s="702"/>
      <c r="M465" s="702"/>
      <c r="N465" s="702"/>
      <c r="O465" s="702"/>
      <c r="P465" s="702"/>
      <c r="Q465" s="702"/>
      <c r="R465" s="702"/>
      <c r="S465" s="702"/>
      <c r="T465" s="702"/>
      <c r="U465" s="702"/>
      <c r="V465" s="702"/>
      <c r="W465" s="702"/>
      <c r="X465" s="702"/>
      <c r="Y465" s="702"/>
      <c r="Z465" s="702"/>
      <c r="AA465" s="702"/>
      <c r="AB465" s="702"/>
      <c r="AC465" s="702"/>
      <c r="AD465" s="702"/>
      <c r="AE465" s="702"/>
      <c r="AF465" s="702"/>
      <c r="AG465" s="702"/>
      <c r="AH465" s="703"/>
      <c r="AL465" s="96"/>
      <c r="AM465" s="652" t="s">
        <v>76</v>
      </c>
      <c r="AN465" s="653"/>
      <c r="AO465" s="612">
        <f>Oktober!$E$7</f>
        <v>0</v>
      </c>
      <c r="AP465" s="613"/>
      <c r="AQ465" s="612">
        <f>Oktober!$F$7</f>
        <v>0</v>
      </c>
      <c r="AR465" s="613"/>
      <c r="AS465" s="100">
        <f t="shared" si="51"/>
        <v>0</v>
      </c>
      <c r="AT465" s="101">
        <f>Oktober!$H$7</f>
        <v>0</v>
      </c>
      <c r="AU465" s="341">
        <f>Oktober!$J$7</f>
        <v>0</v>
      </c>
      <c r="AV465" s="654">
        <f t="shared" si="52"/>
        <v>0</v>
      </c>
      <c r="AW465" s="655"/>
      <c r="AY465" s="340"/>
      <c r="AZ465" s="340"/>
    </row>
    <row r="466" spans="1:52" s="62" customFormat="1" ht="14.1" customHeight="1" thickBot="1">
      <c r="A466" s="701"/>
      <c r="B466" s="702"/>
      <c r="C466" s="702"/>
      <c r="D466" s="702"/>
      <c r="E466" s="702"/>
      <c r="F466" s="702"/>
      <c r="G466" s="702"/>
      <c r="H466" s="702"/>
      <c r="I466" s="702"/>
      <c r="J466" s="702"/>
      <c r="K466" s="702"/>
      <c r="L466" s="702"/>
      <c r="M466" s="702"/>
      <c r="N466" s="702"/>
      <c r="O466" s="702"/>
      <c r="P466" s="702"/>
      <c r="Q466" s="702"/>
      <c r="R466" s="702"/>
      <c r="S466" s="702"/>
      <c r="T466" s="702"/>
      <c r="U466" s="702"/>
      <c r="V466" s="702"/>
      <c r="W466" s="702"/>
      <c r="X466" s="702"/>
      <c r="Y466" s="702"/>
      <c r="Z466" s="702"/>
      <c r="AA466" s="702"/>
      <c r="AB466" s="702"/>
      <c r="AC466" s="702"/>
      <c r="AD466" s="702"/>
      <c r="AE466" s="702"/>
      <c r="AF466" s="702"/>
      <c r="AG466" s="702"/>
      <c r="AH466" s="703"/>
      <c r="AL466" s="96"/>
      <c r="AM466" s="652" t="s">
        <v>77</v>
      </c>
      <c r="AN466" s="653"/>
      <c r="AO466" s="612">
        <f>November!$E$7</f>
        <v>0</v>
      </c>
      <c r="AP466" s="613"/>
      <c r="AQ466" s="612">
        <f>November!$F$7</f>
        <v>0</v>
      </c>
      <c r="AR466" s="613"/>
      <c r="AS466" s="100">
        <f t="shared" si="51"/>
        <v>0</v>
      </c>
      <c r="AT466" s="101">
        <f>November!$H$7</f>
        <v>0</v>
      </c>
      <c r="AU466" s="341">
        <f>November!$J$7</f>
        <v>0</v>
      </c>
      <c r="AV466" s="654">
        <f t="shared" si="52"/>
        <v>0</v>
      </c>
      <c r="AW466" s="655"/>
      <c r="AY466" s="340"/>
      <c r="AZ466" s="340"/>
    </row>
    <row r="467" spans="1:52" s="62" customFormat="1" ht="14.1" customHeight="1" thickBot="1">
      <c r="A467" s="701"/>
      <c r="B467" s="702"/>
      <c r="C467" s="702"/>
      <c r="D467" s="702"/>
      <c r="E467" s="702"/>
      <c r="F467" s="702"/>
      <c r="G467" s="702"/>
      <c r="H467" s="702"/>
      <c r="I467" s="702"/>
      <c r="J467" s="702"/>
      <c r="K467" s="702"/>
      <c r="L467" s="702"/>
      <c r="M467" s="702"/>
      <c r="N467" s="702"/>
      <c r="O467" s="702"/>
      <c r="P467" s="702"/>
      <c r="Q467" s="702"/>
      <c r="R467" s="702"/>
      <c r="S467" s="702"/>
      <c r="T467" s="702"/>
      <c r="U467" s="702"/>
      <c r="V467" s="702"/>
      <c r="W467" s="702"/>
      <c r="X467" s="702"/>
      <c r="Y467" s="702"/>
      <c r="Z467" s="702"/>
      <c r="AA467" s="702"/>
      <c r="AB467" s="702"/>
      <c r="AC467" s="702"/>
      <c r="AD467" s="702"/>
      <c r="AE467" s="702"/>
      <c r="AF467" s="702"/>
      <c r="AG467" s="702"/>
      <c r="AH467" s="703"/>
      <c r="AL467" s="76"/>
      <c r="AM467" s="652" t="s">
        <v>78</v>
      </c>
      <c r="AN467" s="653"/>
      <c r="AO467" s="612">
        <f>Desember!$E$7</f>
        <v>0</v>
      </c>
      <c r="AP467" s="613"/>
      <c r="AQ467" s="612">
        <f>Desember!$F$7</f>
        <v>0</v>
      </c>
      <c r="AR467" s="613"/>
      <c r="AS467" s="100">
        <f t="shared" si="51"/>
        <v>0</v>
      </c>
      <c r="AT467" s="101">
        <f>Desember!$H$7</f>
        <v>0</v>
      </c>
      <c r="AU467" s="341">
        <f>Desember!$J$7</f>
        <v>0</v>
      </c>
      <c r="AV467" s="654">
        <f t="shared" si="52"/>
        <v>0</v>
      </c>
      <c r="AW467" s="655"/>
      <c r="AY467" s="340"/>
      <c r="AZ467" s="340"/>
    </row>
    <row r="468" spans="1:52" s="62" customFormat="1">
      <c r="A468" s="701"/>
      <c r="B468" s="702"/>
      <c r="C468" s="702"/>
      <c r="D468" s="702"/>
      <c r="E468" s="702"/>
      <c r="F468" s="702"/>
      <c r="G468" s="702"/>
      <c r="H468" s="702"/>
      <c r="I468" s="702"/>
      <c r="J468" s="702"/>
      <c r="K468" s="702"/>
      <c r="L468" s="702"/>
      <c r="M468" s="702"/>
      <c r="N468" s="702"/>
      <c r="O468" s="702"/>
      <c r="P468" s="702"/>
      <c r="Q468" s="702"/>
      <c r="R468" s="702"/>
      <c r="S468" s="702"/>
      <c r="T468" s="702"/>
      <c r="U468" s="702"/>
      <c r="V468" s="702"/>
      <c r="W468" s="702"/>
      <c r="X468" s="702"/>
      <c r="Y468" s="702"/>
      <c r="Z468" s="702"/>
      <c r="AA468" s="702"/>
      <c r="AB468" s="702"/>
      <c r="AC468" s="702"/>
      <c r="AD468" s="702"/>
      <c r="AE468" s="702"/>
      <c r="AF468" s="702"/>
      <c r="AG468" s="702"/>
      <c r="AH468" s="703"/>
      <c r="AM468" s="76"/>
      <c r="AN468" s="76"/>
      <c r="AO468" s="61"/>
      <c r="AP468" s="76"/>
      <c r="AQ468" s="61"/>
      <c r="AR468" s="61"/>
      <c r="AS468" s="76"/>
      <c r="AT468" s="96"/>
      <c r="AU468" s="61"/>
      <c r="AV468" s="76"/>
      <c r="AW468" s="61"/>
      <c r="AX468" s="61"/>
      <c r="AZ468" s="340"/>
    </row>
    <row r="469" spans="1:52" s="62" customFormat="1">
      <c r="A469" s="701"/>
      <c r="B469" s="702"/>
      <c r="C469" s="702"/>
      <c r="D469" s="702"/>
      <c r="E469" s="702"/>
      <c r="F469" s="702"/>
      <c r="G469" s="702"/>
      <c r="H469" s="702"/>
      <c r="I469" s="702"/>
      <c r="J469" s="702"/>
      <c r="K469" s="702"/>
      <c r="L469" s="702"/>
      <c r="M469" s="702"/>
      <c r="N469" s="702"/>
      <c r="O469" s="702"/>
      <c r="P469" s="702"/>
      <c r="Q469" s="702"/>
      <c r="R469" s="702"/>
      <c r="S469" s="702"/>
      <c r="T469" s="702"/>
      <c r="U469" s="702"/>
      <c r="V469" s="702"/>
      <c r="W469" s="702"/>
      <c r="X469" s="702"/>
      <c r="Y469" s="702"/>
      <c r="Z469" s="702"/>
      <c r="AA469" s="702"/>
      <c r="AB469" s="702"/>
      <c r="AC469" s="702"/>
      <c r="AD469" s="702"/>
      <c r="AE469" s="702"/>
      <c r="AF469" s="702"/>
      <c r="AG469" s="702"/>
      <c r="AH469" s="703"/>
      <c r="AL469" s="340"/>
      <c r="AP469" s="104"/>
      <c r="AQ469" s="61"/>
      <c r="AR469" s="76"/>
      <c r="AS469" s="76"/>
      <c r="AT469" s="96"/>
      <c r="AU469" s="61"/>
      <c r="AV469" s="76"/>
      <c r="AW469" s="61"/>
      <c r="AX469" s="61"/>
      <c r="AZ469" s="340"/>
    </row>
    <row r="470" spans="1:52" s="62" customFormat="1">
      <c r="A470" s="701"/>
      <c r="B470" s="702"/>
      <c r="C470" s="702"/>
      <c r="D470" s="702"/>
      <c r="E470" s="702"/>
      <c r="F470" s="702"/>
      <c r="G470" s="702"/>
      <c r="H470" s="702"/>
      <c r="I470" s="702"/>
      <c r="J470" s="702"/>
      <c r="K470" s="702"/>
      <c r="L470" s="702"/>
      <c r="M470" s="702"/>
      <c r="N470" s="702"/>
      <c r="O470" s="702"/>
      <c r="P470" s="702"/>
      <c r="Q470" s="702"/>
      <c r="R470" s="702"/>
      <c r="S470" s="702"/>
      <c r="T470" s="702"/>
      <c r="U470" s="702"/>
      <c r="V470" s="702"/>
      <c r="W470" s="702"/>
      <c r="X470" s="702"/>
      <c r="Y470" s="702"/>
      <c r="Z470" s="702"/>
      <c r="AA470" s="702"/>
      <c r="AB470" s="702"/>
      <c r="AC470" s="702"/>
      <c r="AD470" s="702"/>
      <c r="AE470" s="702"/>
      <c r="AF470" s="702"/>
      <c r="AG470" s="702"/>
      <c r="AH470" s="703"/>
      <c r="AL470" s="76"/>
      <c r="AO470" s="340"/>
      <c r="AP470" s="340"/>
      <c r="AQ470" s="340"/>
      <c r="AR470" s="76"/>
      <c r="AS470" s="76"/>
      <c r="AT470" s="96"/>
      <c r="AU470" s="61"/>
      <c r="AV470" s="76"/>
      <c r="AW470" s="61"/>
      <c r="AX470" s="61"/>
      <c r="AZ470" s="340"/>
    </row>
    <row r="471" spans="1:52" s="62" customFormat="1">
      <c r="A471" s="701"/>
      <c r="B471" s="702"/>
      <c r="C471" s="702"/>
      <c r="D471" s="702"/>
      <c r="E471" s="702"/>
      <c r="F471" s="702"/>
      <c r="G471" s="702"/>
      <c r="H471" s="702"/>
      <c r="I471" s="702"/>
      <c r="J471" s="702"/>
      <c r="K471" s="702"/>
      <c r="L471" s="702"/>
      <c r="M471" s="702"/>
      <c r="N471" s="702"/>
      <c r="O471" s="702"/>
      <c r="P471" s="702"/>
      <c r="Q471" s="702"/>
      <c r="R471" s="702"/>
      <c r="S471" s="702"/>
      <c r="T471" s="702"/>
      <c r="U471" s="702"/>
      <c r="V471" s="702"/>
      <c r="W471" s="702"/>
      <c r="X471" s="702"/>
      <c r="Y471" s="702"/>
      <c r="Z471" s="702"/>
      <c r="AA471" s="702"/>
      <c r="AB471" s="702"/>
      <c r="AC471" s="702"/>
      <c r="AD471" s="702"/>
      <c r="AE471" s="702"/>
      <c r="AF471" s="702"/>
      <c r="AG471" s="702"/>
      <c r="AH471" s="703"/>
      <c r="AL471" s="76"/>
      <c r="AM471" s="656" t="s">
        <v>1505</v>
      </c>
      <c r="AN471" s="656"/>
      <c r="AO471" s="656"/>
      <c r="AP471" s="656"/>
      <c r="AQ471" s="656"/>
      <c r="AR471" s="656"/>
      <c r="AS471" s="656"/>
      <c r="AT471" s="656"/>
      <c r="AU471" s="656"/>
      <c r="AV471" s="656"/>
      <c r="AW471" s="656"/>
      <c r="AX471" s="656"/>
      <c r="AY471" s="656"/>
      <c r="AZ471" s="340"/>
    </row>
    <row r="472" spans="1:52" s="62" customFormat="1" ht="13.5" thickBot="1">
      <c r="A472" s="701"/>
      <c r="B472" s="702"/>
      <c r="C472" s="702"/>
      <c r="D472" s="702"/>
      <c r="E472" s="702"/>
      <c r="F472" s="702"/>
      <c r="G472" s="702"/>
      <c r="H472" s="702"/>
      <c r="I472" s="702"/>
      <c r="J472" s="702"/>
      <c r="K472" s="702"/>
      <c r="L472" s="702"/>
      <c r="M472" s="702"/>
      <c r="N472" s="702"/>
      <c r="O472" s="702"/>
      <c r="P472" s="702"/>
      <c r="Q472" s="702"/>
      <c r="R472" s="702"/>
      <c r="S472" s="702"/>
      <c r="T472" s="702"/>
      <c r="U472" s="702"/>
      <c r="V472" s="702"/>
      <c r="W472" s="702"/>
      <c r="X472" s="702"/>
      <c r="Y472" s="702"/>
      <c r="Z472" s="702"/>
      <c r="AA472" s="702"/>
      <c r="AB472" s="702"/>
      <c r="AC472" s="702"/>
      <c r="AD472" s="702"/>
      <c r="AE472" s="702"/>
      <c r="AF472" s="702"/>
      <c r="AG472" s="702"/>
      <c r="AH472" s="703"/>
      <c r="AL472" s="76"/>
      <c r="AM472" s="657"/>
      <c r="AN472" s="657"/>
      <c r="AO472" s="657"/>
      <c r="AP472" s="657"/>
      <c r="AQ472" s="657"/>
      <c r="AR472" s="657"/>
      <c r="AS472" s="657"/>
      <c r="AT472" s="657"/>
      <c r="AU472" s="657"/>
      <c r="AV472" s="657"/>
      <c r="AW472" s="657"/>
      <c r="AX472" s="657"/>
      <c r="AY472" s="657"/>
      <c r="AZ472" s="340"/>
    </row>
    <row r="473" spans="1:52" s="62" customFormat="1" ht="13.5" thickBot="1">
      <c r="A473" s="701"/>
      <c r="B473" s="702"/>
      <c r="C473" s="702"/>
      <c r="D473" s="702"/>
      <c r="E473" s="702"/>
      <c r="F473" s="702"/>
      <c r="G473" s="702"/>
      <c r="H473" s="702"/>
      <c r="I473" s="702"/>
      <c r="J473" s="702"/>
      <c r="K473" s="702"/>
      <c r="L473" s="702"/>
      <c r="M473" s="702"/>
      <c r="N473" s="702"/>
      <c r="O473" s="702"/>
      <c r="P473" s="702"/>
      <c r="Q473" s="702"/>
      <c r="R473" s="702"/>
      <c r="S473" s="702"/>
      <c r="T473" s="702"/>
      <c r="U473" s="702"/>
      <c r="V473" s="702"/>
      <c r="W473" s="702"/>
      <c r="X473" s="702"/>
      <c r="Y473" s="702"/>
      <c r="Z473" s="702"/>
      <c r="AA473" s="702"/>
      <c r="AB473" s="702"/>
      <c r="AC473" s="702"/>
      <c r="AD473" s="702"/>
      <c r="AE473" s="702"/>
      <c r="AF473" s="702"/>
      <c r="AG473" s="702"/>
      <c r="AH473" s="703"/>
      <c r="AL473" s="76"/>
      <c r="AM473" s="658" t="s">
        <v>59</v>
      </c>
      <c r="AN473" s="659"/>
      <c r="AO473" s="658" t="s">
        <v>60</v>
      </c>
      <c r="AP473" s="659"/>
      <c r="AQ473" s="658" t="s">
        <v>61</v>
      </c>
      <c r="AR473" s="659"/>
      <c r="AS473" s="662" t="s">
        <v>0</v>
      </c>
      <c r="AT473" s="663"/>
      <c r="AU473" s="663"/>
      <c r="AV473" s="663"/>
      <c r="AW473" s="663"/>
      <c r="AX473" s="663"/>
      <c r="AY473" s="664"/>
      <c r="AZ473" s="340"/>
    </row>
    <row r="474" spans="1:52" s="62" customFormat="1" ht="12.75" customHeight="1" thickBot="1">
      <c r="A474" s="701"/>
      <c r="B474" s="702"/>
      <c r="C474" s="702"/>
      <c r="D474" s="702"/>
      <c r="E474" s="702"/>
      <c r="F474" s="702"/>
      <c r="G474" s="702"/>
      <c r="H474" s="702"/>
      <c r="I474" s="702"/>
      <c r="J474" s="702"/>
      <c r="K474" s="702"/>
      <c r="L474" s="702"/>
      <c r="M474" s="702"/>
      <c r="N474" s="702"/>
      <c r="O474" s="702"/>
      <c r="P474" s="702"/>
      <c r="Q474" s="702"/>
      <c r="R474" s="702"/>
      <c r="S474" s="702"/>
      <c r="T474" s="702"/>
      <c r="U474" s="702"/>
      <c r="V474" s="702"/>
      <c r="W474" s="702"/>
      <c r="X474" s="702"/>
      <c r="Y474" s="702"/>
      <c r="Z474" s="702"/>
      <c r="AA474" s="702"/>
      <c r="AB474" s="702"/>
      <c r="AC474" s="702"/>
      <c r="AD474" s="702"/>
      <c r="AE474" s="702"/>
      <c r="AF474" s="702"/>
      <c r="AG474" s="702"/>
      <c r="AH474" s="703"/>
      <c r="AK474" s="105"/>
      <c r="AL474" s="76"/>
      <c r="AM474" s="660"/>
      <c r="AN474" s="661"/>
      <c r="AO474" s="660"/>
      <c r="AP474" s="661"/>
      <c r="AQ474" s="660"/>
      <c r="AR474" s="661"/>
      <c r="AS474" s="291" t="s">
        <v>63</v>
      </c>
      <c r="AT474" s="292" t="s">
        <v>64</v>
      </c>
      <c r="AU474" s="291" t="s">
        <v>1509</v>
      </c>
      <c r="AV474" s="665" t="s">
        <v>14</v>
      </c>
      <c r="AW474" s="666"/>
      <c r="AX474" s="667" t="s">
        <v>1509</v>
      </c>
      <c r="AY474" s="668"/>
      <c r="AZ474" s="340"/>
    </row>
    <row r="475" spans="1:52" s="62" customFormat="1" ht="13.5" thickBot="1">
      <c r="A475" s="701"/>
      <c r="B475" s="702"/>
      <c r="C475" s="702"/>
      <c r="D475" s="702"/>
      <c r="E475" s="702"/>
      <c r="F475" s="702"/>
      <c r="G475" s="702"/>
      <c r="H475" s="702"/>
      <c r="I475" s="702"/>
      <c r="J475" s="702"/>
      <c r="K475" s="702"/>
      <c r="L475" s="702"/>
      <c r="M475" s="702"/>
      <c r="N475" s="702"/>
      <c r="O475" s="702"/>
      <c r="P475" s="702"/>
      <c r="Q475" s="702"/>
      <c r="R475" s="702"/>
      <c r="S475" s="702"/>
      <c r="T475" s="702"/>
      <c r="U475" s="702"/>
      <c r="V475" s="702"/>
      <c r="W475" s="702"/>
      <c r="X475" s="702"/>
      <c r="Y475" s="702"/>
      <c r="Z475" s="702"/>
      <c r="AA475" s="702"/>
      <c r="AB475" s="702"/>
      <c r="AC475" s="702"/>
      <c r="AD475" s="702"/>
      <c r="AE475" s="702"/>
      <c r="AF475" s="702"/>
      <c r="AG475" s="702"/>
      <c r="AH475" s="703"/>
      <c r="AL475" s="76"/>
      <c r="AM475" s="652" t="s">
        <v>164</v>
      </c>
      <c r="AN475" s="653"/>
      <c r="AO475" s="612">
        <v>0</v>
      </c>
      <c r="AP475" s="613"/>
      <c r="AQ475" s="612">
        <v>0</v>
      </c>
      <c r="AR475" s="613"/>
      <c r="AS475" s="100">
        <f t="shared" ref="AS475:AS486" si="53">AO475-AQ475</f>
        <v>0</v>
      </c>
      <c r="AT475" s="101">
        <v>0</v>
      </c>
      <c r="AU475" s="293">
        <f>AT475/AT463*100</f>
        <v>0</v>
      </c>
      <c r="AV475" s="614">
        <v>0</v>
      </c>
      <c r="AW475" s="615"/>
      <c r="AX475" s="616">
        <f>AV475/AU463*100</f>
        <v>0</v>
      </c>
      <c r="AY475" s="617"/>
      <c r="AZ475" s="340"/>
    </row>
    <row r="476" spans="1:52" s="62" customFormat="1" ht="12.75" customHeight="1" thickBot="1">
      <c r="A476" s="701"/>
      <c r="B476" s="702"/>
      <c r="C476" s="702"/>
      <c r="D476" s="702"/>
      <c r="E476" s="702"/>
      <c r="F476" s="702"/>
      <c r="G476" s="702"/>
      <c r="H476" s="702"/>
      <c r="I476" s="702"/>
      <c r="J476" s="702"/>
      <c r="K476" s="702"/>
      <c r="L476" s="702"/>
      <c r="M476" s="702"/>
      <c r="N476" s="702"/>
      <c r="O476" s="702"/>
      <c r="P476" s="702"/>
      <c r="Q476" s="702"/>
      <c r="R476" s="702"/>
      <c r="S476" s="702"/>
      <c r="T476" s="702"/>
      <c r="U476" s="702"/>
      <c r="V476" s="702"/>
      <c r="W476" s="702"/>
      <c r="X476" s="702"/>
      <c r="Y476" s="702"/>
      <c r="Z476" s="702"/>
      <c r="AA476" s="702"/>
      <c r="AB476" s="702"/>
      <c r="AC476" s="702"/>
      <c r="AD476" s="702"/>
      <c r="AE476" s="702"/>
      <c r="AF476" s="702"/>
      <c r="AG476" s="702"/>
      <c r="AH476" s="703"/>
      <c r="AL476" s="76"/>
      <c r="AM476" s="652" t="s">
        <v>262</v>
      </c>
      <c r="AN476" s="653"/>
      <c r="AO476" s="612">
        <v>0</v>
      </c>
      <c r="AP476" s="613"/>
      <c r="AQ476" s="612">
        <v>0</v>
      </c>
      <c r="AR476" s="613"/>
      <c r="AS476" s="100">
        <f t="shared" si="53"/>
        <v>0</v>
      </c>
      <c r="AT476" s="101">
        <v>0</v>
      </c>
      <c r="AU476" s="293">
        <f>AT476/AT463*100</f>
        <v>0</v>
      </c>
      <c r="AV476" s="614">
        <v>0</v>
      </c>
      <c r="AW476" s="615"/>
      <c r="AX476" s="616">
        <f>AV476/AU463*100</f>
        <v>0</v>
      </c>
      <c r="AY476" s="617"/>
      <c r="AZ476" s="340"/>
    </row>
    <row r="477" spans="1:52" s="62" customFormat="1" ht="13.5" thickBot="1">
      <c r="A477" s="701"/>
      <c r="B477" s="702"/>
      <c r="C477" s="702"/>
      <c r="D477" s="702"/>
      <c r="E477" s="702"/>
      <c r="F477" s="702"/>
      <c r="G477" s="702"/>
      <c r="H477" s="702"/>
      <c r="I477" s="702"/>
      <c r="J477" s="702"/>
      <c r="K477" s="702"/>
      <c r="L477" s="702"/>
      <c r="M477" s="702"/>
      <c r="N477" s="702"/>
      <c r="O477" s="702"/>
      <c r="P477" s="702"/>
      <c r="Q477" s="702"/>
      <c r="R477" s="702"/>
      <c r="S477" s="702"/>
      <c r="T477" s="702"/>
      <c r="U477" s="702"/>
      <c r="V477" s="702"/>
      <c r="W477" s="702"/>
      <c r="X477" s="702"/>
      <c r="Y477" s="702"/>
      <c r="Z477" s="702"/>
      <c r="AA477" s="702"/>
      <c r="AB477" s="702"/>
      <c r="AC477" s="702"/>
      <c r="AD477" s="702"/>
      <c r="AE477" s="702"/>
      <c r="AF477" s="702"/>
      <c r="AG477" s="702"/>
      <c r="AH477" s="703"/>
      <c r="AM477" s="652" t="s">
        <v>1322</v>
      </c>
      <c r="AN477" s="653"/>
      <c r="AO477" s="612">
        <v>0</v>
      </c>
      <c r="AP477" s="613"/>
      <c r="AQ477" s="612">
        <v>0</v>
      </c>
      <c r="AR477" s="613"/>
      <c r="AS477" s="100">
        <f t="shared" si="53"/>
        <v>0</v>
      </c>
      <c r="AT477" s="101">
        <v>0</v>
      </c>
      <c r="AU477" s="293">
        <f>AT477/AT463*100</f>
        <v>0</v>
      </c>
      <c r="AV477" s="614">
        <f>Maret!$J$7</f>
        <v>0</v>
      </c>
      <c r="AW477" s="615"/>
      <c r="AX477" s="616">
        <f>AV477/AU463*100</f>
        <v>0</v>
      </c>
      <c r="AY477" s="617"/>
      <c r="AZ477" s="106"/>
    </row>
    <row r="478" spans="1:52" s="62" customFormat="1" ht="13.5" thickBot="1">
      <c r="A478" s="701"/>
      <c r="B478" s="702"/>
      <c r="C478" s="702"/>
      <c r="D478" s="702"/>
      <c r="E478" s="702"/>
      <c r="F478" s="702"/>
      <c r="G478" s="702"/>
      <c r="H478" s="702"/>
      <c r="I478" s="702"/>
      <c r="J478" s="702"/>
      <c r="K478" s="702"/>
      <c r="L478" s="702"/>
      <c r="M478" s="702"/>
      <c r="N478" s="702"/>
      <c r="O478" s="702"/>
      <c r="P478" s="702"/>
      <c r="Q478" s="702"/>
      <c r="R478" s="702"/>
      <c r="S478" s="702"/>
      <c r="T478" s="702"/>
      <c r="U478" s="702"/>
      <c r="V478" s="702"/>
      <c r="W478" s="702"/>
      <c r="X478" s="702"/>
      <c r="Y478" s="702"/>
      <c r="Z478" s="702"/>
      <c r="AA478" s="702"/>
      <c r="AB478" s="702"/>
      <c r="AC478" s="702"/>
      <c r="AD478" s="702"/>
      <c r="AE478" s="702"/>
      <c r="AF478" s="702"/>
      <c r="AG478" s="702"/>
      <c r="AH478" s="703"/>
      <c r="AM478" s="652" t="s">
        <v>87</v>
      </c>
      <c r="AN478" s="653"/>
      <c r="AO478" s="612">
        <v>0</v>
      </c>
      <c r="AP478" s="613"/>
      <c r="AQ478" s="612">
        <v>0</v>
      </c>
      <c r="AR478" s="613"/>
      <c r="AS478" s="100">
        <f t="shared" si="53"/>
        <v>0</v>
      </c>
      <c r="AT478" s="101">
        <v>0</v>
      </c>
      <c r="AU478" s="293">
        <f>AT478/AT463*100</f>
        <v>0</v>
      </c>
      <c r="AV478" s="614">
        <v>0</v>
      </c>
      <c r="AW478" s="615"/>
      <c r="AX478" s="616">
        <f>AV478/AU463*100</f>
        <v>0</v>
      </c>
      <c r="AY478" s="617"/>
      <c r="AZ478" s="106"/>
    </row>
    <row r="479" spans="1:52" s="62" customFormat="1" ht="14.25" customHeight="1" thickBot="1">
      <c r="A479" s="701"/>
      <c r="B479" s="702"/>
      <c r="C479" s="702"/>
      <c r="D479" s="702"/>
      <c r="E479" s="702"/>
      <c r="F479" s="702"/>
      <c r="G479" s="702"/>
      <c r="H479" s="702"/>
      <c r="I479" s="702"/>
      <c r="J479" s="702"/>
      <c r="K479" s="702"/>
      <c r="L479" s="702"/>
      <c r="M479" s="702"/>
      <c r="N479" s="702"/>
      <c r="O479" s="702"/>
      <c r="P479" s="702"/>
      <c r="Q479" s="702"/>
      <c r="R479" s="702"/>
      <c r="S479" s="702"/>
      <c r="T479" s="702"/>
      <c r="U479" s="702"/>
      <c r="V479" s="702"/>
      <c r="W479" s="702"/>
      <c r="X479" s="702"/>
      <c r="Y479" s="702"/>
      <c r="Z479" s="702"/>
      <c r="AA479" s="702"/>
      <c r="AB479" s="702"/>
      <c r="AC479" s="702"/>
      <c r="AD479" s="702"/>
      <c r="AE479" s="702"/>
      <c r="AF479" s="702"/>
      <c r="AG479" s="702"/>
      <c r="AH479" s="703"/>
      <c r="AM479" s="652" t="s">
        <v>1053</v>
      </c>
      <c r="AN479" s="653"/>
      <c r="AO479" s="612">
        <v>0</v>
      </c>
      <c r="AP479" s="613"/>
      <c r="AQ479" s="612">
        <v>0</v>
      </c>
      <c r="AR479" s="613"/>
      <c r="AS479" s="100">
        <f t="shared" si="53"/>
        <v>0</v>
      </c>
      <c r="AT479" s="101">
        <f>Mei!$H$7</f>
        <v>28735</v>
      </c>
      <c r="AU479" s="293">
        <f>AT479/AT463*100</f>
        <v>50.973887745689353</v>
      </c>
      <c r="AV479" s="614">
        <v>0</v>
      </c>
      <c r="AW479" s="615"/>
      <c r="AX479" s="616">
        <f>AV479/AU463*100</f>
        <v>0</v>
      </c>
      <c r="AY479" s="617"/>
      <c r="AZ479" s="75"/>
    </row>
    <row r="480" spans="1:52" s="62" customFormat="1" ht="13.5" thickBot="1">
      <c r="A480" s="701"/>
      <c r="B480" s="702"/>
      <c r="C480" s="702"/>
      <c r="D480" s="702"/>
      <c r="E480" s="702"/>
      <c r="F480" s="702"/>
      <c r="G480" s="702"/>
      <c r="H480" s="702"/>
      <c r="I480" s="702"/>
      <c r="J480" s="702"/>
      <c r="K480" s="702"/>
      <c r="L480" s="702"/>
      <c r="M480" s="702"/>
      <c r="N480" s="702"/>
      <c r="O480" s="702"/>
      <c r="P480" s="702"/>
      <c r="Q480" s="702"/>
      <c r="R480" s="702"/>
      <c r="S480" s="702"/>
      <c r="T480" s="702"/>
      <c r="U480" s="702"/>
      <c r="V480" s="702"/>
      <c r="W480" s="702"/>
      <c r="X480" s="702"/>
      <c r="Y480" s="702"/>
      <c r="Z480" s="702"/>
      <c r="AA480" s="702"/>
      <c r="AB480" s="702"/>
      <c r="AC480" s="702"/>
      <c r="AD480" s="702"/>
      <c r="AE480" s="702"/>
      <c r="AF480" s="702"/>
      <c r="AG480" s="702"/>
      <c r="AH480" s="703"/>
      <c r="AM480" s="652" t="s">
        <v>1003</v>
      </c>
      <c r="AN480" s="653"/>
      <c r="AO480" s="612">
        <v>0</v>
      </c>
      <c r="AP480" s="613"/>
      <c r="AQ480" s="612">
        <v>0</v>
      </c>
      <c r="AR480" s="613"/>
      <c r="AS480" s="100">
        <f t="shared" si="53"/>
        <v>0</v>
      </c>
      <c r="AT480" s="101">
        <f>Juni!$H$7</f>
        <v>34490</v>
      </c>
      <c r="AU480" s="293">
        <f>AT480/AT463*100</f>
        <v>61.182856737387361</v>
      </c>
      <c r="AV480" s="614">
        <v>0</v>
      </c>
      <c r="AW480" s="615"/>
      <c r="AX480" s="616">
        <f>AV480/AU463*100</f>
        <v>0</v>
      </c>
      <c r="AY480" s="617"/>
      <c r="AZ480" s="75"/>
    </row>
    <row r="481" spans="1:52" s="62" customFormat="1" ht="13.5" thickBot="1">
      <c r="A481" s="704"/>
      <c r="B481" s="705"/>
      <c r="C481" s="705"/>
      <c r="D481" s="705"/>
      <c r="E481" s="705"/>
      <c r="F481" s="705"/>
      <c r="G481" s="705"/>
      <c r="H481" s="705"/>
      <c r="I481" s="705"/>
      <c r="J481" s="705"/>
      <c r="K481" s="705"/>
      <c r="L481" s="705"/>
      <c r="M481" s="705"/>
      <c r="N481" s="705"/>
      <c r="O481" s="705"/>
      <c r="P481" s="705"/>
      <c r="Q481" s="705"/>
      <c r="R481" s="705"/>
      <c r="S481" s="705"/>
      <c r="T481" s="705"/>
      <c r="U481" s="705"/>
      <c r="V481" s="705"/>
      <c r="W481" s="705"/>
      <c r="X481" s="705"/>
      <c r="Y481" s="705"/>
      <c r="Z481" s="705"/>
      <c r="AA481" s="705"/>
      <c r="AB481" s="705"/>
      <c r="AC481" s="705"/>
      <c r="AD481" s="705"/>
      <c r="AE481" s="705"/>
      <c r="AF481" s="705"/>
      <c r="AG481" s="705"/>
      <c r="AH481" s="706"/>
      <c r="AM481" s="647" t="s">
        <v>1506</v>
      </c>
      <c r="AN481" s="648"/>
      <c r="AO481" s="612">
        <v>0</v>
      </c>
      <c r="AP481" s="613"/>
      <c r="AQ481" s="612">
        <v>0</v>
      </c>
      <c r="AR481" s="613"/>
      <c r="AS481" s="100">
        <f t="shared" si="53"/>
        <v>0</v>
      </c>
      <c r="AT481" s="101">
        <v>0</v>
      </c>
      <c r="AU481" s="293">
        <f>AT481/AT463*100</f>
        <v>0</v>
      </c>
      <c r="AV481" s="614">
        <v>0</v>
      </c>
      <c r="AW481" s="615"/>
      <c r="AX481" s="616">
        <f>AV481/AU463*100</f>
        <v>0</v>
      </c>
      <c r="AY481" s="617"/>
      <c r="AZ481" s="75"/>
    </row>
    <row r="482" spans="1:52" s="62" customFormat="1" ht="27.75" customHeight="1" thickBot="1">
      <c r="A482" s="108" t="s">
        <v>79</v>
      </c>
      <c r="B482" s="649" t="s">
        <v>80</v>
      </c>
      <c r="C482" s="650"/>
      <c r="D482" s="650"/>
      <c r="E482" s="650"/>
      <c r="F482" s="650"/>
      <c r="G482" s="650"/>
      <c r="H482" s="650"/>
      <c r="I482" s="650"/>
      <c r="J482" s="650"/>
      <c r="K482" s="650"/>
      <c r="L482" s="650"/>
      <c r="M482" s="651"/>
      <c r="N482" s="649" t="s">
        <v>81</v>
      </c>
      <c r="O482" s="650"/>
      <c r="P482" s="650"/>
      <c r="Q482" s="650"/>
      <c r="R482" s="650"/>
      <c r="S482" s="650"/>
      <c r="T482" s="650"/>
      <c r="U482" s="650"/>
      <c r="V482" s="650"/>
      <c r="W482" s="650"/>
      <c r="X482" s="650"/>
      <c r="Y482" s="651"/>
      <c r="Z482" s="649" t="s">
        <v>82</v>
      </c>
      <c r="AA482" s="650"/>
      <c r="AB482" s="651"/>
      <c r="AC482" s="650" t="s">
        <v>83</v>
      </c>
      <c r="AD482" s="650"/>
      <c r="AE482" s="650"/>
      <c r="AF482" s="649" t="s">
        <v>84</v>
      </c>
      <c r="AG482" s="650"/>
      <c r="AH482" s="651"/>
      <c r="AI482" s="109"/>
      <c r="AM482" s="635" t="s">
        <v>522</v>
      </c>
      <c r="AN482" s="636"/>
      <c r="AO482" s="637">
        <v>0</v>
      </c>
      <c r="AP482" s="613"/>
      <c r="AQ482" s="612">
        <v>0</v>
      </c>
      <c r="AR482" s="613"/>
      <c r="AS482" s="100">
        <f t="shared" si="53"/>
        <v>0</v>
      </c>
      <c r="AT482" s="101">
        <v>0</v>
      </c>
      <c r="AU482" s="293">
        <f>AT482/AT463*100</f>
        <v>0</v>
      </c>
      <c r="AV482" s="614">
        <v>0</v>
      </c>
      <c r="AW482" s="615"/>
      <c r="AX482" s="616">
        <f>AV482/AU463*100</f>
        <v>0</v>
      </c>
      <c r="AY482" s="617"/>
      <c r="AZ482" s="299"/>
    </row>
    <row r="483" spans="1:52" s="112" customFormat="1" ht="18" customHeight="1" thickBot="1">
      <c r="A483" s="111"/>
      <c r="B483" s="618"/>
      <c r="C483" s="619"/>
      <c r="D483" s="619"/>
      <c r="E483" s="619"/>
      <c r="F483" s="619"/>
      <c r="G483" s="619"/>
      <c r="H483" s="619"/>
      <c r="I483" s="619"/>
      <c r="J483" s="619"/>
      <c r="K483" s="619"/>
      <c r="L483" s="619"/>
      <c r="M483" s="619"/>
      <c r="N483" s="620"/>
      <c r="O483" s="621"/>
      <c r="P483" s="621"/>
      <c r="Q483" s="621"/>
      <c r="R483" s="621"/>
      <c r="S483" s="621"/>
      <c r="T483" s="621"/>
      <c r="U483" s="621"/>
      <c r="V483" s="621"/>
      <c r="W483" s="621"/>
      <c r="X483" s="621"/>
      <c r="Y483" s="622"/>
      <c r="Z483" s="623"/>
      <c r="AA483" s="624"/>
      <c r="AB483" s="625"/>
      <c r="AC483" s="626"/>
      <c r="AD483" s="627"/>
      <c r="AE483" s="628"/>
      <c r="AF483" s="629"/>
      <c r="AG483" s="630"/>
      <c r="AH483" s="631"/>
      <c r="AI483" s="109"/>
      <c r="AJ483" s="62"/>
      <c r="AK483" s="62"/>
      <c r="AL483" s="62"/>
      <c r="AM483" s="635" t="s">
        <v>970</v>
      </c>
      <c r="AN483" s="636"/>
      <c r="AO483" s="637">
        <v>0</v>
      </c>
      <c r="AP483" s="613"/>
      <c r="AQ483" s="612">
        <v>0</v>
      </c>
      <c r="AR483" s="613"/>
      <c r="AS483" s="100">
        <f t="shared" si="53"/>
        <v>0</v>
      </c>
      <c r="AT483" s="101">
        <f>September!$H$7</f>
        <v>87520</v>
      </c>
      <c r="AU483" s="293">
        <f>AT483/AT463*100</f>
        <v>155.25438160789045</v>
      </c>
      <c r="AV483" s="614">
        <v>0</v>
      </c>
      <c r="AW483" s="615"/>
      <c r="AX483" s="616">
        <f>AV483/AU463*100</f>
        <v>0</v>
      </c>
      <c r="AY483" s="617"/>
      <c r="AZ483" s="299"/>
    </row>
    <row r="484" spans="1:52" s="112" customFormat="1" ht="18" customHeight="1" thickBot="1">
      <c r="A484" s="111"/>
      <c r="B484" s="596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596"/>
      <c r="O484" s="638"/>
      <c r="P484" s="638"/>
      <c r="Q484" s="638"/>
      <c r="R484" s="638"/>
      <c r="S484" s="638"/>
      <c r="T484" s="638"/>
      <c r="U484" s="638"/>
      <c r="V484" s="638"/>
      <c r="W484" s="638"/>
      <c r="X484" s="638"/>
      <c r="Y484" s="640"/>
      <c r="Z484" s="600"/>
      <c r="AA484" s="627"/>
      <c r="AB484" s="628"/>
      <c r="AC484" s="626"/>
      <c r="AD484" s="627"/>
      <c r="AE484" s="628"/>
      <c r="AF484" s="609"/>
      <c r="AG484" s="610"/>
      <c r="AH484" s="611"/>
      <c r="AI484" s="109"/>
      <c r="AJ484" s="62"/>
      <c r="AK484" s="62"/>
      <c r="AL484" s="62"/>
      <c r="AM484" s="635" t="s">
        <v>965</v>
      </c>
      <c r="AN484" s="636"/>
      <c r="AO484" s="637">
        <v>0</v>
      </c>
      <c r="AP484" s="613"/>
      <c r="AQ484" s="612">
        <v>0</v>
      </c>
      <c r="AR484" s="613"/>
      <c r="AS484" s="100">
        <f t="shared" si="53"/>
        <v>0</v>
      </c>
      <c r="AT484" s="101">
        <f>Oktober!$H$7</f>
        <v>0</v>
      </c>
      <c r="AU484" s="293">
        <f>AT484/AT463*100</f>
        <v>0</v>
      </c>
      <c r="AV484" s="614">
        <v>0</v>
      </c>
      <c r="AW484" s="615"/>
      <c r="AX484" s="616">
        <f>AV484/AU463*100</f>
        <v>0</v>
      </c>
      <c r="AY484" s="617"/>
      <c r="AZ484" s="299"/>
    </row>
    <row r="485" spans="1:52" s="62" customFormat="1" ht="18" customHeight="1" thickBot="1">
      <c r="A485" s="113"/>
      <c r="B485" s="596"/>
      <c r="C485" s="638"/>
      <c r="D485" s="638"/>
      <c r="E485" s="638"/>
      <c r="F485" s="638"/>
      <c r="G485" s="638"/>
      <c r="H485" s="638"/>
      <c r="I485" s="638"/>
      <c r="J485" s="638"/>
      <c r="K485" s="638"/>
      <c r="L485" s="638"/>
      <c r="M485" s="638"/>
      <c r="N485" s="639"/>
      <c r="O485" s="638"/>
      <c r="P485" s="638"/>
      <c r="Q485" s="638"/>
      <c r="R485" s="638"/>
      <c r="S485" s="638"/>
      <c r="T485" s="638"/>
      <c r="U485" s="638"/>
      <c r="V485" s="638"/>
      <c r="W485" s="638"/>
      <c r="X485" s="638"/>
      <c r="Y485" s="640"/>
      <c r="Z485" s="641"/>
      <c r="AA485" s="641"/>
      <c r="AB485" s="642"/>
      <c r="AC485" s="643"/>
      <c r="AD485" s="641"/>
      <c r="AE485" s="642"/>
      <c r="AF485" s="609"/>
      <c r="AG485" s="610"/>
      <c r="AH485" s="611"/>
      <c r="AI485" s="109"/>
      <c r="AK485" s="105"/>
      <c r="AL485" s="107"/>
      <c r="AM485" s="635" t="s">
        <v>596</v>
      </c>
      <c r="AN485" s="636"/>
      <c r="AO485" s="637">
        <v>0</v>
      </c>
      <c r="AP485" s="613"/>
      <c r="AQ485" s="612">
        <v>0</v>
      </c>
      <c r="AR485" s="613"/>
      <c r="AS485" s="100">
        <f t="shared" si="53"/>
        <v>0</v>
      </c>
      <c r="AT485" s="101">
        <f>November!$H$7</f>
        <v>0</v>
      </c>
      <c r="AU485" s="293">
        <f>AT485/AT463*100</f>
        <v>0</v>
      </c>
      <c r="AV485" s="614">
        <v>0</v>
      </c>
      <c r="AW485" s="615"/>
      <c r="AX485" s="616">
        <f>AV485/AU463*100</f>
        <v>0</v>
      </c>
      <c r="AY485" s="617"/>
      <c r="AZ485" s="299"/>
    </row>
    <row r="486" spans="1:52" s="62" customFormat="1" ht="18" customHeight="1" thickBot="1">
      <c r="A486" s="113"/>
      <c r="B486" s="596"/>
      <c r="C486" s="638"/>
      <c r="D486" s="638"/>
      <c r="E486" s="638"/>
      <c r="F486" s="638"/>
      <c r="G486" s="638"/>
      <c r="H486" s="638"/>
      <c r="I486" s="638"/>
      <c r="J486" s="638"/>
      <c r="K486" s="638"/>
      <c r="L486" s="638"/>
      <c r="M486" s="638"/>
      <c r="N486" s="639"/>
      <c r="O486" s="638"/>
      <c r="P486" s="638"/>
      <c r="Q486" s="638"/>
      <c r="R486" s="638"/>
      <c r="S486" s="638"/>
      <c r="T486" s="638"/>
      <c r="U486" s="638"/>
      <c r="V486" s="638"/>
      <c r="W486" s="638"/>
      <c r="X486" s="638"/>
      <c r="Y486" s="640"/>
      <c r="Z486" s="641"/>
      <c r="AA486" s="641"/>
      <c r="AB486" s="642"/>
      <c r="AC486" s="643"/>
      <c r="AD486" s="641"/>
      <c r="AE486" s="642"/>
      <c r="AF486" s="609"/>
      <c r="AG486" s="610"/>
      <c r="AH486" s="611"/>
      <c r="AI486" s="109"/>
      <c r="AK486" s="105"/>
      <c r="AL486" s="96"/>
      <c r="AM486" s="635"/>
      <c r="AN486" s="636"/>
      <c r="AO486" s="637">
        <f>Desember!$E$7</f>
        <v>0</v>
      </c>
      <c r="AP486" s="613"/>
      <c r="AQ486" s="612">
        <f>Desember!$F$7</f>
        <v>0</v>
      </c>
      <c r="AR486" s="613"/>
      <c r="AS486" s="100">
        <f t="shared" si="53"/>
        <v>0</v>
      </c>
      <c r="AT486" s="101">
        <f>Desember!$H$7</f>
        <v>0</v>
      </c>
      <c r="AU486" s="293">
        <f>AT486/AT463*100</f>
        <v>0</v>
      </c>
      <c r="AV486" s="614">
        <f>Desember!$J$7</f>
        <v>0</v>
      </c>
      <c r="AW486" s="615"/>
      <c r="AX486" s="616">
        <f>AV486/AU463*100</f>
        <v>0</v>
      </c>
      <c r="AY486" s="617"/>
      <c r="AZ486" s="295"/>
    </row>
    <row r="487" spans="1:52" s="62" customFormat="1" ht="18" customHeight="1" thickBot="1">
      <c r="A487" s="114"/>
      <c r="B487" s="644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4"/>
      <c r="O487" s="645"/>
      <c r="P487" s="645"/>
      <c r="Q487" s="645"/>
      <c r="R487" s="645"/>
      <c r="S487" s="645"/>
      <c r="T487" s="645"/>
      <c r="U487" s="645"/>
      <c r="V487" s="645"/>
      <c r="W487" s="645"/>
      <c r="X487" s="645"/>
      <c r="Y487" s="646"/>
      <c r="Z487" s="645"/>
      <c r="AA487" s="645"/>
      <c r="AB487" s="646"/>
      <c r="AC487" s="644"/>
      <c r="AD487" s="645"/>
      <c r="AE487" s="646"/>
      <c r="AF487" s="632"/>
      <c r="AG487" s="633"/>
      <c r="AH487" s="634"/>
      <c r="AI487" s="109"/>
      <c r="AK487" s="105"/>
      <c r="AL487" s="96"/>
      <c r="AM487" s="297"/>
      <c r="AN487" s="296"/>
      <c r="AO487" s="297"/>
      <c r="AP487" s="296"/>
      <c r="AQ487" s="298"/>
      <c r="AR487" s="298"/>
      <c r="AS487" s="295"/>
      <c r="AT487" s="297"/>
      <c r="AU487" s="297"/>
      <c r="AV487" s="296"/>
      <c r="AW487" s="297"/>
      <c r="AX487" s="296"/>
      <c r="AY487" s="295"/>
    </row>
    <row r="489" spans="1:52" s="350" customFormat="1"/>
    <row r="490" spans="1:52" ht="13.5" thickBot="1"/>
    <row r="491" spans="1:52">
      <c r="A491" s="678"/>
      <c r="B491" s="679"/>
      <c r="C491" s="679"/>
      <c r="D491" s="709" t="s">
        <v>23</v>
      </c>
      <c r="E491" s="710"/>
      <c r="F491" s="710"/>
      <c r="G491" s="710"/>
      <c r="H491" s="710"/>
      <c r="I491" s="710"/>
      <c r="J491" s="710"/>
      <c r="K491" s="710"/>
      <c r="L491" s="710"/>
      <c r="M491" s="710"/>
      <c r="N491" s="710"/>
      <c r="O491" s="710"/>
      <c r="P491" s="710"/>
      <c r="Q491" s="710"/>
      <c r="R491" s="710"/>
      <c r="S491" s="710"/>
      <c r="T491" s="710"/>
      <c r="U491" s="710"/>
      <c r="V491" s="710"/>
      <c r="W491" s="710"/>
      <c r="X491" s="710"/>
      <c r="Y491" s="710"/>
      <c r="Z491" s="710"/>
      <c r="AA491" s="710"/>
      <c r="AB491" s="711"/>
      <c r="AC491" s="712" t="s">
        <v>24</v>
      </c>
      <c r="AD491" s="713"/>
      <c r="AE491" s="713"/>
      <c r="AF491" s="713" t="s">
        <v>25</v>
      </c>
      <c r="AG491" s="713"/>
      <c r="AH491" s="715"/>
    </row>
    <row r="492" spans="1:52" ht="13.5" thickBot="1">
      <c r="A492" s="681"/>
      <c r="B492" s="682"/>
      <c r="C492" s="682"/>
      <c r="D492" s="717" t="s">
        <v>26</v>
      </c>
      <c r="E492" s="718"/>
      <c r="F492" s="718"/>
      <c r="G492" s="718"/>
      <c r="H492" s="718"/>
      <c r="I492" s="718"/>
      <c r="J492" s="718"/>
      <c r="K492" s="718"/>
      <c r="L492" s="718"/>
      <c r="M492" s="718"/>
      <c r="N492" s="718"/>
      <c r="O492" s="718"/>
      <c r="P492" s="718"/>
      <c r="Q492" s="718"/>
      <c r="R492" s="718"/>
      <c r="S492" s="718"/>
      <c r="T492" s="718"/>
      <c r="U492" s="718"/>
      <c r="V492" s="718"/>
      <c r="W492" s="718"/>
      <c r="X492" s="718"/>
      <c r="Y492" s="718"/>
      <c r="Z492" s="718"/>
      <c r="AA492" s="718"/>
      <c r="AB492" s="719"/>
      <c r="AC492" s="714"/>
      <c r="AD492" s="714"/>
      <c r="AE492" s="714"/>
      <c r="AF492" s="714"/>
      <c r="AG492" s="714"/>
      <c r="AH492" s="716"/>
    </row>
    <row r="493" spans="1:52" ht="13.5" thickBot="1">
      <c r="A493" s="681"/>
      <c r="B493" s="682"/>
      <c r="C493" s="682"/>
      <c r="D493" s="717" t="s">
        <v>27</v>
      </c>
      <c r="E493" s="718"/>
      <c r="F493" s="718"/>
      <c r="G493" s="718"/>
      <c r="H493" s="718"/>
      <c r="I493" s="718"/>
      <c r="J493" s="718"/>
      <c r="K493" s="718"/>
      <c r="L493" s="718"/>
      <c r="M493" s="718"/>
      <c r="N493" s="718"/>
      <c r="O493" s="718"/>
      <c r="P493" s="718"/>
      <c r="Q493" s="718"/>
      <c r="R493" s="718"/>
      <c r="S493" s="718"/>
      <c r="T493" s="718"/>
      <c r="U493" s="718"/>
      <c r="V493" s="718"/>
      <c r="W493" s="718"/>
      <c r="X493" s="718"/>
      <c r="Y493" s="718"/>
      <c r="Z493" s="718"/>
      <c r="AA493" s="718"/>
      <c r="AB493" s="719"/>
      <c r="AC493" s="720" t="s">
        <v>28</v>
      </c>
      <c r="AD493" s="714"/>
      <c r="AE493" s="714"/>
      <c r="AF493" s="714"/>
      <c r="AG493" s="714"/>
      <c r="AH493" s="716"/>
      <c r="AK493" s="47"/>
      <c r="AL493" s="48" t="s">
        <v>29</v>
      </c>
      <c r="AM493" s="48" t="s">
        <v>30</v>
      </c>
      <c r="AN493" s="48" t="s">
        <v>31</v>
      </c>
      <c r="AO493" s="48" t="s">
        <v>32</v>
      </c>
      <c r="AP493" s="48" t="s">
        <v>33</v>
      </c>
      <c r="AQ493" s="48" t="s">
        <v>34</v>
      </c>
      <c r="AR493" s="48" t="s">
        <v>35</v>
      </c>
      <c r="AS493" s="48" t="s">
        <v>36</v>
      </c>
      <c r="AT493" s="48" t="s">
        <v>37</v>
      </c>
      <c r="AU493" s="48" t="s">
        <v>38</v>
      </c>
      <c r="AV493" s="48" t="s">
        <v>39</v>
      </c>
      <c r="AW493" s="48" t="s">
        <v>40</v>
      </c>
      <c r="AX493" s="49" t="s">
        <v>41</v>
      </c>
    </row>
    <row r="494" spans="1:52" ht="13.5" thickBot="1">
      <c r="A494" s="681"/>
      <c r="B494" s="682"/>
      <c r="C494" s="682"/>
      <c r="D494" s="721" t="s">
        <v>42</v>
      </c>
      <c r="E494" s="722"/>
      <c r="F494" s="722"/>
      <c r="G494" s="722"/>
      <c r="H494" s="722"/>
      <c r="I494" s="722"/>
      <c r="J494" s="722"/>
      <c r="K494" s="722"/>
      <c r="L494" s="722"/>
      <c r="M494" s="722"/>
      <c r="N494" s="722"/>
      <c r="O494" s="722"/>
      <c r="P494" s="722"/>
      <c r="Q494" s="722"/>
      <c r="R494" s="722"/>
      <c r="S494" s="722"/>
      <c r="T494" s="722"/>
      <c r="U494" s="722"/>
      <c r="V494" s="722"/>
      <c r="W494" s="722"/>
      <c r="X494" s="722"/>
      <c r="Y494" s="722"/>
      <c r="Z494" s="722"/>
      <c r="AA494" s="722"/>
      <c r="AB494" s="723"/>
      <c r="AC494" s="720" t="s">
        <v>43</v>
      </c>
      <c r="AD494" s="714"/>
      <c r="AE494" s="714"/>
      <c r="AF494" s="714"/>
      <c r="AG494" s="714"/>
      <c r="AH494" s="716"/>
      <c r="AK494" s="50" t="s">
        <v>44</v>
      </c>
      <c r="AL494" s="51">
        <v>90</v>
      </c>
      <c r="AM494" s="51">
        <v>90</v>
      </c>
      <c r="AN494" s="51">
        <v>90</v>
      </c>
      <c r="AO494" s="51">
        <v>90</v>
      </c>
      <c r="AP494" s="51">
        <v>90</v>
      </c>
      <c r="AQ494" s="51">
        <v>90</v>
      </c>
      <c r="AR494" s="51">
        <v>90</v>
      </c>
      <c r="AS494" s="51">
        <v>90</v>
      </c>
      <c r="AT494" s="51">
        <v>90</v>
      </c>
      <c r="AU494" s="51">
        <v>90</v>
      </c>
      <c r="AV494" s="51">
        <v>90</v>
      </c>
      <c r="AW494" s="51">
        <v>90</v>
      </c>
      <c r="AX494" s="51">
        <v>90</v>
      </c>
    </row>
    <row r="495" spans="1:52" ht="14.25" customHeight="1" thickBot="1">
      <c r="A495" s="669" t="s">
        <v>45</v>
      </c>
      <c r="B495" s="670"/>
      <c r="C495" s="670"/>
      <c r="D495" s="670"/>
      <c r="E495" s="670"/>
      <c r="F495" s="670"/>
      <c r="G495" s="670"/>
      <c r="H495" s="670"/>
      <c r="I495" s="670"/>
      <c r="J495" s="670"/>
      <c r="K495" s="670"/>
      <c r="L495" s="670"/>
      <c r="M495" s="670"/>
      <c r="N495" s="670"/>
      <c r="O495" s="670"/>
      <c r="P495" s="670"/>
      <c r="Q495" s="670"/>
      <c r="R495" s="670"/>
      <c r="S495" s="670"/>
      <c r="T495" s="670"/>
      <c r="U495" s="670"/>
      <c r="V495" s="670"/>
      <c r="W495" s="670"/>
      <c r="X495" s="670"/>
      <c r="Y495" s="671"/>
      <c r="Z495" s="675" t="s">
        <v>46</v>
      </c>
      <c r="AA495" s="676"/>
      <c r="AB495" s="676"/>
      <c r="AC495" s="675" t="s">
        <v>47</v>
      </c>
      <c r="AD495" s="676"/>
      <c r="AE495" s="677"/>
      <c r="AF495" s="676" t="s">
        <v>48</v>
      </c>
      <c r="AG495" s="676"/>
      <c r="AH495" s="677"/>
      <c r="AI495" s="52"/>
      <c r="AK495" s="53" t="s">
        <v>49</v>
      </c>
      <c r="AL495" s="54">
        <f>AV504</f>
        <v>98.706711073911848</v>
      </c>
      <c r="AM495" s="54">
        <f>AV505</f>
        <v>96.561905392996778</v>
      </c>
      <c r="AN495" s="54">
        <f>AV506</f>
        <v>96.3870121046821</v>
      </c>
      <c r="AO495" s="54">
        <f>AV507</f>
        <v>88.225045654884198</v>
      </c>
      <c r="AP495" s="54">
        <f>AV508</f>
        <v>0</v>
      </c>
      <c r="AQ495" s="54">
        <f>AV509</f>
        <v>0</v>
      </c>
      <c r="AR495" s="54">
        <f>AV510</f>
        <v>0</v>
      </c>
      <c r="AS495" s="54">
        <f>AV511</f>
        <v>0</v>
      </c>
      <c r="AT495" s="54">
        <f>AV512</f>
        <v>0</v>
      </c>
      <c r="AU495" s="54">
        <f>AV513</f>
        <v>0</v>
      </c>
      <c r="AV495" s="54">
        <f>AV514</f>
        <v>0</v>
      </c>
      <c r="AW495" s="54">
        <f>AV515</f>
        <v>0</v>
      </c>
      <c r="AX495" s="55">
        <f>AVERAGE(AL495:AS495)</f>
        <v>47.485084278309358</v>
      </c>
    </row>
    <row r="496" spans="1:52" ht="12" customHeight="1" thickBot="1">
      <c r="A496" s="672"/>
      <c r="B496" s="673"/>
      <c r="C496" s="673"/>
      <c r="D496" s="673"/>
      <c r="E496" s="673"/>
      <c r="F496" s="673"/>
      <c r="G496" s="673"/>
      <c r="H496" s="673"/>
      <c r="I496" s="673"/>
      <c r="J496" s="673"/>
      <c r="K496" s="673"/>
      <c r="L496" s="673"/>
      <c r="M496" s="673"/>
      <c r="N496" s="673"/>
      <c r="O496" s="673"/>
      <c r="P496" s="673"/>
      <c r="Q496" s="673"/>
      <c r="R496" s="673"/>
      <c r="S496" s="673"/>
      <c r="T496" s="673"/>
      <c r="U496" s="673"/>
      <c r="V496" s="673"/>
      <c r="W496" s="673"/>
      <c r="X496" s="673"/>
      <c r="Y496" s="674"/>
      <c r="Z496" s="678" t="s">
        <v>50</v>
      </c>
      <c r="AA496" s="679"/>
      <c r="AB496" s="680"/>
      <c r="AC496" s="678" t="s">
        <v>51</v>
      </c>
      <c r="AD496" s="679"/>
      <c r="AE496" s="680"/>
      <c r="AF496" s="687" t="s">
        <v>52</v>
      </c>
      <c r="AG496" s="679"/>
      <c r="AH496" s="680"/>
      <c r="AK496" s="56" t="s">
        <v>53</v>
      </c>
      <c r="AL496" s="57">
        <f t="shared" ref="AL496:AX496" si="54">AL495/AL494</f>
        <v>1.0967412341545761</v>
      </c>
      <c r="AM496" s="57">
        <f t="shared" si="54"/>
        <v>1.0729100599221864</v>
      </c>
      <c r="AN496" s="57">
        <f t="shared" si="54"/>
        <v>1.0709668011631344</v>
      </c>
      <c r="AO496" s="57">
        <f t="shared" si="54"/>
        <v>0.98027828505426884</v>
      </c>
      <c r="AP496" s="57">
        <f t="shared" si="54"/>
        <v>0</v>
      </c>
      <c r="AQ496" s="57">
        <f t="shared" si="54"/>
        <v>0</v>
      </c>
      <c r="AR496" s="57">
        <f t="shared" si="54"/>
        <v>0</v>
      </c>
      <c r="AS496" s="57">
        <f t="shared" si="54"/>
        <v>0</v>
      </c>
      <c r="AT496" s="57">
        <f t="shared" si="54"/>
        <v>0</v>
      </c>
      <c r="AU496" s="57">
        <f t="shared" si="54"/>
        <v>0</v>
      </c>
      <c r="AV496" s="57">
        <f t="shared" si="54"/>
        <v>0</v>
      </c>
      <c r="AW496" s="57">
        <f t="shared" si="54"/>
        <v>0</v>
      </c>
      <c r="AX496" s="58">
        <f t="shared" si="54"/>
        <v>0.5276120475367706</v>
      </c>
    </row>
    <row r="497" spans="1:52" ht="5.25" customHeight="1" thickBot="1">
      <c r="A497" s="59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81"/>
      <c r="AA497" s="682"/>
      <c r="AB497" s="683"/>
      <c r="AC497" s="681"/>
      <c r="AD497" s="682"/>
      <c r="AE497" s="683"/>
      <c r="AF497" s="681"/>
      <c r="AG497" s="682"/>
      <c r="AH497" s="683"/>
      <c r="AK497" s="61"/>
      <c r="AL497" s="62"/>
      <c r="AM497" s="62"/>
      <c r="AN497" s="63"/>
      <c r="AO497" s="63"/>
      <c r="AP497" s="63"/>
      <c r="AQ497" s="63"/>
      <c r="AR497" s="63"/>
      <c r="AS497" s="63"/>
      <c r="AT497" s="63"/>
      <c r="AU497" s="64"/>
      <c r="AV497" s="62"/>
      <c r="AW497" s="62"/>
      <c r="AX497" s="65"/>
    </row>
    <row r="498" spans="1:52" ht="15" customHeight="1" thickBot="1">
      <c r="A498" s="66"/>
      <c r="B498" s="121"/>
      <c r="C498" s="122"/>
      <c r="D498" s="121"/>
      <c r="E498" s="121"/>
      <c r="F498" s="121"/>
      <c r="G498" s="121"/>
      <c r="H498" s="121"/>
      <c r="I498" s="121"/>
      <c r="J498" s="67"/>
      <c r="K498" s="123" t="s">
        <v>18</v>
      </c>
      <c r="L498" s="121"/>
      <c r="M498" s="121"/>
      <c r="N498" s="121"/>
      <c r="O498" s="121"/>
      <c r="P498" s="121"/>
      <c r="Q498" s="121"/>
      <c r="R498" s="121"/>
      <c r="S498" s="124"/>
      <c r="T498" s="124"/>
      <c r="U498" s="124"/>
      <c r="V498" s="124"/>
      <c r="W498" s="124"/>
      <c r="X498" s="124"/>
      <c r="Y498" s="124"/>
      <c r="Z498" s="681"/>
      <c r="AA498" s="682"/>
      <c r="AB498" s="683"/>
      <c r="AC498" s="681"/>
      <c r="AD498" s="682"/>
      <c r="AE498" s="683"/>
      <c r="AF498" s="681"/>
      <c r="AG498" s="682"/>
      <c r="AH498" s="683"/>
      <c r="AI498" s="52"/>
      <c r="AJ498" s="68"/>
      <c r="AK498" s="61"/>
      <c r="AL498" s="62"/>
      <c r="AM498" s="62"/>
      <c r="AN498" s="69"/>
      <c r="AO498" s="69"/>
      <c r="AP498" s="69"/>
      <c r="AQ498" s="69"/>
      <c r="AR498" s="69"/>
      <c r="AS498" s="69"/>
      <c r="AT498" s="69"/>
      <c r="AU498" s="64"/>
      <c r="AV498" s="62"/>
      <c r="AW498" s="62"/>
      <c r="AX498" s="70"/>
    </row>
    <row r="499" spans="1:52" ht="15" customHeight="1" thickBot="1">
      <c r="A499" s="71"/>
      <c r="B499" s="121"/>
      <c r="C499" s="122"/>
      <c r="D499" s="121"/>
      <c r="E499" s="125"/>
      <c r="F499" s="125"/>
      <c r="G499" s="125"/>
      <c r="H499" s="125"/>
      <c r="I499" s="125"/>
      <c r="J499" s="72"/>
      <c r="K499" s="123" t="s">
        <v>54</v>
      </c>
      <c r="L499" s="121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681"/>
      <c r="AA499" s="682"/>
      <c r="AB499" s="683"/>
      <c r="AC499" s="681"/>
      <c r="AD499" s="682"/>
      <c r="AE499" s="683"/>
      <c r="AF499" s="681"/>
      <c r="AG499" s="682"/>
      <c r="AH499" s="683"/>
      <c r="AI499" s="73"/>
      <c r="AJ499" s="73"/>
      <c r="AK499" s="62"/>
      <c r="AL499" s="74"/>
      <c r="AM499" s="62"/>
      <c r="AN499" s="69"/>
      <c r="AO499" s="69"/>
      <c r="AP499" s="69"/>
      <c r="AQ499" s="69"/>
      <c r="AR499" s="69"/>
      <c r="AS499" s="75"/>
      <c r="AT499" s="75"/>
      <c r="AU499" s="62"/>
      <c r="AV499" s="62"/>
      <c r="AW499" s="62"/>
      <c r="AX499" s="62"/>
      <c r="AZ499" s="76"/>
    </row>
    <row r="500" spans="1:52" s="62" customFormat="1" ht="6.75" customHeight="1" thickBot="1">
      <c r="A500" s="77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684"/>
      <c r="AA500" s="685"/>
      <c r="AB500" s="686"/>
      <c r="AC500" s="684"/>
      <c r="AD500" s="685"/>
      <c r="AE500" s="686"/>
      <c r="AF500" s="684"/>
      <c r="AG500" s="685"/>
      <c r="AH500" s="686"/>
      <c r="AI500" s="79"/>
      <c r="AJ500" s="79"/>
      <c r="AM500" s="75"/>
      <c r="AN500" s="75"/>
      <c r="AO500" s="74"/>
      <c r="AP500" s="75"/>
      <c r="AQ500" s="75"/>
      <c r="AR500" s="74"/>
      <c r="AZ500" s="76"/>
    </row>
    <row r="501" spans="1:52" s="62" customFormat="1" ht="15.75" thickBot="1">
      <c r="A501" s="80"/>
      <c r="B501" s="81" t="s">
        <v>55</v>
      </c>
      <c r="C501" s="82"/>
      <c r="D501" s="82"/>
      <c r="E501" s="83"/>
      <c r="F501" s="82"/>
      <c r="G501" s="84" t="s">
        <v>56</v>
      </c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1"/>
      <c r="Z501" s="85"/>
      <c r="AA501" s="85"/>
      <c r="AB501" s="81"/>
      <c r="AC501" s="81"/>
      <c r="AD501" s="81" t="s">
        <v>906</v>
      </c>
      <c r="AE501" s="81"/>
      <c r="AF501" s="81" t="s">
        <v>1526</v>
      </c>
      <c r="AG501" s="82"/>
      <c r="AH501" s="86"/>
      <c r="AI501" s="79"/>
      <c r="AJ501" s="79"/>
      <c r="AK501" s="87"/>
      <c r="AL501" s="340"/>
      <c r="AM501" s="688" t="s">
        <v>1013</v>
      </c>
      <c r="AN501" s="689"/>
      <c r="AO501" s="689"/>
      <c r="AP501" s="689"/>
      <c r="AQ501" s="689"/>
      <c r="AR501" s="689"/>
      <c r="AS501" s="689"/>
      <c r="AT501" s="689"/>
      <c r="AU501" s="689"/>
      <c r="AV501" s="689"/>
      <c r="AW501" s="690"/>
      <c r="AZ501" s="76"/>
    </row>
    <row r="502" spans="1:52" s="62" customFormat="1" ht="14.1" customHeight="1" thickBot="1">
      <c r="A502" s="89"/>
      <c r="B502" s="90" t="s">
        <v>57</v>
      </c>
      <c r="C502" s="91"/>
      <c r="D502" s="91"/>
      <c r="E502" s="92"/>
      <c r="F502" s="91"/>
      <c r="G502" s="92" t="s">
        <v>58</v>
      </c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0"/>
      <c r="Z502" s="93"/>
      <c r="AA502" s="93"/>
      <c r="AB502" s="90"/>
      <c r="AC502" s="90"/>
      <c r="AD502" s="90" t="s">
        <v>907</v>
      </c>
      <c r="AE502" s="90"/>
      <c r="AF502" s="90" t="s">
        <v>1015</v>
      </c>
      <c r="AG502" s="91"/>
      <c r="AH502" s="94"/>
      <c r="AI502" s="73"/>
      <c r="AJ502" s="73"/>
      <c r="AL502" s="95"/>
      <c r="AM502" s="691" t="s">
        <v>59</v>
      </c>
      <c r="AN502" s="692"/>
      <c r="AO502" s="691" t="s">
        <v>60</v>
      </c>
      <c r="AP502" s="692"/>
      <c r="AQ502" s="691" t="s">
        <v>61</v>
      </c>
      <c r="AR502" s="692"/>
      <c r="AS502" s="695" t="s">
        <v>0</v>
      </c>
      <c r="AT502" s="696"/>
      <c r="AU502" s="697"/>
      <c r="AV502" s="691" t="s">
        <v>1</v>
      </c>
      <c r="AW502" s="692"/>
      <c r="AY502" s="76"/>
    </row>
    <row r="503" spans="1:52" s="62" customFormat="1" ht="14.1" customHeight="1" thickBot="1">
      <c r="A503" s="698" t="s">
        <v>62</v>
      </c>
      <c r="B503" s="699"/>
      <c r="C503" s="699"/>
      <c r="D503" s="699"/>
      <c r="E503" s="699"/>
      <c r="F503" s="699"/>
      <c r="G503" s="699"/>
      <c r="H503" s="699"/>
      <c r="I503" s="699"/>
      <c r="J503" s="699"/>
      <c r="K503" s="699"/>
      <c r="L503" s="699"/>
      <c r="M503" s="699"/>
      <c r="N503" s="699"/>
      <c r="O503" s="699"/>
      <c r="P503" s="699"/>
      <c r="Q503" s="699"/>
      <c r="R503" s="699"/>
      <c r="S503" s="699"/>
      <c r="T503" s="699"/>
      <c r="U503" s="699"/>
      <c r="V503" s="699"/>
      <c r="W503" s="699"/>
      <c r="X503" s="699"/>
      <c r="Y503" s="699"/>
      <c r="Z503" s="699"/>
      <c r="AA503" s="699"/>
      <c r="AB503" s="699"/>
      <c r="AC503" s="699"/>
      <c r="AD503" s="699"/>
      <c r="AE503" s="699"/>
      <c r="AF503" s="699"/>
      <c r="AG503" s="699"/>
      <c r="AH503" s="700"/>
      <c r="AI503" s="73"/>
      <c r="AJ503" s="73"/>
      <c r="AL503" s="96"/>
      <c r="AM503" s="693"/>
      <c r="AN503" s="694"/>
      <c r="AO503" s="693"/>
      <c r="AP503" s="694"/>
      <c r="AQ503" s="693"/>
      <c r="AR503" s="694"/>
      <c r="AS503" s="97" t="s">
        <v>63</v>
      </c>
      <c r="AT503" s="98" t="s">
        <v>64</v>
      </c>
      <c r="AU503" s="99" t="s">
        <v>65</v>
      </c>
      <c r="AV503" s="707" t="s">
        <v>66</v>
      </c>
      <c r="AW503" s="708"/>
    </row>
    <row r="504" spans="1:52" s="62" customFormat="1" ht="14.1" customHeight="1" thickBot="1">
      <c r="A504" s="701"/>
      <c r="B504" s="702"/>
      <c r="C504" s="702"/>
      <c r="D504" s="702"/>
      <c r="E504" s="702"/>
      <c r="F504" s="702"/>
      <c r="G504" s="702"/>
      <c r="H504" s="702"/>
      <c r="I504" s="702"/>
      <c r="J504" s="702"/>
      <c r="K504" s="702"/>
      <c r="L504" s="702"/>
      <c r="M504" s="702"/>
      <c r="N504" s="702"/>
      <c r="O504" s="702"/>
      <c r="P504" s="702"/>
      <c r="Q504" s="702"/>
      <c r="R504" s="702"/>
      <c r="S504" s="702"/>
      <c r="T504" s="702"/>
      <c r="U504" s="702"/>
      <c r="V504" s="702"/>
      <c r="W504" s="702"/>
      <c r="X504" s="702"/>
      <c r="Y504" s="702"/>
      <c r="Z504" s="702"/>
      <c r="AA504" s="702"/>
      <c r="AB504" s="702"/>
      <c r="AC504" s="702"/>
      <c r="AD504" s="702"/>
      <c r="AE504" s="702"/>
      <c r="AF504" s="702"/>
      <c r="AG504" s="702"/>
      <c r="AH504" s="703"/>
      <c r="AI504" s="73"/>
      <c r="AJ504" s="73"/>
      <c r="AL504" s="96"/>
      <c r="AM504" s="652" t="s">
        <v>67</v>
      </c>
      <c r="AN504" s="653"/>
      <c r="AO504" s="612">
        <f>Januari!$E$7</f>
        <v>2242577</v>
      </c>
      <c r="AP504" s="613"/>
      <c r="AQ504" s="612">
        <f>Januari!$F$7</f>
        <v>2213574</v>
      </c>
      <c r="AR504" s="613"/>
      <c r="AS504" s="100">
        <f t="shared" ref="AS504:AS515" si="55">AO504-AQ504</f>
        <v>29003</v>
      </c>
      <c r="AT504" s="101">
        <f>Januari!$H$7</f>
        <v>0</v>
      </c>
      <c r="AU504" s="341">
        <f>Januari!$J$7</f>
        <v>0</v>
      </c>
      <c r="AV504" s="654">
        <f>IFERROR(AQ504/AO504*100,0)</f>
        <v>98.706711073911848</v>
      </c>
      <c r="AW504" s="655"/>
    </row>
    <row r="505" spans="1:52" s="62" customFormat="1" ht="14.1" customHeight="1" thickBot="1">
      <c r="A505" s="701"/>
      <c r="B505" s="702"/>
      <c r="C505" s="702"/>
      <c r="D505" s="702"/>
      <c r="E505" s="702"/>
      <c r="F505" s="702"/>
      <c r="G505" s="702"/>
      <c r="H505" s="702"/>
      <c r="I505" s="702"/>
      <c r="J505" s="702"/>
      <c r="K505" s="702"/>
      <c r="L505" s="702"/>
      <c r="M505" s="702"/>
      <c r="N505" s="702"/>
      <c r="O505" s="702"/>
      <c r="P505" s="702"/>
      <c r="Q505" s="702"/>
      <c r="R505" s="702"/>
      <c r="S505" s="702"/>
      <c r="T505" s="702"/>
      <c r="U505" s="702"/>
      <c r="V505" s="702"/>
      <c r="W505" s="702"/>
      <c r="X505" s="702"/>
      <c r="Y505" s="702"/>
      <c r="Z505" s="702"/>
      <c r="AA505" s="702"/>
      <c r="AB505" s="702"/>
      <c r="AC505" s="702"/>
      <c r="AD505" s="702"/>
      <c r="AE505" s="702"/>
      <c r="AF505" s="702"/>
      <c r="AG505" s="702"/>
      <c r="AH505" s="703"/>
      <c r="AI505" s="73"/>
      <c r="AJ505" s="73"/>
      <c r="AK505" s="87" t="s">
        <v>62</v>
      </c>
      <c r="AL505" s="96"/>
      <c r="AM505" s="652" t="s">
        <v>68</v>
      </c>
      <c r="AN505" s="653"/>
      <c r="AO505" s="612">
        <f>Februari!$E$7</f>
        <v>2112740</v>
      </c>
      <c r="AP505" s="613"/>
      <c r="AQ505" s="612">
        <f>Februari!$F$7</f>
        <v>2040102</v>
      </c>
      <c r="AR505" s="613"/>
      <c r="AS505" s="100">
        <f t="shared" si="55"/>
        <v>72638</v>
      </c>
      <c r="AT505" s="101">
        <f>Februari!$H$7</f>
        <v>0</v>
      </c>
      <c r="AU505" s="341">
        <f>Februari!$J$7</f>
        <v>0</v>
      </c>
      <c r="AV505" s="654">
        <f t="shared" ref="AV505:AV515" si="56">IFERROR(AQ505/AO505*100,0)</f>
        <v>96.561905392996778</v>
      </c>
      <c r="AW505" s="655"/>
    </row>
    <row r="506" spans="1:52" s="62" customFormat="1" ht="14.1" customHeight="1" thickBot="1">
      <c r="A506" s="701"/>
      <c r="B506" s="702"/>
      <c r="C506" s="702"/>
      <c r="D506" s="702"/>
      <c r="E506" s="702"/>
      <c r="F506" s="702"/>
      <c r="G506" s="702"/>
      <c r="H506" s="702"/>
      <c r="I506" s="702"/>
      <c r="J506" s="702"/>
      <c r="K506" s="702"/>
      <c r="L506" s="702"/>
      <c r="M506" s="702"/>
      <c r="N506" s="702"/>
      <c r="O506" s="702"/>
      <c r="P506" s="702"/>
      <c r="Q506" s="702"/>
      <c r="R506" s="702"/>
      <c r="S506" s="702"/>
      <c r="T506" s="702"/>
      <c r="U506" s="702"/>
      <c r="V506" s="702"/>
      <c r="W506" s="702"/>
      <c r="X506" s="702"/>
      <c r="Y506" s="702"/>
      <c r="Z506" s="702"/>
      <c r="AA506" s="702"/>
      <c r="AB506" s="702"/>
      <c r="AC506" s="702"/>
      <c r="AD506" s="702"/>
      <c r="AE506" s="702"/>
      <c r="AF506" s="702"/>
      <c r="AG506" s="702"/>
      <c r="AH506" s="703"/>
      <c r="AI506" s="73"/>
      <c r="AJ506" s="73"/>
      <c r="AK506" s="87"/>
      <c r="AL506" s="96"/>
      <c r="AM506" s="652" t="s">
        <v>69</v>
      </c>
      <c r="AN506" s="653"/>
      <c r="AO506" s="612">
        <f>Maret!$E$7</f>
        <v>2025332</v>
      </c>
      <c r="AP506" s="613"/>
      <c r="AQ506" s="612">
        <f>Maret!$F$7</f>
        <v>1952157</v>
      </c>
      <c r="AR506" s="613"/>
      <c r="AS506" s="100">
        <f t="shared" si="55"/>
        <v>73175</v>
      </c>
      <c r="AT506" s="101">
        <f>Maret!$H$7</f>
        <v>0</v>
      </c>
      <c r="AU506" s="341">
        <f>Maret!$J$7</f>
        <v>0</v>
      </c>
      <c r="AV506" s="654">
        <f t="shared" si="56"/>
        <v>96.3870121046821</v>
      </c>
      <c r="AW506" s="655"/>
    </row>
    <row r="507" spans="1:52" s="62" customFormat="1" ht="14.1" customHeight="1" thickBot="1">
      <c r="A507" s="701"/>
      <c r="B507" s="702"/>
      <c r="C507" s="702"/>
      <c r="D507" s="702"/>
      <c r="E507" s="702"/>
      <c r="F507" s="702"/>
      <c r="G507" s="702"/>
      <c r="H507" s="702"/>
      <c r="I507" s="702"/>
      <c r="J507" s="702"/>
      <c r="K507" s="702"/>
      <c r="L507" s="702"/>
      <c r="M507" s="702"/>
      <c r="N507" s="702"/>
      <c r="O507" s="702"/>
      <c r="P507" s="702"/>
      <c r="Q507" s="702"/>
      <c r="R507" s="702"/>
      <c r="S507" s="702"/>
      <c r="T507" s="702"/>
      <c r="U507" s="702"/>
      <c r="V507" s="702"/>
      <c r="W507" s="702"/>
      <c r="X507" s="702"/>
      <c r="Y507" s="702"/>
      <c r="Z507" s="702"/>
      <c r="AA507" s="702"/>
      <c r="AB507" s="702"/>
      <c r="AC507" s="702"/>
      <c r="AD507" s="702"/>
      <c r="AE507" s="702"/>
      <c r="AF507" s="702"/>
      <c r="AG507" s="702"/>
      <c r="AH507" s="703"/>
      <c r="AI507" s="73"/>
      <c r="AJ507" s="73"/>
      <c r="AK507" s="87"/>
      <c r="AL507" s="96"/>
      <c r="AM507" s="652" t="s">
        <v>70</v>
      </c>
      <c r="AN507" s="653"/>
      <c r="AO507" s="612">
        <f>April!$E$7</f>
        <v>1822368</v>
      </c>
      <c r="AP507" s="613"/>
      <c r="AQ507" s="612">
        <f>April!$F$7</f>
        <v>1607785</v>
      </c>
      <c r="AR507" s="613"/>
      <c r="AS507" s="100">
        <f t="shared" si="55"/>
        <v>214583</v>
      </c>
      <c r="AT507" s="101">
        <f>April!$H$7</f>
        <v>0</v>
      </c>
      <c r="AU507" s="341">
        <f>April!$J$7</f>
        <v>0</v>
      </c>
      <c r="AV507" s="654">
        <f t="shared" si="56"/>
        <v>88.225045654884198</v>
      </c>
      <c r="AW507" s="655"/>
    </row>
    <row r="508" spans="1:52" s="62" customFormat="1" ht="14.1" customHeight="1" thickBot="1">
      <c r="A508" s="701"/>
      <c r="B508" s="702"/>
      <c r="C508" s="702"/>
      <c r="D508" s="702"/>
      <c r="E508" s="702"/>
      <c r="F508" s="702"/>
      <c r="G508" s="702"/>
      <c r="H508" s="702"/>
      <c r="I508" s="702"/>
      <c r="J508" s="702"/>
      <c r="K508" s="702"/>
      <c r="L508" s="702"/>
      <c r="M508" s="702"/>
      <c r="N508" s="702"/>
      <c r="O508" s="702"/>
      <c r="P508" s="702"/>
      <c r="Q508" s="702"/>
      <c r="R508" s="702"/>
      <c r="S508" s="702"/>
      <c r="T508" s="702"/>
      <c r="U508" s="702"/>
      <c r="V508" s="702"/>
      <c r="W508" s="702"/>
      <c r="X508" s="702"/>
      <c r="Y508" s="702"/>
      <c r="Z508" s="702"/>
      <c r="AA508" s="702"/>
      <c r="AB508" s="702"/>
      <c r="AC508" s="702"/>
      <c r="AD508" s="702"/>
      <c r="AE508" s="702"/>
      <c r="AF508" s="702"/>
      <c r="AG508" s="702"/>
      <c r="AH508" s="703"/>
      <c r="AL508" s="96"/>
      <c r="AM508" s="652" t="s">
        <v>71</v>
      </c>
      <c r="AN508" s="653"/>
      <c r="AO508" s="612">
        <f>Mei!$E$7</f>
        <v>0</v>
      </c>
      <c r="AP508" s="613"/>
      <c r="AQ508" s="612">
        <f>Mei!$F$7</f>
        <v>0</v>
      </c>
      <c r="AR508" s="613"/>
      <c r="AS508" s="100">
        <f t="shared" si="55"/>
        <v>0</v>
      </c>
      <c r="AT508" s="101">
        <f>Mei!$H$7</f>
        <v>28735</v>
      </c>
      <c r="AU508" s="341">
        <f>Mei!$J$7</f>
        <v>69068</v>
      </c>
      <c r="AV508" s="654">
        <f t="shared" si="56"/>
        <v>0</v>
      </c>
      <c r="AW508" s="655"/>
    </row>
    <row r="509" spans="1:52" s="62" customFormat="1" ht="14.1" customHeight="1" thickBot="1">
      <c r="A509" s="701"/>
      <c r="B509" s="702"/>
      <c r="C509" s="702"/>
      <c r="D509" s="702"/>
      <c r="E509" s="702"/>
      <c r="F509" s="702"/>
      <c r="G509" s="702"/>
      <c r="H509" s="702"/>
      <c r="I509" s="702"/>
      <c r="J509" s="702"/>
      <c r="K509" s="702"/>
      <c r="L509" s="702"/>
      <c r="M509" s="702"/>
      <c r="N509" s="702"/>
      <c r="O509" s="702"/>
      <c r="P509" s="702"/>
      <c r="Q509" s="702"/>
      <c r="R509" s="702"/>
      <c r="S509" s="702"/>
      <c r="T509" s="702"/>
      <c r="U509" s="702"/>
      <c r="V509" s="702"/>
      <c r="W509" s="702"/>
      <c r="X509" s="702"/>
      <c r="Y509" s="702"/>
      <c r="Z509" s="702"/>
      <c r="AA509" s="702"/>
      <c r="AB509" s="702"/>
      <c r="AC509" s="702"/>
      <c r="AD509" s="702"/>
      <c r="AE509" s="702"/>
      <c r="AF509" s="702"/>
      <c r="AG509" s="702"/>
      <c r="AH509" s="703"/>
      <c r="AL509" s="96"/>
      <c r="AM509" s="652" t="s">
        <v>72</v>
      </c>
      <c r="AN509" s="653"/>
      <c r="AO509" s="612">
        <f>Juni!$E$7</f>
        <v>0</v>
      </c>
      <c r="AP509" s="613"/>
      <c r="AQ509" s="612">
        <f>Juni!$F$7</f>
        <v>2564629</v>
      </c>
      <c r="AR509" s="613"/>
      <c r="AS509" s="100">
        <f t="shared" si="55"/>
        <v>-2564629</v>
      </c>
      <c r="AT509" s="101">
        <f>Juni!$H$7</f>
        <v>34490</v>
      </c>
      <c r="AU509" s="341">
        <f>Juni!$J$7</f>
        <v>98046</v>
      </c>
      <c r="AV509" s="654">
        <f t="shared" si="56"/>
        <v>0</v>
      </c>
      <c r="AW509" s="655"/>
    </row>
    <row r="510" spans="1:52" s="62" customFormat="1" ht="14.1" customHeight="1" thickBot="1">
      <c r="A510" s="701"/>
      <c r="B510" s="702"/>
      <c r="C510" s="702"/>
      <c r="D510" s="702"/>
      <c r="E510" s="702"/>
      <c r="F510" s="702"/>
      <c r="G510" s="702"/>
      <c r="H510" s="702"/>
      <c r="I510" s="702"/>
      <c r="J510" s="702"/>
      <c r="K510" s="702"/>
      <c r="L510" s="702"/>
      <c r="M510" s="702"/>
      <c r="N510" s="702"/>
      <c r="O510" s="702"/>
      <c r="P510" s="702"/>
      <c r="Q510" s="702"/>
      <c r="R510" s="702"/>
      <c r="S510" s="702"/>
      <c r="T510" s="702"/>
      <c r="U510" s="702"/>
      <c r="V510" s="702"/>
      <c r="W510" s="702"/>
      <c r="X510" s="702"/>
      <c r="Y510" s="702"/>
      <c r="Z510" s="702"/>
      <c r="AA510" s="702"/>
      <c r="AB510" s="702"/>
      <c r="AC510" s="702"/>
      <c r="AD510" s="702"/>
      <c r="AE510" s="702"/>
      <c r="AF510" s="702"/>
      <c r="AG510" s="702"/>
      <c r="AH510" s="703"/>
      <c r="AL510" s="96"/>
      <c r="AM510" s="652" t="s">
        <v>73</v>
      </c>
      <c r="AN510" s="653"/>
      <c r="AO510" s="612">
        <f>Juli!$E$7</f>
        <v>0</v>
      </c>
      <c r="AP510" s="613"/>
      <c r="AQ510" s="612">
        <f>Juli!$F$7</f>
        <v>0</v>
      </c>
      <c r="AR510" s="613"/>
      <c r="AS510" s="100">
        <f t="shared" si="55"/>
        <v>0</v>
      </c>
      <c r="AT510" s="101">
        <f>Juli!$H$7</f>
        <v>19335</v>
      </c>
      <c r="AU510" s="341">
        <f>Juli!$J$7</f>
        <v>72820</v>
      </c>
      <c r="AV510" s="654">
        <f t="shared" si="56"/>
        <v>0</v>
      </c>
      <c r="AW510" s="655"/>
      <c r="AY510" s="76"/>
      <c r="AZ510" s="76"/>
    </row>
    <row r="511" spans="1:52" s="62" customFormat="1" ht="14.1" customHeight="1" thickBot="1">
      <c r="A511" s="701"/>
      <c r="B511" s="702"/>
      <c r="C511" s="702"/>
      <c r="D511" s="702"/>
      <c r="E511" s="702"/>
      <c r="F511" s="702"/>
      <c r="G511" s="702"/>
      <c r="H511" s="702"/>
      <c r="I511" s="702"/>
      <c r="J511" s="702"/>
      <c r="K511" s="702"/>
      <c r="L511" s="702"/>
      <c r="M511" s="702"/>
      <c r="N511" s="702"/>
      <c r="O511" s="702"/>
      <c r="P511" s="702"/>
      <c r="Q511" s="702"/>
      <c r="R511" s="702"/>
      <c r="S511" s="702"/>
      <c r="T511" s="702"/>
      <c r="U511" s="702"/>
      <c r="V511" s="702"/>
      <c r="W511" s="702"/>
      <c r="X511" s="702"/>
      <c r="Y511" s="702"/>
      <c r="Z511" s="702"/>
      <c r="AA511" s="702"/>
      <c r="AB511" s="702"/>
      <c r="AC511" s="702"/>
      <c r="AD511" s="702"/>
      <c r="AE511" s="702"/>
      <c r="AF511" s="702"/>
      <c r="AG511" s="702"/>
      <c r="AH511" s="703"/>
      <c r="AL511" s="96"/>
      <c r="AM511" s="652" t="s">
        <v>74</v>
      </c>
      <c r="AN511" s="653"/>
      <c r="AO511" s="612">
        <f>Agustus!$E$7</f>
        <v>0</v>
      </c>
      <c r="AP511" s="613"/>
      <c r="AQ511" s="612">
        <f>Agustus!$F$7</f>
        <v>0</v>
      </c>
      <c r="AR511" s="613"/>
      <c r="AS511" s="100">
        <f t="shared" si="55"/>
        <v>0</v>
      </c>
      <c r="AT511" s="101">
        <f>Agustus!$H$7</f>
        <v>56372</v>
      </c>
      <c r="AU511" s="341">
        <f>Agustus!$J$7</f>
        <v>45174</v>
      </c>
      <c r="AV511" s="654">
        <f t="shared" si="56"/>
        <v>0</v>
      </c>
      <c r="AW511" s="655"/>
      <c r="AY511" s="103"/>
      <c r="AZ511" s="95"/>
    </row>
    <row r="512" spans="1:52" s="62" customFormat="1" ht="14.1" customHeight="1" thickBot="1">
      <c r="A512" s="701"/>
      <c r="B512" s="702"/>
      <c r="C512" s="702"/>
      <c r="D512" s="702"/>
      <c r="E512" s="702"/>
      <c r="F512" s="702"/>
      <c r="G512" s="702"/>
      <c r="H512" s="702"/>
      <c r="I512" s="702"/>
      <c r="J512" s="702"/>
      <c r="K512" s="702"/>
      <c r="L512" s="702"/>
      <c r="M512" s="702"/>
      <c r="N512" s="702"/>
      <c r="O512" s="702"/>
      <c r="P512" s="702"/>
      <c r="Q512" s="702"/>
      <c r="R512" s="702"/>
      <c r="S512" s="702"/>
      <c r="T512" s="702"/>
      <c r="U512" s="702"/>
      <c r="V512" s="702"/>
      <c r="W512" s="702"/>
      <c r="X512" s="702"/>
      <c r="Y512" s="702"/>
      <c r="Z512" s="702"/>
      <c r="AA512" s="702"/>
      <c r="AB512" s="702"/>
      <c r="AC512" s="702"/>
      <c r="AD512" s="702"/>
      <c r="AE512" s="702"/>
      <c r="AF512" s="702"/>
      <c r="AG512" s="702"/>
      <c r="AH512" s="703"/>
      <c r="AL512" s="96"/>
      <c r="AM512" s="652" t="s">
        <v>75</v>
      </c>
      <c r="AN512" s="653"/>
      <c r="AO512" s="612">
        <f>September!$E$7</f>
        <v>0</v>
      </c>
      <c r="AP512" s="613"/>
      <c r="AQ512" s="612">
        <f>September!$F$7</f>
        <v>0</v>
      </c>
      <c r="AR512" s="613"/>
      <c r="AS512" s="100">
        <f t="shared" si="55"/>
        <v>0</v>
      </c>
      <c r="AT512" s="101">
        <f>September!$H$7</f>
        <v>87520</v>
      </c>
      <c r="AU512" s="341">
        <f>September!$J$7</f>
        <v>30763</v>
      </c>
      <c r="AV512" s="654">
        <f t="shared" si="56"/>
        <v>0</v>
      </c>
      <c r="AW512" s="655"/>
      <c r="AY512" s="340"/>
      <c r="AZ512" s="340"/>
    </row>
    <row r="513" spans="1:52" s="62" customFormat="1" ht="14.1" customHeight="1" thickBot="1">
      <c r="A513" s="701"/>
      <c r="B513" s="702"/>
      <c r="C513" s="702"/>
      <c r="D513" s="702"/>
      <c r="E513" s="702"/>
      <c r="F513" s="702"/>
      <c r="G513" s="702"/>
      <c r="H513" s="702"/>
      <c r="I513" s="702"/>
      <c r="J513" s="702"/>
      <c r="K513" s="702"/>
      <c r="L513" s="702"/>
      <c r="M513" s="702"/>
      <c r="N513" s="702"/>
      <c r="O513" s="702"/>
      <c r="P513" s="702"/>
      <c r="Q513" s="702"/>
      <c r="R513" s="702"/>
      <c r="S513" s="702"/>
      <c r="T513" s="702"/>
      <c r="U513" s="702"/>
      <c r="V513" s="702"/>
      <c r="W513" s="702"/>
      <c r="X513" s="702"/>
      <c r="Y513" s="702"/>
      <c r="Z513" s="702"/>
      <c r="AA513" s="702"/>
      <c r="AB513" s="702"/>
      <c r="AC513" s="702"/>
      <c r="AD513" s="702"/>
      <c r="AE513" s="702"/>
      <c r="AF513" s="702"/>
      <c r="AG513" s="702"/>
      <c r="AH513" s="703"/>
      <c r="AL513" s="96"/>
      <c r="AM513" s="652" t="s">
        <v>76</v>
      </c>
      <c r="AN513" s="653"/>
      <c r="AO513" s="612">
        <f>Oktober!$E$7</f>
        <v>0</v>
      </c>
      <c r="AP513" s="613"/>
      <c r="AQ513" s="612">
        <f>Oktober!$F$7</f>
        <v>0</v>
      </c>
      <c r="AR513" s="613"/>
      <c r="AS513" s="100">
        <f t="shared" si="55"/>
        <v>0</v>
      </c>
      <c r="AT513" s="101">
        <f>Oktober!$H$7</f>
        <v>0</v>
      </c>
      <c r="AU513" s="341">
        <f>Oktober!$J$7</f>
        <v>0</v>
      </c>
      <c r="AV513" s="654">
        <f t="shared" si="56"/>
        <v>0</v>
      </c>
      <c r="AW513" s="655"/>
      <c r="AY513" s="340"/>
      <c r="AZ513" s="340"/>
    </row>
    <row r="514" spans="1:52" s="62" customFormat="1" ht="14.1" customHeight="1" thickBot="1">
      <c r="A514" s="701"/>
      <c r="B514" s="702"/>
      <c r="C514" s="702"/>
      <c r="D514" s="702"/>
      <c r="E514" s="702"/>
      <c r="F514" s="702"/>
      <c r="G514" s="702"/>
      <c r="H514" s="702"/>
      <c r="I514" s="702"/>
      <c r="J514" s="702"/>
      <c r="K514" s="702"/>
      <c r="L514" s="702"/>
      <c r="M514" s="702"/>
      <c r="N514" s="702"/>
      <c r="O514" s="702"/>
      <c r="P514" s="702"/>
      <c r="Q514" s="702"/>
      <c r="R514" s="702"/>
      <c r="S514" s="702"/>
      <c r="T514" s="702"/>
      <c r="U514" s="702"/>
      <c r="V514" s="702"/>
      <c r="W514" s="702"/>
      <c r="X514" s="702"/>
      <c r="Y514" s="702"/>
      <c r="Z514" s="702"/>
      <c r="AA514" s="702"/>
      <c r="AB514" s="702"/>
      <c r="AC514" s="702"/>
      <c r="AD514" s="702"/>
      <c r="AE514" s="702"/>
      <c r="AF514" s="702"/>
      <c r="AG514" s="702"/>
      <c r="AH514" s="703"/>
      <c r="AL514" s="96"/>
      <c r="AM514" s="652" t="s">
        <v>77</v>
      </c>
      <c r="AN514" s="653"/>
      <c r="AO514" s="612">
        <f>November!$E$7</f>
        <v>0</v>
      </c>
      <c r="AP514" s="613"/>
      <c r="AQ514" s="612">
        <f>November!$F$7</f>
        <v>0</v>
      </c>
      <c r="AR514" s="613"/>
      <c r="AS514" s="100">
        <f t="shared" si="55"/>
        <v>0</v>
      </c>
      <c r="AT514" s="101">
        <f>November!$H$7</f>
        <v>0</v>
      </c>
      <c r="AU514" s="341">
        <f>November!$J$7</f>
        <v>0</v>
      </c>
      <c r="AV514" s="654">
        <f t="shared" si="56"/>
        <v>0</v>
      </c>
      <c r="AW514" s="655"/>
      <c r="AY514" s="340"/>
      <c r="AZ514" s="340"/>
    </row>
    <row r="515" spans="1:52" s="62" customFormat="1" ht="14.1" customHeight="1" thickBot="1">
      <c r="A515" s="701"/>
      <c r="B515" s="702"/>
      <c r="C515" s="702"/>
      <c r="D515" s="702"/>
      <c r="E515" s="702"/>
      <c r="F515" s="702"/>
      <c r="G515" s="702"/>
      <c r="H515" s="702"/>
      <c r="I515" s="702"/>
      <c r="J515" s="702"/>
      <c r="K515" s="702"/>
      <c r="L515" s="702"/>
      <c r="M515" s="702"/>
      <c r="N515" s="702"/>
      <c r="O515" s="702"/>
      <c r="P515" s="702"/>
      <c r="Q515" s="702"/>
      <c r="R515" s="702"/>
      <c r="S515" s="702"/>
      <c r="T515" s="702"/>
      <c r="U515" s="702"/>
      <c r="V515" s="702"/>
      <c r="W515" s="702"/>
      <c r="X515" s="702"/>
      <c r="Y515" s="702"/>
      <c r="Z515" s="702"/>
      <c r="AA515" s="702"/>
      <c r="AB515" s="702"/>
      <c r="AC515" s="702"/>
      <c r="AD515" s="702"/>
      <c r="AE515" s="702"/>
      <c r="AF515" s="702"/>
      <c r="AG515" s="702"/>
      <c r="AH515" s="703"/>
      <c r="AL515" s="76"/>
      <c r="AM515" s="652" t="s">
        <v>78</v>
      </c>
      <c r="AN515" s="653"/>
      <c r="AO515" s="612">
        <f>Desember!$E$7</f>
        <v>0</v>
      </c>
      <c r="AP515" s="613"/>
      <c r="AQ515" s="612">
        <f>Desember!$F$7</f>
        <v>0</v>
      </c>
      <c r="AR515" s="613"/>
      <c r="AS515" s="100">
        <f t="shared" si="55"/>
        <v>0</v>
      </c>
      <c r="AT515" s="101">
        <f>Desember!$H$7</f>
        <v>0</v>
      </c>
      <c r="AU515" s="341">
        <f>Desember!$J$7</f>
        <v>0</v>
      </c>
      <c r="AV515" s="654">
        <f t="shared" si="56"/>
        <v>0</v>
      </c>
      <c r="AW515" s="655"/>
      <c r="AY515" s="340"/>
      <c r="AZ515" s="340"/>
    </row>
    <row r="516" spans="1:52" s="62" customFormat="1">
      <c r="A516" s="701"/>
      <c r="B516" s="702"/>
      <c r="C516" s="702"/>
      <c r="D516" s="702"/>
      <c r="E516" s="702"/>
      <c r="F516" s="702"/>
      <c r="G516" s="702"/>
      <c r="H516" s="702"/>
      <c r="I516" s="702"/>
      <c r="J516" s="702"/>
      <c r="K516" s="702"/>
      <c r="L516" s="702"/>
      <c r="M516" s="702"/>
      <c r="N516" s="702"/>
      <c r="O516" s="702"/>
      <c r="P516" s="702"/>
      <c r="Q516" s="702"/>
      <c r="R516" s="702"/>
      <c r="S516" s="702"/>
      <c r="T516" s="702"/>
      <c r="U516" s="702"/>
      <c r="V516" s="702"/>
      <c r="W516" s="702"/>
      <c r="X516" s="702"/>
      <c r="Y516" s="702"/>
      <c r="Z516" s="702"/>
      <c r="AA516" s="702"/>
      <c r="AB516" s="702"/>
      <c r="AC516" s="702"/>
      <c r="AD516" s="702"/>
      <c r="AE516" s="702"/>
      <c r="AF516" s="702"/>
      <c r="AG516" s="702"/>
      <c r="AH516" s="703"/>
      <c r="AM516" s="76"/>
      <c r="AN516" s="76"/>
      <c r="AO516" s="61"/>
      <c r="AP516" s="76"/>
      <c r="AQ516" s="61"/>
      <c r="AR516" s="61"/>
      <c r="AS516" s="76"/>
      <c r="AT516" s="96"/>
      <c r="AU516" s="61"/>
      <c r="AV516" s="76"/>
      <c r="AW516" s="61"/>
      <c r="AX516" s="61"/>
      <c r="AZ516" s="340"/>
    </row>
    <row r="517" spans="1:52" s="62" customFormat="1">
      <c r="A517" s="701"/>
      <c r="B517" s="702"/>
      <c r="C517" s="702"/>
      <c r="D517" s="702"/>
      <c r="E517" s="702"/>
      <c r="F517" s="702"/>
      <c r="G517" s="702"/>
      <c r="H517" s="702"/>
      <c r="I517" s="702"/>
      <c r="J517" s="702"/>
      <c r="K517" s="702"/>
      <c r="L517" s="702"/>
      <c r="M517" s="702"/>
      <c r="N517" s="702"/>
      <c r="O517" s="702"/>
      <c r="P517" s="702"/>
      <c r="Q517" s="702"/>
      <c r="R517" s="702"/>
      <c r="S517" s="702"/>
      <c r="T517" s="702"/>
      <c r="U517" s="702"/>
      <c r="V517" s="702"/>
      <c r="W517" s="702"/>
      <c r="X517" s="702"/>
      <c r="Y517" s="702"/>
      <c r="Z517" s="702"/>
      <c r="AA517" s="702"/>
      <c r="AB517" s="702"/>
      <c r="AC517" s="702"/>
      <c r="AD517" s="702"/>
      <c r="AE517" s="702"/>
      <c r="AF517" s="702"/>
      <c r="AG517" s="702"/>
      <c r="AH517" s="703"/>
      <c r="AL517" s="340"/>
      <c r="AP517" s="104"/>
      <c r="AQ517" s="61"/>
      <c r="AR517" s="76"/>
      <c r="AS517" s="76"/>
      <c r="AT517" s="96"/>
      <c r="AU517" s="61"/>
      <c r="AV517" s="76"/>
      <c r="AW517" s="61"/>
      <c r="AX517" s="61"/>
      <c r="AZ517" s="340"/>
    </row>
    <row r="518" spans="1:52" s="62" customFormat="1">
      <c r="A518" s="701"/>
      <c r="B518" s="702"/>
      <c r="C518" s="702"/>
      <c r="D518" s="702"/>
      <c r="E518" s="702"/>
      <c r="F518" s="702"/>
      <c r="G518" s="702"/>
      <c r="H518" s="702"/>
      <c r="I518" s="702"/>
      <c r="J518" s="702"/>
      <c r="K518" s="702"/>
      <c r="L518" s="702"/>
      <c r="M518" s="702"/>
      <c r="N518" s="702"/>
      <c r="O518" s="702"/>
      <c r="P518" s="702"/>
      <c r="Q518" s="702"/>
      <c r="R518" s="702"/>
      <c r="S518" s="702"/>
      <c r="T518" s="702"/>
      <c r="U518" s="702"/>
      <c r="V518" s="702"/>
      <c r="W518" s="702"/>
      <c r="X518" s="702"/>
      <c r="Y518" s="702"/>
      <c r="Z518" s="702"/>
      <c r="AA518" s="702"/>
      <c r="AB518" s="702"/>
      <c r="AC518" s="702"/>
      <c r="AD518" s="702"/>
      <c r="AE518" s="702"/>
      <c r="AF518" s="702"/>
      <c r="AG518" s="702"/>
      <c r="AH518" s="703"/>
      <c r="AL518" s="76"/>
      <c r="AO518" s="340"/>
      <c r="AP518" s="340"/>
      <c r="AQ518" s="340"/>
      <c r="AR518" s="76"/>
      <c r="AS518" s="76"/>
      <c r="AT518" s="96"/>
      <c r="AU518" s="61"/>
      <c r="AV518" s="76"/>
      <c r="AW518" s="61"/>
      <c r="AX518" s="61"/>
      <c r="AZ518" s="340"/>
    </row>
    <row r="519" spans="1:52" s="62" customFormat="1">
      <c r="A519" s="701"/>
      <c r="B519" s="702"/>
      <c r="C519" s="702"/>
      <c r="D519" s="702"/>
      <c r="E519" s="702"/>
      <c r="F519" s="702"/>
      <c r="G519" s="702"/>
      <c r="H519" s="702"/>
      <c r="I519" s="702"/>
      <c r="J519" s="702"/>
      <c r="K519" s="702"/>
      <c r="L519" s="702"/>
      <c r="M519" s="702"/>
      <c r="N519" s="702"/>
      <c r="O519" s="702"/>
      <c r="P519" s="702"/>
      <c r="Q519" s="702"/>
      <c r="R519" s="702"/>
      <c r="S519" s="702"/>
      <c r="T519" s="702"/>
      <c r="U519" s="702"/>
      <c r="V519" s="702"/>
      <c r="W519" s="702"/>
      <c r="X519" s="702"/>
      <c r="Y519" s="702"/>
      <c r="Z519" s="702"/>
      <c r="AA519" s="702"/>
      <c r="AB519" s="702"/>
      <c r="AC519" s="702"/>
      <c r="AD519" s="702"/>
      <c r="AE519" s="702"/>
      <c r="AF519" s="702"/>
      <c r="AG519" s="702"/>
      <c r="AH519" s="703"/>
      <c r="AL519" s="76"/>
      <c r="AM519" s="656" t="s">
        <v>1505</v>
      </c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340"/>
    </row>
    <row r="520" spans="1:52" s="62" customFormat="1" ht="13.5" thickBot="1">
      <c r="A520" s="701"/>
      <c r="B520" s="702"/>
      <c r="C520" s="702"/>
      <c r="D520" s="702"/>
      <c r="E520" s="702"/>
      <c r="F520" s="702"/>
      <c r="G520" s="702"/>
      <c r="H520" s="702"/>
      <c r="I520" s="702"/>
      <c r="J520" s="702"/>
      <c r="K520" s="702"/>
      <c r="L520" s="702"/>
      <c r="M520" s="702"/>
      <c r="N520" s="702"/>
      <c r="O520" s="702"/>
      <c r="P520" s="702"/>
      <c r="Q520" s="702"/>
      <c r="R520" s="702"/>
      <c r="S520" s="702"/>
      <c r="T520" s="702"/>
      <c r="U520" s="702"/>
      <c r="V520" s="702"/>
      <c r="W520" s="702"/>
      <c r="X520" s="702"/>
      <c r="Y520" s="702"/>
      <c r="Z520" s="702"/>
      <c r="AA520" s="702"/>
      <c r="AB520" s="702"/>
      <c r="AC520" s="702"/>
      <c r="AD520" s="702"/>
      <c r="AE520" s="702"/>
      <c r="AF520" s="702"/>
      <c r="AG520" s="702"/>
      <c r="AH520" s="703"/>
      <c r="AL520" s="76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340"/>
    </row>
    <row r="521" spans="1:52" s="62" customFormat="1" ht="13.5" thickBot="1">
      <c r="A521" s="701"/>
      <c r="B521" s="702"/>
      <c r="C521" s="702"/>
      <c r="D521" s="702"/>
      <c r="E521" s="702"/>
      <c r="F521" s="702"/>
      <c r="G521" s="702"/>
      <c r="H521" s="702"/>
      <c r="I521" s="702"/>
      <c r="J521" s="702"/>
      <c r="K521" s="702"/>
      <c r="L521" s="702"/>
      <c r="M521" s="702"/>
      <c r="N521" s="702"/>
      <c r="O521" s="702"/>
      <c r="P521" s="702"/>
      <c r="Q521" s="702"/>
      <c r="R521" s="702"/>
      <c r="S521" s="702"/>
      <c r="T521" s="702"/>
      <c r="U521" s="702"/>
      <c r="V521" s="702"/>
      <c r="W521" s="702"/>
      <c r="X521" s="702"/>
      <c r="Y521" s="702"/>
      <c r="Z521" s="702"/>
      <c r="AA521" s="702"/>
      <c r="AB521" s="702"/>
      <c r="AC521" s="702"/>
      <c r="AD521" s="702"/>
      <c r="AE521" s="702"/>
      <c r="AF521" s="702"/>
      <c r="AG521" s="702"/>
      <c r="AH521" s="703"/>
      <c r="AL521" s="76"/>
      <c r="AM521" s="658" t="s">
        <v>59</v>
      </c>
      <c r="AN521" s="659"/>
      <c r="AO521" s="658" t="s">
        <v>60</v>
      </c>
      <c r="AP521" s="659"/>
      <c r="AQ521" s="658" t="s">
        <v>61</v>
      </c>
      <c r="AR521" s="659"/>
      <c r="AS521" s="662" t="s">
        <v>0</v>
      </c>
      <c r="AT521" s="663"/>
      <c r="AU521" s="663"/>
      <c r="AV521" s="663"/>
      <c r="AW521" s="663"/>
      <c r="AX521" s="663"/>
      <c r="AY521" s="664"/>
      <c r="AZ521" s="340"/>
    </row>
    <row r="522" spans="1:52" s="62" customFormat="1" ht="12.75" customHeight="1" thickBot="1">
      <c r="A522" s="701"/>
      <c r="B522" s="702"/>
      <c r="C522" s="702"/>
      <c r="D522" s="702"/>
      <c r="E522" s="702"/>
      <c r="F522" s="702"/>
      <c r="G522" s="702"/>
      <c r="H522" s="702"/>
      <c r="I522" s="702"/>
      <c r="J522" s="702"/>
      <c r="K522" s="702"/>
      <c r="L522" s="702"/>
      <c r="M522" s="702"/>
      <c r="N522" s="702"/>
      <c r="O522" s="702"/>
      <c r="P522" s="702"/>
      <c r="Q522" s="702"/>
      <c r="R522" s="702"/>
      <c r="S522" s="702"/>
      <c r="T522" s="702"/>
      <c r="U522" s="702"/>
      <c r="V522" s="702"/>
      <c r="W522" s="702"/>
      <c r="X522" s="702"/>
      <c r="Y522" s="702"/>
      <c r="Z522" s="702"/>
      <c r="AA522" s="702"/>
      <c r="AB522" s="702"/>
      <c r="AC522" s="702"/>
      <c r="AD522" s="702"/>
      <c r="AE522" s="702"/>
      <c r="AF522" s="702"/>
      <c r="AG522" s="702"/>
      <c r="AH522" s="703"/>
      <c r="AK522" s="105"/>
      <c r="AL522" s="76"/>
      <c r="AM522" s="660"/>
      <c r="AN522" s="661"/>
      <c r="AO522" s="660"/>
      <c r="AP522" s="661"/>
      <c r="AQ522" s="660"/>
      <c r="AR522" s="661"/>
      <c r="AS522" s="291" t="s">
        <v>63</v>
      </c>
      <c r="AT522" s="292" t="s">
        <v>64</v>
      </c>
      <c r="AU522" s="291" t="s">
        <v>1509</v>
      </c>
      <c r="AV522" s="665" t="s">
        <v>14</v>
      </c>
      <c r="AW522" s="666"/>
      <c r="AX522" s="667" t="s">
        <v>1509</v>
      </c>
      <c r="AY522" s="668"/>
      <c r="AZ522" s="340"/>
    </row>
    <row r="523" spans="1:52" s="62" customFormat="1" ht="13.5" thickBot="1">
      <c r="A523" s="701"/>
      <c r="B523" s="702"/>
      <c r="C523" s="702"/>
      <c r="D523" s="702"/>
      <c r="E523" s="702"/>
      <c r="F523" s="702"/>
      <c r="G523" s="702"/>
      <c r="H523" s="702"/>
      <c r="I523" s="702"/>
      <c r="J523" s="702"/>
      <c r="K523" s="702"/>
      <c r="L523" s="702"/>
      <c r="M523" s="702"/>
      <c r="N523" s="702"/>
      <c r="O523" s="702"/>
      <c r="P523" s="702"/>
      <c r="Q523" s="702"/>
      <c r="R523" s="702"/>
      <c r="S523" s="702"/>
      <c r="T523" s="702"/>
      <c r="U523" s="702"/>
      <c r="V523" s="702"/>
      <c r="W523" s="702"/>
      <c r="X523" s="702"/>
      <c r="Y523" s="702"/>
      <c r="Z523" s="702"/>
      <c r="AA523" s="702"/>
      <c r="AB523" s="702"/>
      <c r="AC523" s="702"/>
      <c r="AD523" s="702"/>
      <c r="AE523" s="702"/>
      <c r="AF523" s="702"/>
      <c r="AG523" s="702"/>
      <c r="AH523" s="703"/>
      <c r="AL523" s="76"/>
      <c r="AM523" s="652" t="s">
        <v>164</v>
      </c>
      <c r="AN523" s="653"/>
      <c r="AO523" s="612">
        <v>0</v>
      </c>
      <c r="AP523" s="613"/>
      <c r="AQ523" s="612">
        <v>0</v>
      </c>
      <c r="AR523" s="613"/>
      <c r="AS523" s="100">
        <f t="shared" ref="AS523:AS534" si="57">AO523-AQ523</f>
        <v>0</v>
      </c>
      <c r="AT523" s="101">
        <v>0</v>
      </c>
      <c r="AU523" s="293">
        <f>AT523/AT511*100</f>
        <v>0</v>
      </c>
      <c r="AV523" s="614">
        <v>0</v>
      </c>
      <c r="AW523" s="615"/>
      <c r="AX523" s="616">
        <f>AV523/AU511*100</f>
        <v>0</v>
      </c>
      <c r="AY523" s="617"/>
      <c r="AZ523" s="340"/>
    </row>
    <row r="524" spans="1:52" s="62" customFormat="1" ht="12.75" customHeight="1" thickBot="1">
      <c r="A524" s="701"/>
      <c r="B524" s="702"/>
      <c r="C524" s="702"/>
      <c r="D524" s="702"/>
      <c r="E524" s="702"/>
      <c r="F524" s="702"/>
      <c r="G524" s="702"/>
      <c r="H524" s="702"/>
      <c r="I524" s="702"/>
      <c r="J524" s="702"/>
      <c r="K524" s="702"/>
      <c r="L524" s="702"/>
      <c r="M524" s="702"/>
      <c r="N524" s="702"/>
      <c r="O524" s="702"/>
      <c r="P524" s="702"/>
      <c r="Q524" s="702"/>
      <c r="R524" s="702"/>
      <c r="S524" s="702"/>
      <c r="T524" s="702"/>
      <c r="U524" s="702"/>
      <c r="V524" s="702"/>
      <c r="W524" s="702"/>
      <c r="X524" s="702"/>
      <c r="Y524" s="702"/>
      <c r="Z524" s="702"/>
      <c r="AA524" s="702"/>
      <c r="AB524" s="702"/>
      <c r="AC524" s="702"/>
      <c r="AD524" s="702"/>
      <c r="AE524" s="702"/>
      <c r="AF524" s="702"/>
      <c r="AG524" s="702"/>
      <c r="AH524" s="703"/>
      <c r="AL524" s="76"/>
      <c r="AM524" s="652" t="s">
        <v>262</v>
      </c>
      <c r="AN524" s="653"/>
      <c r="AO524" s="612">
        <v>0</v>
      </c>
      <c r="AP524" s="613"/>
      <c r="AQ524" s="612">
        <v>0</v>
      </c>
      <c r="AR524" s="613"/>
      <c r="AS524" s="100">
        <f t="shared" si="57"/>
        <v>0</v>
      </c>
      <c r="AT524" s="101">
        <v>0</v>
      </c>
      <c r="AU524" s="293">
        <f>AT524/AT511*100</f>
        <v>0</v>
      </c>
      <c r="AV524" s="614">
        <v>0</v>
      </c>
      <c r="AW524" s="615"/>
      <c r="AX524" s="616">
        <f>AV524/AU511*100</f>
        <v>0</v>
      </c>
      <c r="AY524" s="617"/>
      <c r="AZ524" s="340"/>
    </row>
    <row r="525" spans="1:52" s="62" customFormat="1" ht="13.5" thickBot="1">
      <c r="A525" s="701"/>
      <c r="B525" s="702"/>
      <c r="C525" s="702"/>
      <c r="D525" s="702"/>
      <c r="E525" s="702"/>
      <c r="F525" s="702"/>
      <c r="G525" s="702"/>
      <c r="H525" s="702"/>
      <c r="I525" s="702"/>
      <c r="J525" s="702"/>
      <c r="K525" s="702"/>
      <c r="L525" s="702"/>
      <c r="M525" s="702"/>
      <c r="N525" s="702"/>
      <c r="O525" s="702"/>
      <c r="P525" s="702"/>
      <c r="Q525" s="702"/>
      <c r="R525" s="702"/>
      <c r="S525" s="702"/>
      <c r="T525" s="702"/>
      <c r="U525" s="702"/>
      <c r="V525" s="702"/>
      <c r="W525" s="702"/>
      <c r="X525" s="702"/>
      <c r="Y525" s="702"/>
      <c r="Z525" s="702"/>
      <c r="AA525" s="702"/>
      <c r="AB525" s="702"/>
      <c r="AC525" s="702"/>
      <c r="AD525" s="702"/>
      <c r="AE525" s="702"/>
      <c r="AF525" s="702"/>
      <c r="AG525" s="702"/>
      <c r="AH525" s="703"/>
      <c r="AM525" s="652" t="s">
        <v>1322</v>
      </c>
      <c r="AN525" s="653"/>
      <c r="AO525" s="612">
        <v>0</v>
      </c>
      <c r="AP525" s="613"/>
      <c r="AQ525" s="612">
        <v>0</v>
      </c>
      <c r="AR525" s="613"/>
      <c r="AS525" s="100">
        <f t="shared" si="57"/>
        <v>0</v>
      </c>
      <c r="AT525" s="101">
        <v>0</v>
      </c>
      <c r="AU525" s="293">
        <f>AT525/AT511*100</f>
        <v>0</v>
      </c>
      <c r="AV525" s="614">
        <f>Maret!$J$7</f>
        <v>0</v>
      </c>
      <c r="AW525" s="615"/>
      <c r="AX525" s="616">
        <f>AV525/AU511*100</f>
        <v>0</v>
      </c>
      <c r="AY525" s="617"/>
      <c r="AZ525" s="106"/>
    </row>
    <row r="526" spans="1:52" s="62" customFormat="1" ht="13.5" thickBot="1">
      <c r="A526" s="701"/>
      <c r="B526" s="702"/>
      <c r="C526" s="702"/>
      <c r="D526" s="702"/>
      <c r="E526" s="702"/>
      <c r="F526" s="702"/>
      <c r="G526" s="702"/>
      <c r="H526" s="702"/>
      <c r="I526" s="702"/>
      <c r="J526" s="702"/>
      <c r="K526" s="702"/>
      <c r="L526" s="702"/>
      <c r="M526" s="702"/>
      <c r="N526" s="702"/>
      <c r="O526" s="702"/>
      <c r="P526" s="702"/>
      <c r="Q526" s="702"/>
      <c r="R526" s="702"/>
      <c r="S526" s="702"/>
      <c r="T526" s="702"/>
      <c r="U526" s="702"/>
      <c r="V526" s="702"/>
      <c r="W526" s="702"/>
      <c r="X526" s="702"/>
      <c r="Y526" s="702"/>
      <c r="Z526" s="702"/>
      <c r="AA526" s="702"/>
      <c r="AB526" s="702"/>
      <c r="AC526" s="702"/>
      <c r="AD526" s="702"/>
      <c r="AE526" s="702"/>
      <c r="AF526" s="702"/>
      <c r="AG526" s="702"/>
      <c r="AH526" s="703"/>
      <c r="AM526" s="652" t="s">
        <v>87</v>
      </c>
      <c r="AN526" s="653"/>
      <c r="AO526" s="612">
        <v>0</v>
      </c>
      <c r="AP526" s="613"/>
      <c r="AQ526" s="612">
        <v>0</v>
      </c>
      <c r="AR526" s="613"/>
      <c r="AS526" s="100">
        <f t="shared" si="57"/>
        <v>0</v>
      </c>
      <c r="AT526" s="101">
        <v>0</v>
      </c>
      <c r="AU526" s="293">
        <f>AT526/AT511*100</f>
        <v>0</v>
      </c>
      <c r="AV526" s="614">
        <v>0</v>
      </c>
      <c r="AW526" s="615"/>
      <c r="AX526" s="616">
        <f>AV526/AU511*100</f>
        <v>0</v>
      </c>
      <c r="AY526" s="617"/>
      <c r="AZ526" s="106"/>
    </row>
    <row r="527" spans="1:52" s="62" customFormat="1" ht="14.25" customHeight="1" thickBot="1">
      <c r="A527" s="701"/>
      <c r="B527" s="702"/>
      <c r="C527" s="702"/>
      <c r="D527" s="702"/>
      <c r="E527" s="702"/>
      <c r="F527" s="702"/>
      <c r="G527" s="702"/>
      <c r="H527" s="702"/>
      <c r="I527" s="702"/>
      <c r="J527" s="702"/>
      <c r="K527" s="702"/>
      <c r="L527" s="702"/>
      <c r="M527" s="702"/>
      <c r="N527" s="702"/>
      <c r="O527" s="702"/>
      <c r="P527" s="702"/>
      <c r="Q527" s="702"/>
      <c r="R527" s="702"/>
      <c r="S527" s="702"/>
      <c r="T527" s="702"/>
      <c r="U527" s="702"/>
      <c r="V527" s="702"/>
      <c r="W527" s="702"/>
      <c r="X527" s="702"/>
      <c r="Y527" s="702"/>
      <c r="Z527" s="702"/>
      <c r="AA527" s="702"/>
      <c r="AB527" s="702"/>
      <c r="AC527" s="702"/>
      <c r="AD527" s="702"/>
      <c r="AE527" s="702"/>
      <c r="AF527" s="702"/>
      <c r="AG527" s="702"/>
      <c r="AH527" s="703"/>
      <c r="AM527" s="652" t="s">
        <v>1053</v>
      </c>
      <c r="AN527" s="653"/>
      <c r="AO527" s="612">
        <v>0</v>
      </c>
      <c r="AP527" s="613"/>
      <c r="AQ527" s="612">
        <v>0</v>
      </c>
      <c r="AR527" s="613"/>
      <c r="AS527" s="100">
        <f t="shared" si="57"/>
        <v>0</v>
      </c>
      <c r="AT527" s="101">
        <f>Mei!$H$7</f>
        <v>28735</v>
      </c>
      <c r="AU527" s="293">
        <f>AT527/AT511*100</f>
        <v>50.973887745689353</v>
      </c>
      <c r="AV527" s="614">
        <v>0</v>
      </c>
      <c r="AW527" s="615"/>
      <c r="AX527" s="616">
        <f>AV527/AU511*100</f>
        <v>0</v>
      </c>
      <c r="AY527" s="617"/>
      <c r="AZ527" s="75"/>
    </row>
    <row r="528" spans="1:52" s="62" customFormat="1" ht="13.5" thickBot="1">
      <c r="A528" s="701"/>
      <c r="B528" s="702"/>
      <c r="C528" s="702"/>
      <c r="D528" s="702"/>
      <c r="E528" s="702"/>
      <c r="F528" s="702"/>
      <c r="G528" s="702"/>
      <c r="H528" s="702"/>
      <c r="I528" s="702"/>
      <c r="J528" s="702"/>
      <c r="K528" s="702"/>
      <c r="L528" s="702"/>
      <c r="M528" s="702"/>
      <c r="N528" s="702"/>
      <c r="O528" s="702"/>
      <c r="P528" s="702"/>
      <c r="Q528" s="702"/>
      <c r="R528" s="702"/>
      <c r="S528" s="702"/>
      <c r="T528" s="702"/>
      <c r="U528" s="702"/>
      <c r="V528" s="702"/>
      <c r="W528" s="702"/>
      <c r="X528" s="702"/>
      <c r="Y528" s="702"/>
      <c r="Z528" s="702"/>
      <c r="AA528" s="702"/>
      <c r="AB528" s="702"/>
      <c r="AC528" s="702"/>
      <c r="AD528" s="702"/>
      <c r="AE528" s="702"/>
      <c r="AF528" s="702"/>
      <c r="AG528" s="702"/>
      <c r="AH528" s="703"/>
      <c r="AM528" s="652" t="s">
        <v>1003</v>
      </c>
      <c r="AN528" s="653"/>
      <c r="AO528" s="612">
        <v>0</v>
      </c>
      <c r="AP528" s="613"/>
      <c r="AQ528" s="612">
        <v>0</v>
      </c>
      <c r="AR528" s="613"/>
      <c r="AS528" s="100">
        <f t="shared" si="57"/>
        <v>0</v>
      </c>
      <c r="AT528" s="101">
        <f>Juni!$H$7</f>
        <v>34490</v>
      </c>
      <c r="AU528" s="293">
        <f>AT528/AT511*100</f>
        <v>61.182856737387361</v>
      </c>
      <c r="AV528" s="614">
        <v>0</v>
      </c>
      <c r="AW528" s="615"/>
      <c r="AX528" s="616">
        <f>AV528/AU511*100</f>
        <v>0</v>
      </c>
      <c r="AY528" s="617"/>
      <c r="AZ528" s="75"/>
    </row>
    <row r="529" spans="1:52" s="62" customFormat="1" ht="13.5" thickBot="1">
      <c r="A529" s="704"/>
      <c r="B529" s="705"/>
      <c r="C529" s="705"/>
      <c r="D529" s="705"/>
      <c r="E529" s="705"/>
      <c r="F529" s="705"/>
      <c r="G529" s="705"/>
      <c r="H529" s="705"/>
      <c r="I529" s="705"/>
      <c r="J529" s="705"/>
      <c r="K529" s="705"/>
      <c r="L529" s="705"/>
      <c r="M529" s="705"/>
      <c r="N529" s="705"/>
      <c r="O529" s="705"/>
      <c r="P529" s="705"/>
      <c r="Q529" s="705"/>
      <c r="R529" s="705"/>
      <c r="S529" s="705"/>
      <c r="T529" s="705"/>
      <c r="U529" s="705"/>
      <c r="V529" s="705"/>
      <c r="W529" s="705"/>
      <c r="X529" s="705"/>
      <c r="Y529" s="705"/>
      <c r="Z529" s="705"/>
      <c r="AA529" s="705"/>
      <c r="AB529" s="705"/>
      <c r="AC529" s="705"/>
      <c r="AD529" s="705"/>
      <c r="AE529" s="705"/>
      <c r="AF529" s="705"/>
      <c r="AG529" s="705"/>
      <c r="AH529" s="706"/>
      <c r="AM529" s="647" t="s">
        <v>1506</v>
      </c>
      <c r="AN529" s="648"/>
      <c r="AO529" s="612">
        <v>0</v>
      </c>
      <c r="AP529" s="613"/>
      <c r="AQ529" s="612">
        <v>0</v>
      </c>
      <c r="AR529" s="613"/>
      <c r="AS529" s="100">
        <f t="shared" si="57"/>
        <v>0</v>
      </c>
      <c r="AT529" s="101">
        <v>0</v>
      </c>
      <c r="AU529" s="293">
        <f>AT529/AT511*100</f>
        <v>0</v>
      </c>
      <c r="AV529" s="614">
        <v>0</v>
      </c>
      <c r="AW529" s="615"/>
      <c r="AX529" s="616">
        <f>AV529/AU511*100</f>
        <v>0</v>
      </c>
      <c r="AY529" s="617"/>
      <c r="AZ529" s="75"/>
    </row>
    <row r="530" spans="1:52" s="62" customFormat="1" ht="27.75" customHeight="1" thickBot="1">
      <c r="A530" s="108" t="s">
        <v>79</v>
      </c>
      <c r="B530" s="649" t="s">
        <v>80</v>
      </c>
      <c r="C530" s="650"/>
      <c r="D530" s="650"/>
      <c r="E530" s="650"/>
      <c r="F530" s="650"/>
      <c r="G530" s="650"/>
      <c r="H530" s="650"/>
      <c r="I530" s="650"/>
      <c r="J530" s="650"/>
      <c r="K530" s="650"/>
      <c r="L530" s="650"/>
      <c r="M530" s="651"/>
      <c r="N530" s="649" t="s">
        <v>81</v>
      </c>
      <c r="O530" s="650"/>
      <c r="P530" s="650"/>
      <c r="Q530" s="650"/>
      <c r="R530" s="650"/>
      <c r="S530" s="650"/>
      <c r="T530" s="650"/>
      <c r="U530" s="650"/>
      <c r="V530" s="650"/>
      <c r="W530" s="650"/>
      <c r="X530" s="650"/>
      <c r="Y530" s="651"/>
      <c r="Z530" s="649" t="s">
        <v>82</v>
      </c>
      <c r="AA530" s="650"/>
      <c r="AB530" s="651"/>
      <c r="AC530" s="650" t="s">
        <v>83</v>
      </c>
      <c r="AD530" s="650"/>
      <c r="AE530" s="650"/>
      <c r="AF530" s="649" t="s">
        <v>84</v>
      </c>
      <c r="AG530" s="650"/>
      <c r="AH530" s="651"/>
      <c r="AI530" s="109"/>
      <c r="AM530" s="635" t="s">
        <v>522</v>
      </c>
      <c r="AN530" s="636"/>
      <c r="AO530" s="637">
        <v>0</v>
      </c>
      <c r="AP530" s="613"/>
      <c r="AQ530" s="612">
        <v>0</v>
      </c>
      <c r="AR530" s="613"/>
      <c r="AS530" s="100">
        <f t="shared" si="57"/>
        <v>0</v>
      </c>
      <c r="AT530" s="101">
        <v>0</v>
      </c>
      <c r="AU530" s="293">
        <f>AT530/AT511*100</f>
        <v>0</v>
      </c>
      <c r="AV530" s="614">
        <v>0</v>
      </c>
      <c r="AW530" s="615"/>
      <c r="AX530" s="616">
        <f>AV530/AU511*100</f>
        <v>0</v>
      </c>
      <c r="AY530" s="617"/>
      <c r="AZ530" s="299"/>
    </row>
    <row r="531" spans="1:52" s="112" customFormat="1" ht="18" customHeight="1" thickBot="1">
      <c r="A531" s="111"/>
      <c r="B531" s="618"/>
      <c r="C531" s="619"/>
      <c r="D531" s="619"/>
      <c r="E531" s="619"/>
      <c r="F531" s="619"/>
      <c r="G531" s="619"/>
      <c r="H531" s="619"/>
      <c r="I531" s="619"/>
      <c r="J531" s="619"/>
      <c r="K531" s="619"/>
      <c r="L531" s="619"/>
      <c r="M531" s="619"/>
      <c r="N531" s="620"/>
      <c r="O531" s="621"/>
      <c r="P531" s="621"/>
      <c r="Q531" s="621"/>
      <c r="R531" s="621"/>
      <c r="S531" s="621"/>
      <c r="T531" s="621"/>
      <c r="U531" s="621"/>
      <c r="V531" s="621"/>
      <c r="W531" s="621"/>
      <c r="X531" s="621"/>
      <c r="Y531" s="622"/>
      <c r="Z531" s="623"/>
      <c r="AA531" s="624"/>
      <c r="AB531" s="625"/>
      <c r="AC531" s="626"/>
      <c r="AD531" s="627"/>
      <c r="AE531" s="628"/>
      <c r="AF531" s="629"/>
      <c r="AG531" s="630"/>
      <c r="AH531" s="631"/>
      <c r="AI531" s="109"/>
      <c r="AJ531" s="62"/>
      <c r="AK531" s="62"/>
      <c r="AL531" s="62"/>
      <c r="AM531" s="635" t="s">
        <v>970</v>
      </c>
      <c r="AN531" s="636"/>
      <c r="AO531" s="637">
        <v>0</v>
      </c>
      <c r="AP531" s="613"/>
      <c r="AQ531" s="612">
        <v>0</v>
      </c>
      <c r="AR531" s="613"/>
      <c r="AS531" s="100">
        <f t="shared" si="57"/>
        <v>0</v>
      </c>
      <c r="AT531" s="101">
        <f>September!$H$7</f>
        <v>87520</v>
      </c>
      <c r="AU531" s="293">
        <f>AT531/AT511*100</f>
        <v>155.25438160789045</v>
      </c>
      <c r="AV531" s="614">
        <v>0</v>
      </c>
      <c r="AW531" s="615"/>
      <c r="AX531" s="616">
        <f>AV531/AU511*100</f>
        <v>0</v>
      </c>
      <c r="AY531" s="617"/>
      <c r="AZ531" s="299"/>
    </row>
    <row r="532" spans="1:52" s="112" customFormat="1" ht="18" customHeight="1" thickBot="1">
      <c r="A532" s="111"/>
      <c r="B532" s="596"/>
      <c r="C532" s="638"/>
      <c r="D532" s="638"/>
      <c r="E532" s="638"/>
      <c r="F532" s="638"/>
      <c r="G532" s="638"/>
      <c r="H532" s="638"/>
      <c r="I532" s="638"/>
      <c r="J532" s="638"/>
      <c r="K532" s="638"/>
      <c r="L532" s="638"/>
      <c r="M532" s="638"/>
      <c r="N532" s="596"/>
      <c r="O532" s="638"/>
      <c r="P532" s="638"/>
      <c r="Q532" s="638"/>
      <c r="R532" s="638"/>
      <c r="S532" s="638"/>
      <c r="T532" s="638"/>
      <c r="U532" s="638"/>
      <c r="V532" s="638"/>
      <c r="W532" s="638"/>
      <c r="X532" s="638"/>
      <c r="Y532" s="640"/>
      <c r="Z532" s="600"/>
      <c r="AA532" s="627"/>
      <c r="AB532" s="628"/>
      <c r="AC532" s="626"/>
      <c r="AD532" s="627"/>
      <c r="AE532" s="628"/>
      <c r="AF532" s="609"/>
      <c r="AG532" s="610"/>
      <c r="AH532" s="611"/>
      <c r="AI532" s="109"/>
      <c r="AJ532" s="62"/>
      <c r="AK532" s="62"/>
      <c r="AL532" s="62"/>
      <c r="AM532" s="635" t="s">
        <v>965</v>
      </c>
      <c r="AN532" s="636"/>
      <c r="AO532" s="637">
        <v>0</v>
      </c>
      <c r="AP532" s="613"/>
      <c r="AQ532" s="612">
        <v>0</v>
      </c>
      <c r="AR532" s="613"/>
      <c r="AS532" s="100">
        <f t="shared" si="57"/>
        <v>0</v>
      </c>
      <c r="AT532" s="101">
        <f>Oktober!$H$7</f>
        <v>0</v>
      </c>
      <c r="AU532" s="293">
        <f>AT532/AT511*100</f>
        <v>0</v>
      </c>
      <c r="AV532" s="614">
        <v>0</v>
      </c>
      <c r="AW532" s="615"/>
      <c r="AX532" s="616">
        <f>AV532/AU511*100</f>
        <v>0</v>
      </c>
      <c r="AY532" s="617"/>
      <c r="AZ532" s="299"/>
    </row>
    <row r="533" spans="1:52" s="62" customFormat="1" ht="18" customHeight="1" thickBot="1">
      <c r="A533" s="113"/>
      <c r="B533" s="596"/>
      <c r="C533" s="638"/>
      <c r="D533" s="638"/>
      <c r="E533" s="638"/>
      <c r="F533" s="638"/>
      <c r="G533" s="638"/>
      <c r="H533" s="638"/>
      <c r="I533" s="638"/>
      <c r="J533" s="638"/>
      <c r="K533" s="638"/>
      <c r="L533" s="638"/>
      <c r="M533" s="638"/>
      <c r="N533" s="639"/>
      <c r="O533" s="638"/>
      <c r="P533" s="638"/>
      <c r="Q533" s="638"/>
      <c r="R533" s="638"/>
      <c r="S533" s="638"/>
      <c r="T533" s="638"/>
      <c r="U533" s="638"/>
      <c r="V533" s="638"/>
      <c r="W533" s="638"/>
      <c r="X533" s="638"/>
      <c r="Y533" s="640"/>
      <c r="Z533" s="641"/>
      <c r="AA533" s="641"/>
      <c r="AB533" s="642"/>
      <c r="AC533" s="643"/>
      <c r="AD533" s="641"/>
      <c r="AE533" s="642"/>
      <c r="AF533" s="609"/>
      <c r="AG533" s="610"/>
      <c r="AH533" s="611"/>
      <c r="AI533" s="109"/>
      <c r="AK533" s="105"/>
      <c r="AL533" s="107"/>
      <c r="AM533" s="635" t="s">
        <v>596</v>
      </c>
      <c r="AN533" s="636"/>
      <c r="AO533" s="637">
        <v>0</v>
      </c>
      <c r="AP533" s="613"/>
      <c r="AQ533" s="612">
        <v>0</v>
      </c>
      <c r="AR533" s="613"/>
      <c r="AS533" s="100">
        <f t="shared" si="57"/>
        <v>0</v>
      </c>
      <c r="AT533" s="101">
        <f>November!$H$7</f>
        <v>0</v>
      </c>
      <c r="AU533" s="293">
        <f>AT533/AT511*100</f>
        <v>0</v>
      </c>
      <c r="AV533" s="614">
        <v>0</v>
      </c>
      <c r="AW533" s="615"/>
      <c r="AX533" s="616">
        <f>AV533/AU511*100</f>
        <v>0</v>
      </c>
      <c r="AY533" s="617"/>
      <c r="AZ533" s="299"/>
    </row>
    <row r="534" spans="1:52" s="62" customFormat="1" ht="18" customHeight="1" thickBot="1">
      <c r="A534" s="113"/>
      <c r="B534" s="596"/>
      <c r="C534" s="638"/>
      <c r="D534" s="638"/>
      <c r="E534" s="638"/>
      <c r="F534" s="638"/>
      <c r="G534" s="638"/>
      <c r="H534" s="638"/>
      <c r="I534" s="638"/>
      <c r="J534" s="638"/>
      <c r="K534" s="638"/>
      <c r="L534" s="638"/>
      <c r="M534" s="638"/>
      <c r="N534" s="639"/>
      <c r="O534" s="638"/>
      <c r="P534" s="638"/>
      <c r="Q534" s="638"/>
      <c r="R534" s="638"/>
      <c r="S534" s="638"/>
      <c r="T534" s="638"/>
      <c r="U534" s="638"/>
      <c r="V534" s="638"/>
      <c r="W534" s="638"/>
      <c r="X534" s="638"/>
      <c r="Y534" s="640"/>
      <c r="Z534" s="641"/>
      <c r="AA534" s="641"/>
      <c r="AB534" s="642"/>
      <c r="AC534" s="643"/>
      <c r="AD534" s="641"/>
      <c r="AE534" s="642"/>
      <c r="AF534" s="609"/>
      <c r="AG534" s="610"/>
      <c r="AH534" s="611"/>
      <c r="AI534" s="109"/>
      <c r="AK534" s="105"/>
      <c r="AL534" s="96"/>
      <c r="AM534" s="635"/>
      <c r="AN534" s="636"/>
      <c r="AO534" s="637">
        <f>Desember!$E$7</f>
        <v>0</v>
      </c>
      <c r="AP534" s="613"/>
      <c r="AQ534" s="612">
        <f>Desember!$F$7</f>
        <v>0</v>
      </c>
      <c r="AR534" s="613"/>
      <c r="AS534" s="100">
        <f t="shared" si="57"/>
        <v>0</v>
      </c>
      <c r="AT534" s="101">
        <f>Desember!$H$7</f>
        <v>0</v>
      </c>
      <c r="AU534" s="293">
        <f>AT534/AT511*100</f>
        <v>0</v>
      </c>
      <c r="AV534" s="614">
        <f>Desember!$J$7</f>
        <v>0</v>
      </c>
      <c r="AW534" s="615"/>
      <c r="AX534" s="616">
        <f>AV534/AU511*100</f>
        <v>0</v>
      </c>
      <c r="AY534" s="617"/>
      <c r="AZ534" s="295"/>
    </row>
    <row r="535" spans="1:52" s="62" customFormat="1" ht="18" customHeight="1" thickBot="1">
      <c r="A535" s="114"/>
      <c r="B535" s="644"/>
      <c r="C535" s="645"/>
      <c r="D535" s="645"/>
      <c r="E535" s="645"/>
      <c r="F535" s="645"/>
      <c r="G535" s="645"/>
      <c r="H535" s="645"/>
      <c r="I535" s="645"/>
      <c r="J535" s="645"/>
      <c r="K535" s="645"/>
      <c r="L535" s="645"/>
      <c r="M535" s="645"/>
      <c r="N535" s="644"/>
      <c r="O535" s="645"/>
      <c r="P535" s="645"/>
      <c r="Q535" s="645"/>
      <c r="R535" s="645"/>
      <c r="S535" s="645"/>
      <c r="T535" s="645"/>
      <c r="U535" s="645"/>
      <c r="V535" s="645"/>
      <c r="W535" s="645"/>
      <c r="X535" s="645"/>
      <c r="Y535" s="646"/>
      <c r="Z535" s="645"/>
      <c r="AA535" s="645"/>
      <c r="AB535" s="646"/>
      <c r="AC535" s="644"/>
      <c r="AD535" s="645"/>
      <c r="AE535" s="646"/>
      <c r="AF535" s="632"/>
      <c r="AG535" s="633"/>
      <c r="AH535" s="634"/>
      <c r="AI535" s="109"/>
      <c r="AK535" s="105"/>
      <c r="AL535" s="96"/>
      <c r="AM535" s="297"/>
      <c r="AN535" s="296"/>
      <c r="AO535" s="297"/>
      <c r="AP535" s="296"/>
      <c r="AQ535" s="298"/>
      <c r="AR535" s="298"/>
      <c r="AS535" s="295"/>
      <c r="AT535" s="297"/>
      <c r="AU535" s="297"/>
      <c r="AV535" s="296"/>
      <c r="AW535" s="297"/>
      <c r="AX535" s="296"/>
      <c r="AY535" s="295"/>
    </row>
    <row r="537" spans="1:52" s="350" customFormat="1"/>
    <row r="538" spans="1:52" ht="13.5" thickBot="1"/>
    <row r="539" spans="1:52">
      <c r="A539" s="678"/>
      <c r="B539" s="679"/>
      <c r="C539" s="679"/>
      <c r="D539" s="709" t="s">
        <v>23</v>
      </c>
      <c r="E539" s="710"/>
      <c r="F539" s="710"/>
      <c r="G539" s="710"/>
      <c r="H539" s="710"/>
      <c r="I539" s="710"/>
      <c r="J539" s="710"/>
      <c r="K539" s="710"/>
      <c r="L539" s="710"/>
      <c r="M539" s="710"/>
      <c r="N539" s="710"/>
      <c r="O539" s="710"/>
      <c r="P539" s="710"/>
      <c r="Q539" s="710"/>
      <c r="R539" s="710"/>
      <c r="S539" s="710"/>
      <c r="T539" s="710"/>
      <c r="U539" s="710"/>
      <c r="V539" s="710"/>
      <c r="W539" s="710"/>
      <c r="X539" s="710"/>
      <c r="Y539" s="710"/>
      <c r="Z539" s="710"/>
      <c r="AA539" s="710"/>
      <c r="AB539" s="711"/>
      <c r="AC539" s="712" t="s">
        <v>24</v>
      </c>
      <c r="AD539" s="713"/>
      <c r="AE539" s="713"/>
      <c r="AF539" s="713" t="s">
        <v>25</v>
      </c>
      <c r="AG539" s="713"/>
      <c r="AH539" s="715"/>
    </row>
    <row r="540" spans="1:52" ht="13.5" thickBot="1">
      <c r="A540" s="681"/>
      <c r="B540" s="682"/>
      <c r="C540" s="682"/>
      <c r="D540" s="717" t="s">
        <v>26</v>
      </c>
      <c r="E540" s="718"/>
      <c r="F540" s="718"/>
      <c r="G540" s="718"/>
      <c r="H540" s="718"/>
      <c r="I540" s="718"/>
      <c r="J540" s="718"/>
      <c r="K540" s="718"/>
      <c r="L540" s="718"/>
      <c r="M540" s="718"/>
      <c r="N540" s="718"/>
      <c r="O540" s="718"/>
      <c r="P540" s="718"/>
      <c r="Q540" s="718"/>
      <c r="R540" s="718"/>
      <c r="S540" s="718"/>
      <c r="T540" s="718"/>
      <c r="U540" s="718"/>
      <c r="V540" s="718"/>
      <c r="W540" s="718"/>
      <c r="X540" s="718"/>
      <c r="Y540" s="718"/>
      <c r="Z540" s="718"/>
      <c r="AA540" s="718"/>
      <c r="AB540" s="719"/>
      <c r="AC540" s="714"/>
      <c r="AD540" s="714"/>
      <c r="AE540" s="714"/>
      <c r="AF540" s="714"/>
      <c r="AG540" s="714"/>
      <c r="AH540" s="716"/>
    </row>
    <row r="541" spans="1:52" ht="13.5" thickBot="1">
      <c r="A541" s="681"/>
      <c r="B541" s="682"/>
      <c r="C541" s="682"/>
      <c r="D541" s="717" t="s">
        <v>27</v>
      </c>
      <c r="E541" s="718"/>
      <c r="F541" s="718"/>
      <c r="G541" s="718"/>
      <c r="H541" s="718"/>
      <c r="I541" s="718"/>
      <c r="J541" s="718"/>
      <c r="K541" s="718"/>
      <c r="L541" s="718"/>
      <c r="M541" s="718"/>
      <c r="N541" s="718"/>
      <c r="O541" s="718"/>
      <c r="P541" s="718"/>
      <c r="Q541" s="718"/>
      <c r="R541" s="718"/>
      <c r="S541" s="718"/>
      <c r="T541" s="718"/>
      <c r="U541" s="718"/>
      <c r="V541" s="718"/>
      <c r="W541" s="718"/>
      <c r="X541" s="718"/>
      <c r="Y541" s="718"/>
      <c r="Z541" s="718"/>
      <c r="AA541" s="718"/>
      <c r="AB541" s="719"/>
      <c r="AC541" s="720" t="s">
        <v>28</v>
      </c>
      <c r="AD541" s="714"/>
      <c r="AE541" s="714"/>
      <c r="AF541" s="714"/>
      <c r="AG541" s="714"/>
      <c r="AH541" s="716"/>
      <c r="AK541" s="47"/>
      <c r="AL541" s="48" t="s">
        <v>29</v>
      </c>
      <c r="AM541" s="48" t="s">
        <v>30</v>
      </c>
      <c r="AN541" s="48" t="s">
        <v>31</v>
      </c>
      <c r="AO541" s="48" t="s">
        <v>32</v>
      </c>
      <c r="AP541" s="48" t="s">
        <v>33</v>
      </c>
      <c r="AQ541" s="48" t="s">
        <v>34</v>
      </c>
      <c r="AR541" s="48" t="s">
        <v>35</v>
      </c>
      <c r="AS541" s="48" t="s">
        <v>36</v>
      </c>
      <c r="AT541" s="48" t="s">
        <v>37</v>
      </c>
      <c r="AU541" s="48" t="s">
        <v>38</v>
      </c>
      <c r="AV541" s="48" t="s">
        <v>39</v>
      </c>
      <c r="AW541" s="48" t="s">
        <v>40</v>
      </c>
      <c r="AX541" s="49" t="s">
        <v>41</v>
      </c>
    </row>
    <row r="542" spans="1:52" ht="13.5" thickBot="1">
      <c r="A542" s="681"/>
      <c r="B542" s="682"/>
      <c r="C542" s="682"/>
      <c r="D542" s="721" t="s">
        <v>42</v>
      </c>
      <c r="E542" s="722"/>
      <c r="F542" s="722"/>
      <c r="G542" s="722"/>
      <c r="H542" s="722"/>
      <c r="I542" s="722"/>
      <c r="J542" s="722"/>
      <c r="K542" s="722"/>
      <c r="L542" s="722"/>
      <c r="M542" s="722"/>
      <c r="N542" s="722"/>
      <c r="O542" s="722"/>
      <c r="P542" s="722"/>
      <c r="Q542" s="722"/>
      <c r="R542" s="722"/>
      <c r="S542" s="722"/>
      <c r="T542" s="722"/>
      <c r="U542" s="722"/>
      <c r="V542" s="722"/>
      <c r="W542" s="722"/>
      <c r="X542" s="722"/>
      <c r="Y542" s="722"/>
      <c r="Z542" s="722"/>
      <c r="AA542" s="722"/>
      <c r="AB542" s="723"/>
      <c r="AC542" s="720" t="s">
        <v>43</v>
      </c>
      <c r="AD542" s="714"/>
      <c r="AE542" s="714"/>
      <c r="AF542" s="714"/>
      <c r="AG542" s="714"/>
      <c r="AH542" s="716"/>
      <c r="AK542" s="50" t="s">
        <v>44</v>
      </c>
      <c r="AL542" s="51">
        <v>90</v>
      </c>
      <c r="AM542" s="51">
        <v>90</v>
      </c>
      <c r="AN542" s="51">
        <v>90</v>
      </c>
      <c r="AO542" s="51">
        <v>90</v>
      </c>
      <c r="AP542" s="51">
        <v>90</v>
      </c>
      <c r="AQ542" s="51">
        <v>90</v>
      </c>
      <c r="AR542" s="51">
        <v>90</v>
      </c>
      <c r="AS542" s="51">
        <v>90</v>
      </c>
      <c r="AT542" s="51">
        <v>90</v>
      </c>
      <c r="AU542" s="51">
        <v>90</v>
      </c>
      <c r="AV542" s="51">
        <v>90</v>
      </c>
      <c r="AW542" s="51">
        <v>90</v>
      </c>
      <c r="AX542" s="51">
        <v>90</v>
      </c>
    </row>
    <row r="543" spans="1:52" ht="14.25" customHeight="1" thickBot="1">
      <c r="A543" s="669" t="s">
        <v>45</v>
      </c>
      <c r="B543" s="670"/>
      <c r="C543" s="670"/>
      <c r="D543" s="670"/>
      <c r="E543" s="670"/>
      <c r="F543" s="670"/>
      <c r="G543" s="670"/>
      <c r="H543" s="670"/>
      <c r="I543" s="670"/>
      <c r="J543" s="670"/>
      <c r="K543" s="670"/>
      <c r="L543" s="670"/>
      <c r="M543" s="670"/>
      <c r="N543" s="670"/>
      <c r="O543" s="670"/>
      <c r="P543" s="670"/>
      <c r="Q543" s="670"/>
      <c r="R543" s="670"/>
      <c r="S543" s="670"/>
      <c r="T543" s="670"/>
      <c r="U543" s="670"/>
      <c r="V543" s="670"/>
      <c r="W543" s="670"/>
      <c r="X543" s="670"/>
      <c r="Y543" s="671"/>
      <c r="Z543" s="675" t="s">
        <v>46</v>
      </c>
      <c r="AA543" s="676"/>
      <c r="AB543" s="676"/>
      <c r="AC543" s="675" t="s">
        <v>47</v>
      </c>
      <c r="AD543" s="676"/>
      <c r="AE543" s="677"/>
      <c r="AF543" s="676" t="s">
        <v>48</v>
      </c>
      <c r="AG543" s="676"/>
      <c r="AH543" s="677"/>
      <c r="AI543" s="52"/>
      <c r="AK543" s="53" t="s">
        <v>49</v>
      </c>
      <c r="AL543" s="54">
        <f>AV552</f>
        <v>98.706711073911848</v>
      </c>
      <c r="AM543" s="54">
        <f>AV553</f>
        <v>96.561905392996778</v>
      </c>
      <c r="AN543" s="54">
        <f>AV554</f>
        <v>96.3870121046821</v>
      </c>
      <c r="AO543" s="54">
        <f>AV555</f>
        <v>88.225045654884198</v>
      </c>
      <c r="AP543" s="54">
        <f>AV556</f>
        <v>0</v>
      </c>
      <c r="AQ543" s="54">
        <f>AV557</f>
        <v>0</v>
      </c>
      <c r="AR543" s="54">
        <f>AV558</f>
        <v>0</v>
      </c>
      <c r="AS543" s="54">
        <f>AV559</f>
        <v>0</v>
      </c>
      <c r="AT543" s="54">
        <f>AV560</f>
        <v>0</v>
      </c>
      <c r="AU543" s="54">
        <f>AV561</f>
        <v>0</v>
      </c>
      <c r="AV543" s="54">
        <f>AV562</f>
        <v>0</v>
      </c>
      <c r="AW543" s="54">
        <f>AV563</f>
        <v>0</v>
      </c>
      <c r="AX543" s="55">
        <f>AVERAGE(AL543:AS543)</f>
        <v>47.485084278309358</v>
      </c>
    </row>
    <row r="544" spans="1:52" ht="12" customHeight="1" thickBot="1">
      <c r="A544" s="672"/>
      <c r="B544" s="673"/>
      <c r="C544" s="673"/>
      <c r="D544" s="673"/>
      <c r="E544" s="673"/>
      <c r="F544" s="673"/>
      <c r="G544" s="673"/>
      <c r="H544" s="673"/>
      <c r="I544" s="673"/>
      <c r="J544" s="673"/>
      <c r="K544" s="673"/>
      <c r="L544" s="673"/>
      <c r="M544" s="673"/>
      <c r="N544" s="673"/>
      <c r="O544" s="673"/>
      <c r="P544" s="673"/>
      <c r="Q544" s="673"/>
      <c r="R544" s="673"/>
      <c r="S544" s="673"/>
      <c r="T544" s="673"/>
      <c r="U544" s="673"/>
      <c r="V544" s="673"/>
      <c r="W544" s="673"/>
      <c r="X544" s="673"/>
      <c r="Y544" s="674"/>
      <c r="Z544" s="678" t="s">
        <v>50</v>
      </c>
      <c r="AA544" s="679"/>
      <c r="AB544" s="680"/>
      <c r="AC544" s="678" t="s">
        <v>51</v>
      </c>
      <c r="AD544" s="679"/>
      <c r="AE544" s="680"/>
      <c r="AF544" s="687" t="s">
        <v>52</v>
      </c>
      <c r="AG544" s="679"/>
      <c r="AH544" s="680"/>
      <c r="AK544" s="56" t="s">
        <v>53</v>
      </c>
      <c r="AL544" s="57">
        <f t="shared" ref="AL544:AX544" si="58">AL543/AL542</f>
        <v>1.0967412341545761</v>
      </c>
      <c r="AM544" s="57">
        <f t="shared" si="58"/>
        <v>1.0729100599221864</v>
      </c>
      <c r="AN544" s="57">
        <f t="shared" si="58"/>
        <v>1.0709668011631344</v>
      </c>
      <c r="AO544" s="57">
        <f t="shared" si="58"/>
        <v>0.98027828505426884</v>
      </c>
      <c r="AP544" s="57">
        <f t="shared" si="58"/>
        <v>0</v>
      </c>
      <c r="AQ544" s="57">
        <f t="shared" si="58"/>
        <v>0</v>
      </c>
      <c r="AR544" s="57">
        <f t="shared" si="58"/>
        <v>0</v>
      </c>
      <c r="AS544" s="57">
        <f t="shared" si="58"/>
        <v>0</v>
      </c>
      <c r="AT544" s="57">
        <f t="shared" si="58"/>
        <v>0</v>
      </c>
      <c r="AU544" s="57">
        <f t="shared" si="58"/>
        <v>0</v>
      </c>
      <c r="AV544" s="57">
        <f t="shared" si="58"/>
        <v>0</v>
      </c>
      <c r="AW544" s="57">
        <f t="shared" si="58"/>
        <v>0</v>
      </c>
      <c r="AX544" s="58">
        <f t="shared" si="58"/>
        <v>0.5276120475367706</v>
      </c>
    </row>
    <row r="545" spans="1:52" ht="5.25" customHeight="1" thickBot="1">
      <c r="A545" s="59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81"/>
      <c r="AA545" s="682"/>
      <c r="AB545" s="683"/>
      <c r="AC545" s="681"/>
      <c r="AD545" s="682"/>
      <c r="AE545" s="683"/>
      <c r="AF545" s="681"/>
      <c r="AG545" s="682"/>
      <c r="AH545" s="683"/>
      <c r="AK545" s="61"/>
      <c r="AL545" s="62"/>
      <c r="AM545" s="62"/>
      <c r="AN545" s="63"/>
      <c r="AO545" s="63"/>
      <c r="AP545" s="63"/>
      <c r="AQ545" s="63"/>
      <c r="AR545" s="63"/>
      <c r="AS545" s="63"/>
      <c r="AT545" s="63"/>
      <c r="AU545" s="64"/>
      <c r="AV545" s="62"/>
      <c r="AW545" s="62"/>
      <c r="AX545" s="65"/>
    </row>
    <row r="546" spans="1:52" ht="15" customHeight="1" thickBot="1">
      <c r="A546" s="66"/>
      <c r="B546" s="121"/>
      <c r="C546" s="122"/>
      <c r="D546" s="121"/>
      <c r="E546" s="121"/>
      <c r="F546" s="121"/>
      <c r="G546" s="121"/>
      <c r="H546" s="121"/>
      <c r="I546" s="121"/>
      <c r="J546" s="67"/>
      <c r="K546" s="123" t="s">
        <v>18</v>
      </c>
      <c r="L546" s="121"/>
      <c r="M546" s="121"/>
      <c r="N546" s="121"/>
      <c r="O546" s="121"/>
      <c r="P546" s="121"/>
      <c r="Q546" s="121"/>
      <c r="R546" s="121"/>
      <c r="S546" s="124"/>
      <c r="T546" s="124"/>
      <c r="U546" s="124"/>
      <c r="V546" s="124"/>
      <c r="W546" s="124"/>
      <c r="X546" s="124"/>
      <c r="Y546" s="124"/>
      <c r="Z546" s="681"/>
      <c r="AA546" s="682"/>
      <c r="AB546" s="683"/>
      <c r="AC546" s="681"/>
      <c r="AD546" s="682"/>
      <c r="AE546" s="683"/>
      <c r="AF546" s="681"/>
      <c r="AG546" s="682"/>
      <c r="AH546" s="683"/>
      <c r="AI546" s="52"/>
      <c r="AJ546" s="68"/>
      <c r="AK546" s="61"/>
      <c r="AL546" s="62"/>
      <c r="AM546" s="62"/>
      <c r="AN546" s="69"/>
      <c r="AO546" s="69"/>
      <c r="AP546" s="69"/>
      <c r="AQ546" s="69"/>
      <c r="AR546" s="69"/>
      <c r="AS546" s="69"/>
      <c r="AT546" s="69"/>
      <c r="AU546" s="64"/>
      <c r="AV546" s="62"/>
      <c r="AW546" s="62"/>
      <c r="AX546" s="70"/>
    </row>
    <row r="547" spans="1:52" ht="15" customHeight="1" thickBot="1">
      <c r="A547" s="71"/>
      <c r="B547" s="121"/>
      <c r="C547" s="122"/>
      <c r="D547" s="121"/>
      <c r="E547" s="125"/>
      <c r="F547" s="125"/>
      <c r="G547" s="125"/>
      <c r="H547" s="125"/>
      <c r="I547" s="125"/>
      <c r="J547" s="72"/>
      <c r="K547" s="123" t="s">
        <v>54</v>
      </c>
      <c r="L547" s="121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681"/>
      <c r="AA547" s="682"/>
      <c r="AB547" s="683"/>
      <c r="AC547" s="681"/>
      <c r="AD547" s="682"/>
      <c r="AE547" s="683"/>
      <c r="AF547" s="681"/>
      <c r="AG547" s="682"/>
      <c r="AH547" s="683"/>
      <c r="AI547" s="73"/>
      <c r="AJ547" s="73"/>
      <c r="AK547" s="62"/>
      <c r="AL547" s="74"/>
      <c r="AM547" s="62"/>
      <c r="AN547" s="69"/>
      <c r="AO547" s="69"/>
      <c r="AP547" s="69"/>
      <c r="AQ547" s="69"/>
      <c r="AR547" s="69"/>
      <c r="AS547" s="75"/>
      <c r="AT547" s="75"/>
      <c r="AU547" s="62"/>
      <c r="AV547" s="62"/>
      <c r="AW547" s="62"/>
      <c r="AX547" s="62"/>
      <c r="AZ547" s="76"/>
    </row>
    <row r="548" spans="1:52" s="62" customFormat="1" ht="6.75" customHeight="1" thickBot="1">
      <c r="A548" s="77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684"/>
      <c r="AA548" s="685"/>
      <c r="AB548" s="686"/>
      <c r="AC548" s="684"/>
      <c r="AD548" s="685"/>
      <c r="AE548" s="686"/>
      <c r="AF548" s="684"/>
      <c r="AG548" s="685"/>
      <c r="AH548" s="686"/>
      <c r="AI548" s="79"/>
      <c r="AJ548" s="79"/>
      <c r="AM548" s="75"/>
      <c r="AN548" s="75"/>
      <c r="AO548" s="74"/>
      <c r="AP548" s="75"/>
      <c r="AQ548" s="75"/>
      <c r="AR548" s="74"/>
      <c r="AZ548" s="76"/>
    </row>
    <row r="549" spans="1:52" s="62" customFormat="1" ht="15.75" thickBot="1">
      <c r="A549" s="80"/>
      <c r="B549" s="81" t="s">
        <v>55</v>
      </c>
      <c r="C549" s="82"/>
      <c r="D549" s="82"/>
      <c r="E549" s="83"/>
      <c r="F549" s="82"/>
      <c r="G549" s="84" t="s">
        <v>56</v>
      </c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1"/>
      <c r="Z549" s="85"/>
      <c r="AA549" s="85"/>
      <c r="AB549" s="81"/>
      <c r="AC549" s="81"/>
      <c r="AD549" s="81" t="s">
        <v>906</v>
      </c>
      <c r="AE549" s="81"/>
      <c r="AF549" s="81" t="s">
        <v>1525</v>
      </c>
      <c r="AG549" s="82"/>
      <c r="AH549" s="86"/>
      <c r="AI549" s="79"/>
      <c r="AJ549" s="79"/>
      <c r="AK549" s="87"/>
      <c r="AL549" s="340"/>
      <c r="AM549" s="688" t="s">
        <v>1013</v>
      </c>
      <c r="AN549" s="689"/>
      <c r="AO549" s="689"/>
      <c r="AP549" s="689"/>
      <c r="AQ549" s="689"/>
      <c r="AR549" s="689"/>
      <c r="AS549" s="689"/>
      <c r="AT549" s="689"/>
      <c r="AU549" s="689"/>
      <c r="AV549" s="689"/>
      <c r="AW549" s="690"/>
      <c r="AZ549" s="76"/>
    </row>
    <row r="550" spans="1:52" s="62" customFormat="1" ht="14.1" customHeight="1" thickBot="1">
      <c r="A550" s="89"/>
      <c r="B550" s="90" t="s">
        <v>57</v>
      </c>
      <c r="C550" s="91"/>
      <c r="D550" s="91"/>
      <c r="E550" s="92"/>
      <c r="F550" s="91"/>
      <c r="G550" s="92" t="s">
        <v>58</v>
      </c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0"/>
      <c r="Z550" s="93"/>
      <c r="AA550" s="93"/>
      <c r="AB550" s="90"/>
      <c r="AC550" s="90"/>
      <c r="AD550" s="90" t="s">
        <v>907</v>
      </c>
      <c r="AE550" s="90"/>
      <c r="AF550" s="90" t="s">
        <v>1015</v>
      </c>
      <c r="AG550" s="91"/>
      <c r="AH550" s="94"/>
      <c r="AI550" s="73"/>
      <c r="AJ550" s="73"/>
      <c r="AL550" s="95"/>
      <c r="AM550" s="691" t="s">
        <v>59</v>
      </c>
      <c r="AN550" s="692"/>
      <c r="AO550" s="691" t="s">
        <v>60</v>
      </c>
      <c r="AP550" s="692"/>
      <c r="AQ550" s="691" t="s">
        <v>61</v>
      </c>
      <c r="AR550" s="692"/>
      <c r="AS550" s="695" t="s">
        <v>0</v>
      </c>
      <c r="AT550" s="696"/>
      <c r="AU550" s="697"/>
      <c r="AV550" s="691" t="s">
        <v>1</v>
      </c>
      <c r="AW550" s="692"/>
      <c r="AY550" s="76"/>
    </row>
    <row r="551" spans="1:52" s="62" customFormat="1" ht="14.1" customHeight="1" thickBot="1">
      <c r="A551" s="698" t="s">
        <v>62</v>
      </c>
      <c r="B551" s="699"/>
      <c r="C551" s="699"/>
      <c r="D551" s="699"/>
      <c r="E551" s="699"/>
      <c r="F551" s="699"/>
      <c r="G551" s="699"/>
      <c r="H551" s="699"/>
      <c r="I551" s="699"/>
      <c r="J551" s="699"/>
      <c r="K551" s="699"/>
      <c r="L551" s="699"/>
      <c r="M551" s="699"/>
      <c r="N551" s="699"/>
      <c r="O551" s="699"/>
      <c r="P551" s="699"/>
      <c r="Q551" s="699"/>
      <c r="R551" s="699"/>
      <c r="S551" s="699"/>
      <c r="T551" s="699"/>
      <c r="U551" s="699"/>
      <c r="V551" s="699"/>
      <c r="W551" s="699"/>
      <c r="X551" s="699"/>
      <c r="Y551" s="699"/>
      <c r="Z551" s="699"/>
      <c r="AA551" s="699"/>
      <c r="AB551" s="699"/>
      <c r="AC551" s="699"/>
      <c r="AD551" s="699"/>
      <c r="AE551" s="699"/>
      <c r="AF551" s="699"/>
      <c r="AG551" s="699"/>
      <c r="AH551" s="700"/>
      <c r="AI551" s="73"/>
      <c r="AJ551" s="73"/>
      <c r="AL551" s="96"/>
      <c r="AM551" s="693"/>
      <c r="AN551" s="694"/>
      <c r="AO551" s="693"/>
      <c r="AP551" s="694"/>
      <c r="AQ551" s="693"/>
      <c r="AR551" s="694"/>
      <c r="AS551" s="97" t="s">
        <v>63</v>
      </c>
      <c r="AT551" s="98" t="s">
        <v>64</v>
      </c>
      <c r="AU551" s="99" t="s">
        <v>65</v>
      </c>
      <c r="AV551" s="707" t="s">
        <v>66</v>
      </c>
      <c r="AW551" s="708"/>
    </row>
    <row r="552" spans="1:52" s="62" customFormat="1" ht="14.1" customHeight="1" thickBot="1">
      <c r="A552" s="701"/>
      <c r="B552" s="702"/>
      <c r="C552" s="702"/>
      <c r="D552" s="702"/>
      <c r="E552" s="702"/>
      <c r="F552" s="702"/>
      <c r="G552" s="702"/>
      <c r="H552" s="702"/>
      <c r="I552" s="702"/>
      <c r="J552" s="702"/>
      <c r="K552" s="702"/>
      <c r="L552" s="702"/>
      <c r="M552" s="702"/>
      <c r="N552" s="702"/>
      <c r="O552" s="702"/>
      <c r="P552" s="702"/>
      <c r="Q552" s="702"/>
      <c r="R552" s="702"/>
      <c r="S552" s="702"/>
      <c r="T552" s="702"/>
      <c r="U552" s="702"/>
      <c r="V552" s="702"/>
      <c r="W552" s="702"/>
      <c r="X552" s="702"/>
      <c r="Y552" s="702"/>
      <c r="Z552" s="702"/>
      <c r="AA552" s="702"/>
      <c r="AB552" s="702"/>
      <c r="AC552" s="702"/>
      <c r="AD552" s="702"/>
      <c r="AE552" s="702"/>
      <c r="AF552" s="702"/>
      <c r="AG552" s="702"/>
      <c r="AH552" s="703"/>
      <c r="AI552" s="73"/>
      <c r="AJ552" s="73"/>
      <c r="AL552" s="96"/>
      <c r="AM552" s="652" t="s">
        <v>67</v>
      </c>
      <c r="AN552" s="653"/>
      <c r="AO552" s="612">
        <f>Januari!$E$7</f>
        <v>2242577</v>
      </c>
      <c r="AP552" s="613"/>
      <c r="AQ552" s="612">
        <f>Januari!$F$7</f>
        <v>2213574</v>
      </c>
      <c r="AR552" s="613"/>
      <c r="AS552" s="100">
        <f t="shared" ref="AS552:AS563" si="59">AO552-AQ552</f>
        <v>29003</v>
      </c>
      <c r="AT552" s="101">
        <f>Januari!$H$7</f>
        <v>0</v>
      </c>
      <c r="AU552" s="341">
        <f>Januari!$J$7</f>
        <v>0</v>
      </c>
      <c r="AV552" s="654">
        <f>IFERROR(AQ552/AO552*100,0)</f>
        <v>98.706711073911848</v>
      </c>
      <c r="AW552" s="655"/>
    </row>
    <row r="553" spans="1:52" s="62" customFormat="1" ht="14.1" customHeight="1" thickBot="1">
      <c r="A553" s="701"/>
      <c r="B553" s="702"/>
      <c r="C553" s="702"/>
      <c r="D553" s="702"/>
      <c r="E553" s="702"/>
      <c r="F553" s="702"/>
      <c r="G553" s="702"/>
      <c r="H553" s="702"/>
      <c r="I553" s="702"/>
      <c r="J553" s="702"/>
      <c r="K553" s="702"/>
      <c r="L553" s="702"/>
      <c r="M553" s="702"/>
      <c r="N553" s="702"/>
      <c r="O553" s="702"/>
      <c r="P553" s="702"/>
      <c r="Q553" s="702"/>
      <c r="R553" s="702"/>
      <c r="S553" s="702"/>
      <c r="T553" s="702"/>
      <c r="U553" s="702"/>
      <c r="V553" s="702"/>
      <c r="W553" s="702"/>
      <c r="X553" s="702"/>
      <c r="Y553" s="702"/>
      <c r="Z553" s="702"/>
      <c r="AA553" s="702"/>
      <c r="AB553" s="702"/>
      <c r="AC553" s="702"/>
      <c r="AD553" s="702"/>
      <c r="AE553" s="702"/>
      <c r="AF553" s="702"/>
      <c r="AG553" s="702"/>
      <c r="AH553" s="703"/>
      <c r="AI553" s="73"/>
      <c r="AJ553" s="73"/>
      <c r="AK553" s="87" t="s">
        <v>62</v>
      </c>
      <c r="AL553" s="96"/>
      <c r="AM553" s="652" t="s">
        <v>68</v>
      </c>
      <c r="AN553" s="653"/>
      <c r="AO553" s="612">
        <f>Februari!$E$7</f>
        <v>2112740</v>
      </c>
      <c r="AP553" s="613"/>
      <c r="AQ553" s="612">
        <f>Februari!$F$7</f>
        <v>2040102</v>
      </c>
      <c r="AR553" s="613"/>
      <c r="AS553" s="100">
        <f t="shared" si="59"/>
        <v>72638</v>
      </c>
      <c r="AT553" s="101">
        <f>Februari!$H$7</f>
        <v>0</v>
      </c>
      <c r="AU553" s="341">
        <f>Februari!$J$7</f>
        <v>0</v>
      </c>
      <c r="AV553" s="654">
        <f t="shared" ref="AV553:AV563" si="60">IFERROR(AQ553/AO553*100,0)</f>
        <v>96.561905392996778</v>
      </c>
      <c r="AW553" s="655"/>
    </row>
    <row r="554" spans="1:52" s="62" customFormat="1" ht="14.1" customHeight="1" thickBot="1">
      <c r="A554" s="701"/>
      <c r="B554" s="702"/>
      <c r="C554" s="702"/>
      <c r="D554" s="702"/>
      <c r="E554" s="702"/>
      <c r="F554" s="702"/>
      <c r="G554" s="702"/>
      <c r="H554" s="702"/>
      <c r="I554" s="702"/>
      <c r="J554" s="702"/>
      <c r="K554" s="702"/>
      <c r="L554" s="702"/>
      <c r="M554" s="702"/>
      <c r="N554" s="702"/>
      <c r="O554" s="702"/>
      <c r="P554" s="702"/>
      <c r="Q554" s="702"/>
      <c r="R554" s="702"/>
      <c r="S554" s="702"/>
      <c r="T554" s="702"/>
      <c r="U554" s="702"/>
      <c r="V554" s="702"/>
      <c r="W554" s="702"/>
      <c r="X554" s="702"/>
      <c r="Y554" s="702"/>
      <c r="Z554" s="702"/>
      <c r="AA554" s="702"/>
      <c r="AB554" s="702"/>
      <c r="AC554" s="702"/>
      <c r="AD554" s="702"/>
      <c r="AE554" s="702"/>
      <c r="AF554" s="702"/>
      <c r="AG554" s="702"/>
      <c r="AH554" s="703"/>
      <c r="AI554" s="73"/>
      <c r="AJ554" s="73"/>
      <c r="AK554" s="87"/>
      <c r="AL554" s="96"/>
      <c r="AM554" s="652" t="s">
        <v>69</v>
      </c>
      <c r="AN554" s="653"/>
      <c r="AO554" s="612">
        <f>Maret!$E$7</f>
        <v>2025332</v>
      </c>
      <c r="AP554" s="613"/>
      <c r="AQ554" s="612">
        <f>Maret!$F$7</f>
        <v>1952157</v>
      </c>
      <c r="AR554" s="613"/>
      <c r="AS554" s="100">
        <f t="shared" si="59"/>
        <v>73175</v>
      </c>
      <c r="AT554" s="101">
        <f>Maret!$H$7</f>
        <v>0</v>
      </c>
      <c r="AU554" s="341">
        <f>Maret!$J$7</f>
        <v>0</v>
      </c>
      <c r="AV554" s="654">
        <f t="shared" si="60"/>
        <v>96.3870121046821</v>
      </c>
      <c r="AW554" s="655"/>
    </row>
    <row r="555" spans="1:52" s="62" customFormat="1" ht="14.1" customHeight="1" thickBot="1">
      <c r="A555" s="701"/>
      <c r="B555" s="702"/>
      <c r="C555" s="702"/>
      <c r="D555" s="702"/>
      <c r="E555" s="702"/>
      <c r="F555" s="702"/>
      <c r="G555" s="702"/>
      <c r="H555" s="702"/>
      <c r="I555" s="702"/>
      <c r="J555" s="702"/>
      <c r="K555" s="702"/>
      <c r="L555" s="702"/>
      <c r="M555" s="702"/>
      <c r="N555" s="702"/>
      <c r="O555" s="702"/>
      <c r="P555" s="702"/>
      <c r="Q555" s="702"/>
      <c r="R555" s="702"/>
      <c r="S555" s="702"/>
      <c r="T555" s="702"/>
      <c r="U555" s="702"/>
      <c r="V555" s="702"/>
      <c r="W555" s="702"/>
      <c r="X555" s="702"/>
      <c r="Y555" s="702"/>
      <c r="Z555" s="702"/>
      <c r="AA555" s="702"/>
      <c r="AB555" s="702"/>
      <c r="AC555" s="702"/>
      <c r="AD555" s="702"/>
      <c r="AE555" s="702"/>
      <c r="AF555" s="702"/>
      <c r="AG555" s="702"/>
      <c r="AH555" s="703"/>
      <c r="AI555" s="73"/>
      <c r="AJ555" s="73"/>
      <c r="AK555" s="87"/>
      <c r="AL555" s="96"/>
      <c r="AM555" s="652" t="s">
        <v>70</v>
      </c>
      <c r="AN555" s="653"/>
      <c r="AO555" s="612">
        <f>April!$E$7</f>
        <v>1822368</v>
      </c>
      <c r="AP555" s="613"/>
      <c r="AQ555" s="612">
        <f>April!$F$7</f>
        <v>1607785</v>
      </c>
      <c r="AR555" s="613"/>
      <c r="AS555" s="100">
        <f t="shared" si="59"/>
        <v>214583</v>
      </c>
      <c r="AT555" s="101">
        <f>April!$H$7</f>
        <v>0</v>
      </c>
      <c r="AU555" s="341">
        <f>April!$J$7</f>
        <v>0</v>
      </c>
      <c r="AV555" s="654">
        <f t="shared" si="60"/>
        <v>88.225045654884198</v>
      </c>
      <c r="AW555" s="655"/>
    </row>
    <row r="556" spans="1:52" s="62" customFormat="1" ht="14.1" customHeight="1" thickBot="1">
      <c r="A556" s="701"/>
      <c r="B556" s="702"/>
      <c r="C556" s="702"/>
      <c r="D556" s="702"/>
      <c r="E556" s="702"/>
      <c r="F556" s="702"/>
      <c r="G556" s="702"/>
      <c r="H556" s="702"/>
      <c r="I556" s="702"/>
      <c r="J556" s="702"/>
      <c r="K556" s="702"/>
      <c r="L556" s="702"/>
      <c r="M556" s="702"/>
      <c r="N556" s="702"/>
      <c r="O556" s="702"/>
      <c r="P556" s="702"/>
      <c r="Q556" s="702"/>
      <c r="R556" s="702"/>
      <c r="S556" s="702"/>
      <c r="T556" s="702"/>
      <c r="U556" s="702"/>
      <c r="V556" s="702"/>
      <c r="W556" s="702"/>
      <c r="X556" s="702"/>
      <c r="Y556" s="702"/>
      <c r="Z556" s="702"/>
      <c r="AA556" s="702"/>
      <c r="AB556" s="702"/>
      <c r="AC556" s="702"/>
      <c r="AD556" s="702"/>
      <c r="AE556" s="702"/>
      <c r="AF556" s="702"/>
      <c r="AG556" s="702"/>
      <c r="AH556" s="703"/>
      <c r="AL556" s="96"/>
      <c r="AM556" s="652" t="s">
        <v>71</v>
      </c>
      <c r="AN556" s="653"/>
      <c r="AO556" s="612">
        <f>Mei!$E$7</f>
        <v>0</v>
      </c>
      <c r="AP556" s="613"/>
      <c r="AQ556" s="612">
        <f>Mei!$F$7</f>
        <v>0</v>
      </c>
      <c r="AR556" s="613"/>
      <c r="AS556" s="100">
        <f t="shared" si="59"/>
        <v>0</v>
      </c>
      <c r="AT556" s="101">
        <f>Mei!$H$7</f>
        <v>28735</v>
      </c>
      <c r="AU556" s="341">
        <f>Mei!$J$7</f>
        <v>69068</v>
      </c>
      <c r="AV556" s="654">
        <f t="shared" si="60"/>
        <v>0</v>
      </c>
      <c r="AW556" s="655"/>
    </row>
    <row r="557" spans="1:52" s="62" customFormat="1" ht="14.1" customHeight="1" thickBot="1">
      <c r="A557" s="701"/>
      <c r="B557" s="702"/>
      <c r="C557" s="702"/>
      <c r="D557" s="702"/>
      <c r="E557" s="702"/>
      <c r="F557" s="702"/>
      <c r="G557" s="702"/>
      <c r="H557" s="702"/>
      <c r="I557" s="702"/>
      <c r="J557" s="702"/>
      <c r="K557" s="702"/>
      <c r="L557" s="702"/>
      <c r="M557" s="702"/>
      <c r="N557" s="702"/>
      <c r="O557" s="702"/>
      <c r="P557" s="702"/>
      <c r="Q557" s="702"/>
      <c r="R557" s="702"/>
      <c r="S557" s="702"/>
      <c r="T557" s="702"/>
      <c r="U557" s="702"/>
      <c r="V557" s="702"/>
      <c r="W557" s="702"/>
      <c r="X557" s="702"/>
      <c r="Y557" s="702"/>
      <c r="Z557" s="702"/>
      <c r="AA557" s="702"/>
      <c r="AB557" s="702"/>
      <c r="AC557" s="702"/>
      <c r="AD557" s="702"/>
      <c r="AE557" s="702"/>
      <c r="AF557" s="702"/>
      <c r="AG557" s="702"/>
      <c r="AH557" s="703"/>
      <c r="AL557" s="96"/>
      <c r="AM557" s="652" t="s">
        <v>72</v>
      </c>
      <c r="AN557" s="653"/>
      <c r="AO557" s="612">
        <f>Juni!$E$7</f>
        <v>0</v>
      </c>
      <c r="AP557" s="613"/>
      <c r="AQ557" s="612">
        <f>Juni!$F$7</f>
        <v>2564629</v>
      </c>
      <c r="AR557" s="613"/>
      <c r="AS557" s="100">
        <f t="shared" si="59"/>
        <v>-2564629</v>
      </c>
      <c r="AT557" s="101">
        <f>Juni!$H$7</f>
        <v>34490</v>
      </c>
      <c r="AU557" s="341">
        <f>Juni!$J$7</f>
        <v>98046</v>
      </c>
      <c r="AV557" s="654">
        <f t="shared" si="60"/>
        <v>0</v>
      </c>
      <c r="AW557" s="655"/>
    </row>
    <row r="558" spans="1:52" s="62" customFormat="1" ht="14.1" customHeight="1" thickBot="1">
      <c r="A558" s="701"/>
      <c r="B558" s="702"/>
      <c r="C558" s="702"/>
      <c r="D558" s="702"/>
      <c r="E558" s="702"/>
      <c r="F558" s="702"/>
      <c r="G558" s="702"/>
      <c r="H558" s="702"/>
      <c r="I558" s="702"/>
      <c r="J558" s="702"/>
      <c r="K558" s="702"/>
      <c r="L558" s="702"/>
      <c r="M558" s="702"/>
      <c r="N558" s="702"/>
      <c r="O558" s="702"/>
      <c r="P558" s="702"/>
      <c r="Q558" s="702"/>
      <c r="R558" s="702"/>
      <c r="S558" s="702"/>
      <c r="T558" s="702"/>
      <c r="U558" s="702"/>
      <c r="V558" s="702"/>
      <c r="W558" s="702"/>
      <c r="X558" s="702"/>
      <c r="Y558" s="702"/>
      <c r="Z558" s="702"/>
      <c r="AA558" s="702"/>
      <c r="AB558" s="702"/>
      <c r="AC558" s="702"/>
      <c r="AD558" s="702"/>
      <c r="AE558" s="702"/>
      <c r="AF558" s="702"/>
      <c r="AG558" s="702"/>
      <c r="AH558" s="703"/>
      <c r="AL558" s="96"/>
      <c r="AM558" s="652" t="s">
        <v>73</v>
      </c>
      <c r="AN558" s="653"/>
      <c r="AO558" s="612">
        <f>Juli!$E$7</f>
        <v>0</v>
      </c>
      <c r="AP558" s="613"/>
      <c r="AQ558" s="612">
        <f>Juli!$F$7</f>
        <v>0</v>
      </c>
      <c r="AR558" s="613"/>
      <c r="AS558" s="100">
        <f t="shared" si="59"/>
        <v>0</v>
      </c>
      <c r="AT558" s="101">
        <f>Juli!$H$7</f>
        <v>19335</v>
      </c>
      <c r="AU558" s="341">
        <f>Juli!$J$7</f>
        <v>72820</v>
      </c>
      <c r="AV558" s="654">
        <f t="shared" si="60"/>
        <v>0</v>
      </c>
      <c r="AW558" s="655"/>
      <c r="AY558" s="76"/>
      <c r="AZ558" s="76"/>
    </row>
    <row r="559" spans="1:52" s="62" customFormat="1" ht="14.1" customHeight="1" thickBot="1">
      <c r="A559" s="701"/>
      <c r="B559" s="702"/>
      <c r="C559" s="702"/>
      <c r="D559" s="702"/>
      <c r="E559" s="702"/>
      <c r="F559" s="702"/>
      <c r="G559" s="702"/>
      <c r="H559" s="702"/>
      <c r="I559" s="702"/>
      <c r="J559" s="702"/>
      <c r="K559" s="702"/>
      <c r="L559" s="702"/>
      <c r="M559" s="702"/>
      <c r="N559" s="702"/>
      <c r="O559" s="702"/>
      <c r="P559" s="702"/>
      <c r="Q559" s="702"/>
      <c r="R559" s="702"/>
      <c r="S559" s="702"/>
      <c r="T559" s="702"/>
      <c r="U559" s="702"/>
      <c r="V559" s="702"/>
      <c r="W559" s="702"/>
      <c r="X559" s="702"/>
      <c r="Y559" s="702"/>
      <c r="Z559" s="702"/>
      <c r="AA559" s="702"/>
      <c r="AB559" s="702"/>
      <c r="AC559" s="702"/>
      <c r="AD559" s="702"/>
      <c r="AE559" s="702"/>
      <c r="AF559" s="702"/>
      <c r="AG559" s="702"/>
      <c r="AH559" s="703"/>
      <c r="AL559" s="96"/>
      <c r="AM559" s="652" t="s">
        <v>74</v>
      </c>
      <c r="AN559" s="653"/>
      <c r="AO559" s="612">
        <f>Agustus!$E$7</f>
        <v>0</v>
      </c>
      <c r="AP559" s="613"/>
      <c r="AQ559" s="612">
        <f>Agustus!$F$7</f>
        <v>0</v>
      </c>
      <c r="AR559" s="613"/>
      <c r="AS559" s="100">
        <f t="shared" si="59"/>
        <v>0</v>
      </c>
      <c r="AT559" s="101">
        <f>Agustus!$H$7</f>
        <v>56372</v>
      </c>
      <c r="AU559" s="341">
        <f>Agustus!$J$7</f>
        <v>45174</v>
      </c>
      <c r="AV559" s="654">
        <f t="shared" si="60"/>
        <v>0</v>
      </c>
      <c r="AW559" s="655"/>
      <c r="AY559" s="103"/>
      <c r="AZ559" s="95"/>
    </row>
    <row r="560" spans="1:52" s="62" customFormat="1" ht="14.1" customHeight="1" thickBot="1">
      <c r="A560" s="701"/>
      <c r="B560" s="702"/>
      <c r="C560" s="702"/>
      <c r="D560" s="702"/>
      <c r="E560" s="702"/>
      <c r="F560" s="702"/>
      <c r="G560" s="702"/>
      <c r="H560" s="702"/>
      <c r="I560" s="702"/>
      <c r="J560" s="702"/>
      <c r="K560" s="702"/>
      <c r="L560" s="702"/>
      <c r="M560" s="702"/>
      <c r="N560" s="702"/>
      <c r="O560" s="702"/>
      <c r="P560" s="702"/>
      <c r="Q560" s="702"/>
      <c r="R560" s="702"/>
      <c r="S560" s="702"/>
      <c r="T560" s="702"/>
      <c r="U560" s="702"/>
      <c r="V560" s="702"/>
      <c r="W560" s="702"/>
      <c r="X560" s="702"/>
      <c r="Y560" s="702"/>
      <c r="Z560" s="702"/>
      <c r="AA560" s="702"/>
      <c r="AB560" s="702"/>
      <c r="AC560" s="702"/>
      <c r="AD560" s="702"/>
      <c r="AE560" s="702"/>
      <c r="AF560" s="702"/>
      <c r="AG560" s="702"/>
      <c r="AH560" s="703"/>
      <c r="AL560" s="96"/>
      <c r="AM560" s="652" t="s">
        <v>75</v>
      </c>
      <c r="AN560" s="653"/>
      <c r="AO560" s="612">
        <f>September!$E$7</f>
        <v>0</v>
      </c>
      <c r="AP560" s="613"/>
      <c r="AQ560" s="612">
        <f>September!$F$7</f>
        <v>0</v>
      </c>
      <c r="AR560" s="613"/>
      <c r="AS560" s="100">
        <f t="shared" si="59"/>
        <v>0</v>
      </c>
      <c r="AT560" s="101">
        <f>September!$H$7</f>
        <v>87520</v>
      </c>
      <c r="AU560" s="341">
        <f>September!$J$7</f>
        <v>30763</v>
      </c>
      <c r="AV560" s="654">
        <f t="shared" si="60"/>
        <v>0</v>
      </c>
      <c r="AW560" s="655"/>
      <c r="AY560" s="340"/>
      <c r="AZ560" s="340"/>
    </row>
    <row r="561" spans="1:52" s="62" customFormat="1" ht="14.1" customHeight="1" thickBot="1">
      <c r="A561" s="701"/>
      <c r="B561" s="702"/>
      <c r="C561" s="702"/>
      <c r="D561" s="702"/>
      <c r="E561" s="702"/>
      <c r="F561" s="702"/>
      <c r="G561" s="702"/>
      <c r="H561" s="702"/>
      <c r="I561" s="702"/>
      <c r="J561" s="702"/>
      <c r="K561" s="702"/>
      <c r="L561" s="702"/>
      <c r="M561" s="702"/>
      <c r="N561" s="702"/>
      <c r="O561" s="702"/>
      <c r="P561" s="702"/>
      <c r="Q561" s="702"/>
      <c r="R561" s="702"/>
      <c r="S561" s="702"/>
      <c r="T561" s="702"/>
      <c r="U561" s="702"/>
      <c r="V561" s="702"/>
      <c r="W561" s="702"/>
      <c r="X561" s="702"/>
      <c r="Y561" s="702"/>
      <c r="Z561" s="702"/>
      <c r="AA561" s="702"/>
      <c r="AB561" s="702"/>
      <c r="AC561" s="702"/>
      <c r="AD561" s="702"/>
      <c r="AE561" s="702"/>
      <c r="AF561" s="702"/>
      <c r="AG561" s="702"/>
      <c r="AH561" s="703"/>
      <c r="AL561" s="96"/>
      <c r="AM561" s="652" t="s">
        <v>76</v>
      </c>
      <c r="AN561" s="653"/>
      <c r="AO561" s="612">
        <f>Oktober!$E$7</f>
        <v>0</v>
      </c>
      <c r="AP561" s="613"/>
      <c r="AQ561" s="612">
        <f>Oktober!$F$7</f>
        <v>0</v>
      </c>
      <c r="AR561" s="613"/>
      <c r="AS561" s="100">
        <f t="shared" si="59"/>
        <v>0</v>
      </c>
      <c r="AT561" s="101">
        <f>Oktober!$H$7</f>
        <v>0</v>
      </c>
      <c r="AU561" s="341">
        <f>Oktober!$J$7</f>
        <v>0</v>
      </c>
      <c r="AV561" s="654">
        <f t="shared" si="60"/>
        <v>0</v>
      </c>
      <c r="AW561" s="655"/>
      <c r="AY561" s="340"/>
      <c r="AZ561" s="340"/>
    </row>
    <row r="562" spans="1:52" s="62" customFormat="1" ht="14.1" customHeight="1" thickBot="1">
      <c r="A562" s="701"/>
      <c r="B562" s="702"/>
      <c r="C562" s="702"/>
      <c r="D562" s="702"/>
      <c r="E562" s="702"/>
      <c r="F562" s="702"/>
      <c r="G562" s="702"/>
      <c r="H562" s="702"/>
      <c r="I562" s="702"/>
      <c r="J562" s="702"/>
      <c r="K562" s="702"/>
      <c r="L562" s="702"/>
      <c r="M562" s="702"/>
      <c r="N562" s="702"/>
      <c r="O562" s="702"/>
      <c r="P562" s="702"/>
      <c r="Q562" s="702"/>
      <c r="R562" s="702"/>
      <c r="S562" s="702"/>
      <c r="T562" s="702"/>
      <c r="U562" s="702"/>
      <c r="V562" s="702"/>
      <c r="W562" s="702"/>
      <c r="X562" s="702"/>
      <c r="Y562" s="702"/>
      <c r="Z562" s="702"/>
      <c r="AA562" s="702"/>
      <c r="AB562" s="702"/>
      <c r="AC562" s="702"/>
      <c r="AD562" s="702"/>
      <c r="AE562" s="702"/>
      <c r="AF562" s="702"/>
      <c r="AG562" s="702"/>
      <c r="AH562" s="703"/>
      <c r="AL562" s="96"/>
      <c r="AM562" s="652" t="s">
        <v>77</v>
      </c>
      <c r="AN562" s="653"/>
      <c r="AO562" s="612">
        <f>November!$E$7</f>
        <v>0</v>
      </c>
      <c r="AP562" s="613"/>
      <c r="AQ562" s="612">
        <f>November!$F$7</f>
        <v>0</v>
      </c>
      <c r="AR562" s="613"/>
      <c r="AS562" s="100">
        <f t="shared" si="59"/>
        <v>0</v>
      </c>
      <c r="AT562" s="101">
        <f>November!$H$7</f>
        <v>0</v>
      </c>
      <c r="AU562" s="341">
        <f>November!$J$7</f>
        <v>0</v>
      </c>
      <c r="AV562" s="654">
        <f t="shared" si="60"/>
        <v>0</v>
      </c>
      <c r="AW562" s="655"/>
      <c r="AY562" s="340"/>
      <c r="AZ562" s="340"/>
    </row>
    <row r="563" spans="1:52" s="62" customFormat="1" ht="14.1" customHeight="1" thickBot="1">
      <c r="A563" s="701"/>
      <c r="B563" s="702"/>
      <c r="C563" s="702"/>
      <c r="D563" s="702"/>
      <c r="E563" s="702"/>
      <c r="F563" s="702"/>
      <c r="G563" s="702"/>
      <c r="H563" s="702"/>
      <c r="I563" s="702"/>
      <c r="J563" s="702"/>
      <c r="K563" s="702"/>
      <c r="L563" s="702"/>
      <c r="M563" s="702"/>
      <c r="N563" s="702"/>
      <c r="O563" s="702"/>
      <c r="P563" s="702"/>
      <c r="Q563" s="702"/>
      <c r="R563" s="702"/>
      <c r="S563" s="702"/>
      <c r="T563" s="702"/>
      <c r="U563" s="702"/>
      <c r="V563" s="702"/>
      <c r="W563" s="702"/>
      <c r="X563" s="702"/>
      <c r="Y563" s="702"/>
      <c r="Z563" s="702"/>
      <c r="AA563" s="702"/>
      <c r="AB563" s="702"/>
      <c r="AC563" s="702"/>
      <c r="AD563" s="702"/>
      <c r="AE563" s="702"/>
      <c r="AF563" s="702"/>
      <c r="AG563" s="702"/>
      <c r="AH563" s="703"/>
      <c r="AL563" s="76"/>
      <c r="AM563" s="652" t="s">
        <v>78</v>
      </c>
      <c r="AN563" s="653"/>
      <c r="AO563" s="612">
        <f>Desember!$E$7</f>
        <v>0</v>
      </c>
      <c r="AP563" s="613"/>
      <c r="AQ563" s="612">
        <f>Desember!$F$7</f>
        <v>0</v>
      </c>
      <c r="AR563" s="613"/>
      <c r="AS563" s="100">
        <f t="shared" si="59"/>
        <v>0</v>
      </c>
      <c r="AT563" s="101">
        <f>Desember!$H$7</f>
        <v>0</v>
      </c>
      <c r="AU563" s="341">
        <f>Desember!$J$7</f>
        <v>0</v>
      </c>
      <c r="AV563" s="654">
        <f t="shared" si="60"/>
        <v>0</v>
      </c>
      <c r="AW563" s="655"/>
      <c r="AY563" s="340"/>
      <c r="AZ563" s="340"/>
    </row>
    <row r="564" spans="1:52" s="62" customFormat="1">
      <c r="A564" s="701"/>
      <c r="B564" s="702"/>
      <c r="C564" s="702"/>
      <c r="D564" s="702"/>
      <c r="E564" s="702"/>
      <c r="F564" s="702"/>
      <c r="G564" s="702"/>
      <c r="H564" s="702"/>
      <c r="I564" s="702"/>
      <c r="J564" s="702"/>
      <c r="K564" s="702"/>
      <c r="L564" s="702"/>
      <c r="M564" s="702"/>
      <c r="N564" s="702"/>
      <c r="O564" s="702"/>
      <c r="P564" s="702"/>
      <c r="Q564" s="702"/>
      <c r="R564" s="702"/>
      <c r="S564" s="702"/>
      <c r="T564" s="702"/>
      <c r="U564" s="702"/>
      <c r="V564" s="702"/>
      <c r="W564" s="702"/>
      <c r="X564" s="702"/>
      <c r="Y564" s="702"/>
      <c r="Z564" s="702"/>
      <c r="AA564" s="702"/>
      <c r="AB564" s="702"/>
      <c r="AC564" s="702"/>
      <c r="AD564" s="702"/>
      <c r="AE564" s="702"/>
      <c r="AF564" s="702"/>
      <c r="AG564" s="702"/>
      <c r="AH564" s="703"/>
      <c r="AM564" s="76"/>
      <c r="AN564" s="76"/>
      <c r="AO564" s="61"/>
      <c r="AP564" s="76"/>
      <c r="AQ564" s="61"/>
      <c r="AR564" s="61"/>
      <c r="AS564" s="76"/>
      <c r="AT564" s="96"/>
      <c r="AU564" s="61"/>
      <c r="AV564" s="76"/>
      <c r="AW564" s="61"/>
      <c r="AX564" s="61"/>
      <c r="AZ564" s="340"/>
    </row>
    <row r="565" spans="1:52" s="62" customFormat="1">
      <c r="A565" s="701"/>
      <c r="B565" s="702"/>
      <c r="C565" s="702"/>
      <c r="D565" s="702"/>
      <c r="E565" s="702"/>
      <c r="F565" s="702"/>
      <c r="G565" s="702"/>
      <c r="H565" s="702"/>
      <c r="I565" s="702"/>
      <c r="J565" s="702"/>
      <c r="K565" s="702"/>
      <c r="L565" s="702"/>
      <c r="M565" s="702"/>
      <c r="N565" s="702"/>
      <c r="O565" s="702"/>
      <c r="P565" s="702"/>
      <c r="Q565" s="702"/>
      <c r="R565" s="702"/>
      <c r="S565" s="702"/>
      <c r="T565" s="702"/>
      <c r="U565" s="702"/>
      <c r="V565" s="702"/>
      <c r="W565" s="702"/>
      <c r="X565" s="702"/>
      <c r="Y565" s="702"/>
      <c r="Z565" s="702"/>
      <c r="AA565" s="702"/>
      <c r="AB565" s="702"/>
      <c r="AC565" s="702"/>
      <c r="AD565" s="702"/>
      <c r="AE565" s="702"/>
      <c r="AF565" s="702"/>
      <c r="AG565" s="702"/>
      <c r="AH565" s="703"/>
      <c r="AL565" s="340"/>
      <c r="AP565" s="104"/>
      <c r="AQ565" s="61"/>
      <c r="AR565" s="76"/>
      <c r="AS565" s="76"/>
      <c r="AT565" s="96"/>
      <c r="AU565" s="61"/>
      <c r="AV565" s="76"/>
      <c r="AW565" s="61"/>
      <c r="AX565" s="61"/>
      <c r="AZ565" s="340"/>
    </row>
    <row r="566" spans="1:52" s="62" customFormat="1">
      <c r="A566" s="701"/>
      <c r="B566" s="702"/>
      <c r="C566" s="702"/>
      <c r="D566" s="702"/>
      <c r="E566" s="702"/>
      <c r="F566" s="702"/>
      <c r="G566" s="702"/>
      <c r="H566" s="702"/>
      <c r="I566" s="702"/>
      <c r="J566" s="702"/>
      <c r="K566" s="702"/>
      <c r="L566" s="702"/>
      <c r="M566" s="702"/>
      <c r="N566" s="702"/>
      <c r="O566" s="702"/>
      <c r="P566" s="702"/>
      <c r="Q566" s="702"/>
      <c r="R566" s="702"/>
      <c r="S566" s="702"/>
      <c r="T566" s="702"/>
      <c r="U566" s="702"/>
      <c r="V566" s="702"/>
      <c r="W566" s="702"/>
      <c r="X566" s="702"/>
      <c r="Y566" s="702"/>
      <c r="Z566" s="702"/>
      <c r="AA566" s="702"/>
      <c r="AB566" s="702"/>
      <c r="AC566" s="702"/>
      <c r="AD566" s="702"/>
      <c r="AE566" s="702"/>
      <c r="AF566" s="702"/>
      <c r="AG566" s="702"/>
      <c r="AH566" s="703"/>
      <c r="AL566" s="76"/>
      <c r="AO566" s="340"/>
      <c r="AP566" s="340"/>
      <c r="AQ566" s="340"/>
      <c r="AR566" s="76"/>
      <c r="AS566" s="76"/>
      <c r="AT566" s="96"/>
      <c r="AU566" s="61"/>
      <c r="AV566" s="76"/>
      <c r="AW566" s="61"/>
      <c r="AX566" s="61"/>
      <c r="AZ566" s="340"/>
    </row>
    <row r="567" spans="1:52" s="62" customFormat="1">
      <c r="A567" s="701"/>
      <c r="B567" s="702"/>
      <c r="C567" s="702"/>
      <c r="D567" s="702"/>
      <c r="E567" s="702"/>
      <c r="F567" s="702"/>
      <c r="G567" s="702"/>
      <c r="H567" s="702"/>
      <c r="I567" s="702"/>
      <c r="J567" s="702"/>
      <c r="K567" s="702"/>
      <c r="L567" s="702"/>
      <c r="M567" s="702"/>
      <c r="N567" s="702"/>
      <c r="O567" s="702"/>
      <c r="P567" s="702"/>
      <c r="Q567" s="702"/>
      <c r="R567" s="702"/>
      <c r="S567" s="702"/>
      <c r="T567" s="702"/>
      <c r="U567" s="702"/>
      <c r="V567" s="702"/>
      <c r="W567" s="702"/>
      <c r="X567" s="702"/>
      <c r="Y567" s="702"/>
      <c r="Z567" s="702"/>
      <c r="AA567" s="702"/>
      <c r="AB567" s="702"/>
      <c r="AC567" s="702"/>
      <c r="AD567" s="702"/>
      <c r="AE567" s="702"/>
      <c r="AF567" s="702"/>
      <c r="AG567" s="702"/>
      <c r="AH567" s="703"/>
      <c r="AL567" s="76"/>
      <c r="AM567" s="656" t="s">
        <v>1505</v>
      </c>
      <c r="AN567" s="656"/>
      <c r="AO567" s="656"/>
      <c r="AP567" s="656"/>
      <c r="AQ567" s="656"/>
      <c r="AR567" s="656"/>
      <c r="AS567" s="656"/>
      <c r="AT567" s="656"/>
      <c r="AU567" s="656"/>
      <c r="AV567" s="656"/>
      <c r="AW567" s="656"/>
      <c r="AX567" s="656"/>
      <c r="AY567" s="656"/>
      <c r="AZ567" s="340"/>
    </row>
    <row r="568" spans="1:52" s="62" customFormat="1" ht="13.5" thickBot="1">
      <c r="A568" s="701"/>
      <c r="B568" s="702"/>
      <c r="C568" s="702"/>
      <c r="D568" s="702"/>
      <c r="E568" s="702"/>
      <c r="F568" s="702"/>
      <c r="G568" s="702"/>
      <c r="H568" s="702"/>
      <c r="I568" s="702"/>
      <c r="J568" s="702"/>
      <c r="K568" s="702"/>
      <c r="L568" s="702"/>
      <c r="M568" s="702"/>
      <c r="N568" s="702"/>
      <c r="O568" s="702"/>
      <c r="P568" s="702"/>
      <c r="Q568" s="702"/>
      <c r="R568" s="702"/>
      <c r="S568" s="702"/>
      <c r="T568" s="702"/>
      <c r="U568" s="702"/>
      <c r="V568" s="702"/>
      <c r="W568" s="702"/>
      <c r="X568" s="702"/>
      <c r="Y568" s="702"/>
      <c r="Z568" s="702"/>
      <c r="AA568" s="702"/>
      <c r="AB568" s="702"/>
      <c r="AC568" s="702"/>
      <c r="AD568" s="702"/>
      <c r="AE568" s="702"/>
      <c r="AF568" s="702"/>
      <c r="AG568" s="702"/>
      <c r="AH568" s="703"/>
      <c r="AL568" s="76"/>
      <c r="AM568" s="657"/>
      <c r="AN568" s="657"/>
      <c r="AO568" s="657"/>
      <c r="AP568" s="657"/>
      <c r="AQ568" s="657"/>
      <c r="AR568" s="657"/>
      <c r="AS568" s="657"/>
      <c r="AT568" s="657"/>
      <c r="AU568" s="657"/>
      <c r="AV568" s="657"/>
      <c r="AW568" s="657"/>
      <c r="AX568" s="657"/>
      <c r="AY568" s="657"/>
      <c r="AZ568" s="340"/>
    </row>
    <row r="569" spans="1:52" s="62" customFormat="1" ht="13.5" thickBot="1">
      <c r="A569" s="701"/>
      <c r="B569" s="702"/>
      <c r="C569" s="702"/>
      <c r="D569" s="702"/>
      <c r="E569" s="702"/>
      <c r="F569" s="702"/>
      <c r="G569" s="702"/>
      <c r="H569" s="702"/>
      <c r="I569" s="702"/>
      <c r="J569" s="702"/>
      <c r="K569" s="702"/>
      <c r="L569" s="702"/>
      <c r="M569" s="702"/>
      <c r="N569" s="702"/>
      <c r="O569" s="702"/>
      <c r="P569" s="702"/>
      <c r="Q569" s="702"/>
      <c r="R569" s="702"/>
      <c r="S569" s="702"/>
      <c r="T569" s="702"/>
      <c r="U569" s="702"/>
      <c r="V569" s="702"/>
      <c r="W569" s="702"/>
      <c r="X569" s="702"/>
      <c r="Y569" s="702"/>
      <c r="Z569" s="702"/>
      <c r="AA569" s="702"/>
      <c r="AB569" s="702"/>
      <c r="AC569" s="702"/>
      <c r="AD569" s="702"/>
      <c r="AE569" s="702"/>
      <c r="AF569" s="702"/>
      <c r="AG569" s="702"/>
      <c r="AH569" s="703"/>
      <c r="AL569" s="76"/>
      <c r="AM569" s="658" t="s">
        <v>59</v>
      </c>
      <c r="AN569" s="659"/>
      <c r="AO569" s="658" t="s">
        <v>60</v>
      </c>
      <c r="AP569" s="659"/>
      <c r="AQ569" s="658" t="s">
        <v>61</v>
      </c>
      <c r="AR569" s="659"/>
      <c r="AS569" s="662" t="s">
        <v>0</v>
      </c>
      <c r="AT569" s="663"/>
      <c r="AU569" s="663"/>
      <c r="AV569" s="663"/>
      <c r="AW569" s="663"/>
      <c r="AX569" s="663"/>
      <c r="AY569" s="664"/>
      <c r="AZ569" s="340"/>
    </row>
    <row r="570" spans="1:52" s="62" customFormat="1" ht="12.75" customHeight="1" thickBot="1">
      <c r="A570" s="701"/>
      <c r="B570" s="702"/>
      <c r="C570" s="702"/>
      <c r="D570" s="702"/>
      <c r="E570" s="702"/>
      <c r="F570" s="702"/>
      <c r="G570" s="702"/>
      <c r="H570" s="702"/>
      <c r="I570" s="702"/>
      <c r="J570" s="702"/>
      <c r="K570" s="702"/>
      <c r="L570" s="702"/>
      <c r="M570" s="702"/>
      <c r="N570" s="702"/>
      <c r="O570" s="702"/>
      <c r="P570" s="702"/>
      <c r="Q570" s="702"/>
      <c r="R570" s="702"/>
      <c r="S570" s="702"/>
      <c r="T570" s="702"/>
      <c r="U570" s="702"/>
      <c r="V570" s="702"/>
      <c r="W570" s="702"/>
      <c r="X570" s="702"/>
      <c r="Y570" s="702"/>
      <c r="Z570" s="702"/>
      <c r="AA570" s="702"/>
      <c r="AB570" s="702"/>
      <c r="AC570" s="702"/>
      <c r="AD570" s="702"/>
      <c r="AE570" s="702"/>
      <c r="AF570" s="702"/>
      <c r="AG570" s="702"/>
      <c r="AH570" s="703"/>
      <c r="AK570" s="105"/>
      <c r="AL570" s="76"/>
      <c r="AM570" s="660"/>
      <c r="AN570" s="661"/>
      <c r="AO570" s="660"/>
      <c r="AP570" s="661"/>
      <c r="AQ570" s="660"/>
      <c r="AR570" s="661"/>
      <c r="AS570" s="291" t="s">
        <v>63</v>
      </c>
      <c r="AT570" s="292" t="s">
        <v>64</v>
      </c>
      <c r="AU570" s="291" t="s">
        <v>1509</v>
      </c>
      <c r="AV570" s="665" t="s">
        <v>14</v>
      </c>
      <c r="AW570" s="666"/>
      <c r="AX570" s="667" t="s">
        <v>1509</v>
      </c>
      <c r="AY570" s="668"/>
      <c r="AZ570" s="340"/>
    </row>
    <row r="571" spans="1:52" s="62" customFormat="1" ht="13.5" thickBot="1">
      <c r="A571" s="701"/>
      <c r="B571" s="702"/>
      <c r="C571" s="702"/>
      <c r="D571" s="702"/>
      <c r="E571" s="702"/>
      <c r="F571" s="702"/>
      <c r="G571" s="702"/>
      <c r="H571" s="702"/>
      <c r="I571" s="702"/>
      <c r="J571" s="702"/>
      <c r="K571" s="702"/>
      <c r="L571" s="702"/>
      <c r="M571" s="702"/>
      <c r="N571" s="702"/>
      <c r="O571" s="702"/>
      <c r="P571" s="702"/>
      <c r="Q571" s="702"/>
      <c r="R571" s="702"/>
      <c r="S571" s="702"/>
      <c r="T571" s="702"/>
      <c r="U571" s="702"/>
      <c r="V571" s="702"/>
      <c r="W571" s="702"/>
      <c r="X571" s="702"/>
      <c r="Y571" s="702"/>
      <c r="Z571" s="702"/>
      <c r="AA571" s="702"/>
      <c r="AB571" s="702"/>
      <c r="AC571" s="702"/>
      <c r="AD571" s="702"/>
      <c r="AE571" s="702"/>
      <c r="AF571" s="702"/>
      <c r="AG571" s="702"/>
      <c r="AH571" s="703"/>
      <c r="AL571" s="76"/>
      <c r="AM571" s="652" t="s">
        <v>164</v>
      </c>
      <c r="AN571" s="653"/>
      <c r="AO571" s="612">
        <v>0</v>
      </c>
      <c r="AP571" s="613"/>
      <c r="AQ571" s="612">
        <v>0</v>
      </c>
      <c r="AR571" s="613"/>
      <c r="AS571" s="100">
        <f t="shared" ref="AS571:AS582" si="61">AO571-AQ571</f>
        <v>0</v>
      </c>
      <c r="AT571" s="101">
        <v>0</v>
      </c>
      <c r="AU571" s="293">
        <f>AT571/AT559*100</f>
        <v>0</v>
      </c>
      <c r="AV571" s="614">
        <v>0</v>
      </c>
      <c r="AW571" s="615"/>
      <c r="AX571" s="616">
        <f>AV571/AU559*100</f>
        <v>0</v>
      </c>
      <c r="AY571" s="617"/>
      <c r="AZ571" s="340"/>
    </row>
    <row r="572" spans="1:52" s="62" customFormat="1" ht="12.75" customHeight="1" thickBot="1">
      <c r="A572" s="701"/>
      <c r="B572" s="702"/>
      <c r="C572" s="702"/>
      <c r="D572" s="702"/>
      <c r="E572" s="702"/>
      <c r="F572" s="702"/>
      <c r="G572" s="702"/>
      <c r="H572" s="702"/>
      <c r="I572" s="702"/>
      <c r="J572" s="702"/>
      <c r="K572" s="702"/>
      <c r="L572" s="702"/>
      <c r="M572" s="702"/>
      <c r="N572" s="702"/>
      <c r="O572" s="702"/>
      <c r="P572" s="702"/>
      <c r="Q572" s="702"/>
      <c r="R572" s="702"/>
      <c r="S572" s="702"/>
      <c r="T572" s="702"/>
      <c r="U572" s="702"/>
      <c r="V572" s="702"/>
      <c r="W572" s="702"/>
      <c r="X572" s="702"/>
      <c r="Y572" s="702"/>
      <c r="Z572" s="702"/>
      <c r="AA572" s="702"/>
      <c r="AB572" s="702"/>
      <c r="AC572" s="702"/>
      <c r="AD572" s="702"/>
      <c r="AE572" s="702"/>
      <c r="AF572" s="702"/>
      <c r="AG572" s="702"/>
      <c r="AH572" s="703"/>
      <c r="AL572" s="76"/>
      <c r="AM572" s="652" t="s">
        <v>262</v>
      </c>
      <c r="AN572" s="653"/>
      <c r="AO572" s="612">
        <v>0</v>
      </c>
      <c r="AP572" s="613"/>
      <c r="AQ572" s="612">
        <v>0</v>
      </c>
      <c r="AR572" s="613"/>
      <c r="AS572" s="100">
        <f t="shared" si="61"/>
        <v>0</v>
      </c>
      <c r="AT572" s="101">
        <v>0</v>
      </c>
      <c r="AU572" s="293">
        <f>AT572/AT559*100</f>
        <v>0</v>
      </c>
      <c r="AV572" s="614">
        <v>0</v>
      </c>
      <c r="AW572" s="615"/>
      <c r="AX572" s="616">
        <f>AV572/AU559*100</f>
        <v>0</v>
      </c>
      <c r="AY572" s="617"/>
      <c r="AZ572" s="340"/>
    </row>
    <row r="573" spans="1:52" s="62" customFormat="1" ht="13.5" thickBot="1">
      <c r="A573" s="701"/>
      <c r="B573" s="702"/>
      <c r="C573" s="702"/>
      <c r="D573" s="702"/>
      <c r="E573" s="702"/>
      <c r="F573" s="702"/>
      <c r="G573" s="702"/>
      <c r="H573" s="702"/>
      <c r="I573" s="702"/>
      <c r="J573" s="702"/>
      <c r="K573" s="702"/>
      <c r="L573" s="702"/>
      <c r="M573" s="702"/>
      <c r="N573" s="702"/>
      <c r="O573" s="702"/>
      <c r="P573" s="702"/>
      <c r="Q573" s="702"/>
      <c r="R573" s="702"/>
      <c r="S573" s="702"/>
      <c r="T573" s="702"/>
      <c r="U573" s="702"/>
      <c r="V573" s="702"/>
      <c r="W573" s="702"/>
      <c r="X573" s="702"/>
      <c r="Y573" s="702"/>
      <c r="Z573" s="702"/>
      <c r="AA573" s="702"/>
      <c r="AB573" s="702"/>
      <c r="AC573" s="702"/>
      <c r="AD573" s="702"/>
      <c r="AE573" s="702"/>
      <c r="AF573" s="702"/>
      <c r="AG573" s="702"/>
      <c r="AH573" s="703"/>
      <c r="AM573" s="652" t="s">
        <v>1322</v>
      </c>
      <c r="AN573" s="653"/>
      <c r="AO573" s="612">
        <v>0</v>
      </c>
      <c r="AP573" s="613"/>
      <c r="AQ573" s="612">
        <v>0</v>
      </c>
      <c r="AR573" s="613"/>
      <c r="AS573" s="100">
        <f t="shared" si="61"/>
        <v>0</v>
      </c>
      <c r="AT573" s="101">
        <v>0</v>
      </c>
      <c r="AU573" s="293">
        <f>AT573/AT559*100</f>
        <v>0</v>
      </c>
      <c r="AV573" s="614">
        <f>Maret!$J$7</f>
        <v>0</v>
      </c>
      <c r="AW573" s="615"/>
      <c r="AX573" s="616">
        <f>AV573/AU559*100</f>
        <v>0</v>
      </c>
      <c r="AY573" s="617"/>
      <c r="AZ573" s="106"/>
    </row>
    <row r="574" spans="1:52" s="62" customFormat="1" ht="13.5" thickBot="1">
      <c r="A574" s="701"/>
      <c r="B574" s="702"/>
      <c r="C574" s="702"/>
      <c r="D574" s="702"/>
      <c r="E574" s="702"/>
      <c r="F574" s="702"/>
      <c r="G574" s="702"/>
      <c r="H574" s="702"/>
      <c r="I574" s="702"/>
      <c r="J574" s="702"/>
      <c r="K574" s="702"/>
      <c r="L574" s="702"/>
      <c r="M574" s="702"/>
      <c r="N574" s="702"/>
      <c r="O574" s="702"/>
      <c r="P574" s="702"/>
      <c r="Q574" s="702"/>
      <c r="R574" s="702"/>
      <c r="S574" s="702"/>
      <c r="T574" s="702"/>
      <c r="U574" s="702"/>
      <c r="V574" s="702"/>
      <c r="W574" s="702"/>
      <c r="X574" s="702"/>
      <c r="Y574" s="702"/>
      <c r="Z574" s="702"/>
      <c r="AA574" s="702"/>
      <c r="AB574" s="702"/>
      <c r="AC574" s="702"/>
      <c r="AD574" s="702"/>
      <c r="AE574" s="702"/>
      <c r="AF574" s="702"/>
      <c r="AG574" s="702"/>
      <c r="AH574" s="703"/>
      <c r="AM574" s="652" t="s">
        <v>87</v>
      </c>
      <c r="AN574" s="653"/>
      <c r="AO574" s="612">
        <v>0</v>
      </c>
      <c r="AP574" s="613"/>
      <c r="AQ574" s="612">
        <v>0</v>
      </c>
      <c r="AR574" s="613"/>
      <c r="AS574" s="100">
        <f t="shared" si="61"/>
        <v>0</v>
      </c>
      <c r="AT574" s="101">
        <v>0</v>
      </c>
      <c r="AU574" s="293">
        <f>AT574/AT559*100</f>
        <v>0</v>
      </c>
      <c r="AV574" s="614">
        <v>0</v>
      </c>
      <c r="AW574" s="615"/>
      <c r="AX574" s="616">
        <f>AV574/AU559*100</f>
        <v>0</v>
      </c>
      <c r="AY574" s="617"/>
      <c r="AZ574" s="106"/>
    </row>
    <row r="575" spans="1:52" s="62" customFormat="1" ht="14.25" customHeight="1" thickBot="1">
      <c r="A575" s="701"/>
      <c r="B575" s="702"/>
      <c r="C575" s="702"/>
      <c r="D575" s="702"/>
      <c r="E575" s="702"/>
      <c r="F575" s="702"/>
      <c r="G575" s="702"/>
      <c r="H575" s="702"/>
      <c r="I575" s="702"/>
      <c r="J575" s="702"/>
      <c r="K575" s="702"/>
      <c r="L575" s="702"/>
      <c r="M575" s="702"/>
      <c r="N575" s="702"/>
      <c r="O575" s="702"/>
      <c r="P575" s="702"/>
      <c r="Q575" s="702"/>
      <c r="R575" s="702"/>
      <c r="S575" s="702"/>
      <c r="T575" s="702"/>
      <c r="U575" s="702"/>
      <c r="V575" s="702"/>
      <c r="W575" s="702"/>
      <c r="X575" s="702"/>
      <c r="Y575" s="702"/>
      <c r="Z575" s="702"/>
      <c r="AA575" s="702"/>
      <c r="AB575" s="702"/>
      <c r="AC575" s="702"/>
      <c r="AD575" s="702"/>
      <c r="AE575" s="702"/>
      <c r="AF575" s="702"/>
      <c r="AG575" s="702"/>
      <c r="AH575" s="703"/>
      <c r="AM575" s="652" t="s">
        <v>1053</v>
      </c>
      <c r="AN575" s="653"/>
      <c r="AO575" s="612">
        <v>0</v>
      </c>
      <c r="AP575" s="613"/>
      <c r="AQ575" s="612">
        <v>0</v>
      </c>
      <c r="AR575" s="613"/>
      <c r="AS575" s="100">
        <f t="shared" si="61"/>
        <v>0</v>
      </c>
      <c r="AT575" s="101">
        <f>Mei!$H$7</f>
        <v>28735</v>
      </c>
      <c r="AU575" s="293">
        <f>AT575/AT559*100</f>
        <v>50.973887745689353</v>
      </c>
      <c r="AV575" s="614">
        <v>0</v>
      </c>
      <c r="AW575" s="615"/>
      <c r="AX575" s="616">
        <f>AV575/AU559*100</f>
        <v>0</v>
      </c>
      <c r="AY575" s="617"/>
      <c r="AZ575" s="75"/>
    </row>
    <row r="576" spans="1:52" s="62" customFormat="1" ht="13.5" thickBot="1">
      <c r="A576" s="701"/>
      <c r="B576" s="702"/>
      <c r="C576" s="702"/>
      <c r="D576" s="702"/>
      <c r="E576" s="702"/>
      <c r="F576" s="702"/>
      <c r="G576" s="702"/>
      <c r="H576" s="702"/>
      <c r="I576" s="702"/>
      <c r="J576" s="702"/>
      <c r="K576" s="702"/>
      <c r="L576" s="702"/>
      <c r="M576" s="702"/>
      <c r="N576" s="702"/>
      <c r="O576" s="702"/>
      <c r="P576" s="702"/>
      <c r="Q576" s="702"/>
      <c r="R576" s="702"/>
      <c r="S576" s="702"/>
      <c r="T576" s="702"/>
      <c r="U576" s="702"/>
      <c r="V576" s="702"/>
      <c r="W576" s="702"/>
      <c r="X576" s="702"/>
      <c r="Y576" s="702"/>
      <c r="Z576" s="702"/>
      <c r="AA576" s="702"/>
      <c r="AB576" s="702"/>
      <c r="AC576" s="702"/>
      <c r="AD576" s="702"/>
      <c r="AE576" s="702"/>
      <c r="AF576" s="702"/>
      <c r="AG576" s="702"/>
      <c r="AH576" s="703"/>
      <c r="AM576" s="652" t="s">
        <v>1003</v>
      </c>
      <c r="AN576" s="653"/>
      <c r="AO576" s="612">
        <v>0</v>
      </c>
      <c r="AP576" s="613"/>
      <c r="AQ576" s="612">
        <v>0</v>
      </c>
      <c r="AR576" s="613"/>
      <c r="AS576" s="100">
        <f t="shared" si="61"/>
        <v>0</v>
      </c>
      <c r="AT576" s="101">
        <f>Juni!$H$7</f>
        <v>34490</v>
      </c>
      <c r="AU576" s="293">
        <f>AT576/AT559*100</f>
        <v>61.182856737387361</v>
      </c>
      <c r="AV576" s="614">
        <v>0</v>
      </c>
      <c r="AW576" s="615"/>
      <c r="AX576" s="616">
        <f>AV576/AU559*100</f>
        <v>0</v>
      </c>
      <c r="AY576" s="617"/>
      <c r="AZ576" s="75"/>
    </row>
    <row r="577" spans="1:52" s="62" customFormat="1" ht="13.5" thickBot="1">
      <c r="A577" s="704"/>
      <c r="B577" s="705"/>
      <c r="C577" s="705"/>
      <c r="D577" s="705"/>
      <c r="E577" s="705"/>
      <c r="F577" s="705"/>
      <c r="G577" s="705"/>
      <c r="H577" s="705"/>
      <c r="I577" s="705"/>
      <c r="J577" s="705"/>
      <c r="K577" s="705"/>
      <c r="L577" s="705"/>
      <c r="M577" s="705"/>
      <c r="N577" s="705"/>
      <c r="O577" s="705"/>
      <c r="P577" s="705"/>
      <c r="Q577" s="705"/>
      <c r="R577" s="705"/>
      <c r="S577" s="705"/>
      <c r="T577" s="705"/>
      <c r="U577" s="705"/>
      <c r="V577" s="705"/>
      <c r="W577" s="705"/>
      <c r="X577" s="705"/>
      <c r="Y577" s="705"/>
      <c r="Z577" s="705"/>
      <c r="AA577" s="705"/>
      <c r="AB577" s="705"/>
      <c r="AC577" s="705"/>
      <c r="AD577" s="705"/>
      <c r="AE577" s="705"/>
      <c r="AF577" s="705"/>
      <c r="AG577" s="705"/>
      <c r="AH577" s="706"/>
      <c r="AM577" s="647" t="s">
        <v>1506</v>
      </c>
      <c r="AN577" s="648"/>
      <c r="AO577" s="612">
        <v>0</v>
      </c>
      <c r="AP577" s="613"/>
      <c r="AQ577" s="612">
        <v>0</v>
      </c>
      <c r="AR577" s="613"/>
      <c r="AS577" s="100">
        <f t="shared" si="61"/>
        <v>0</v>
      </c>
      <c r="AT577" s="101">
        <v>0</v>
      </c>
      <c r="AU577" s="293">
        <f>AT577/AT559*100</f>
        <v>0</v>
      </c>
      <c r="AV577" s="614">
        <v>0</v>
      </c>
      <c r="AW577" s="615"/>
      <c r="AX577" s="616">
        <f>AV577/AU559*100</f>
        <v>0</v>
      </c>
      <c r="AY577" s="617"/>
      <c r="AZ577" s="75"/>
    </row>
    <row r="578" spans="1:52" s="62" customFormat="1" ht="27.75" customHeight="1" thickBot="1">
      <c r="A578" s="108" t="s">
        <v>79</v>
      </c>
      <c r="B578" s="649" t="s">
        <v>80</v>
      </c>
      <c r="C578" s="650"/>
      <c r="D578" s="650"/>
      <c r="E578" s="650"/>
      <c r="F578" s="650"/>
      <c r="G578" s="650"/>
      <c r="H578" s="650"/>
      <c r="I578" s="650"/>
      <c r="J578" s="650"/>
      <c r="K578" s="650"/>
      <c r="L578" s="650"/>
      <c r="M578" s="651"/>
      <c r="N578" s="649" t="s">
        <v>81</v>
      </c>
      <c r="O578" s="650"/>
      <c r="P578" s="650"/>
      <c r="Q578" s="650"/>
      <c r="R578" s="650"/>
      <c r="S578" s="650"/>
      <c r="T578" s="650"/>
      <c r="U578" s="650"/>
      <c r="V578" s="650"/>
      <c r="W578" s="650"/>
      <c r="X578" s="650"/>
      <c r="Y578" s="651"/>
      <c r="Z578" s="649" t="s">
        <v>82</v>
      </c>
      <c r="AA578" s="650"/>
      <c r="AB578" s="651"/>
      <c r="AC578" s="650" t="s">
        <v>83</v>
      </c>
      <c r="AD578" s="650"/>
      <c r="AE578" s="650"/>
      <c r="AF578" s="649" t="s">
        <v>84</v>
      </c>
      <c r="AG578" s="650"/>
      <c r="AH578" s="651"/>
      <c r="AI578" s="109"/>
      <c r="AM578" s="635" t="s">
        <v>522</v>
      </c>
      <c r="AN578" s="636"/>
      <c r="AO578" s="637">
        <v>0</v>
      </c>
      <c r="AP578" s="613"/>
      <c r="AQ578" s="612">
        <v>0</v>
      </c>
      <c r="AR578" s="613"/>
      <c r="AS578" s="100">
        <f t="shared" si="61"/>
        <v>0</v>
      </c>
      <c r="AT578" s="101">
        <v>0</v>
      </c>
      <c r="AU578" s="293">
        <f>AT578/AT559*100</f>
        <v>0</v>
      </c>
      <c r="AV578" s="614">
        <v>0</v>
      </c>
      <c r="AW578" s="615"/>
      <c r="AX578" s="616">
        <f>AV578/AU559*100</f>
        <v>0</v>
      </c>
      <c r="AY578" s="617"/>
      <c r="AZ578" s="299"/>
    </row>
    <row r="579" spans="1:52" s="112" customFormat="1" ht="18" customHeight="1" thickBot="1">
      <c r="A579" s="111"/>
      <c r="B579" s="618"/>
      <c r="C579" s="619"/>
      <c r="D579" s="619"/>
      <c r="E579" s="619"/>
      <c r="F579" s="619"/>
      <c r="G579" s="619"/>
      <c r="H579" s="619"/>
      <c r="I579" s="619"/>
      <c r="J579" s="619"/>
      <c r="K579" s="619"/>
      <c r="L579" s="619"/>
      <c r="M579" s="619"/>
      <c r="N579" s="620"/>
      <c r="O579" s="621"/>
      <c r="P579" s="621"/>
      <c r="Q579" s="621"/>
      <c r="R579" s="621"/>
      <c r="S579" s="621"/>
      <c r="T579" s="621"/>
      <c r="U579" s="621"/>
      <c r="V579" s="621"/>
      <c r="W579" s="621"/>
      <c r="X579" s="621"/>
      <c r="Y579" s="622"/>
      <c r="Z579" s="623"/>
      <c r="AA579" s="624"/>
      <c r="AB579" s="625"/>
      <c r="AC579" s="626"/>
      <c r="AD579" s="627"/>
      <c r="AE579" s="628"/>
      <c r="AF579" s="629"/>
      <c r="AG579" s="630"/>
      <c r="AH579" s="631"/>
      <c r="AI579" s="109"/>
      <c r="AJ579" s="62"/>
      <c r="AK579" s="62"/>
      <c r="AL579" s="62"/>
      <c r="AM579" s="635" t="s">
        <v>970</v>
      </c>
      <c r="AN579" s="636"/>
      <c r="AO579" s="637">
        <v>0</v>
      </c>
      <c r="AP579" s="613"/>
      <c r="AQ579" s="612">
        <v>0</v>
      </c>
      <c r="AR579" s="613"/>
      <c r="AS579" s="100">
        <f t="shared" si="61"/>
        <v>0</v>
      </c>
      <c r="AT579" s="101">
        <f>September!$H$7</f>
        <v>87520</v>
      </c>
      <c r="AU579" s="293">
        <f>AT579/AT559*100</f>
        <v>155.25438160789045</v>
      </c>
      <c r="AV579" s="614">
        <v>0</v>
      </c>
      <c r="AW579" s="615"/>
      <c r="AX579" s="616">
        <f>AV579/AU559*100</f>
        <v>0</v>
      </c>
      <c r="AY579" s="617"/>
      <c r="AZ579" s="299"/>
    </row>
    <row r="580" spans="1:52" s="112" customFormat="1" ht="18" customHeight="1" thickBot="1">
      <c r="A580" s="111"/>
      <c r="B580" s="596"/>
      <c r="C580" s="638"/>
      <c r="D580" s="638"/>
      <c r="E580" s="638"/>
      <c r="F580" s="638"/>
      <c r="G580" s="638"/>
      <c r="H580" s="638"/>
      <c r="I580" s="638"/>
      <c r="J580" s="638"/>
      <c r="K580" s="638"/>
      <c r="L580" s="638"/>
      <c r="M580" s="638"/>
      <c r="N580" s="596"/>
      <c r="O580" s="638"/>
      <c r="P580" s="638"/>
      <c r="Q580" s="638"/>
      <c r="R580" s="638"/>
      <c r="S580" s="638"/>
      <c r="T580" s="638"/>
      <c r="U580" s="638"/>
      <c r="V580" s="638"/>
      <c r="W580" s="638"/>
      <c r="X580" s="638"/>
      <c r="Y580" s="640"/>
      <c r="Z580" s="600"/>
      <c r="AA580" s="627"/>
      <c r="AB580" s="628"/>
      <c r="AC580" s="626"/>
      <c r="AD580" s="627"/>
      <c r="AE580" s="628"/>
      <c r="AF580" s="609"/>
      <c r="AG580" s="610"/>
      <c r="AH580" s="611"/>
      <c r="AI580" s="109"/>
      <c r="AJ580" s="62"/>
      <c r="AK580" s="62"/>
      <c r="AL580" s="62"/>
      <c r="AM580" s="635" t="s">
        <v>965</v>
      </c>
      <c r="AN580" s="636"/>
      <c r="AO580" s="637">
        <v>0</v>
      </c>
      <c r="AP580" s="613"/>
      <c r="AQ580" s="612">
        <v>0</v>
      </c>
      <c r="AR580" s="613"/>
      <c r="AS580" s="100">
        <f t="shared" si="61"/>
        <v>0</v>
      </c>
      <c r="AT580" s="101">
        <f>Oktober!$H$7</f>
        <v>0</v>
      </c>
      <c r="AU580" s="293">
        <f>AT580/AT559*100</f>
        <v>0</v>
      </c>
      <c r="AV580" s="614">
        <v>0</v>
      </c>
      <c r="AW580" s="615"/>
      <c r="AX580" s="616">
        <f>AV580/AU559*100</f>
        <v>0</v>
      </c>
      <c r="AY580" s="617"/>
      <c r="AZ580" s="299"/>
    </row>
    <row r="581" spans="1:52" s="62" customFormat="1" ht="18" customHeight="1" thickBot="1">
      <c r="A581" s="113"/>
      <c r="B581" s="596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9"/>
      <c r="O581" s="638"/>
      <c r="P581" s="638"/>
      <c r="Q581" s="638"/>
      <c r="R581" s="638"/>
      <c r="S581" s="638"/>
      <c r="T581" s="638"/>
      <c r="U581" s="638"/>
      <c r="V581" s="638"/>
      <c r="W581" s="638"/>
      <c r="X581" s="638"/>
      <c r="Y581" s="640"/>
      <c r="Z581" s="641"/>
      <c r="AA581" s="641"/>
      <c r="AB581" s="642"/>
      <c r="AC581" s="643"/>
      <c r="AD581" s="641"/>
      <c r="AE581" s="642"/>
      <c r="AF581" s="609"/>
      <c r="AG581" s="610"/>
      <c r="AH581" s="611"/>
      <c r="AI581" s="109"/>
      <c r="AK581" s="105"/>
      <c r="AL581" s="107"/>
      <c r="AM581" s="635" t="s">
        <v>596</v>
      </c>
      <c r="AN581" s="636"/>
      <c r="AO581" s="637">
        <v>0</v>
      </c>
      <c r="AP581" s="613"/>
      <c r="AQ581" s="612">
        <v>0</v>
      </c>
      <c r="AR581" s="613"/>
      <c r="AS581" s="100">
        <f t="shared" si="61"/>
        <v>0</v>
      </c>
      <c r="AT581" s="101">
        <f>November!$H$7</f>
        <v>0</v>
      </c>
      <c r="AU581" s="293">
        <f>AT581/AT559*100</f>
        <v>0</v>
      </c>
      <c r="AV581" s="614">
        <v>0</v>
      </c>
      <c r="AW581" s="615"/>
      <c r="AX581" s="616">
        <f>AV581/AU559*100</f>
        <v>0</v>
      </c>
      <c r="AY581" s="617"/>
      <c r="AZ581" s="299"/>
    </row>
    <row r="582" spans="1:52" s="62" customFormat="1" ht="18" customHeight="1" thickBot="1">
      <c r="A582" s="113"/>
      <c r="B582" s="596"/>
      <c r="C582" s="638"/>
      <c r="D582" s="638"/>
      <c r="E582" s="638"/>
      <c r="F582" s="638"/>
      <c r="G582" s="638"/>
      <c r="H582" s="638"/>
      <c r="I582" s="638"/>
      <c r="J582" s="638"/>
      <c r="K582" s="638"/>
      <c r="L582" s="638"/>
      <c r="M582" s="638"/>
      <c r="N582" s="639"/>
      <c r="O582" s="638"/>
      <c r="P582" s="638"/>
      <c r="Q582" s="638"/>
      <c r="R582" s="638"/>
      <c r="S582" s="638"/>
      <c r="T582" s="638"/>
      <c r="U582" s="638"/>
      <c r="V582" s="638"/>
      <c r="W582" s="638"/>
      <c r="X582" s="638"/>
      <c r="Y582" s="640"/>
      <c r="Z582" s="641"/>
      <c r="AA582" s="641"/>
      <c r="AB582" s="642"/>
      <c r="AC582" s="643"/>
      <c r="AD582" s="641"/>
      <c r="AE582" s="642"/>
      <c r="AF582" s="609"/>
      <c r="AG582" s="610"/>
      <c r="AH582" s="611"/>
      <c r="AI582" s="109"/>
      <c r="AK582" s="105"/>
      <c r="AL582" s="96"/>
      <c r="AM582" s="635"/>
      <c r="AN582" s="636"/>
      <c r="AO582" s="637">
        <f>Desember!$E$7</f>
        <v>0</v>
      </c>
      <c r="AP582" s="613"/>
      <c r="AQ582" s="612">
        <f>Desember!$F$7</f>
        <v>0</v>
      </c>
      <c r="AR582" s="613"/>
      <c r="AS582" s="100">
        <f t="shared" si="61"/>
        <v>0</v>
      </c>
      <c r="AT582" s="101">
        <f>Desember!$H$7</f>
        <v>0</v>
      </c>
      <c r="AU582" s="293">
        <f>AT582/AT559*100</f>
        <v>0</v>
      </c>
      <c r="AV582" s="614">
        <f>Desember!$J$7</f>
        <v>0</v>
      </c>
      <c r="AW582" s="615"/>
      <c r="AX582" s="616">
        <f>AV582/AU559*100</f>
        <v>0</v>
      </c>
      <c r="AY582" s="617"/>
      <c r="AZ582" s="295"/>
    </row>
    <row r="583" spans="1:52" s="62" customFormat="1" ht="18" customHeight="1" thickBot="1">
      <c r="A583" s="114"/>
      <c r="B583" s="644"/>
      <c r="C583" s="645"/>
      <c r="D583" s="645"/>
      <c r="E583" s="645"/>
      <c r="F583" s="645"/>
      <c r="G583" s="645"/>
      <c r="H583" s="645"/>
      <c r="I583" s="645"/>
      <c r="J583" s="645"/>
      <c r="K583" s="645"/>
      <c r="L583" s="645"/>
      <c r="M583" s="645"/>
      <c r="N583" s="644"/>
      <c r="O583" s="645"/>
      <c r="P583" s="645"/>
      <c r="Q583" s="645"/>
      <c r="R583" s="645"/>
      <c r="S583" s="645"/>
      <c r="T583" s="645"/>
      <c r="U583" s="645"/>
      <c r="V583" s="645"/>
      <c r="W583" s="645"/>
      <c r="X583" s="645"/>
      <c r="Y583" s="646"/>
      <c r="Z583" s="645"/>
      <c r="AA583" s="645"/>
      <c r="AB583" s="646"/>
      <c r="AC583" s="644"/>
      <c r="AD583" s="645"/>
      <c r="AE583" s="646"/>
      <c r="AF583" s="632"/>
      <c r="AG583" s="633"/>
      <c r="AH583" s="634"/>
      <c r="AI583" s="109"/>
      <c r="AK583" s="105"/>
      <c r="AL583" s="96"/>
      <c r="AM583" s="297"/>
      <c r="AN583" s="296"/>
      <c r="AO583" s="297"/>
      <c r="AP583" s="296"/>
      <c r="AQ583" s="298"/>
      <c r="AR583" s="298"/>
      <c r="AS583" s="295"/>
      <c r="AT583" s="297"/>
      <c r="AU583" s="297"/>
      <c r="AV583" s="296"/>
      <c r="AW583" s="297"/>
      <c r="AX583" s="296"/>
      <c r="AY583" s="295"/>
    </row>
  </sheetData>
  <mergeCells count="1995">
    <mergeCell ref="AM289:AN289"/>
    <mergeCell ref="AO289:AP289"/>
    <mergeCell ref="AQ289:AR289"/>
    <mergeCell ref="AV289:AW289"/>
    <mergeCell ref="AX289:AY289"/>
    <mergeCell ref="AM290:AN290"/>
    <mergeCell ref="AO290:AP290"/>
    <mergeCell ref="AQ290:AR290"/>
    <mergeCell ref="AV290:AW290"/>
    <mergeCell ref="AX290:AY290"/>
    <mergeCell ref="AM291:AN291"/>
    <mergeCell ref="AO291:AP291"/>
    <mergeCell ref="AQ291:AR291"/>
    <mergeCell ref="AV291:AW291"/>
    <mergeCell ref="AX291:AY291"/>
    <mergeCell ref="AM292:AN292"/>
    <mergeCell ref="AO292:AP292"/>
    <mergeCell ref="AQ292:AR292"/>
    <mergeCell ref="AV292:AW292"/>
    <mergeCell ref="AX292:AY292"/>
    <mergeCell ref="AM285:AN285"/>
    <mergeCell ref="AO285:AP285"/>
    <mergeCell ref="AQ285:AR285"/>
    <mergeCell ref="AV285:AW285"/>
    <mergeCell ref="AX285:AY285"/>
    <mergeCell ref="AM286:AN286"/>
    <mergeCell ref="AO286:AP286"/>
    <mergeCell ref="AQ286:AR286"/>
    <mergeCell ref="AV286:AW286"/>
    <mergeCell ref="AX286:AY286"/>
    <mergeCell ref="AM287:AN287"/>
    <mergeCell ref="AO287:AP287"/>
    <mergeCell ref="AQ287:AR287"/>
    <mergeCell ref="AV287:AW287"/>
    <mergeCell ref="AX287:AY287"/>
    <mergeCell ref="AM288:AN288"/>
    <mergeCell ref="AO288:AP288"/>
    <mergeCell ref="AQ288:AR288"/>
    <mergeCell ref="AV288:AW288"/>
    <mergeCell ref="AX288:AY288"/>
    <mergeCell ref="AM281:AN281"/>
    <mergeCell ref="AO281:AP281"/>
    <mergeCell ref="AQ281:AR281"/>
    <mergeCell ref="AV281:AW281"/>
    <mergeCell ref="AX281:AY281"/>
    <mergeCell ref="AM282:AN282"/>
    <mergeCell ref="AO282:AP282"/>
    <mergeCell ref="AQ282:AR282"/>
    <mergeCell ref="AV282:AW282"/>
    <mergeCell ref="AX282:AY282"/>
    <mergeCell ref="AM283:AN283"/>
    <mergeCell ref="AO283:AP283"/>
    <mergeCell ref="AQ283:AR283"/>
    <mergeCell ref="AV283:AW283"/>
    <mergeCell ref="AX283:AY283"/>
    <mergeCell ref="AM284:AN284"/>
    <mergeCell ref="AO284:AP284"/>
    <mergeCell ref="AQ284:AR284"/>
    <mergeCell ref="AV284:AW284"/>
    <mergeCell ref="AX284:AY284"/>
    <mergeCell ref="AM244:AN244"/>
    <mergeCell ref="AO244:AP244"/>
    <mergeCell ref="AQ244:AR244"/>
    <mergeCell ref="AV244:AW244"/>
    <mergeCell ref="AX244:AY244"/>
    <mergeCell ref="AM277:AY278"/>
    <mergeCell ref="AM279:AN280"/>
    <mergeCell ref="AO279:AP280"/>
    <mergeCell ref="AQ279:AR280"/>
    <mergeCell ref="AS279:AY279"/>
    <mergeCell ref="AV280:AW280"/>
    <mergeCell ref="AX280:AY280"/>
    <mergeCell ref="AM269:AN269"/>
    <mergeCell ref="AO269:AP269"/>
    <mergeCell ref="AQ269:AR269"/>
    <mergeCell ref="AV269:AW269"/>
    <mergeCell ref="AM270:AN270"/>
    <mergeCell ref="AO270:AP270"/>
    <mergeCell ref="AQ270:AR270"/>
    <mergeCell ref="AV270:AW270"/>
    <mergeCell ref="AM271:AN271"/>
    <mergeCell ref="AO271:AP271"/>
    <mergeCell ref="AQ271:AR271"/>
    <mergeCell ref="AV271:AW271"/>
    <mergeCell ref="AM272:AN272"/>
    <mergeCell ref="AO272:AP272"/>
    <mergeCell ref="AQ272:AR272"/>
    <mergeCell ref="AV272:AW272"/>
    <mergeCell ref="AM273:AN273"/>
    <mergeCell ref="AO273:AP273"/>
    <mergeCell ref="AQ273:AR273"/>
    <mergeCell ref="AV273:AW273"/>
    <mergeCell ref="AM240:AN240"/>
    <mergeCell ref="AO240:AP240"/>
    <mergeCell ref="AQ240:AR240"/>
    <mergeCell ref="AV240:AW240"/>
    <mergeCell ref="AX240:AY240"/>
    <mergeCell ref="AM241:AN241"/>
    <mergeCell ref="AO241:AP241"/>
    <mergeCell ref="AQ241:AR241"/>
    <mergeCell ref="AV241:AW241"/>
    <mergeCell ref="AX241:AY241"/>
    <mergeCell ref="AM242:AN242"/>
    <mergeCell ref="AO242:AP242"/>
    <mergeCell ref="AQ242:AR242"/>
    <mergeCell ref="AV242:AW242"/>
    <mergeCell ref="AX242:AY242"/>
    <mergeCell ref="AM243:AN243"/>
    <mergeCell ref="AO243:AP243"/>
    <mergeCell ref="AQ243:AR243"/>
    <mergeCell ref="AV243:AW243"/>
    <mergeCell ref="AX243:AY243"/>
    <mergeCell ref="AM236:AN236"/>
    <mergeCell ref="AO236:AP236"/>
    <mergeCell ref="AQ236:AR236"/>
    <mergeCell ref="AV236:AW236"/>
    <mergeCell ref="AX236:AY236"/>
    <mergeCell ref="AM237:AN237"/>
    <mergeCell ref="AO237:AP237"/>
    <mergeCell ref="AQ237:AR237"/>
    <mergeCell ref="AV237:AW237"/>
    <mergeCell ref="AX237:AY237"/>
    <mergeCell ref="AM238:AN238"/>
    <mergeCell ref="AO238:AP238"/>
    <mergeCell ref="AQ238:AR238"/>
    <mergeCell ref="AV238:AW238"/>
    <mergeCell ref="AX238:AY238"/>
    <mergeCell ref="AM239:AN239"/>
    <mergeCell ref="AO239:AP239"/>
    <mergeCell ref="AQ239:AR239"/>
    <mergeCell ref="AV239:AW239"/>
    <mergeCell ref="AX239:AY239"/>
    <mergeCell ref="AQ231:AR232"/>
    <mergeCell ref="AS231:AY231"/>
    <mergeCell ref="AV232:AW232"/>
    <mergeCell ref="AX232:AY232"/>
    <mergeCell ref="AM233:AN233"/>
    <mergeCell ref="AO233:AP233"/>
    <mergeCell ref="AQ233:AR233"/>
    <mergeCell ref="AV233:AW233"/>
    <mergeCell ref="AX233:AY233"/>
    <mergeCell ref="AM234:AN234"/>
    <mergeCell ref="AO234:AP234"/>
    <mergeCell ref="AQ234:AR234"/>
    <mergeCell ref="AV234:AW234"/>
    <mergeCell ref="AX234:AY234"/>
    <mergeCell ref="AM235:AN235"/>
    <mergeCell ref="AO235:AP235"/>
    <mergeCell ref="AQ235:AR235"/>
    <mergeCell ref="AV235:AW235"/>
    <mergeCell ref="AX235:AY235"/>
    <mergeCell ref="AM184:AN184"/>
    <mergeCell ref="AO184:AP184"/>
    <mergeCell ref="AQ184:AR184"/>
    <mergeCell ref="AV184:AW184"/>
    <mergeCell ref="AX184:AY184"/>
    <mergeCell ref="AM185:AN185"/>
    <mergeCell ref="AO185:AP185"/>
    <mergeCell ref="AQ185:AR185"/>
    <mergeCell ref="AV185:AW185"/>
    <mergeCell ref="AX185:AY185"/>
    <mergeCell ref="AM186:AN186"/>
    <mergeCell ref="AO186:AP186"/>
    <mergeCell ref="AQ186:AR186"/>
    <mergeCell ref="AV186:AW186"/>
    <mergeCell ref="AX186:AY186"/>
    <mergeCell ref="AM187:AN187"/>
    <mergeCell ref="AO187:AP187"/>
    <mergeCell ref="AQ187:AR187"/>
    <mergeCell ref="AV187:AW187"/>
    <mergeCell ref="AX187:AY187"/>
    <mergeCell ref="AM180:AN180"/>
    <mergeCell ref="AO180:AP180"/>
    <mergeCell ref="AQ180:AR180"/>
    <mergeCell ref="AV180:AW180"/>
    <mergeCell ref="AX180:AY180"/>
    <mergeCell ref="AM181:AN181"/>
    <mergeCell ref="AO181:AP181"/>
    <mergeCell ref="AQ181:AR181"/>
    <mergeCell ref="AV181:AW181"/>
    <mergeCell ref="AX181:AY181"/>
    <mergeCell ref="AM182:AN182"/>
    <mergeCell ref="AO182:AP182"/>
    <mergeCell ref="AQ182:AR182"/>
    <mergeCell ref="AV182:AW182"/>
    <mergeCell ref="AX182:AY182"/>
    <mergeCell ref="AM183:AN183"/>
    <mergeCell ref="AO183:AP183"/>
    <mergeCell ref="AQ183:AR183"/>
    <mergeCell ref="AV183:AW183"/>
    <mergeCell ref="AX183:AY183"/>
    <mergeCell ref="AM176:AN176"/>
    <mergeCell ref="AO176:AP176"/>
    <mergeCell ref="AQ176:AR176"/>
    <mergeCell ref="AV176:AW176"/>
    <mergeCell ref="AX176:AY176"/>
    <mergeCell ref="AM177:AN177"/>
    <mergeCell ref="AO177:AP177"/>
    <mergeCell ref="AQ177:AR177"/>
    <mergeCell ref="AV177:AW177"/>
    <mergeCell ref="AX177:AY177"/>
    <mergeCell ref="AM178:AN178"/>
    <mergeCell ref="AO178:AP178"/>
    <mergeCell ref="AQ178:AR178"/>
    <mergeCell ref="AV178:AW178"/>
    <mergeCell ref="AX178:AY178"/>
    <mergeCell ref="AM179:AN179"/>
    <mergeCell ref="AO179:AP179"/>
    <mergeCell ref="AQ179:AR179"/>
    <mergeCell ref="AV179:AW179"/>
    <mergeCell ref="AX179:AY179"/>
    <mergeCell ref="AS174:AY174"/>
    <mergeCell ref="AV175:AW175"/>
    <mergeCell ref="AX175:AY175"/>
    <mergeCell ref="AM169:AN169"/>
    <mergeCell ref="AO169:AP169"/>
    <mergeCell ref="AQ169:AR169"/>
    <mergeCell ref="AV169:AW169"/>
    <mergeCell ref="AM164:AN164"/>
    <mergeCell ref="AO164:AP164"/>
    <mergeCell ref="AQ164:AR164"/>
    <mergeCell ref="AV164:AW164"/>
    <mergeCell ref="AM165:AN165"/>
    <mergeCell ref="AO165:AP165"/>
    <mergeCell ref="AQ165:AR165"/>
    <mergeCell ref="AV165:AW165"/>
    <mergeCell ref="AM166:AN166"/>
    <mergeCell ref="AO166:AP166"/>
    <mergeCell ref="AQ166:AR166"/>
    <mergeCell ref="AV166:AW166"/>
    <mergeCell ref="AM167:AN167"/>
    <mergeCell ref="AO167:AP167"/>
    <mergeCell ref="AQ167:AR167"/>
    <mergeCell ref="AV167:AW167"/>
    <mergeCell ref="AM168:AN168"/>
    <mergeCell ref="AO168:AP168"/>
    <mergeCell ref="AQ168:AR168"/>
    <mergeCell ref="AV168:AW168"/>
    <mergeCell ref="AM136:AN136"/>
    <mergeCell ref="AO136:AP136"/>
    <mergeCell ref="AQ136:AR136"/>
    <mergeCell ref="AV136:AW136"/>
    <mergeCell ref="AX136:AY136"/>
    <mergeCell ref="AM137:AN137"/>
    <mergeCell ref="AO137:AP137"/>
    <mergeCell ref="AQ137:AR137"/>
    <mergeCell ref="AV137:AW137"/>
    <mergeCell ref="AX137:AY137"/>
    <mergeCell ref="AM138:AN138"/>
    <mergeCell ref="AO138:AP138"/>
    <mergeCell ref="AQ138:AR138"/>
    <mergeCell ref="AV138:AW138"/>
    <mergeCell ref="AX138:AY138"/>
    <mergeCell ref="AM139:AN139"/>
    <mergeCell ref="AO139:AP139"/>
    <mergeCell ref="AQ139:AR139"/>
    <mergeCell ref="AV139:AW139"/>
    <mergeCell ref="AX139:AY139"/>
    <mergeCell ref="AM132:AN132"/>
    <mergeCell ref="AO132:AP132"/>
    <mergeCell ref="AQ132:AR132"/>
    <mergeCell ref="AV132:AW132"/>
    <mergeCell ref="AX132:AY132"/>
    <mergeCell ref="AM133:AN133"/>
    <mergeCell ref="AO133:AP133"/>
    <mergeCell ref="AQ133:AR133"/>
    <mergeCell ref="AV133:AW133"/>
    <mergeCell ref="AX133:AY133"/>
    <mergeCell ref="AM134:AN134"/>
    <mergeCell ref="AO134:AP134"/>
    <mergeCell ref="AQ134:AR134"/>
    <mergeCell ref="AV134:AW134"/>
    <mergeCell ref="AX134:AY134"/>
    <mergeCell ref="AM135:AN135"/>
    <mergeCell ref="AO135:AP135"/>
    <mergeCell ref="AQ135:AR135"/>
    <mergeCell ref="AV135:AW135"/>
    <mergeCell ref="AX135:AY135"/>
    <mergeCell ref="AV128:AW128"/>
    <mergeCell ref="AX128:AY128"/>
    <mergeCell ref="AM129:AN129"/>
    <mergeCell ref="AO129:AP129"/>
    <mergeCell ref="AQ129:AR129"/>
    <mergeCell ref="AV129:AW129"/>
    <mergeCell ref="AX129:AY129"/>
    <mergeCell ref="AM130:AN130"/>
    <mergeCell ref="AO130:AP130"/>
    <mergeCell ref="AQ130:AR130"/>
    <mergeCell ref="AV130:AW130"/>
    <mergeCell ref="AX130:AY130"/>
    <mergeCell ref="AM131:AN131"/>
    <mergeCell ref="AO131:AP131"/>
    <mergeCell ref="AQ131:AR131"/>
    <mergeCell ref="AV131:AW131"/>
    <mergeCell ref="AX131:AY131"/>
    <mergeCell ref="AM88:AN88"/>
    <mergeCell ref="AO88:AP88"/>
    <mergeCell ref="AQ88:AR88"/>
    <mergeCell ref="AV88:AW88"/>
    <mergeCell ref="AX88:AY88"/>
    <mergeCell ref="AM89:AN89"/>
    <mergeCell ref="AO89:AP89"/>
    <mergeCell ref="AQ89:AR89"/>
    <mergeCell ref="AV89:AW89"/>
    <mergeCell ref="AX89:AY89"/>
    <mergeCell ref="AM90:AN90"/>
    <mergeCell ref="AO90:AP90"/>
    <mergeCell ref="AQ90:AR90"/>
    <mergeCell ref="AV90:AW90"/>
    <mergeCell ref="AX90:AY90"/>
    <mergeCell ref="AM91:AN91"/>
    <mergeCell ref="AO91:AP91"/>
    <mergeCell ref="AQ91:AR91"/>
    <mergeCell ref="AV91:AW91"/>
    <mergeCell ref="AX91:AY91"/>
    <mergeCell ref="AM84:AN84"/>
    <mergeCell ref="AO84:AP84"/>
    <mergeCell ref="AQ84:AR84"/>
    <mergeCell ref="AV84:AW84"/>
    <mergeCell ref="AX84:AY84"/>
    <mergeCell ref="AM85:AN85"/>
    <mergeCell ref="AO85:AP85"/>
    <mergeCell ref="AQ85:AR85"/>
    <mergeCell ref="AV85:AW85"/>
    <mergeCell ref="AX85:AY85"/>
    <mergeCell ref="AM86:AN86"/>
    <mergeCell ref="AO86:AP86"/>
    <mergeCell ref="AQ86:AR86"/>
    <mergeCell ref="AV86:AW86"/>
    <mergeCell ref="AX86:AY86"/>
    <mergeCell ref="AM87:AN87"/>
    <mergeCell ref="AO87:AP87"/>
    <mergeCell ref="AQ87:AR87"/>
    <mergeCell ref="AV87:AW87"/>
    <mergeCell ref="AX87:AY87"/>
    <mergeCell ref="AM80:AN80"/>
    <mergeCell ref="AO80:AP80"/>
    <mergeCell ref="AQ80:AR80"/>
    <mergeCell ref="AV80:AW80"/>
    <mergeCell ref="AX80:AY80"/>
    <mergeCell ref="AM81:AN81"/>
    <mergeCell ref="AO81:AP81"/>
    <mergeCell ref="AQ81:AR81"/>
    <mergeCell ref="AV81:AW81"/>
    <mergeCell ref="AX81:AY81"/>
    <mergeCell ref="AM82:AN82"/>
    <mergeCell ref="AO82:AP82"/>
    <mergeCell ref="AQ82:AR82"/>
    <mergeCell ref="AV82:AW82"/>
    <mergeCell ref="AX82:AY82"/>
    <mergeCell ref="AM83:AN83"/>
    <mergeCell ref="AO83:AP83"/>
    <mergeCell ref="AQ83:AR83"/>
    <mergeCell ref="AV83:AW83"/>
    <mergeCell ref="AX83:AY83"/>
    <mergeCell ref="AM42:AN42"/>
    <mergeCell ref="AO42:AP42"/>
    <mergeCell ref="AQ42:AR42"/>
    <mergeCell ref="AV42:AW42"/>
    <mergeCell ref="AX42:AY42"/>
    <mergeCell ref="AM43:AN43"/>
    <mergeCell ref="AO43:AP43"/>
    <mergeCell ref="AQ43:AR43"/>
    <mergeCell ref="AV43:AW43"/>
    <mergeCell ref="AX43:AY43"/>
    <mergeCell ref="AM76:AY77"/>
    <mergeCell ref="AM78:AN79"/>
    <mergeCell ref="AO78:AP79"/>
    <mergeCell ref="AQ78:AR79"/>
    <mergeCell ref="AS78:AY78"/>
    <mergeCell ref="AV79:AW79"/>
    <mergeCell ref="AX79:AY79"/>
    <mergeCell ref="AM71:AN71"/>
    <mergeCell ref="AO71:AP71"/>
    <mergeCell ref="AQ71:AR71"/>
    <mergeCell ref="AV71:AW71"/>
    <mergeCell ref="AM72:AN72"/>
    <mergeCell ref="AO72:AP72"/>
    <mergeCell ref="AQ72:AR72"/>
    <mergeCell ref="AV72:AW72"/>
    <mergeCell ref="AM73:AN73"/>
    <mergeCell ref="AO73:AP73"/>
    <mergeCell ref="AQ67:AR67"/>
    <mergeCell ref="AV67:AW67"/>
    <mergeCell ref="AM68:AN68"/>
    <mergeCell ref="AO68:AP68"/>
    <mergeCell ref="AM69:AN69"/>
    <mergeCell ref="AM38:AN38"/>
    <mergeCell ref="AO38:AP38"/>
    <mergeCell ref="AQ38:AR38"/>
    <mergeCell ref="AV38:AW38"/>
    <mergeCell ref="AX38:AY38"/>
    <mergeCell ref="AM39:AN39"/>
    <mergeCell ref="AO39:AP39"/>
    <mergeCell ref="AQ39:AR39"/>
    <mergeCell ref="AV39:AW39"/>
    <mergeCell ref="AX39:AY39"/>
    <mergeCell ref="AM40:AN40"/>
    <mergeCell ref="AO40:AP40"/>
    <mergeCell ref="AQ40:AR40"/>
    <mergeCell ref="AV40:AW40"/>
    <mergeCell ref="AX40:AY40"/>
    <mergeCell ref="AM41:AN41"/>
    <mergeCell ref="AO41:AP41"/>
    <mergeCell ref="AQ41:AR41"/>
    <mergeCell ref="AV41:AW41"/>
    <mergeCell ref="AX41:AY41"/>
    <mergeCell ref="AM34:AN34"/>
    <mergeCell ref="AO34:AP34"/>
    <mergeCell ref="AQ34:AR34"/>
    <mergeCell ref="AV34:AW34"/>
    <mergeCell ref="AX34:AY34"/>
    <mergeCell ref="AM35:AN35"/>
    <mergeCell ref="AO35:AP35"/>
    <mergeCell ref="AQ35:AR35"/>
    <mergeCell ref="AV35:AW35"/>
    <mergeCell ref="AX35:AY35"/>
    <mergeCell ref="AM36:AN36"/>
    <mergeCell ref="AO36:AP36"/>
    <mergeCell ref="AQ36:AR36"/>
    <mergeCell ref="AV36:AW36"/>
    <mergeCell ref="AX36:AY36"/>
    <mergeCell ref="AM37:AN37"/>
    <mergeCell ref="AO37:AP37"/>
    <mergeCell ref="AQ37:AR37"/>
    <mergeCell ref="AV37:AW37"/>
    <mergeCell ref="AX37:AY37"/>
    <mergeCell ref="AM28:AY29"/>
    <mergeCell ref="AM30:AN31"/>
    <mergeCell ref="AO30:AP31"/>
    <mergeCell ref="AQ30:AR31"/>
    <mergeCell ref="AS30:AY30"/>
    <mergeCell ref="AV31:AW31"/>
    <mergeCell ref="AX31:AY31"/>
    <mergeCell ref="AM32:AN32"/>
    <mergeCell ref="AO32:AP32"/>
    <mergeCell ref="AQ32:AR32"/>
    <mergeCell ref="AV32:AW32"/>
    <mergeCell ref="AX32:AY32"/>
    <mergeCell ref="AM33:AN33"/>
    <mergeCell ref="AO33:AP33"/>
    <mergeCell ref="AQ33:AR33"/>
    <mergeCell ref="AV33:AW33"/>
    <mergeCell ref="AX33:AY33"/>
    <mergeCell ref="B289:M289"/>
    <mergeCell ref="N289:Y289"/>
    <mergeCell ref="Z289:AB289"/>
    <mergeCell ref="AC289:AE289"/>
    <mergeCell ref="AF289:AH289"/>
    <mergeCell ref="B290:M290"/>
    <mergeCell ref="N290:Y290"/>
    <mergeCell ref="Z290:AB290"/>
    <mergeCell ref="AC290:AE290"/>
    <mergeCell ref="AF290:AH294"/>
    <mergeCell ref="B291:M291"/>
    <mergeCell ref="N291:Y291"/>
    <mergeCell ref="Z291:AB291"/>
    <mergeCell ref="AC291:AE291"/>
    <mergeCell ref="B292:M292"/>
    <mergeCell ref="N292:Y292"/>
    <mergeCell ref="Z292:AB292"/>
    <mergeCell ref="AC292:AE292"/>
    <mergeCell ref="B293:M293"/>
    <mergeCell ref="N293:Y293"/>
    <mergeCell ref="Z293:AB293"/>
    <mergeCell ref="AC293:AE293"/>
    <mergeCell ref="B294:M294"/>
    <mergeCell ref="N294:Y294"/>
    <mergeCell ref="Z294:AB294"/>
    <mergeCell ref="AC294:AE294"/>
    <mergeCell ref="AM274:AN274"/>
    <mergeCell ref="AO274:AP274"/>
    <mergeCell ref="AQ274:AR274"/>
    <mergeCell ref="AV274:AW274"/>
    <mergeCell ref="AM260:AW260"/>
    <mergeCell ref="AM261:AN262"/>
    <mergeCell ref="AO261:AP262"/>
    <mergeCell ref="AQ261:AR262"/>
    <mergeCell ref="AS261:AU261"/>
    <mergeCell ref="AV261:AW261"/>
    <mergeCell ref="A262:AH288"/>
    <mergeCell ref="AV262:AW262"/>
    <mergeCell ref="AM263:AN263"/>
    <mergeCell ref="AO263:AP263"/>
    <mergeCell ref="AQ263:AR263"/>
    <mergeCell ref="AV263:AW263"/>
    <mergeCell ref="AM264:AN264"/>
    <mergeCell ref="AO264:AP264"/>
    <mergeCell ref="AQ264:AR264"/>
    <mergeCell ref="AV264:AW264"/>
    <mergeCell ref="AM265:AN265"/>
    <mergeCell ref="AO265:AP265"/>
    <mergeCell ref="AQ265:AR265"/>
    <mergeCell ref="AV265:AW265"/>
    <mergeCell ref="AM266:AN266"/>
    <mergeCell ref="AO266:AP266"/>
    <mergeCell ref="AQ266:AR266"/>
    <mergeCell ref="AV266:AW266"/>
    <mergeCell ref="AM267:AN267"/>
    <mergeCell ref="AO267:AP267"/>
    <mergeCell ref="AQ267:AR267"/>
    <mergeCell ref="AV267:AW267"/>
    <mergeCell ref="AM268:AN268"/>
    <mergeCell ref="AO268:AP268"/>
    <mergeCell ref="AQ268:AR268"/>
    <mergeCell ref="AV268:AW268"/>
    <mergeCell ref="AC246:AE246"/>
    <mergeCell ref="A250:C253"/>
    <mergeCell ref="D250:AB250"/>
    <mergeCell ref="AC250:AE251"/>
    <mergeCell ref="AF250:AH251"/>
    <mergeCell ref="D251:AB251"/>
    <mergeCell ref="D252:AB252"/>
    <mergeCell ref="AC252:AH252"/>
    <mergeCell ref="D253:AB253"/>
    <mergeCell ref="AC253:AH253"/>
    <mergeCell ref="A254:Y255"/>
    <mergeCell ref="Z254:AB254"/>
    <mergeCell ref="AC254:AE254"/>
    <mergeCell ref="AF254:AH254"/>
    <mergeCell ref="Z255:AB259"/>
    <mergeCell ref="AC255:AE259"/>
    <mergeCell ref="AF255:AH259"/>
    <mergeCell ref="AM226:AN226"/>
    <mergeCell ref="AO226:AP226"/>
    <mergeCell ref="AQ226:AR226"/>
    <mergeCell ref="AV226:AW226"/>
    <mergeCell ref="B241:M241"/>
    <mergeCell ref="N241:Y241"/>
    <mergeCell ref="Z241:AB241"/>
    <mergeCell ref="AC241:AE241"/>
    <mergeCell ref="AF241:AH241"/>
    <mergeCell ref="B242:M242"/>
    <mergeCell ref="N242:Y242"/>
    <mergeCell ref="Z242:AB242"/>
    <mergeCell ref="AC242:AE242"/>
    <mergeCell ref="AF242:AH246"/>
    <mergeCell ref="B243:M243"/>
    <mergeCell ref="N243:Y243"/>
    <mergeCell ref="Z243:AB243"/>
    <mergeCell ref="AC243:AE243"/>
    <mergeCell ref="B244:M244"/>
    <mergeCell ref="N244:Y244"/>
    <mergeCell ref="Z244:AB244"/>
    <mergeCell ref="AC244:AE244"/>
    <mergeCell ref="B245:M245"/>
    <mergeCell ref="N245:Y245"/>
    <mergeCell ref="Z245:AB245"/>
    <mergeCell ref="AC245:AE245"/>
    <mergeCell ref="B246:M246"/>
    <mergeCell ref="N246:Y246"/>
    <mergeCell ref="Z246:AB246"/>
    <mergeCell ref="AM229:AY230"/>
    <mergeCell ref="AM231:AN232"/>
    <mergeCell ref="AO231:AP232"/>
    <mergeCell ref="AO221:AP221"/>
    <mergeCell ref="AQ221:AR221"/>
    <mergeCell ref="AV221:AW221"/>
    <mergeCell ref="AM222:AN222"/>
    <mergeCell ref="AO222:AP222"/>
    <mergeCell ref="AQ222:AR222"/>
    <mergeCell ref="AV222:AW222"/>
    <mergeCell ref="AM223:AN223"/>
    <mergeCell ref="AO223:AP223"/>
    <mergeCell ref="AQ223:AR223"/>
    <mergeCell ref="AV223:AW223"/>
    <mergeCell ref="AM224:AN224"/>
    <mergeCell ref="AO224:AP224"/>
    <mergeCell ref="AQ224:AR224"/>
    <mergeCell ref="AV224:AW224"/>
    <mergeCell ref="AM225:AN225"/>
    <mergeCell ref="AO225:AP225"/>
    <mergeCell ref="AQ225:AR225"/>
    <mergeCell ref="AV225:AW225"/>
    <mergeCell ref="AM213:AN214"/>
    <mergeCell ref="AO213:AP214"/>
    <mergeCell ref="AQ213:AR214"/>
    <mergeCell ref="AS213:AU213"/>
    <mergeCell ref="AV213:AW213"/>
    <mergeCell ref="A214:AH240"/>
    <mergeCell ref="AV214:AW214"/>
    <mergeCell ref="AM215:AN215"/>
    <mergeCell ref="AO215:AP215"/>
    <mergeCell ref="AQ215:AR215"/>
    <mergeCell ref="AV215:AW215"/>
    <mergeCell ref="AM216:AN216"/>
    <mergeCell ref="AO216:AP216"/>
    <mergeCell ref="AQ216:AR216"/>
    <mergeCell ref="AV216:AW216"/>
    <mergeCell ref="AM217:AN217"/>
    <mergeCell ref="AO217:AP217"/>
    <mergeCell ref="AQ217:AR217"/>
    <mergeCell ref="AV217:AW217"/>
    <mergeCell ref="AM218:AN218"/>
    <mergeCell ref="AO218:AP218"/>
    <mergeCell ref="AQ218:AR218"/>
    <mergeCell ref="AV218:AW218"/>
    <mergeCell ref="AM219:AN219"/>
    <mergeCell ref="AO219:AP219"/>
    <mergeCell ref="AQ219:AR219"/>
    <mergeCell ref="AV219:AW219"/>
    <mergeCell ref="AM220:AN220"/>
    <mergeCell ref="AO220:AP220"/>
    <mergeCell ref="AQ220:AR220"/>
    <mergeCell ref="AV220:AW220"/>
    <mergeCell ref="AM221:AN221"/>
    <mergeCell ref="A202:C205"/>
    <mergeCell ref="D202:AB202"/>
    <mergeCell ref="AC202:AE203"/>
    <mergeCell ref="AF202:AH203"/>
    <mergeCell ref="D203:AB203"/>
    <mergeCell ref="D204:AB204"/>
    <mergeCell ref="AC204:AH204"/>
    <mergeCell ref="D205:AB205"/>
    <mergeCell ref="AC205:AH205"/>
    <mergeCell ref="A206:Y207"/>
    <mergeCell ref="Z206:AB206"/>
    <mergeCell ref="AC206:AE206"/>
    <mergeCell ref="AF206:AH206"/>
    <mergeCell ref="Z207:AB211"/>
    <mergeCell ref="AC207:AE211"/>
    <mergeCell ref="AF207:AH211"/>
    <mergeCell ref="AM212:AW212"/>
    <mergeCell ref="B184:M184"/>
    <mergeCell ref="N184:Y184"/>
    <mergeCell ref="Z184:AB184"/>
    <mergeCell ref="AC184:AE184"/>
    <mergeCell ref="AF184:AH184"/>
    <mergeCell ref="B185:M185"/>
    <mergeCell ref="N185:Y185"/>
    <mergeCell ref="Z185:AB185"/>
    <mergeCell ref="AC185:AE185"/>
    <mergeCell ref="AF185:AH198"/>
    <mergeCell ref="B186:M186"/>
    <mergeCell ref="N186:Y186"/>
    <mergeCell ref="Z186:AB186"/>
    <mergeCell ref="AC186:AE186"/>
    <mergeCell ref="B187:M187"/>
    <mergeCell ref="N187:Y187"/>
    <mergeCell ref="Z187:AB187"/>
    <mergeCell ref="AC187:AE187"/>
    <mergeCell ref="B188:M188"/>
    <mergeCell ref="N188:Y188"/>
    <mergeCell ref="Z188:AB188"/>
    <mergeCell ref="AC188:AE188"/>
    <mergeCell ref="B198:M198"/>
    <mergeCell ref="N198:Y198"/>
    <mergeCell ref="Z198:AB198"/>
    <mergeCell ref="AC198:AE198"/>
    <mergeCell ref="B189:M189"/>
    <mergeCell ref="B193:M193"/>
    <mergeCell ref="B194:M194"/>
    <mergeCell ref="B195:M195"/>
    <mergeCell ref="B196:M196"/>
    <mergeCell ref="N189:Y189"/>
    <mergeCell ref="AM155:AW155"/>
    <mergeCell ref="AM156:AN157"/>
    <mergeCell ref="AO156:AP157"/>
    <mergeCell ref="AQ156:AR157"/>
    <mergeCell ref="AS156:AU156"/>
    <mergeCell ref="AV156:AW156"/>
    <mergeCell ref="A157:AH183"/>
    <mergeCell ref="AV157:AW157"/>
    <mergeCell ref="AM158:AN158"/>
    <mergeCell ref="AO158:AP158"/>
    <mergeCell ref="AQ158:AR158"/>
    <mergeCell ref="AV158:AW158"/>
    <mergeCell ref="AM159:AN159"/>
    <mergeCell ref="AO159:AP159"/>
    <mergeCell ref="AQ159:AR159"/>
    <mergeCell ref="AV159:AW159"/>
    <mergeCell ref="AM160:AN160"/>
    <mergeCell ref="AO160:AP160"/>
    <mergeCell ref="AQ160:AR160"/>
    <mergeCell ref="AV160:AW160"/>
    <mergeCell ref="AM161:AN161"/>
    <mergeCell ref="AO161:AP161"/>
    <mergeCell ref="AQ161:AR161"/>
    <mergeCell ref="AV161:AW161"/>
    <mergeCell ref="AM162:AN162"/>
    <mergeCell ref="AO162:AP162"/>
    <mergeCell ref="AQ162:AR162"/>
    <mergeCell ref="AV162:AW162"/>
    <mergeCell ref="AM172:AY173"/>
    <mergeCell ref="AM174:AN175"/>
    <mergeCell ref="AO174:AP175"/>
    <mergeCell ref="AQ174:AR175"/>
    <mergeCell ref="Z141:AB141"/>
    <mergeCell ref="AM124:AY125"/>
    <mergeCell ref="AM126:AN127"/>
    <mergeCell ref="AO126:AP127"/>
    <mergeCell ref="AM163:AN163"/>
    <mergeCell ref="AO163:AP163"/>
    <mergeCell ref="AQ163:AR163"/>
    <mergeCell ref="AV163:AW163"/>
    <mergeCell ref="AC141:AE141"/>
    <mergeCell ref="A145:C148"/>
    <mergeCell ref="D145:AB145"/>
    <mergeCell ref="AC145:AE146"/>
    <mergeCell ref="AF145:AH146"/>
    <mergeCell ref="D146:AB146"/>
    <mergeCell ref="D147:AB147"/>
    <mergeCell ref="AC147:AH147"/>
    <mergeCell ref="D148:AB148"/>
    <mergeCell ref="AC148:AH148"/>
    <mergeCell ref="A149:Y150"/>
    <mergeCell ref="Z149:AB149"/>
    <mergeCell ref="AC149:AE149"/>
    <mergeCell ref="AF149:AH149"/>
    <mergeCell ref="Z150:AB154"/>
    <mergeCell ref="AC150:AE154"/>
    <mergeCell ref="AF150:AH154"/>
    <mergeCell ref="AQ126:AR127"/>
    <mergeCell ref="AS126:AY126"/>
    <mergeCell ref="AV127:AW127"/>
    <mergeCell ref="AX127:AY127"/>
    <mergeCell ref="AM128:AN128"/>
    <mergeCell ref="AO128:AP128"/>
    <mergeCell ref="AQ128:AR128"/>
    <mergeCell ref="AM120:AN120"/>
    <mergeCell ref="AO120:AP120"/>
    <mergeCell ref="AQ120:AR120"/>
    <mergeCell ref="AV120:AW120"/>
    <mergeCell ref="AM121:AN121"/>
    <mergeCell ref="AO121:AP121"/>
    <mergeCell ref="AQ121:AR121"/>
    <mergeCell ref="AV121:AW121"/>
    <mergeCell ref="B136:M136"/>
    <mergeCell ref="N136:Y136"/>
    <mergeCell ref="Z136:AB136"/>
    <mergeCell ref="AC136:AE136"/>
    <mergeCell ref="AF136:AH136"/>
    <mergeCell ref="B137:M137"/>
    <mergeCell ref="N137:Y137"/>
    <mergeCell ref="Z137:AB137"/>
    <mergeCell ref="AC137:AE137"/>
    <mergeCell ref="AF137:AH141"/>
    <mergeCell ref="B138:M138"/>
    <mergeCell ref="N138:Y138"/>
    <mergeCell ref="Z138:AB138"/>
    <mergeCell ref="AC138:AE138"/>
    <mergeCell ref="B139:M139"/>
    <mergeCell ref="N139:Y139"/>
    <mergeCell ref="Z139:AB139"/>
    <mergeCell ref="AC139:AE139"/>
    <mergeCell ref="B140:M140"/>
    <mergeCell ref="N140:Y140"/>
    <mergeCell ref="Z140:AB140"/>
    <mergeCell ref="AC140:AE140"/>
    <mergeCell ref="B141:M141"/>
    <mergeCell ref="N141:Y141"/>
    <mergeCell ref="AM115:AN115"/>
    <mergeCell ref="AO115:AP115"/>
    <mergeCell ref="AQ115:AR115"/>
    <mergeCell ref="AV115:AW115"/>
    <mergeCell ref="AM116:AN116"/>
    <mergeCell ref="AO116:AP116"/>
    <mergeCell ref="AQ116:AR116"/>
    <mergeCell ref="AV116:AW116"/>
    <mergeCell ref="AM117:AN117"/>
    <mergeCell ref="AO117:AP117"/>
    <mergeCell ref="AQ117:AR117"/>
    <mergeCell ref="AV117:AW117"/>
    <mergeCell ref="AM118:AN118"/>
    <mergeCell ref="AO118:AP118"/>
    <mergeCell ref="AQ118:AR118"/>
    <mergeCell ref="AV118:AW118"/>
    <mergeCell ref="AM119:AN119"/>
    <mergeCell ref="AO119:AP119"/>
    <mergeCell ref="AQ119:AR119"/>
    <mergeCell ref="AV119:AW119"/>
    <mergeCell ref="AQ321:AR321"/>
    <mergeCell ref="AV321:AW321"/>
    <mergeCell ref="AM322:AN322"/>
    <mergeCell ref="AO322:AP322"/>
    <mergeCell ref="AM107:AW107"/>
    <mergeCell ref="AM108:AN109"/>
    <mergeCell ref="AO108:AP109"/>
    <mergeCell ref="AQ108:AR109"/>
    <mergeCell ref="AS108:AU108"/>
    <mergeCell ref="AV108:AW108"/>
    <mergeCell ref="A109:AH135"/>
    <mergeCell ref="AV109:AW109"/>
    <mergeCell ref="AM110:AN110"/>
    <mergeCell ref="AO110:AP110"/>
    <mergeCell ref="AQ110:AR110"/>
    <mergeCell ref="AV110:AW110"/>
    <mergeCell ref="AM111:AN111"/>
    <mergeCell ref="AO111:AP111"/>
    <mergeCell ref="AQ111:AR111"/>
    <mergeCell ref="AV111:AW111"/>
    <mergeCell ref="AM112:AN112"/>
    <mergeCell ref="AO112:AP112"/>
    <mergeCell ref="AQ112:AR112"/>
    <mergeCell ref="AV112:AW112"/>
    <mergeCell ref="AM113:AN113"/>
    <mergeCell ref="AO113:AP113"/>
    <mergeCell ref="AQ113:AR113"/>
    <mergeCell ref="AV113:AW113"/>
    <mergeCell ref="AM114:AN114"/>
    <mergeCell ref="AO114:AP114"/>
    <mergeCell ref="AQ114:AR114"/>
    <mergeCell ref="AV114:AW114"/>
    <mergeCell ref="AM333:AN333"/>
    <mergeCell ref="AO333:AP333"/>
    <mergeCell ref="AQ333:AR333"/>
    <mergeCell ref="AV333:AW333"/>
    <mergeCell ref="AQ330:AR330"/>
    <mergeCell ref="AV330:AW330"/>
    <mergeCell ref="A310:AH336"/>
    <mergeCell ref="AV310:AW310"/>
    <mergeCell ref="AM311:AN311"/>
    <mergeCell ref="AO311:AP311"/>
    <mergeCell ref="B338:M338"/>
    <mergeCell ref="N338:Y338"/>
    <mergeCell ref="Z338:AB338"/>
    <mergeCell ref="AC338:AE338"/>
    <mergeCell ref="AF338:AH342"/>
    <mergeCell ref="B339:M339"/>
    <mergeCell ref="N339:Y339"/>
    <mergeCell ref="Z339:AB339"/>
    <mergeCell ref="AC339:AE339"/>
    <mergeCell ref="B340:M340"/>
    <mergeCell ref="N340:Y340"/>
    <mergeCell ref="Z340:AB340"/>
    <mergeCell ref="AC340:AE340"/>
    <mergeCell ref="B341:M341"/>
    <mergeCell ref="N341:Y341"/>
    <mergeCell ref="Z341:AB341"/>
    <mergeCell ref="AC341:AE341"/>
    <mergeCell ref="B342:M342"/>
    <mergeCell ref="N342:Y342"/>
    <mergeCell ref="Z342:AB342"/>
    <mergeCell ref="AM321:AN321"/>
    <mergeCell ref="AO321:AP321"/>
    <mergeCell ref="AM320:AN320"/>
    <mergeCell ref="AO320:AP320"/>
    <mergeCell ref="AQ320:AR320"/>
    <mergeCell ref="AV320:AW320"/>
    <mergeCell ref="AQ322:AR322"/>
    <mergeCell ref="AV322:AW322"/>
    <mergeCell ref="B337:M337"/>
    <mergeCell ref="N337:Y337"/>
    <mergeCell ref="Z337:AB337"/>
    <mergeCell ref="AC337:AE337"/>
    <mergeCell ref="AF337:AH337"/>
    <mergeCell ref="AQ332:AR332"/>
    <mergeCell ref="AV332:AW332"/>
    <mergeCell ref="AM335:AN335"/>
    <mergeCell ref="AO335:AP335"/>
    <mergeCell ref="AQ335:AR335"/>
    <mergeCell ref="AV335:AW335"/>
    <mergeCell ref="AM331:AN331"/>
    <mergeCell ref="AO331:AP331"/>
    <mergeCell ref="AQ331:AR331"/>
    <mergeCell ref="AV331:AW331"/>
    <mergeCell ref="AS328:AY328"/>
    <mergeCell ref="AV329:AW329"/>
    <mergeCell ref="AX329:AY329"/>
    <mergeCell ref="AM330:AN330"/>
    <mergeCell ref="AO330:AP330"/>
    <mergeCell ref="AQ328:AR329"/>
    <mergeCell ref="AM337:AN337"/>
    <mergeCell ref="AO337:AP337"/>
    <mergeCell ref="AQ337:AR337"/>
    <mergeCell ref="AX330:AY330"/>
    <mergeCell ref="AX332:AY332"/>
    <mergeCell ref="AV313:AW313"/>
    <mergeCell ref="AM314:AN314"/>
    <mergeCell ref="AO314:AP314"/>
    <mergeCell ref="AQ314:AR314"/>
    <mergeCell ref="AV314:AW314"/>
    <mergeCell ref="AM315:AN315"/>
    <mergeCell ref="AO315:AP315"/>
    <mergeCell ref="AQ315:AR315"/>
    <mergeCell ref="AV315:AW315"/>
    <mergeCell ref="AV311:AW311"/>
    <mergeCell ref="AM312:AN312"/>
    <mergeCell ref="AO312:AP312"/>
    <mergeCell ref="AQ312:AR312"/>
    <mergeCell ref="AV312:AW312"/>
    <mergeCell ref="AV318:AW318"/>
    <mergeCell ref="AM319:AN319"/>
    <mergeCell ref="AO319:AP319"/>
    <mergeCell ref="AQ319:AR319"/>
    <mergeCell ref="AV319:AW319"/>
    <mergeCell ref="AM316:AN316"/>
    <mergeCell ref="AO316:AP316"/>
    <mergeCell ref="AQ316:AR316"/>
    <mergeCell ref="AV316:AW316"/>
    <mergeCell ref="AM317:AN317"/>
    <mergeCell ref="AO317:AP317"/>
    <mergeCell ref="AQ317:AR317"/>
    <mergeCell ref="AV317:AW317"/>
    <mergeCell ref="AM318:AN318"/>
    <mergeCell ref="AO318:AP318"/>
    <mergeCell ref="A298:C301"/>
    <mergeCell ref="D298:AB298"/>
    <mergeCell ref="AC298:AE299"/>
    <mergeCell ref="AF298:AH299"/>
    <mergeCell ref="D299:AB299"/>
    <mergeCell ref="D300:AB300"/>
    <mergeCell ref="AC300:AH300"/>
    <mergeCell ref="D301:AB301"/>
    <mergeCell ref="AC301:AH301"/>
    <mergeCell ref="AC302:AE302"/>
    <mergeCell ref="AF302:AH302"/>
    <mergeCell ref="Z303:AB307"/>
    <mergeCell ref="AC303:AE307"/>
    <mergeCell ref="AF303:AH307"/>
    <mergeCell ref="AQ311:AR311"/>
    <mergeCell ref="AM313:AN313"/>
    <mergeCell ref="AO313:AP313"/>
    <mergeCell ref="AQ313:AR313"/>
    <mergeCell ref="N92:Y92"/>
    <mergeCell ref="Z92:AB92"/>
    <mergeCell ref="AC92:AE92"/>
    <mergeCell ref="B93:M93"/>
    <mergeCell ref="N93:Y93"/>
    <mergeCell ref="Z93:AB93"/>
    <mergeCell ref="AC93:AE93"/>
    <mergeCell ref="A97:C100"/>
    <mergeCell ref="D97:AB97"/>
    <mergeCell ref="AC97:AE98"/>
    <mergeCell ref="AF97:AH98"/>
    <mergeCell ref="D98:AB98"/>
    <mergeCell ref="D99:AB99"/>
    <mergeCell ref="AC99:AH99"/>
    <mergeCell ref="D100:AB100"/>
    <mergeCell ref="AC100:AH100"/>
    <mergeCell ref="A101:Y102"/>
    <mergeCell ref="Z101:AB101"/>
    <mergeCell ref="AC101:AE101"/>
    <mergeCell ref="AF101:AH101"/>
    <mergeCell ref="Z102:AB106"/>
    <mergeCell ref="AC102:AE106"/>
    <mergeCell ref="AF102:AH106"/>
    <mergeCell ref="AV70:AW70"/>
    <mergeCell ref="A53:Y54"/>
    <mergeCell ref="Z53:AB53"/>
    <mergeCell ref="AC53:AE53"/>
    <mergeCell ref="AF53:AH53"/>
    <mergeCell ref="Z54:AB58"/>
    <mergeCell ref="AC54:AE58"/>
    <mergeCell ref="AM64:AN64"/>
    <mergeCell ref="AO64:AP64"/>
    <mergeCell ref="AM67:AN67"/>
    <mergeCell ref="AO67:AP67"/>
    <mergeCell ref="A302:Y303"/>
    <mergeCell ref="Z302:AB302"/>
    <mergeCell ref="B88:M88"/>
    <mergeCell ref="N88:Y88"/>
    <mergeCell ref="Z88:AB88"/>
    <mergeCell ref="AC88:AE88"/>
    <mergeCell ref="AF88:AH88"/>
    <mergeCell ref="B89:M89"/>
    <mergeCell ref="N89:Y89"/>
    <mergeCell ref="Z89:AB89"/>
    <mergeCell ref="AC89:AE89"/>
    <mergeCell ref="AF89:AH93"/>
    <mergeCell ref="B90:M90"/>
    <mergeCell ref="N90:Y90"/>
    <mergeCell ref="Z90:AB90"/>
    <mergeCell ref="AC90:AE90"/>
    <mergeCell ref="B91:M91"/>
    <mergeCell ref="N91:Y91"/>
    <mergeCell ref="Z91:AB91"/>
    <mergeCell ref="AC91:AE91"/>
    <mergeCell ref="B92:M92"/>
    <mergeCell ref="A49:C52"/>
    <mergeCell ref="D49:AB49"/>
    <mergeCell ref="AC49:AE50"/>
    <mergeCell ref="AF49:AH50"/>
    <mergeCell ref="D50:AB50"/>
    <mergeCell ref="D51:AB51"/>
    <mergeCell ref="AC51:AH51"/>
    <mergeCell ref="D52:AB52"/>
    <mergeCell ref="AC52:AH52"/>
    <mergeCell ref="AV64:AW64"/>
    <mergeCell ref="AM65:AN65"/>
    <mergeCell ref="AO65:AP65"/>
    <mergeCell ref="AQ65:AR65"/>
    <mergeCell ref="AV65:AW65"/>
    <mergeCell ref="AM66:AN66"/>
    <mergeCell ref="AO66:AP66"/>
    <mergeCell ref="AQ66:AR66"/>
    <mergeCell ref="AV66:AW66"/>
    <mergeCell ref="AF54:AH58"/>
    <mergeCell ref="AM59:AW59"/>
    <mergeCell ref="AM60:AN61"/>
    <mergeCell ref="AO60:AP61"/>
    <mergeCell ref="AQ60:AR61"/>
    <mergeCell ref="AS60:AU60"/>
    <mergeCell ref="AV60:AW60"/>
    <mergeCell ref="A61:AH87"/>
    <mergeCell ref="AV61:AW61"/>
    <mergeCell ref="AM62:AN62"/>
    <mergeCell ref="AO62:AP62"/>
    <mergeCell ref="AQ62:AR62"/>
    <mergeCell ref="AV62:AW62"/>
    <mergeCell ref="AM63:AN63"/>
    <mergeCell ref="B41:M41"/>
    <mergeCell ref="N41:Y41"/>
    <mergeCell ref="Z41:AB41"/>
    <mergeCell ref="AC41:AE41"/>
    <mergeCell ref="AF41:AH45"/>
    <mergeCell ref="B42:M42"/>
    <mergeCell ref="N42:Y42"/>
    <mergeCell ref="Z42:AB42"/>
    <mergeCell ref="AC42:AE42"/>
    <mergeCell ref="B43:M43"/>
    <mergeCell ref="N43:Y43"/>
    <mergeCell ref="Z43:AB43"/>
    <mergeCell ref="AC43:AE43"/>
    <mergeCell ref="B45:M45"/>
    <mergeCell ref="N45:Y45"/>
    <mergeCell ref="Z45:AB45"/>
    <mergeCell ref="AC45:AE45"/>
    <mergeCell ref="B44:M44"/>
    <mergeCell ref="N44:Y44"/>
    <mergeCell ref="Z44:AB44"/>
    <mergeCell ref="AC44:AE44"/>
    <mergeCell ref="B40:M40"/>
    <mergeCell ref="N40:Y40"/>
    <mergeCell ref="Z40:AB40"/>
    <mergeCell ref="AC40:AE40"/>
    <mergeCell ref="AF40:AH40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13:AH39"/>
    <mergeCell ref="AV13:AW13"/>
    <mergeCell ref="AM14:AN14"/>
    <mergeCell ref="AO14:AP14"/>
    <mergeCell ref="AQ14:AR14"/>
    <mergeCell ref="AV14:AW14"/>
    <mergeCell ref="AM15:AN15"/>
    <mergeCell ref="AO15:AP15"/>
    <mergeCell ref="AQ15:AR15"/>
    <mergeCell ref="AM22:AN22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O20:AP20"/>
    <mergeCell ref="AQ20:AR20"/>
    <mergeCell ref="AV20:AW20"/>
    <mergeCell ref="AO22:AP22"/>
    <mergeCell ref="AQ22:AR22"/>
    <mergeCell ref="AV22:AW22"/>
    <mergeCell ref="AM23:AN23"/>
    <mergeCell ref="AO23:AP23"/>
    <mergeCell ref="AQ23:AR23"/>
    <mergeCell ref="AV23:AW23"/>
    <mergeCell ref="AM20:AN20"/>
    <mergeCell ref="AX333:AY333"/>
    <mergeCell ref="AX331:AY331"/>
    <mergeCell ref="AM332:AN332"/>
    <mergeCell ref="AO332:AP332"/>
    <mergeCell ref="AM326:AY327"/>
    <mergeCell ref="AM328:AN329"/>
    <mergeCell ref="AO328:AP329"/>
    <mergeCell ref="AM21:AN21"/>
    <mergeCell ref="AO21:AP21"/>
    <mergeCell ref="AQ21:AR21"/>
    <mergeCell ref="AV21:AW21"/>
    <mergeCell ref="AQ68:AR68"/>
    <mergeCell ref="AV68:AW68"/>
    <mergeCell ref="AO63:AP63"/>
    <mergeCell ref="AQ63:AR63"/>
    <mergeCell ref="AV63:AW63"/>
    <mergeCell ref="AQ64:AR64"/>
    <mergeCell ref="AQ73:AR73"/>
    <mergeCell ref="AV73:AW73"/>
    <mergeCell ref="AM308:AW308"/>
    <mergeCell ref="AM309:AN310"/>
    <mergeCell ref="AO309:AP310"/>
    <mergeCell ref="AQ309:AR310"/>
    <mergeCell ref="AS309:AU309"/>
    <mergeCell ref="AV309:AW309"/>
    <mergeCell ref="AQ318:AR318"/>
    <mergeCell ref="AO69:AP69"/>
    <mergeCell ref="AQ69:AR69"/>
    <mergeCell ref="AV69:AW69"/>
    <mergeCell ref="AM70:AN70"/>
    <mergeCell ref="AO70:AP70"/>
    <mergeCell ref="AQ70:AR70"/>
    <mergeCell ref="A1:C4"/>
    <mergeCell ref="D1:AB1"/>
    <mergeCell ref="AC1:AE2"/>
    <mergeCell ref="AF1:AH2"/>
    <mergeCell ref="D2:AB2"/>
    <mergeCell ref="D3:AB3"/>
    <mergeCell ref="AC3:AH3"/>
    <mergeCell ref="D4:AB4"/>
    <mergeCell ref="AC4:AH4"/>
    <mergeCell ref="AV15:AW15"/>
    <mergeCell ref="AM11:AW11"/>
    <mergeCell ref="AM12:AN13"/>
    <mergeCell ref="AO12:AP13"/>
    <mergeCell ref="AQ12:AR13"/>
    <mergeCell ref="AS12:AU12"/>
    <mergeCell ref="AV12:AW12"/>
    <mergeCell ref="A5:Y6"/>
    <mergeCell ref="Z5:AB5"/>
    <mergeCell ref="AC5:AE5"/>
    <mergeCell ref="AF5:AH5"/>
    <mergeCell ref="Z6:AB10"/>
    <mergeCell ref="AC6:AE10"/>
    <mergeCell ref="AF6:AH10"/>
    <mergeCell ref="AM338:AN338"/>
    <mergeCell ref="AO338:AP338"/>
    <mergeCell ref="AQ338:AR338"/>
    <mergeCell ref="AV338:AW338"/>
    <mergeCell ref="AX338:AY338"/>
    <mergeCell ref="AM334:AN334"/>
    <mergeCell ref="AO334:AP334"/>
    <mergeCell ref="AQ334:AR334"/>
    <mergeCell ref="AV334:AW334"/>
    <mergeCell ref="AX334:AY334"/>
    <mergeCell ref="AX335:AY335"/>
    <mergeCell ref="AM336:AN336"/>
    <mergeCell ref="AO336:AP336"/>
    <mergeCell ref="AQ336:AR336"/>
    <mergeCell ref="AV336:AW336"/>
    <mergeCell ref="AX336:AY336"/>
    <mergeCell ref="AQ360:AR360"/>
    <mergeCell ref="AV360:AW360"/>
    <mergeCell ref="AV337:AW337"/>
    <mergeCell ref="AX337:AY337"/>
    <mergeCell ref="AM361:AN361"/>
    <mergeCell ref="AM339:AN339"/>
    <mergeCell ref="AO339:AP339"/>
    <mergeCell ref="AQ339:AR339"/>
    <mergeCell ref="AV339:AW339"/>
    <mergeCell ref="AX339:AY339"/>
    <mergeCell ref="A346:C349"/>
    <mergeCell ref="D346:AB346"/>
    <mergeCell ref="AC346:AE347"/>
    <mergeCell ref="AF346:AH347"/>
    <mergeCell ref="D347:AB347"/>
    <mergeCell ref="D348:AB348"/>
    <mergeCell ref="AC348:AH348"/>
    <mergeCell ref="D349:AB349"/>
    <mergeCell ref="AC349:AH349"/>
    <mergeCell ref="AM340:AN340"/>
    <mergeCell ref="AO340:AP340"/>
    <mergeCell ref="AQ340:AR340"/>
    <mergeCell ref="AV340:AW340"/>
    <mergeCell ref="AX340:AY340"/>
    <mergeCell ref="AM341:AN341"/>
    <mergeCell ref="AO341:AP341"/>
    <mergeCell ref="AQ341:AR341"/>
    <mergeCell ref="AV341:AW341"/>
    <mergeCell ref="AX341:AY341"/>
    <mergeCell ref="AO361:AP361"/>
    <mergeCell ref="AQ361:AR361"/>
    <mergeCell ref="AV361:AW361"/>
    <mergeCell ref="AC342:AE342"/>
    <mergeCell ref="AM362:AN362"/>
    <mergeCell ref="AO362:AP362"/>
    <mergeCell ref="AQ362:AR362"/>
    <mergeCell ref="AV362:AW362"/>
    <mergeCell ref="AM363:AN363"/>
    <mergeCell ref="AO363:AP363"/>
    <mergeCell ref="AQ363:AR363"/>
    <mergeCell ref="AV363:AW363"/>
    <mergeCell ref="A350:Y351"/>
    <mergeCell ref="Z350:AB350"/>
    <mergeCell ref="AC350:AE350"/>
    <mergeCell ref="AF350:AH350"/>
    <mergeCell ref="Z351:AB355"/>
    <mergeCell ref="AC351:AE355"/>
    <mergeCell ref="AF351:AH355"/>
    <mergeCell ref="AM356:AW356"/>
    <mergeCell ref="AM357:AN358"/>
    <mergeCell ref="AO357:AP358"/>
    <mergeCell ref="AQ357:AR358"/>
    <mergeCell ref="AS357:AU357"/>
    <mergeCell ref="AV357:AW357"/>
    <mergeCell ref="A358:AH384"/>
    <mergeCell ref="AV358:AW358"/>
    <mergeCell ref="AM359:AN359"/>
    <mergeCell ref="AO359:AP359"/>
    <mergeCell ref="AQ359:AR359"/>
    <mergeCell ref="AV359:AW359"/>
    <mergeCell ref="AM360:AN360"/>
    <mergeCell ref="AO360:AP360"/>
    <mergeCell ref="AM367:AN367"/>
    <mergeCell ref="AO367:AP367"/>
    <mergeCell ref="AQ367:AR367"/>
    <mergeCell ref="AV367:AW367"/>
    <mergeCell ref="AM368:AN368"/>
    <mergeCell ref="AO368:AP368"/>
    <mergeCell ref="AQ368:AR368"/>
    <mergeCell ref="AV368:AW368"/>
    <mergeCell ref="AM369:AN369"/>
    <mergeCell ref="AO369:AP369"/>
    <mergeCell ref="AQ369:AR369"/>
    <mergeCell ref="AV369:AW369"/>
    <mergeCell ref="AM364:AN364"/>
    <mergeCell ref="AO364:AP364"/>
    <mergeCell ref="AQ364:AR364"/>
    <mergeCell ref="AV364:AW364"/>
    <mergeCell ref="AM365:AN365"/>
    <mergeCell ref="AO365:AP365"/>
    <mergeCell ref="AQ365:AR365"/>
    <mergeCell ref="AV365:AW365"/>
    <mergeCell ref="AM366:AN366"/>
    <mergeCell ref="AO366:AP366"/>
    <mergeCell ref="AQ366:AR366"/>
    <mergeCell ref="AV366:AW366"/>
    <mergeCell ref="AM378:AN378"/>
    <mergeCell ref="AO378:AP378"/>
    <mergeCell ref="AQ378:AR378"/>
    <mergeCell ref="AV378:AW378"/>
    <mergeCell ref="AX378:AY378"/>
    <mergeCell ref="AM379:AN379"/>
    <mergeCell ref="AO379:AP379"/>
    <mergeCell ref="AQ379:AR379"/>
    <mergeCell ref="AV379:AW379"/>
    <mergeCell ref="AX379:AY379"/>
    <mergeCell ref="AM370:AN370"/>
    <mergeCell ref="AO370:AP370"/>
    <mergeCell ref="AQ370:AR370"/>
    <mergeCell ref="AV370:AW370"/>
    <mergeCell ref="AM374:AY375"/>
    <mergeCell ref="AM376:AN377"/>
    <mergeCell ref="AO376:AP377"/>
    <mergeCell ref="AQ376:AR377"/>
    <mergeCell ref="AS376:AY376"/>
    <mergeCell ref="AV377:AW377"/>
    <mergeCell ref="AX377:AY377"/>
    <mergeCell ref="AM382:AN382"/>
    <mergeCell ref="AO382:AP382"/>
    <mergeCell ref="AQ382:AR382"/>
    <mergeCell ref="AV382:AW382"/>
    <mergeCell ref="AX382:AY382"/>
    <mergeCell ref="AM383:AN383"/>
    <mergeCell ref="AO383:AP383"/>
    <mergeCell ref="AQ383:AR383"/>
    <mergeCell ref="AV383:AW383"/>
    <mergeCell ref="AX383:AY383"/>
    <mergeCell ref="AM380:AN380"/>
    <mergeCell ref="AO380:AP380"/>
    <mergeCell ref="AQ380:AR380"/>
    <mergeCell ref="AV380:AW380"/>
    <mergeCell ref="AX380:AY380"/>
    <mergeCell ref="AM381:AN381"/>
    <mergeCell ref="AO381:AP381"/>
    <mergeCell ref="AQ381:AR381"/>
    <mergeCell ref="AV381:AW381"/>
    <mergeCell ref="AX381:AY381"/>
    <mergeCell ref="AM384:AN384"/>
    <mergeCell ref="AO384:AP384"/>
    <mergeCell ref="AQ384:AR384"/>
    <mergeCell ref="AV384:AW384"/>
    <mergeCell ref="AX384:AY384"/>
    <mergeCell ref="B385:M385"/>
    <mergeCell ref="N385:Y385"/>
    <mergeCell ref="Z385:AB385"/>
    <mergeCell ref="AC385:AE385"/>
    <mergeCell ref="AF385:AH385"/>
    <mergeCell ref="AM385:AN385"/>
    <mergeCell ref="AO385:AP385"/>
    <mergeCell ref="AQ385:AR385"/>
    <mergeCell ref="AV385:AW385"/>
    <mergeCell ref="AX385:AY385"/>
    <mergeCell ref="AX386:AY386"/>
    <mergeCell ref="B387:M387"/>
    <mergeCell ref="N387:Y387"/>
    <mergeCell ref="Z387:AB387"/>
    <mergeCell ref="AC387:AE387"/>
    <mergeCell ref="AM387:AN387"/>
    <mergeCell ref="AO387:AP387"/>
    <mergeCell ref="AQ387:AR387"/>
    <mergeCell ref="AV387:AW387"/>
    <mergeCell ref="AX387:AY387"/>
    <mergeCell ref="B386:M386"/>
    <mergeCell ref="N386:Y386"/>
    <mergeCell ref="Z386:AB386"/>
    <mergeCell ref="AC386:AE386"/>
    <mergeCell ref="AF386:AH390"/>
    <mergeCell ref="AM386:AN386"/>
    <mergeCell ref="AO386:AP386"/>
    <mergeCell ref="AQ386:AR386"/>
    <mergeCell ref="AV386:AW386"/>
    <mergeCell ref="B388:M388"/>
    <mergeCell ref="N388:Y388"/>
    <mergeCell ref="Z388:AB388"/>
    <mergeCell ref="AC388:AE388"/>
    <mergeCell ref="AM388:AN388"/>
    <mergeCell ref="AX388:AY388"/>
    <mergeCell ref="B389:M389"/>
    <mergeCell ref="N389:Y389"/>
    <mergeCell ref="Z389:AB389"/>
    <mergeCell ref="AC389:AE389"/>
    <mergeCell ref="B390:M390"/>
    <mergeCell ref="N390:Y390"/>
    <mergeCell ref="Z390:AB390"/>
    <mergeCell ref="AC390:AE390"/>
    <mergeCell ref="AM389:AN389"/>
    <mergeCell ref="AO389:AP389"/>
    <mergeCell ref="AQ389:AR389"/>
    <mergeCell ref="AV389:AW389"/>
    <mergeCell ref="AX389:AY389"/>
    <mergeCell ref="AO388:AP388"/>
    <mergeCell ref="AQ388:AR388"/>
    <mergeCell ref="AV388:AW388"/>
    <mergeCell ref="A394:C397"/>
    <mergeCell ref="D394:AB394"/>
    <mergeCell ref="AC394:AE395"/>
    <mergeCell ref="AF394:AH395"/>
    <mergeCell ref="D395:AB395"/>
    <mergeCell ref="D396:AB396"/>
    <mergeCell ref="AC396:AH396"/>
    <mergeCell ref="D397:AB397"/>
    <mergeCell ref="AC397:AH397"/>
    <mergeCell ref="A398:Y399"/>
    <mergeCell ref="Z398:AB398"/>
    <mergeCell ref="AC398:AE398"/>
    <mergeCell ref="AF398:AH398"/>
    <mergeCell ref="Z399:AB403"/>
    <mergeCell ref="AC399:AE403"/>
    <mergeCell ref="AF399:AH403"/>
    <mergeCell ref="AM404:AW404"/>
    <mergeCell ref="AM405:AN406"/>
    <mergeCell ref="AO405:AP406"/>
    <mergeCell ref="AQ405:AR406"/>
    <mergeCell ref="AS405:AU405"/>
    <mergeCell ref="AV405:AW405"/>
    <mergeCell ref="A406:AH432"/>
    <mergeCell ref="AV406:AW406"/>
    <mergeCell ref="AM407:AN407"/>
    <mergeCell ref="AO407:AP407"/>
    <mergeCell ref="AQ407:AR407"/>
    <mergeCell ref="AV407:AW407"/>
    <mergeCell ref="AM408:AN408"/>
    <mergeCell ref="AO408:AP408"/>
    <mergeCell ref="AQ408:AR408"/>
    <mergeCell ref="AV408:AW408"/>
    <mergeCell ref="AM409:AN409"/>
    <mergeCell ref="AM412:AN412"/>
    <mergeCell ref="AO412:AP412"/>
    <mergeCell ref="AQ412:AR412"/>
    <mergeCell ref="AV412:AW412"/>
    <mergeCell ref="AM413:AN413"/>
    <mergeCell ref="AO413:AP413"/>
    <mergeCell ref="AQ413:AR413"/>
    <mergeCell ref="AV413:AW413"/>
    <mergeCell ref="AM414:AN414"/>
    <mergeCell ref="AO414:AP414"/>
    <mergeCell ref="AQ414:AR414"/>
    <mergeCell ref="AV414:AW414"/>
    <mergeCell ref="AO409:AP409"/>
    <mergeCell ref="AQ409:AR409"/>
    <mergeCell ref="AV409:AW409"/>
    <mergeCell ref="AM410:AN410"/>
    <mergeCell ref="AO410:AP410"/>
    <mergeCell ref="AQ410:AR410"/>
    <mergeCell ref="AV410:AW410"/>
    <mergeCell ref="AM411:AN411"/>
    <mergeCell ref="AO411:AP411"/>
    <mergeCell ref="AQ411:AR411"/>
    <mergeCell ref="AV411:AW411"/>
    <mergeCell ref="AM418:AN418"/>
    <mergeCell ref="AO418:AP418"/>
    <mergeCell ref="AQ418:AR418"/>
    <mergeCell ref="AV418:AW418"/>
    <mergeCell ref="AM422:AY423"/>
    <mergeCell ref="AM424:AN425"/>
    <mergeCell ref="AO424:AP425"/>
    <mergeCell ref="AQ424:AR425"/>
    <mergeCell ref="AS424:AY424"/>
    <mergeCell ref="AV425:AW425"/>
    <mergeCell ref="AX425:AY425"/>
    <mergeCell ref="AM415:AN415"/>
    <mergeCell ref="AO415:AP415"/>
    <mergeCell ref="AQ415:AR415"/>
    <mergeCell ref="AV415:AW415"/>
    <mergeCell ref="AM416:AN416"/>
    <mergeCell ref="AO416:AP416"/>
    <mergeCell ref="AQ416:AR416"/>
    <mergeCell ref="AV416:AW416"/>
    <mergeCell ref="AM417:AN417"/>
    <mergeCell ref="AO417:AP417"/>
    <mergeCell ref="AQ417:AR417"/>
    <mergeCell ref="AV417:AW417"/>
    <mergeCell ref="AM428:AN428"/>
    <mergeCell ref="AO428:AP428"/>
    <mergeCell ref="AQ428:AR428"/>
    <mergeCell ref="AV428:AW428"/>
    <mergeCell ref="AX428:AY428"/>
    <mergeCell ref="AM429:AN429"/>
    <mergeCell ref="AO429:AP429"/>
    <mergeCell ref="AQ429:AR429"/>
    <mergeCell ref="AV429:AW429"/>
    <mergeCell ref="AX429:AY429"/>
    <mergeCell ref="AM426:AN426"/>
    <mergeCell ref="AO426:AP426"/>
    <mergeCell ref="AQ426:AR426"/>
    <mergeCell ref="AV426:AW426"/>
    <mergeCell ref="AX426:AY426"/>
    <mergeCell ref="AM427:AN427"/>
    <mergeCell ref="AO427:AP427"/>
    <mergeCell ref="AQ427:AR427"/>
    <mergeCell ref="AV427:AW427"/>
    <mergeCell ref="AX427:AY427"/>
    <mergeCell ref="AM432:AN432"/>
    <mergeCell ref="AO432:AP432"/>
    <mergeCell ref="AQ432:AR432"/>
    <mergeCell ref="AV432:AW432"/>
    <mergeCell ref="AX432:AY432"/>
    <mergeCell ref="B433:M433"/>
    <mergeCell ref="N433:Y433"/>
    <mergeCell ref="Z433:AB433"/>
    <mergeCell ref="AC433:AE433"/>
    <mergeCell ref="AF433:AH433"/>
    <mergeCell ref="AM433:AN433"/>
    <mergeCell ref="AO433:AP433"/>
    <mergeCell ref="AQ433:AR433"/>
    <mergeCell ref="AV433:AW433"/>
    <mergeCell ref="AX433:AY433"/>
    <mergeCell ref="AM430:AN430"/>
    <mergeCell ref="AO430:AP430"/>
    <mergeCell ref="AQ430:AR430"/>
    <mergeCell ref="AV430:AW430"/>
    <mergeCell ref="AX430:AY430"/>
    <mergeCell ref="AM431:AN431"/>
    <mergeCell ref="AO431:AP431"/>
    <mergeCell ref="AQ431:AR431"/>
    <mergeCell ref="AV431:AW431"/>
    <mergeCell ref="AX431:AY431"/>
    <mergeCell ref="AX434:AY434"/>
    <mergeCell ref="B435:M435"/>
    <mergeCell ref="N435:Y435"/>
    <mergeCell ref="Z435:AB435"/>
    <mergeCell ref="AC435:AE435"/>
    <mergeCell ref="AM435:AN435"/>
    <mergeCell ref="AO435:AP435"/>
    <mergeCell ref="AQ435:AR435"/>
    <mergeCell ref="AV435:AW435"/>
    <mergeCell ref="AX435:AY435"/>
    <mergeCell ref="B434:M434"/>
    <mergeCell ref="N434:Y434"/>
    <mergeCell ref="Z434:AB434"/>
    <mergeCell ref="AC434:AE434"/>
    <mergeCell ref="AF434:AH438"/>
    <mergeCell ref="AM434:AN434"/>
    <mergeCell ref="AO434:AP434"/>
    <mergeCell ref="AQ434:AR434"/>
    <mergeCell ref="AV434:AW434"/>
    <mergeCell ref="B436:M436"/>
    <mergeCell ref="N436:Y436"/>
    <mergeCell ref="Z436:AB436"/>
    <mergeCell ref="AC436:AE436"/>
    <mergeCell ref="AM436:AN436"/>
    <mergeCell ref="AO436:AP436"/>
    <mergeCell ref="AQ436:AR436"/>
    <mergeCell ref="AV436:AW436"/>
    <mergeCell ref="B438:M438"/>
    <mergeCell ref="N438:Y438"/>
    <mergeCell ref="Z438:AB438"/>
    <mergeCell ref="AC438:AE438"/>
    <mergeCell ref="A443:C446"/>
    <mergeCell ref="D443:AB443"/>
    <mergeCell ref="AC443:AE444"/>
    <mergeCell ref="AF443:AH444"/>
    <mergeCell ref="D444:AB444"/>
    <mergeCell ref="D445:AB445"/>
    <mergeCell ref="AC445:AH445"/>
    <mergeCell ref="D446:AB446"/>
    <mergeCell ref="AC446:AH446"/>
    <mergeCell ref="AX436:AY436"/>
    <mergeCell ref="B437:M437"/>
    <mergeCell ref="N437:Y437"/>
    <mergeCell ref="Z437:AB437"/>
    <mergeCell ref="AC437:AE437"/>
    <mergeCell ref="AM437:AN437"/>
    <mergeCell ref="AO437:AP437"/>
    <mergeCell ref="AQ437:AR437"/>
    <mergeCell ref="AV437:AW437"/>
    <mergeCell ref="AX437:AY437"/>
    <mergeCell ref="A447:Y448"/>
    <mergeCell ref="Z447:AB447"/>
    <mergeCell ref="AC447:AE447"/>
    <mergeCell ref="AF447:AH447"/>
    <mergeCell ref="Z448:AB452"/>
    <mergeCell ref="AC448:AE452"/>
    <mergeCell ref="AF448:AH452"/>
    <mergeCell ref="AM453:AW453"/>
    <mergeCell ref="AM454:AN455"/>
    <mergeCell ref="AO454:AP455"/>
    <mergeCell ref="AQ454:AR455"/>
    <mergeCell ref="AS454:AU454"/>
    <mergeCell ref="AV454:AW454"/>
    <mergeCell ref="A455:AH481"/>
    <mergeCell ref="AV455:AW455"/>
    <mergeCell ref="AM456:AN456"/>
    <mergeCell ref="AO456:AP456"/>
    <mergeCell ref="AQ456:AR456"/>
    <mergeCell ref="AV456:AW456"/>
    <mergeCell ref="AM457:AN457"/>
    <mergeCell ref="AO457:AP457"/>
    <mergeCell ref="AQ457:AR457"/>
    <mergeCell ref="AV457:AW457"/>
    <mergeCell ref="AM458:AN458"/>
    <mergeCell ref="AM461:AN461"/>
    <mergeCell ref="AO461:AP461"/>
    <mergeCell ref="AQ461:AR461"/>
    <mergeCell ref="AV461:AW461"/>
    <mergeCell ref="AM462:AN462"/>
    <mergeCell ref="AO462:AP462"/>
    <mergeCell ref="AQ462:AR462"/>
    <mergeCell ref="AV462:AW462"/>
    <mergeCell ref="AM463:AN463"/>
    <mergeCell ref="AO463:AP463"/>
    <mergeCell ref="AQ463:AR463"/>
    <mergeCell ref="AV463:AW463"/>
    <mergeCell ref="AO458:AP458"/>
    <mergeCell ref="AQ458:AR458"/>
    <mergeCell ref="AV458:AW458"/>
    <mergeCell ref="AM459:AN459"/>
    <mergeCell ref="AO459:AP459"/>
    <mergeCell ref="AQ459:AR459"/>
    <mergeCell ref="AV459:AW459"/>
    <mergeCell ref="AM460:AN460"/>
    <mergeCell ref="AO460:AP460"/>
    <mergeCell ref="AQ460:AR460"/>
    <mergeCell ref="AV460:AW460"/>
    <mergeCell ref="AM467:AN467"/>
    <mergeCell ref="AO467:AP467"/>
    <mergeCell ref="AQ467:AR467"/>
    <mergeCell ref="AV467:AW467"/>
    <mergeCell ref="AM471:AY472"/>
    <mergeCell ref="AM473:AN474"/>
    <mergeCell ref="AO473:AP474"/>
    <mergeCell ref="AQ473:AR474"/>
    <mergeCell ref="AS473:AY473"/>
    <mergeCell ref="AV474:AW474"/>
    <mergeCell ref="AX474:AY474"/>
    <mergeCell ref="AM464:AN464"/>
    <mergeCell ref="AO464:AP464"/>
    <mergeCell ref="AQ464:AR464"/>
    <mergeCell ref="AV464:AW464"/>
    <mergeCell ref="AM465:AN465"/>
    <mergeCell ref="AO465:AP465"/>
    <mergeCell ref="AQ465:AR465"/>
    <mergeCell ref="AV465:AW465"/>
    <mergeCell ref="AM466:AN466"/>
    <mergeCell ref="AO466:AP466"/>
    <mergeCell ref="AQ466:AR466"/>
    <mergeCell ref="AV466:AW466"/>
    <mergeCell ref="AM477:AN477"/>
    <mergeCell ref="AO477:AP477"/>
    <mergeCell ref="AQ477:AR477"/>
    <mergeCell ref="AV477:AW477"/>
    <mergeCell ref="AX477:AY477"/>
    <mergeCell ref="AM478:AN478"/>
    <mergeCell ref="AO478:AP478"/>
    <mergeCell ref="AQ478:AR478"/>
    <mergeCell ref="AV478:AW478"/>
    <mergeCell ref="AX478:AY478"/>
    <mergeCell ref="AM475:AN475"/>
    <mergeCell ref="AO475:AP475"/>
    <mergeCell ref="AQ475:AR475"/>
    <mergeCell ref="AV475:AW475"/>
    <mergeCell ref="AX475:AY475"/>
    <mergeCell ref="AM476:AN476"/>
    <mergeCell ref="AO476:AP476"/>
    <mergeCell ref="AQ476:AR476"/>
    <mergeCell ref="AV476:AW476"/>
    <mergeCell ref="AX476:AY476"/>
    <mergeCell ref="AM481:AN481"/>
    <mergeCell ref="AO481:AP481"/>
    <mergeCell ref="AQ481:AR481"/>
    <mergeCell ref="AV481:AW481"/>
    <mergeCell ref="AX481:AY481"/>
    <mergeCell ref="B482:M482"/>
    <mergeCell ref="N482:Y482"/>
    <mergeCell ref="Z482:AB482"/>
    <mergeCell ref="AC482:AE482"/>
    <mergeCell ref="AF482:AH482"/>
    <mergeCell ref="AM482:AN482"/>
    <mergeCell ref="AO482:AP482"/>
    <mergeCell ref="AQ482:AR482"/>
    <mergeCell ref="AV482:AW482"/>
    <mergeCell ref="AX482:AY482"/>
    <mergeCell ref="AM479:AN479"/>
    <mergeCell ref="AO479:AP479"/>
    <mergeCell ref="AQ479:AR479"/>
    <mergeCell ref="AV479:AW479"/>
    <mergeCell ref="AX479:AY479"/>
    <mergeCell ref="AM480:AN480"/>
    <mergeCell ref="AO480:AP480"/>
    <mergeCell ref="AQ480:AR480"/>
    <mergeCell ref="AV480:AW480"/>
    <mergeCell ref="AX480:AY480"/>
    <mergeCell ref="AX483:AY483"/>
    <mergeCell ref="B484:M484"/>
    <mergeCell ref="N484:Y484"/>
    <mergeCell ref="Z484:AB484"/>
    <mergeCell ref="AC484:AE484"/>
    <mergeCell ref="AM484:AN484"/>
    <mergeCell ref="AO484:AP484"/>
    <mergeCell ref="AQ484:AR484"/>
    <mergeCell ref="AV484:AW484"/>
    <mergeCell ref="AX484:AY484"/>
    <mergeCell ref="B483:M483"/>
    <mergeCell ref="N483:Y483"/>
    <mergeCell ref="Z483:AB483"/>
    <mergeCell ref="AC483:AE483"/>
    <mergeCell ref="AF483:AH487"/>
    <mergeCell ref="AM483:AN483"/>
    <mergeCell ref="AO483:AP483"/>
    <mergeCell ref="AQ483:AR483"/>
    <mergeCell ref="AV483:AW483"/>
    <mergeCell ref="B485:M485"/>
    <mergeCell ref="N485:Y485"/>
    <mergeCell ref="Z485:AB485"/>
    <mergeCell ref="AC485:AE485"/>
    <mergeCell ref="AM485:AN485"/>
    <mergeCell ref="AO485:AP485"/>
    <mergeCell ref="AQ485:AR485"/>
    <mergeCell ref="AV485:AW485"/>
    <mergeCell ref="B487:M487"/>
    <mergeCell ref="N487:Y487"/>
    <mergeCell ref="Z487:AB487"/>
    <mergeCell ref="AC487:AE487"/>
    <mergeCell ref="A491:C494"/>
    <mergeCell ref="D491:AB491"/>
    <mergeCell ref="AC491:AE492"/>
    <mergeCell ref="AF491:AH492"/>
    <mergeCell ref="D492:AB492"/>
    <mergeCell ref="D493:AB493"/>
    <mergeCell ref="AC493:AH493"/>
    <mergeCell ref="D494:AB494"/>
    <mergeCell ref="AC494:AH494"/>
    <mergeCell ref="AX485:AY485"/>
    <mergeCell ref="B486:M486"/>
    <mergeCell ref="N486:Y486"/>
    <mergeCell ref="Z486:AB486"/>
    <mergeCell ref="AC486:AE486"/>
    <mergeCell ref="AM486:AN486"/>
    <mergeCell ref="AO486:AP486"/>
    <mergeCell ref="AQ486:AR486"/>
    <mergeCell ref="AV486:AW486"/>
    <mergeCell ref="AX486:AY486"/>
    <mergeCell ref="A495:Y496"/>
    <mergeCell ref="Z495:AB495"/>
    <mergeCell ref="AC495:AE495"/>
    <mergeCell ref="AF495:AH495"/>
    <mergeCell ref="Z496:AB500"/>
    <mergeCell ref="AC496:AE500"/>
    <mergeCell ref="AF496:AH500"/>
    <mergeCell ref="AM501:AW501"/>
    <mergeCell ref="AM502:AN503"/>
    <mergeCell ref="AO502:AP503"/>
    <mergeCell ref="AQ502:AR503"/>
    <mergeCell ref="AS502:AU502"/>
    <mergeCell ref="AV502:AW502"/>
    <mergeCell ref="A503:AH529"/>
    <mergeCell ref="AV503:AW503"/>
    <mergeCell ref="AM504:AN504"/>
    <mergeCell ref="AO504:AP504"/>
    <mergeCell ref="AQ504:AR504"/>
    <mergeCell ref="AV504:AW504"/>
    <mergeCell ref="AM505:AN505"/>
    <mergeCell ref="AO505:AP505"/>
    <mergeCell ref="AQ505:AR505"/>
    <mergeCell ref="AV505:AW505"/>
    <mergeCell ref="AM506:AN506"/>
    <mergeCell ref="AM509:AN509"/>
    <mergeCell ref="AO509:AP509"/>
    <mergeCell ref="AQ509:AR509"/>
    <mergeCell ref="AV509:AW509"/>
    <mergeCell ref="AM510:AN510"/>
    <mergeCell ref="AO510:AP510"/>
    <mergeCell ref="AQ510:AR510"/>
    <mergeCell ref="AV510:AW510"/>
    <mergeCell ref="AM511:AN511"/>
    <mergeCell ref="AO511:AP511"/>
    <mergeCell ref="AQ511:AR511"/>
    <mergeCell ref="AV511:AW511"/>
    <mergeCell ref="AO506:AP506"/>
    <mergeCell ref="AQ506:AR506"/>
    <mergeCell ref="AV506:AW506"/>
    <mergeCell ref="AM507:AN507"/>
    <mergeCell ref="AO507:AP507"/>
    <mergeCell ref="AQ507:AR507"/>
    <mergeCell ref="AV507:AW507"/>
    <mergeCell ref="AM508:AN508"/>
    <mergeCell ref="AO508:AP508"/>
    <mergeCell ref="AQ508:AR508"/>
    <mergeCell ref="AV508:AW508"/>
    <mergeCell ref="AM515:AN515"/>
    <mergeCell ref="AO515:AP515"/>
    <mergeCell ref="AQ515:AR515"/>
    <mergeCell ref="AV515:AW515"/>
    <mergeCell ref="AM519:AY520"/>
    <mergeCell ref="AM521:AN522"/>
    <mergeCell ref="AO521:AP522"/>
    <mergeCell ref="AQ521:AR522"/>
    <mergeCell ref="AS521:AY521"/>
    <mergeCell ref="AV522:AW522"/>
    <mergeCell ref="AX522:AY522"/>
    <mergeCell ref="AM512:AN512"/>
    <mergeCell ref="AO512:AP512"/>
    <mergeCell ref="AQ512:AR512"/>
    <mergeCell ref="AV512:AW512"/>
    <mergeCell ref="AM513:AN513"/>
    <mergeCell ref="AO513:AP513"/>
    <mergeCell ref="AQ513:AR513"/>
    <mergeCell ref="AV513:AW513"/>
    <mergeCell ref="AM514:AN514"/>
    <mergeCell ref="AO514:AP514"/>
    <mergeCell ref="AQ514:AR514"/>
    <mergeCell ref="AV514:AW514"/>
    <mergeCell ref="AM525:AN525"/>
    <mergeCell ref="AO525:AP525"/>
    <mergeCell ref="AQ525:AR525"/>
    <mergeCell ref="AV525:AW525"/>
    <mergeCell ref="AX525:AY525"/>
    <mergeCell ref="AM526:AN526"/>
    <mergeCell ref="AO526:AP526"/>
    <mergeCell ref="AQ526:AR526"/>
    <mergeCell ref="AV526:AW526"/>
    <mergeCell ref="AX526:AY526"/>
    <mergeCell ref="AM523:AN523"/>
    <mergeCell ref="AO523:AP523"/>
    <mergeCell ref="AQ523:AR523"/>
    <mergeCell ref="AV523:AW523"/>
    <mergeCell ref="AX523:AY523"/>
    <mergeCell ref="AM524:AN524"/>
    <mergeCell ref="AO524:AP524"/>
    <mergeCell ref="AQ524:AR524"/>
    <mergeCell ref="AV524:AW524"/>
    <mergeCell ref="AX524:AY524"/>
    <mergeCell ref="AM529:AN529"/>
    <mergeCell ref="AO529:AP529"/>
    <mergeCell ref="AQ529:AR529"/>
    <mergeCell ref="AV529:AW529"/>
    <mergeCell ref="AX529:AY529"/>
    <mergeCell ref="B530:M530"/>
    <mergeCell ref="N530:Y530"/>
    <mergeCell ref="Z530:AB530"/>
    <mergeCell ref="AC530:AE530"/>
    <mergeCell ref="AF530:AH530"/>
    <mergeCell ref="AM530:AN530"/>
    <mergeCell ref="AO530:AP530"/>
    <mergeCell ref="AQ530:AR530"/>
    <mergeCell ref="AV530:AW530"/>
    <mergeCell ref="AX530:AY530"/>
    <mergeCell ref="AM527:AN527"/>
    <mergeCell ref="AO527:AP527"/>
    <mergeCell ref="AQ527:AR527"/>
    <mergeCell ref="AV527:AW527"/>
    <mergeCell ref="AX527:AY527"/>
    <mergeCell ref="AM528:AN528"/>
    <mergeCell ref="AO528:AP528"/>
    <mergeCell ref="AQ528:AR528"/>
    <mergeCell ref="AV528:AW528"/>
    <mergeCell ref="AX528:AY528"/>
    <mergeCell ref="AX531:AY531"/>
    <mergeCell ref="B532:M532"/>
    <mergeCell ref="N532:Y532"/>
    <mergeCell ref="Z532:AB532"/>
    <mergeCell ref="AC532:AE532"/>
    <mergeCell ref="AM532:AN532"/>
    <mergeCell ref="AO532:AP532"/>
    <mergeCell ref="AQ532:AR532"/>
    <mergeCell ref="AV532:AW532"/>
    <mergeCell ref="AX532:AY532"/>
    <mergeCell ref="B531:M531"/>
    <mergeCell ref="N531:Y531"/>
    <mergeCell ref="Z531:AB531"/>
    <mergeCell ref="AC531:AE531"/>
    <mergeCell ref="AF531:AH535"/>
    <mergeCell ref="AM531:AN531"/>
    <mergeCell ref="AO531:AP531"/>
    <mergeCell ref="AQ531:AR531"/>
    <mergeCell ref="AV531:AW531"/>
    <mergeCell ref="B533:M533"/>
    <mergeCell ref="N533:Y533"/>
    <mergeCell ref="Z533:AB533"/>
    <mergeCell ref="AC533:AE533"/>
    <mergeCell ref="AM533:AN533"/>
    <mergeCell ref="AO533:AP533"/>
    <mergeCell ref="AQ533:AR533"/>
    <mergeCell ref="AV533:AW533"/>
    <mergeCell ref="B535:M535"/>
    <mergeCell ref="N535:Y535"/>
    <mergeCell ref="Z535:AB535"/>
    <mergeCell ref="AC535:AE535"/>
    <mergeCell ref="AQ553:AR553"/>
    <mergeCell ref="AV553:AW553"/>
    <mergeCell ref="AM554:AN554"/>
    <mergeCell ref="A539:C542"/>
    <mergeCell ref="D539:AB539"/>
    <mergeCell ref="AC539:AE540"/>
    <mergeCell ref="AF539:AH540"/>
    <mergeCell ref="D540:AB540"/>
    <mergeCell ref="D541:AB541"/>
    <mergeCell ref="AC541:AH541"/>
    <mergeCell ref="D542:AB542"/>
    <mergeCell ref="AC542:AH542"/>
    <mergeCell ref="AX533:AY533"/>
    <mergeCell ref="B534:M534"/>
    <mergeCell ref="N534:Y534"/>
    <mergeCell ref="Z534:AB534"/>
    <mergeCell ref="AC534:AE534"/>
    <mergeCell ref="AM534:AN534"/>
    <mergeCell ref="AO534:AP534"/>
    <mergeCell ref="AQ534:AR534"/>
    <mergeCell ref="AV534:AW534"/>
    <mergeCell ref="AX534:AY534"/>
    <mergeCell ref="AO554:AP554"/>
    <mergeCell ref="AQ554:AR554"/>
    <mergeCell ref="AV554:AW554"/>
    <mergeCell ref="AM555:AN555"/>
    <mergeCell ref="AO555:AP555"/>
    <mergeCell ref="AQ555:AR555"/>
    <mergeCell ref="AV555:AW555"/>
    <mergeCell ref="AM556:AN556"/>
    <mergeCell ref="AO556:AP556"/>
    <mergeCell ref="AQ556:AR556"/>
    <mergeCell ref="AV556:AW556"/>
    <mergeCell ref="A543:Y544"/>
    <mergeCell ref="Z543:AB543"/>
    <mergeCell ref="AC543:AE543"/>
    <mergeCell ref="AF543:AH543"/>
    <mergeCell ref="Z544:AB548"/>
    <mergeCell ref="AC544:AE548"/>
    <mergeCell ref="AF544:AH548"/>
    <mergeCell ref="AM549:AW549"/>
    <mergeCell ref="AM550:AN551"/>
    <mergeCell ref="AO550:AP551"/>
    <mergeCell ref="AQ550:AR551"/>
    <mergeCell ref="AS550:AU550"/>
    <mergeCell ref="AV550:AW550"/>
    <mergeCell ref="A551:AH577"/>
    <mergeCell ref="AV551:AW551"/>
    <mergeCell ref="AM552:AN552"/>
    <mergeCell ref="AO552:AP552"/>
    <mergeCell ref="AQ552:AR552"/>
    <mergeCell ref="AV552:AW552"/>
    <mergeCell ref="AM553:AN553"/>
    <mergeCell ref="AO553:AP553"/>
    <mergeCell ref="AM560:AN560"/>
    <mergeCell ref="AO560:AP560"/>
    <mergeCell ref="AQ560:AR560"/>
    <mergeCell ref="AV560:AW560"/>
    <mergeCell ref="AM561:AN561"/>
    <mergeCell ref="AO561:AP561"/>
    <mergeCell ref="AQ561:AR561"/>
    <mergeCell ref="AV561:AW561"/>
    <mergeCell ref="AM562:AN562"/>
    <mergeCell ref="AO562:AP562"/>
    <mergeCell ref="AQ562:AR562"/>
    <mergeCell ref="AV562:AW562"/>
    <mergeCell ref="AM557:AN557"/>
    <mergeCell ref="AO557:AP557"/>
    <mergeCell ref="AQ557:AR557"/>
    <mergeCell ref="AV557:AW557"/>
    <mergeCell ref="AM558:AN558"/>
    <mergeCell ref="AO558:AP558"/>
    <mergeCell ref="AQ558:AR558"/>
    <mergeCell ref="AV558:AW558"/>
    <mergeCell ref="AM559:AN559"/>
    <mergeCell ref="AO559:AP559"/>
    <mergeCell ref="AQ559:AR559"/>
    <mergeCell ref="AV559:AW559"/>
    <mergeCell ref="AM571:AN571"/>
    <mergeCell ref="AO571:AP571"/>
    <mergeCell ref="AQ571:AR571"/>
    <mergeCell ref="AV571:AW571"/>
    <mergeCell ref="AX571:AY571"/>
    <mergeCell ref="AM572:AN572"/>
    <mergeCell ref="AO572:AP572"/>
    <mergeCell ref="AQ572:AR572"/>
    <mergeCell ref="AV572:AW572"/>
    <mergeCell ref="AX572:AY572"/>
    <mergeCell ref="AM563:AN563"/>
    <mergeCell ref="AO563:AP563"/>
    <mergeCell ref="AQ563:AR563"/>
    <mergeCell ref="AV563:AW563"/>
    <mergeCell ref="AM567:AY568"/>
    <mergeCell ref="AM569:AN570"/>
    <mergeCell ref="AO569:AP570"/>
    <mergeCell ref="AQ569:AR570"/>
    <mergeCell ref="AS569:AY569"/>
    <mergeCell ref="AV570:AW570"/>
    <mergeCell ref="AX570:AY570"/>
    <mergeCell ref="AO580:AP580"/>
    <mergeCell ref="AM575:AN575"/>
    <mergeCell ref="AO575:AP575"/>
    <mergeCell ref="AQ575:AR575"/>
    <mergeCell ref="AV575:AW575"/>
    <mergeCell ref="AX575:AY575"/>
    <mergeCell ref="AM576:AN576"/>
    <mergeCell ref="AO576:AP576"/>
    <mergeCell ref="AQ576:AR576"/>
    <mergeCell ref="AV576:AW576"/>
    <mergeCell ref="AX576:AY576"/>
    <mergeCell ref="AM573:AN573"/>
    <mergeCell ref="AO573:AP573"/>
    <mergeCell ref="AQ573:AR573"/>
    <mergeCell ref="AV573:AW573"/>
    <mergeCell ref="AX573:AY573"/>
    <mergeCell ref="AM574:AN574"/>
    <mergeCell ref="AO574:AP574"/>
    <mergeCell ref="AQ574:AR574"/>
    <mergeCell ref="AV574:AW574"/>
    <mergeCell ref="AX574:AY574"/>
    <mergeCell ref="AC583:AE583"/>
    <mergeCell ref="AM577:AN577"/>
    <mergeCell ref="AO577:AP577"/>
    <mergeCell ref="AQ577:AR577"/>
    <mergeCell ref="AV577:AW577"/>
    <mergeCell ref="AX577:AY577"/>
    <mergeCell ref="B578:M578"/>
    <mergeCell ref="N578:Y578"/>
    <mergeCell ref="Z578:AB578"/>
    <mergeCell ref="AC578:AE578"/>
    <mergeCell ref="AF578:AH578"/>
    <mergeCell ref="AM578:AN578"/>
    <mergeCell ref="AO578:AP578"/>
    <mergeCell ref="AQ578:AR578"/>
    <mergeCell ref="AV578:AW578"/>
    <mergeCell ref="AX578:AY578"/>
    <mergeCell ref="AX581:AY581"/>
    <mergeCell ref="B582:M582"/>
    <mergeCell ref="N582:Y582"/>
    <mergeCell ref="Z582:AB582"/>
    <mergeCell ref="AC582:AE582"/>
    <mergeCell ref="AM582:AN582"/>
    <mergeCell ref="AO582:AP582"/>
    <mergeCell ref="AQ582:AR582"/>
    <mergeCell ref="AV582:AW582"/>
    <mergeCell ref="AX582:AY582"/>
    <mergeCell ref="AX579:AY579"/>
    <mergeCell ref="B580:M580"/>
    <mergeCell ref="N580:Y580"/>
    <mergeCell ref="Z580:AB580"/>
    <mergeCell ref="AC580:AE580"/>
    <mergeCell ref="AM580:AN580"/>
    <mergeCell ref="Z189:AB189"/>
    <mergeCell ref="N190:Y190"/>
    <mergeCell ref="Z190:AB190"/>
    <mergeCell ref="N191:Y191"/>
    <mergeCell ref="Z191:AB191"/>
    <mergeCell ref="B190:M192"/>
    <mergeCell ref="N194:Y194"/>
    <mergeCell ref="Z194:AB194"/>
    <mergeCell ref="Z195:AB195"/>
    <mergeCell ref="AQ580:AR580"/>
    <mergeCell ref="AV580:AW580"/>
    <mergeCell ref="AX580:AY580"/>
    <mergeCell ref="B579:M579"/>
    <mergeCell ref="N579:Y579"/>
    <mergeCell ref="Z579:AB579"/>
    <mergeCell ref="AC579:AE579"/>
    <mergeCell ref="AF579:AH583"/>
    <mergeCell ref="AM579:AN579"/>
    <mergeCell ref="AO579:AP579"/>
    <mergeCell ref="AQ579:AR579"/>
    <mergeCell ref="AV579:AW579"/>
    <mergeCell ref="B581:M581"/>
    <mergeCell ref="N581:Y581"/>
    <mergeCell ref="Z581:AB581"/>
    <mergeCell ref="AC581:AE581"/>
    <mergeCell ref="AM581:AN581"/>
    <mergeCell ref="AO581:AP581"/>
    <mergeCell ref="AQ581:AR581"/>
    <mergeCell ref="AV581:AW581"/>
    <mergeCell ref="B583:M583"/>
    <mergeCell ref="N583:Y583"/>
    <mergeCell ref="Z583:AB583"/>
  </mergeCells>
  <pageMargins left="0.39370078740157483" right="0" top="0.39370078740157483" bottom="0" header="0.31496062992125984" footer="0.31496062992125984"/>
  <pageSetup paperSize="256" scale="80" orientation="landscape" horizontalDpi="4294967294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153"/>
  <sheetViews>
    <sheetView showGridLines="0" zoomScale="87" zoomScaleNormal="87" workbookViewId="0">
      <pane xSplit="2" ySplit="10" topLeftCell="C11" activePane="bottomRight" state="frozen"/>
      <selection activeCell="A11" sqref="A11"/>
      <selection pane="topRight" activeCell="A11" sqref="A11"/>
      <selection pane="bottomLeft" activeCell="A11" sqref="A11"/>
      <selection pane="bottomRight" activeCell="H16" sqref="H16"/>
    </sheetView>
  </sheetViews>
  <sheetFormatPr defaultRowHeight="15.75"/>
  <cols>
    <col min="1" max="1" width="29.5703125" style="423" customWidth="1"/>
    <col min="2" max="2" width="63.7109375" style="38" customWidth="1"/>
    <col min="3" max="3" width="19.7109375" style="38" customWidth="1"/>
    <col min="4" max="4" width="17.85546875" style="38" customWidth="1"/>
    <col min="5" max="5" width="18.7109375" style="38" customWidth="1"/>
    <col min="6" max="6" width="20" style="38" customWidth="1"/>
    <col min="7" max="8" width="17.85546875" style="38" customWidth="1"/>
    <col min="9" max="9" width="38.5703125" style="39" customWidth="1"/>
    <col min="10" max="10" width="17.85546875" style="40" customWidth="1"/>
    <col min="11" max="11" width="38.5703125" style="40" customWidth="1"/>
    <col min="12" max="12" width="9.140625" style="1"/>
    <col min="13" max="13" width="9.140625" style="180"/>
    <col min="14" max="16384" width="9.140625" style="1"/>
  </cols>
  <sheetData>
    <row r="1" spans="1:13" s="38" customFormat="1">
      <c r="A1" s="408"/>
      <c r="B1" s="562" t="s">
        <v>2</v>
      </c>
      <c r="C1" s="563"/>
      <c r="D1" s="563"/>
      <c r="E1" s="563"/>
      <c r="F1" s="563"/>
      <c r="G1" s="564"/>
      <c r="H1" s="565" t="s">
        <v>17</v>
      </c>
      <c r="I1" s="566"/>
      <c r="J1" s="565" t="s">
        <v>3</v>
      </c>
      <c r="K1" s="569"/>
      <c r="M1" s="178"/>
    </row>
    <row r="2" spans="1:13" s="38" customFormat="1">
      <c r="A2" s="409"/>
      <c r="B2" s="571" t="s">
        <v>4</v>
      </c>
      <c r="C2" s="572"/>
      <c r="D2" s="572"/>
      <c r="E2" s="572"/>
      <c r="F2" s="572"/>
      <c r="G2" s="573"/>
      <c r="H2" s="567"/>
      <c r="I2" s="568"/>
      <c r="J2" s="567"/>
      <c r="K2" s="570"/>
      <c r="M2" s="178"/>
    </row>
    <row r="3" spans="1:13" s="38" customFormat="1">
      <c r="A3" s="409"/>
      <c r="B3" s="571" t="s">
        <v>5</v>
      </c>
      <c r="C3" s="572"/>
      <c r="D3" s="572"/>
      <c r="E3" s="572"/>
      <c r="F3" s="572"/>
      <c r="G3" s="573"/>
      <c r="H3" s="574" t="s">
        <v>18</v>
      </c>
      <c r="I3" s="575"/>
      <c r="J3" s="575"/>
      <c r="K3" s="576"/>
      <c r="M3" s="178"/>
    </row>
    <row r="4" spans="1:13" s="38" customFormat="1">
      <c r="A4" s="410"/>
      <c r="B4" s="579" t="s">
        <v>6</v>
      </c>
      <c r="C4" s="580"/>
      <c r="D4" s="580"/>
      <c r="E4" s="580"/>
      <c r="F4" s="580"/>
      <c r="G4" s="581"/>
      <c r="H4" s="567" t="s">
        <v>19</v>
      </c>
      <c r="I4" s="582"/>
      <c r="J4" s="582"/>
      <c r="K4" s="570"/>
      <c r="M4" s="178"/>
    </row>
    <row r="5" spans="1:13" s="41" customFormat="1" ht="18.75">
      <c r="A5" s="583" t="s">
        <v>20</v>
      </c>
      <c r="B5" s="584"/>
      <c r="C5" s="584"/>
      <c r="D5" s="584"/>
      <c r="E5" s="584"/>
      <c r="F5" s="584"/>
      <c r="G5" s="584"/>
      <c r="H5" s="584"/>
      <c r="I5" s="584"/>
      <c r="J5" s="584"/>
      <c r="K5" s="585"/>
      <c r="M5" s="179"/>
    </row>
    <row r="6" spans="1:13" s="41" customFormat="1" ht="18.75">
      <c r="A6" s="586" t="s">
        <v>21</v>
      </c>
      <c r="B6" s="587"/>
      <c r="C6" s="587"/>
      <c r="D6" s="587"/>
      <c r="E6" s="176"/>
      <c r="F6" s="173"/>
      <c r="G6" s="173"/>
      <c r="H6" s="173"/>
      <c r="I6" s="173"/>
      <c r="J6" s="490"/>
      <c r="K6" s="174"/>
      <c r="M6" s="179"/>
    </row>
    <row r="7" spans="1:13" s="38" customFormat="1" ht="18">
      <c r="A7" s="411"/>
      <c r="B7" s="43" t="s">
        <v>86</v>
      </c>
      <c r="C7" s="137">
        <f t="shared" ref="C7:H7" si="0">SUM(C11:C1153)</f>
        <v>2231791</v>
      </c>
      <c r="D7" s="137">
        <f t="shared" si="0"/>
        <v>10786</v>
      </c>
      <c r="E7" s="137">
        <f t="shared" si="0"/>
        <v>2242577</v>
      </c>
      <c r="F7" s="137">
        <f t="shared" si="0"/>
        <v>2213574</v>
      </c>
      <c r="G7" s="138">
        <f t="shared" si="0"/>
        <v>29003</v>
      </c>
      <c r="H7" s="135">
        <f t="shared" si="0"/>
        <v>0</v>
      </c>
      <c r="I7" s="44"/>
      <c r="J7" s="120">
        <f>SUM(J11:J1153)</f>
        <v>0</v>
      </c>
      <c r="K7" s="45"/>
      <c r="M7" s="178"/>
    </row>
    <row r="8" spans="1:13" s="38" customFormat="1" ht="18.75" thickBot="1">
      <c r="A8" s="411"/>
      <c r="B8" s="43" t="s">
        <v>85</v>
      </c>
      <c r="C8" s="139">
        <f t="shared" ref="C8:H8" si="1">SUBTOTAL(9,C11:C1153)</f>
        <v>2231791</v>
      </c>
      <c r="D8" s="139">
        <f t="shared" si="1"/>
        <v>10786</v>
      </c>
      <c r="E8" s="139">
        <f t="shared" si="1"/>
        <v>2242577</v>
      </c>
      <c r="F8" s="139">
        <f t="shared" si="1"/>
        <v>2213574</v>
      </c>
      <c r="G8" s="140">
        <f t="shared" si="1"/>
        <v>29003</v>
      </c>
      <c r="H8" s="136">
        <f t="shared" si="1"/>
        <v>0</v>
      </c>
      <c r="I8" s="44"/>
      <c r="J8" s="120">
        <f>SUBTOTAL(9,J11:J1153)</f>
        <v>0</v>
      </c>
      <c r="K8" s="45"/>
      <c r="M8" s="178"/>
    </row>
    <row r="9" spans="1:13">
      <c r="A9" s="412"/>
      <c r="B9" s="9"/>
      <c r="C9" s="588" t="s">
        <v>9</v>
      </c>
      <c r="D9" s="589"/>
      <c r="E9" s="131" t="s">
        <v>10</v>
      </c>
      <c r="F9" s="133" t="s">
        <v>11</v>
      </c>
      <c r="G9" s="116"/>
      <c r="H9" s="590" t="s">
        <v>16</v>
      </c>
      <c r="I9" s="591"/>
      <c r="J9" s="591"/>
      <c r="K9" s="592"/>
    </row>
    <row r="10" spans="1:13" s="3" customFormat="1" ht="16.5" thickBot="1">
      <c r="A10" s="413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  <c r="M10" s="177" t="s">
        <v>908</v>
      </c>
    </row>
    <row r="11" spans="1:13">
      <c r="A11" s="414" t="s">
        <v>87</v>
      </c>
      <c r="B11" s="196" t="s">
        <v>88</v>
      </c>
      <c r="C11" s="357">
        <v>21000</v>
      </c>
      <c r="D11" s="199"/>
      <c r="E11" s="15">
        <f>IFERROR(C11+D11,0)</f>
        <v>21000</v>
      </c>
      <c r="F11" s="199">
        <v>21000</v>
      </c>
      <c r="G11" s="117">
        <f>IFERROR((E11-F11),0)</f>
        <v>0</v>
      </c>
      <c r="H11" s="184"/>
      <c r="I11" s="185"/>
      <c r="J11" s="275"/>
      <c r="K11" s="187"/>
      <c r="M11" s="180" t="str">
        <f t="array" ref="M11">INDEX($A$11:$A$1153,MATCH(0,COUNTIF($M$10:M10,$A$11:$A$1153),0))</f>
        <v>TOA</v>
      </c>
    </row>
    <row r="12" spans="1:13">
      <c r="A12" s="484" t="s">
        <v>87</v>
      </c>
      <c r="B12" s="193" t="s">
        <v>89</v>
      </c>
      <c r="C12" s="357">
        <v>11000</v>
      </c>
      <c r="D12" s="357"/>
      <c r="E12" s="19">
        <f>IFERROR(C12+D12,0)</f>
        <v>11000</v>
      </c>
      <c r="F12" s="199">
        <v>11000</v>
      </c>
      <c r="G12" s="117">
        <f t="shared" ref="G12:G87" si="2">IFERROR((E12-F12),0)</f>
        <v>0</v>
      </c>
      <c r="H12" s="188"/>
      <c r="I12" s="189"/>
      <c r="J12" s="276"/>
      <c r="K12" s="191"/>
      <c r="M12" s="180">
        <f t="array" ref="M12">INDEX($A$11:$A$1153,MATCH(0,COUNTIF($M$10:M11,$A$11:$A$1153),0))</f>
        <v>0</v>
      </c>
    </row>
    <row r="13" spans="1:13">
      <c r="A13" s="484" t="s">
        <v>87</v>
      </c>
      <c r="B13" s="195" t="s">
        <v>90</v>
      </c>
      <c r="C13" s="357">
        <v>100</v>
      </c>
      <c r="D13" s="357"/>
      <c r="E13" s="19">
        <f t="shared" ref="E13:E94" si="3">IFERROR(C13+D13,0)</f>
        <v>100</v>
      </c>
      <c r="F13" s="199">
        <v>100</v>
      </c>
      <c r="G13" s="117">
        <f t="shared" si="2"/>
        <v>0</v>
      </c>
      <c r="H13" s="143"/>
      <c r="I13" s="144"/>
      <c r="J13" s="158"/>
      <c r="K13" s="157"/>
      <c r="M13" s="180" t="str">
        <f t="array" ref="M13">INDEX($A$11:$A$1153,MATCH(0,COUNTIF($M$10:M12,$A$11:$A$1153),0))</f>
        <v>MTM</v>
      </c>
    </row>
    <row r="14" spans="1:13">
      <c r="A14" s="484" t="s">
        <v>87</v>
      </c>
      <c r="B14" s="193" t="s">
        <v>91</v>
      </c>
      <c r="C14" s="357">
        <v>3000</v>
      </c>
      <c r="D14" s="357"/>
      <c r="E14" s="19">
        <f t="shared" si="3"/>
        <v>3000</v>
      </c>
      <c r="F14" s="199">
        <v>3000</v>
      </c>
      <c r="G14" s="117">
        <f t="shared" si="2"/>
        <v>0</v>
      </c>
      <c r="H14" s="143"/>
      <c r="I14" s="144"/>
      <c r="J14" s="158"/>
      <c r="K14" s="157"/>
      <c r="M14" s="180" t="str">
        <f t="array" ref="M14">INDEX($A$11:$A$1153,MATCH(0,COUNTIF($M$10:M13,$A$11:$A$1153),0))</f>
        <v>GEMA GRAHA</v>
      </c>
    </row>
    <row r="15" spans="1:13">
      <c r="A15" s="484" t="s">
        <v>87</v>
      </c>
      <c r="B15" s="193" t="s">
        <v>92</v>
      </c>
      <c r="C15" s="357">
        <v>500</v>
      </c>
      <c r="D15" s="357"/>
      <c r="E15" s="19">
        <f t="shared" si="3"/>
        <v>500</v>
      </c>
      <c r="F15" s="199">
        <v>500</v>
      </c>
      <c r="G15" s="117">
        <f t="shared" si="2"/>
        <v>0</v>
      </c>
      <c r="H15" s="143"/>
      <c r="I15" s="144"/>
      <c r="J15" s="158"/>
      <c r="K15" s="157"/>
      <c r="M15" s="180" t="str">
        <f t="array" ref="M15">INDEX($A$11:$A$1153,MATCH(0,COUNTIF($M$10:M14,$A$11:$A$1153),0))</f>
        <v>GINSA</v>
      </c>
    </row>
    <row r="16" spans="1:13">
      <c r="A16" s="484" t="s">
        <v>87</v>
      </c>
      <c r="B16" s="197" t="s">
        <v>93</v>
      </c>
      <c r="C16" s="357"/>
      <c r="D16" s="357"/>
      <c r="E16" s="19">
        <f t="shared" si="3"/>
        <v>0</v>
      </c>
      <c r="F16" s="199"/>
      <c r="G16" s="117">
        <f t="shared" si="2"/>
        <v>0</v>
      </c>
      <c r="H16" s="143"/>
      <c r="I16" s="144"/>
      <c r="J16" s="158"/>
      <c r="K16" s="157"/>
      <c r="M16" s="180" t="str">
        <f t="array" ref="M16">INDEX($A$11:$A$1153,MATCH(0,COUNTIF($M$10:M15,$A$11:$A$1153),0))</f>
        <v>HINO</v>
      </c>
    </row>
    <row r="17" spans="1:13">
      <c r="A17" s="484" t="s">
        <v>87</v>
      </c>
      <c r="B17" s="193" t="s">
        <v>94</v>
      </c>
      <c r="C17" s="357"/>
      <c r="D17" s="357"/>
      <c r="E17" s="19">
        <f t="shared" si="3"/>
        <v>0</v>
      </c>
      <c r="F17" s="199"/>
      <c r="G17" s="117">
        <f t="shared" si="2"/>
        <v>0</v>
      </c>
      <c r="H17" s="143"/>
      <c r="I17" s="144"/>
      <c r="J17" s="158"/>
      <c r="K17" s="157"/>
      <c r="M17" s="180" t="str">
        <f t="array" ref="M17">INDEX($A$11:$A$1153,MATCH(0,COUNTIF($M$10:M16,$A$11:$A$1153),0))</f>
        <v>CHUHATSU</v>
      </c>
    </row>
    <row r="18" spans="1:13">
      <c r="A18" s="484" t="s">
        <v>87</v>
      </c>
      <c r="B18" s="195" t="s">
        <v>1084</v>
      </c>
      <c r="C18" s="357">
        <v>13000</v>
      </c>
      <c r="D18" s="357"/>
      <c r="E18" s="19">
        <f t="shared" si="3"/>
        <v>13000</v>
      </c>
      <c r="F18" s="199">
        <v>13000</v>
      </c>
      <c r="G18" s="117">
        <f t="shared" si="2"/>
        <v>0</v>
      </c>
      <c r="H18" s="143"/>
      <c r="I18" s="144"/>
      <c r="J18" s="158"/>
      <c r="K18" s="157"/>
      <c r="M18" s="180" t="str">
        <f t="array" ref="M18">INDEX($A$11:$A$1153,MATCH(0,COUNTIF($M$10:M17,$A$11:$A$1153),0))</f>
        <v>KAYABA</v>
      </c>
    </row>
    <row r="19" spans="1:13">
      <c r="A19" s="484" t="s">
        <v>87</v>
      </c>
      <c r="B19" s="193" t="s">
        <v>101</v>
      </c>
      <c r="C19" s="357">
        <v>9000</v>
      </c>
      <c r="D19" s="357"/>
      <c r="E19" s="19">
        <f t="shared" si="3"/>
        <v>9000</v>
      </c>
      <c r="F19" s="199">
        <v>9000</v>
      </c>
      <c r="G19" s="117">
        <f t="shared" si="2"/>
        <v>0</v>
      </c>
      <c r="H19" s="143"/>
      <c r="I19" s="144"/>
      <c r="J19" s="158"/>
      <c r="K19" s="157"/>
      <c r="M19" s="180" t="str">
        <f t="array" ref="M19">INDEX($A$11:$A$1153,MATCH(0,COUNTIF($M$10:M18,$A$11:$A$1153),0))</f>
        <v>SINAR ALUM</v>
      </c>
    </row>
    <row r="20" spans="1:13">
      <c r="A20" s="484" t="s">
        <v>87</v>
      </c>
      <c r="B20" s="193" t="s">
        <v>102</v>
      </c>
      <c r="C20" s="357">
        <v>21600</v>
      </c>
      <c r="D20" s="357"/>
      <c r="E20" s="19">
        <f t="shared" si="3"/>
        <v>21600</v>
      </c>
      <c r="F20" s="199">
        <v>21600</v>
      </c>
      <c r="G20" s="117">
        <f t="shared" si="2"/>
        <v>0</v>
      </c>
      <c r="H20" s="143"/>
      <c r="I20" s="144"/>
      <c r="J20" s="158"/>
      <c r="K20" s="157"/>
      <c r="M20" s="180" t="str">
        <f t="array" ref="M20">INDEX($A$11:$A$1153,MATCH(0,COUNTIF($M$10:M19,$A$11:$A$1153),0))</f>
        <v>ANEKA KOMKAR</v>
      </c>
    </row>
    <row r="21" spans="1:13">
      <c r="A21" s="484" t="s">
        <v>87</v>
      </c>
      <c r="B21" s="193" t="s">
        <v>103</v>
      </c>
      <c r="C21" s="357">
        <v>2600</v>
      </c>
      <c r="D21" s="357"/>
      <c r="E21" s="19">
        <f t="shared" si="3"/>
        <v>2600</v>
      </c>
      <c r="F21" s="199">
        <v>2600</v>
      </c>
      <c r="G21" s="117">
        <f t="shared" si="2"/>
        <v>0</v>
      </c>
      <c r="H21" s="143"/>
      <c r="I21" s="144"/>
      <c r="J21" s="158"/>
      <c r="K21" s="157"/>
      <c r="M21" s="180" t="str">
        <f t="array" ref="M21">INDEX($A$11:$A$1153,MATCH(0,COUNTIF($M$10:M20,$A$11:$A$1153),0))</f>
        <v>ASTRA OTOPARTS</v>
      </c>
    </row>
    <row r="22" spans="1:13">
      <c r="A22" s="484" t="s">
        <v>87</v>
      </c>
      <c r="B22" s="193" t="s">
        <v>104</v>
      </c>
      <c r="C22" s="357">
        <v>2600</v>
      </c>
      <c r="D22" s="357"/>
      <c r="E22" s="19">
        <f t="shared" si="3"/>
        <v>2600</v>
      </c>
      <c r="F22" s="199">
        <v>2600</v>
      </c>
      <c r="G22" s="117">
        <f t="shared" si="2"/>
        <v>0</v>
      </c>
      <c r="H22" s="143"/>
      <c r="I22" s="144"/>
      <c r="J22" s="158"/>
      <c r="K22" s="157"/>
      <c r="M22" s="180" t="str">
        <f t="array" ref="M22">INDEX($A$11:$A$1153,MATCH(0,COUNTIF($M$10:M21,$A$11:$A$1153),0))</f>
        <v>NUSAMETAL</v>
      </c>
    </row>
    <row r="23" spans="1:13">
      <c r="A23" s="484" t="s">
        <v>87</v>
      </c>
      <c r="B23" s="198" t="s">
        <v>105</v>
      </c>
      <c r="C23" s="357">
        <v>2000</v>
      </c>
      <c r="D23" s="357"/>
      <c r="E23" s="19">
        <f t="shared" si="3"/>
        <v>2000</v>
      </c>
      <c r="F23" s="199">
        <v>2000</v>
      </c>
      <c r="G23" s="117">
        <f t="shared" si="2"/>
        <v>0</v>
      </c>
      <c r="H23" s="143"/>
      <c r="I23" s="144"/>
      <c r="J23" s="158"/>
      <c r="K23" s="157"/>
      <c r="M23" s="180" t="str">
        <f t="array" ref="M23">INDEX($A$11:$A$1153,MATCH(0,COUNTIF($M$10:M22,$A$11:$A$1153),0))</f>
        <v>METAL FASTINDO</v>
      </c>
    </row>
    <row r="24" spans="1:13">
      <c r="A24" s="484" t="s">
        <v>87</v>
      </c>
      <c r="B24" s="193" t="s">
        <v>108</v>
      </c>
      <c r="C24" s="357"/>
      <c r="D24" s="357"/>
      <c r="E24" s="19">
        <f t="shared" si="3"/>
        <v>0</v>
      </c>
      <c r="F24" s="199"/>
      <c r="G24" s="117">
        <f t="shared" si="2"/>
        <v>0</v>
      </c>
      <c r="H24" s="143"/>
      <c r="I24" s="144"/>
      <c r="J24" s="158"/>
      <c r="K24" s="157"/>
      <c r="M24" s="180" t="str">
        <f t="array" ref="M24">INDEX($A$11:$A$1153,MATCH(0,COUNTIF($M$10:M23,$A$11:$A$1153),0))</f>
        <v>MITRAMETAL PERKASA</v>
      </c>
    </row>
    <row r="25" spans="1:13">
      <c r="A25" s="484" t="s">
        <v>87</v>
      </c>
      <c r="B25" s="193" t="s">
        <v>109</v>
      </c>
      <c r="C25" s="357"/>
      <c r="D25" s="357"/>
      <c r="E25" s="19">
        <f t="shared" si="3"/>
        <v>0</v>
      </c>
      <c r="F25" s="199"/>
      <c r="G25" s="117">
        <f t="shared" si="2"/>
        <v>0</v>
      </c>
      <c r="H25" s="143"/>
      <c r="I25" s="144"/>
      <c r="J25" s="158"/>
      <c r="K25" s="157"/>
      <c r="M25" s="180" t="str">
        <f t="array" ref="M25">INDEX($A$11:$A$1153,MATCH(0,COUNTIF($M$10:M24,$A$11:$A$1153),0))</f>
        <v>HILEX INDONESIA</v>
      </c>
    </row>
    <row r="26" spans="1:13">
      <c r="A26" s="484" t="s">
        <v>87</v>
      </c>
      <c r="B26" s="193" t="s">
        <v>110</v>
      </c>
      <c r="C26" s="357">
        <v>2300</v>
      </c>
      <c r="D26" s="357"/>
      <c r="E26" s="19">
        <f t="shared" si="3"/>
        <v>2300</v>
      </c>
      <c r="F26" s="199">
        <v>2300</v>
      </c>
      <c r="G26" s="117">
        <f t="shared" si="2"/>
        <v>0</v>
      </c>
      <c r="H26" s="143"/>
      <c r="I26" s="144"/>
      <c r="J26" s="158"/>
      <c r="K26" s="157"/>
      <c r="M26" s="180" t="str">
        <f t="array" ref="M26">INDEX($A$11:$A$1153,MATCH(0,COUNTIF($M$10:M25,$A$11:$A$1153),0))</f>
        <v>MUARATEWEH</v>
      </c>
    </row>
    <row r="27" spans="1:13">
      <c r="A27" s="484" t="s">
        <v>87</v>
      </c>
      <c r="B27" s="193" t="s">
        <v>111</v>
      </c>
      <c r="C27" s="357">
        <v>1200</v>
      </c>
      <c r="D27" s="357"/>
      <c r="E27" s="19">
        <f t="shared" si="3"/>
        <v>1200</v>
      </c>
      <c r="F27" s="199">
        <v>1200</v>
      </c>
      <c r="G27" s="117">
        <f t="shared" si="2"/>
        <v>0</v>
      </c>
      <c r="H27" s="143"/>
      <c r="I27" s="144"/>
      <c r="J27" s="158"/>
      <c r="K27" s="157"/>
      <c r="M27" s="180" t="str">
        <f t="array" ref="M27">INDEX($A$11:$A$1153,MATCH(0,COUNTIF($M$10:M26,$A$11:$A$1153),0))</f>
        <v>ISUZU ASTRA</v>
      </c>
    </row>
    <row r="28" spans="1:13">
      <c r="A28" s="484" t="s">
        <v>87</v>
      </c>
      <c r="B28" s="193" t="s">
        <v>910</v>
      </c>
      <c r="C28" s="357">
        <v>9000</v>
      </c>
      <c r="D28" s="357"/>
      <c r="E28" s="19">
        <f t="shared" si="3"/>
        <v>9000</v>
      </c>
      <c r="F28" s="199">
        <v>9000</v>
      </c>
      <c r="G28" s="117">
        <f t="shared" si="2"/>
        <v>0</v>
      </c>
      <c r="H28" s="143"/>
      <c r="I28" s="144"/>
      <c r="J28" s="158"/>
      <c r="K28" s="157"/>
      <c r="M28" s="180" t="str">
        <f t="array" ref="M28">INDEX($A$11:$A$1153,MATCH(0,COUNTIF($M$10:M27,$A$11:$A$1153),0))</f>
        <v xml:space="preserve">MARUTAKE </v>
      </c>
    </row>
    <row r="29" spans="1:13">
      <c r="A29" s="484" t="s">
        <v>87</v>
      </c>
      <c r="B29" s="193" t="s">
        <v>911</v>
      </c>
      <c r="C29" s="357">
        <v>4000</v>
      </c>
      <c r="D29" s="357"/>
      <c r="E29" s="19">
        <f t="shared" si="3"/>
        <v>4000</v>
      </c>
      <c r="F29" s="199">
        <v>4000</v>
      </c>
      <c r="G29" s="117">
        <f t="shared" si="2"/>
        <v>0</v>
      </c>
      <c r="H29" s="143"/>
      <c r="I29" s="144"/>
      <c r="J29" s="158"/>
      <c r="K29" s="157"/>
      <c r="M29" s="180" t="e">
        <f>INDEX($A$11:$A$1153,MATCH(0,COUNTIF($M$10:M28,$A$11:$A$1153),0))</f>
        <v>#N/A</v>
      </c>
    </row>
    <row r="30" spans="1:13">
      <c r="A30" s="484" t="s">
        <v>87</v>
      </c>
      <c r="B30" s="193" t="s">
        <v>912</v>
      </c>
      <c r="C30" s="357">
        <v>3000</v>
      </c>
      <c r="D30" s="357"/>
      <c r="E30" s="19">
        <f t="shared" si="3"/>
        <v>3000</v>
      </c>
      <c r="F30" s="199">
        <v>3000</v>
      </c>
      <c r="G30" s="117">
        <f t="shared" si="2"/>
        <v>0</v>
      </c>
      <c r="H30" s="143"/>
      <c r="I30" s="144"/>
      <c r="J30" s="158"/>
      <c r="K30" s="157"/>
      <c r="M30" s="180" t="str">
        <f t="array" ref="M30">INDEX($A$11:$A$1153,MATCH(0,COUNTIF($M$10:M29,$A$11:$A$1153),0))</f>
        <v>PLATINUM BERKAT</v>
      </c>
    </row>
    <row r="31" spans="1:13">
      <c r="A31" s="484" t="s">
        <v>87</v>
      </c>
      <c r="B31" s="193" t="s">
        <v>115</v>
      </c>
      <c r="C31" s="357"/>
      <c r="D31" s="357"/>
      <c r="E31" s="19">
        <f t="shared" si="3"/>
        <v>0</v>
      </c>
      <c r="F31" s="199"/>
      <c r="G31" s="117">
        <f t="shared" si="2"/>
        <v>0</v>
      </c>
      <c r="H31" s="143"/>
      <c r="I31" s="144"/>
      <c r="J31" s="158"/>
      <c r="K31" s="157"/>
      <c r="M31" s="180" t="str">
        <f t="array" ref="M31">INDEX($A$11:$A$1153,MATCH(0,COUNTIF($M$10:M30,$A$11:$A$1153),0))</f>
        <v>DNP</v>
      </c>
    </row>
    <row r="32" spans="1:13">
      <c r="A32" s="484" t="s">
        <v>87</v>
      </c>
      <c r="B32" s="193" t="s">
        <v>116</v>
      </c>
      <c r="C32" s="357">
        <v>100</v>
      </c>
      <c r="D32" s="357"/>
      <c r="E32" s="19">
        <f t="shared" si="3"/>
        <v>100</v>
      </c>
      <c r="F32" s="199">
        <v>100</v>
      </c>
      <c r="G32" s="117">
        <f t="shared" si="2"/>
        <v>0</v>
      </c>
      <c r="H32" s="143"/>
      <c r="I32" s="144"/>
      <c r="J32" s="158"/>
      <c r="K32" s="157"/>
      <c r="M32" s="180" t="str">
        <f t="array" ref="M32">INDEX($A$11:$A$1153,MATCH(0,COUNTIF($M$10:M31,$A$11:$A$1153),0))</f>
        <v>CITRA LANGGENG</v>
      </c>
    </row>
    <row r="33" spans="1:13">
      <c r="A33" s="484" t="s">
        <v>87</v>
      </c>
      <c r="B33" s="193" t="s">
        <v>117</v>
      </c>
      <c r="C33" s="357">
        <v>100</v>
      </c>
      <c r="D33" s="357"/>
      <c r="E33" s="19">
        <f t="shared" si="3"/>
        <v>100</v>
      </c>
      <c r="F33" s="199">
        <v>100</v>
      </c>
      <c r="G33" s="117">
        <f t="shared" si="2"/>
        <v>0</v>
      </c>
      <c r="H33" s="143"/>
      <c r="I33" s="144"/>
      <c r="J33" s="158"/>
      <c r="K33" s="157"/>
      <c r="M33" s="180" t="str">
        <f t="array" ref="M33">INDEX($A$11:$A$1153,MATCH(0,COUNTIF($M$10:M32,$A$11:$A$1153),0))</f>
        <v>CITRA GALVALINDO</v>
      </c>
    </row>
    <row r="34" spans="1:13">
      <c r="A34" s="484" t="s">
        <v>87</v>
      </c>
      <c r="B34" s="195" t="s">
        <v>913</v>
      </c>
      <c r="C34" s="357"/>
      <c r="D34" s="357"/>
      <c r="E34" s="19">
        <f t="shared" si="3"/>
        <v>0</v>
      </c>
      <c r="F34" s="199"/>
      <c r="G34" s="117">
        <f t="shared" si="2"/>
        <v>0</v>
      </c>
      <c r="H34" s="143"/>
      <c r="I34" s="144"/>
      <c r="J34" s="158"/>
      <c r="K34" s="157"/>
      <c r="M34" s="180" t="str">
        <f t="array" ref="M34">INDEX($A$11:$A$1153,MATCH(0,COUNTIF($M$10:M33,$A$11:$A$1153),0))</f>
        <v>PBR</v>
      </c>
    </row>
    <row r="35" spans="1:13">
      <c r="A35" s="484" t="s">
        <v>87</v>
      </c>
      <c r="B35" s="195" t="s">
        <v>914</v>
      </c>
      <c r="C35" s="357"/>
      <c r="D35" s="357"/>
      <c r="E35" s="19">
        <f t="shared" si="3"/>
        <v>0</v>
      </c>
      <c r="F35" s="199"/>
      <c r="G35" s="117">
        <f t="shared" si="2"/>
        <v>0</v>
      </c>
      <c r="H35" s="143"/>
      <c r="I35" s="144"/>
      <c r="J35" s="158"/>
      <c r="K35" s="157"/>
      <c r="M35" s="180" t="str">
        <f t="array" ref="M35">INDEX($A$11:$A$1153,MATCH(0,COUNTIF($M$10:M34,$A$11:$A$1153),0))</f>
        <v>TIGA KARUNIA</v>
      </c>
    </row>
    <row r="36" spans="1:13">
      <c r="A36" s="484" t="s">
        <v>87</v>
      </c>
      <c r="B36" s="193" t="s">
        <v>120</v>
      </c>
      <c r="C36" s="357">
        <v>200</v>
      </c>
      <c r="D36" s="357"/>
      <c r="E36" s="19">
        <f t="shared" si="3"/>
        <v>200</v>
      </c>
      <c r="F36" s="199">
        <v>200</v>
      </c>
      <c r="G36" s="117">
        <f t="shared" si="2"/>
        <v>0</v>
      </c>
      <c r="H36" s="143"/>
      <c r="I36" s="144"/>
      <c r="J36" s="158"/>
      <c r="K36" s="157"/>
      <c r="M36" s="180" t="str">
        <f t="array" ref="M36">INDEX($A$11:$A$1153,MATCH(0,COUNTIF($M$10:M35,$A$11:$A$1153),0))</f>
        <v>CHEMCO</v>
      </c>
    </row>
    <row r="37" spans="1:13">
      <c r="A37" s="484" t="s">
        <v>87</v>
      </c>
      <c r="B37" s="193" t="s">
        <v>121</v>
      </c>
      <c r="C37" s="357">
        <v>500</v>
      </c>
      <c r="D37" s="357"/>
      <c r="E37" s="19">
        <f t="shared" si="3"/>
        <v>500</v>
      </c>
      <c r="F37" s="199">
        <v>500</v>
      </c>
      <c r="G37" s="117">
        <f t="shared" si="2"/>
        <v>0</v>
      </c>
      <c r="H37" s="143"/>
      <c r="I37" s="144"/>
      <c r="J37" s="158"/>
      <c r="K37" s="157"/>
      <c r="M37" s="180" t="str">
        <f t="array" ref="M37">INDEX($A$11:$A$1153,MATCH(0,COUNTIF($M$10:M36,$A$11:$A$1153),0))</f>
        <v>SGS</v>
      </c>
    </row>
    <row r="38" spans="1:13">
      <c r="A38" s="484" t="s">
        <v>87</v>
      </c>
      <c r="B38" s="193" t="s">
        <v>122</v>
      </c>
      <c r="C38" s="357">
        <v>400</v>
      </c>
      <c r="D38" s="357"/>
      <c r="E38" s="19">
        <f t="shared" si="3"/>
        <v>400</v>
      </c>
      <c r="F38" s="199">
        <v>400</v>
      </c>
      <c r="G38" s="117">
        <f t="shared" si="2"/>
        <v>0</v>
      </c>
      <c r="H38" s="143"/>
      <c r="I38" s="144"/>
      <c r="J38" s="158"/>
      <c r="K38" s="157"/>
      <c r="M38" s="180" t="str">
        <f t="array" ref="M38">INDEX($A$11:$A$1153,MATCH(0,COUNTIF($M$10:M37,$A$11:$A$1153),0))</f>
        <v>REKA GRAHA</v>
      </c>
    </row>
    <row r="39" spans="1:13">
      <c r="A39" s="484" t="s">
        <v>87</v>
      </c>
      <c r="B39" s="193" t="s">
        <v>123</v>
      </c>
      <c r="C39" s="357">
        <v>100</v>
      </c>
      <c r="D39" s="357"/>
      <c r="E39" s="19">
        <f t="shared" si="3"/>
        <v>100</v>
      </c>
      <c r="F39" s="199">
        <v>100</v>
      </c>
      <c r="G39" s="117">
        <f t="shared" si="2"/>
        <v>0</v>
      </c>
      <c r="H39" s="143"/>
      <c r="I39" s="144"/>
      <c r="J39" s="158"/>
      <c r="K39" s="157"/>
      <c r="M39" s="180" t="str">
        <f t="array" ref="M39">INDEX($A$11:$A$1153,MATCH(0,COUNTIF($M$10:M38,$A$11:$A$1153),0))</f>
        <v>STAR MUSTIKA</v>
      </c>
    </row>
    <row r="40" spans="1:13">
      <c r="A40" s="484" t="s">
        <v>87</v>
      </c>
      <c r="B40" s="193" t="s">
        <v>124</v>
      </c>
      <c r="C40" s="357">
        <v>8400</v>
      </c>
      <c r="D40" s="357"/>
      <c r="E40" s="19">
        <f t="shared" si="3"/>
        <v>8400</v>
      </c>
      <c r="F40" s="199">
        <v>8400</v>
      </c>
      <c r="G40" s="117">
        <f t="shared" si="2"/>
        <v>0</v>
      </c>
      <c r="H40" s="143"/>
      <c r="I40" s="144"/>
      <c r="J40" s="158"/>
      <c r="K40" s="157"/>
      <c r="M40" s="180" t="str">
        <f t="array" ref="M40">INDEX($A$11:$A$1153,MATCH(0,COUNTIF($M$10:M39,$A$11:$A$1153),0))</f>
        <v>ERAN PLASTINDO</v>
      </c>
    </row>
    <row r="41" spans="1:13">
      <c r="A41" s="484" t="s">
        <v>87</v>
      </c>
      <c r="B41" s="193" t="s">
        <v>125</v>
      </c>
      <c r="C41" s="357">
        <v>240</v>
      </c>
      <c r="D41" s="357"/>
      <c r="E41" s="19">
        <f t="shared" si="3"/>
        <v>240</v>
      </c>
      <c r="F41" s="199">
        <v>240</v>
      </c>
      <c r="G41" s="117">
        <f t="shared" si="2"/>
        <v>0</v>
      </c>
      <c r="H41" s="143"/>
      <c r="I41" s="144"/>
      <c r="J41" s="158"/>
      <c r="K41" s="157"/>
      <c r="M41" s="180" t="str">
        <f t="array" ref="M41">INDEX($A$11:$A$1153,MATCH(0,COUNTIF($M$10:M40,$A$11:$A$1153),0))</f>
        <v>GMU</v>
      </c>
    </row>
    <row r="42" spans="1:13">
      <c r="A42" s="484" t="s">
        <v>87</v>
      </c>
      <c r="B42" s="193" t="s">
        <v>126</v>
      </c>
      <c r="C42" s="357">
        <v>300</v>
      </c>
      <c r="D42" s="357"/>
      <c r="E42" s="19">
        <f t="shared" si="3"/>
        <v>300</v>
      </c>
      <c r="F42" s="199">
        <v>300</v>
      </c>
      <c r="G42" s="117">
        <f t="shared" si="2"/>
        <v>0</v>
      </c>
      <c r="H42" s="143"/>
      <c r="I42" s="144"/>
      <c r="J42" s="158"/>
      <c r="K42" s="157"/>
      <c r="M42" s="180" t="str">
        <f t="array" ref="M42">INDEX($A$11:$A$1153,MATCH(0,COUNTIF($M$10:M41,$A$11:$A$1153),0))</f>
        <v>PLP</v>
      </c>
    </row>
    <row r="43" spans="1:13">
      <c r="A43" s="484" t="s">
        <v>87</v>
      </c>
      <c r="B43" s="193" t="s">
        <v>127</v>
      </c>
      <c r="C43" s="357">
        <v>200</v>
      </c>
      <c r="D43" s="357"/>
      <c r="E43" s="19">
        <f t="shared" si="3"/>
        <v>200</v>
      </c>
      <c r="F43" s="199">
        <v>200</v>
      </c>
      <c r="G43" s="117">
        <f t="shared" si="2"/>
        <v>0</v>
      </c>
      <c r="H43" s="143"/>
      <c r="I43" s="144"/>
      <c r="J43" s="158"/>
      <c r="K43" s="157"/>
      <c r="M43" s="180" t="str">
        <f t="array" ref="M43">INDEX($A$11:$A$1153,MATCH(0,COUNTIF($M$10:M42,$A$11:$A$1153),0))</f>
        <v>METALINDO MULTI</v>
      </c>
    </row>
    <row r="44" spans="1:13">
      <c r="A44" s="484" t="s">
        <v>87</v>
      </c>
      <c r="B44" s="195" t="s">
        <v>1085</v>
      </c>
      <c r="C44" s="357">
        <v>300</v>
      </c>
      <c r="D44" s="357"/>
      <c r="E44" s="19">
        <f t="shared" si="3"/>
        <v>300</v>
      </c>
      <c r="F44" s="199">
        <v>300</v>
      </c>
      <c r="G44" s="117">
        <f t="shared" si="2"/>
        <v>0</v>
      </c>
      <c r="H44" s="143"/>
      <c r="I44" s="144"/>
      <c r="J44" s="158"/>
      <c r="K44" s="157"/>
      <c r="M44" s="180" t="str">
        <f t="array" ref="M44">INDEX($A$11:$A$1153,MATCH(0,COUNTIF($M$10:M43,$A$11:$A$1153),0))</f>
        <v>GARUDA METALINDO</v>
      </c>
    </row>
    <row r="45" spans="1:13">
      <c r="A45" s="484" t="s">
        <v>87</v>
      </c>
      <c r="B45" s="193" t="s">
        <v>129</v>
      </c>
      <c r="C45" s="357">
        <v>11000</v>
      </c>
      <c r="D45" s="357"/>
      <c r="E45" s="19">
        <f t="shared" si="3"/>
        <v>11000</v>
      </c>
      <c r="F45" s="199">
        <v>11000</v>
      </c>
      <c r="G45" s="117">
        <f t="shared" si="2"/>
        <v>0</v>
      </c>
      <c r="H45" s="143"/>
      <c r="I45" s="144"/>
      <c r="J45" s="158"/>
      <c r="K45" s="157"/>
      <c r="M45" s="180" t="str">
        <f t="array" ref="M45">INDEX($A$11:$A$1153,MATCH(0,COUNTIF($M$10:M44,$A$11:$A$1153),0))</f>
        <v>GREAT GIANT PINEAPLE</v>
      </c>
    </row>
    <row r="46" spans="1:13">
      <c r="A46" s="484" t="s">
        <v>87</v>
      </c>
      <c r="B46" s="195" t="s">
        <v>1920</v>
      </c>
      <c r="C46" s="357">
        <v>100</v>
      </c>
      <c r="D46" s="357"/>
      <c r="E46" s="19">
        <f t="shared" si="3"/>
        <v>100</v>
      </c>
      <c r="F46" s="199">
        <v>71</v>
      </c>
      <c r="G46" s="117">
        <f t="shared" si="2"/>
        <v>29</v>
      </c>
      <c r="H46" s="143"/>
      <c r="I46" s="144"/>
      <c r="J46" s="158"/>
      <c r="K46" s="157"/>
      <c r="M46" s="180" t="str">
        <f t="array" ref="M46">INDEX($A$11:$A$1153,MATCH(0,COUNTIF($M$10:M45,$A$11:$A$1153),0))</f>
        <v>ANEKA RUBERINDO</v>
      </c>
    </row>
    <row r="47" spans="1:13">
      <c r="A47" s="484" t="s">
        <v>87</v>
      </c>
      <c r="B47" s="193" t="s">
        <v>136</v>
      </c>
      <c r="C47" s="357"/>
      <c r="D47" s="357"/>
      <c r="E47" s="19">
        <f t="shared" si="3"/>
        <v>0</v>
      </c>
      <c r="F47" s="199"/>
      <c r="G47" s="117">
        <f t="shared" si="2"/>
        <v>0</v>
      </c>
      <c r="H47" s="143"/>
      <c r="I47" s="144"/>
      <c r="J47" s="158"/>
      <c r="K47" s="157"/>
      <c r="M47" s="180" t="str">
        <f t="array" ref="M47">INDEX($A$11:$A$1153,MATCH(0,COUNTIF($M$10:M46,$A$11:$A$1153),0))</f>
        <v>VELASTO INDONESIA</v>
      </c>
    </row>
    <row r="48" spans="1:13">
      <c r="A48" s="484" t="s">
        <v>87</v>
      </c>
      <c r="B48" s="193" t="s">
        <v>137</v>
      </c>
      <c r="C48" s="357">
        <v>1700</v>
      </c>
      <c r="D48" s="357"/>
      <c r="E48" s="19">
        <f t="shared" si="3"/>
        <v>1700</v>
      </c>
      <c r="F48" s="199">
        <v>1700</v>
      </c>
      <c r="G48" s="117">
        <f t="shared" si="2"/>
        <v>0</v>
      </c>
      <c r="H48" s="143"/>
      <c r="I48" s="144"/>
      <c r="J48" s="158"/>
      <c r="K48" s="157"/>
      <c r="M48" s="180" t="str">
        <f t="array" ref="M48">INDEX($A$11:$A$1153,MATCH(0,COUNTIF($M$10:M47,$A$11:$A$1153),0))</f>
        <v xml:space="preserve">APM LEAF SPRING </v>
      </c>
    </row>
    <row r="49" spans="1:13">
      <c r="A49" s="484" t="s">
        <v>87</v>
      </c>
      <c r="B49" s="193" t="s">
        <v>138</v>
      </c>
      <c r="C49" s="357"/>
      <c r="D49" s="357"/>
      <c r="E49" s="19">
        <f t="shared" si="3"/>
        <v>0</v>
      </c>
      <c r="F49" s="199"/>
      <c r="G49" s="117">
        <f t="shared" si="2"/>
        <v>0</v>
      </c>
      <c r="H49" s="143"/>
      <c r="I49" s="144"/>
      <c r="J49" s="158"/>
      <c r="K49" s="157"/>
      <c r="M49" s="180" t="str">
        <f t="array" ref="M49">INDEX($A$11:$A$1153,MATCH(0,COUNTIF($M$10:M48,$A$11:$A$1153),0))</f>
        <v>KENARI DJAYA</v>
      </c>
    </row>
    <row r="50" spans="1:13">
      <c r="A50" s="484" t="s">
        <v>87</v>
      </c>
      <c r="B50" s="193" t="s">
        <v>139</v>
      </c>
      <c r="C50" s="357"/>
      <c r="D50" s="357"/>
      <c r="E50" s="19">
        <f t="shared" si="3"/>
        <v>0</v>
      </c>
      <c r="F50" s="199"/>
      <c r="G50" s="117">
        <f t="shared" si="2"/>
        <v>0</v>
      </c>
      <c r="H50" s="143"/>
      <c r="I50" s="144"/>
      <c r="J50" s="158"/>
      <c r="K50" s="157"/>
      <c r="M50" s="180" t="str">
        <f t="array" ref="M50">INDEX($A$11:$A$1153,MATCH(0,COUNTIF($M$10:M49,$A$11:$A$1153),0))</f>
        <v>AISIN INDONESIA</v>
      </c>
    </row>
    <row r="51" spans="1:13">
      <c r="A51" s="484" t="s">
        <v>87</v>
      </c>
      <c r="B51" s="195" t="s">
        <v>915</v>
      </c>
      <c r="C51" s="357">
        <v>1800</v>
      </c>
      <c r="D51" s="357"/>
      <c r="E51" s="19">
        <f t="shared" si="3"/>
        <v>1800</v>
      </c>
      <c r="F51" s="199">
        <v>1800</v>
      </c>
      <c r="G51" s="117">
        <f t="shared" si="2"/>
        <v>0</v>
      </c>
      <c r="H51" s="143"/>
      <c r="I51" s="144"/>
      <c r="J51" s="158"/>
      <c r="K51" s="157"/>
      <c r="M51" s="180" t="str">
        <f t="array" ref="M51">INDEX($A$11:$A$1153,MATCH(0,COUNTIF($M$10:M50,$A$11:$A$1153),0))</f>
        <v>BETAMEGI UTAMI</v>
      </c>
    </row>
    <row r="52" spans="1:13">
      <c r="A52" s="484" t="s">
        <v>87</v>
      </c>
      <c r="B52" s="193" t="s">
        <v>141</v>
      </c>
      <c r="C52" s="357"/>
      <c r="D52" s="357"/>
      <c r="E52" s="19">
        <f t="shared" si="3"/>
        <v>0</v>
      </c>
      <c r="F52" s="199"/>
      <c r="G52" s="117">
        <f t="shared" si="2"/>
        <v>0</v>
      </c>
      <c r="H52" s="143"/>
      <c r="I52" s="144"/>
      <c r="J52" s="158"/>
      <c r="K52" s="157"/>
      <c r="M52" s="180" t="str">
        <f t="array" ref="M52">INDEX($A$11:$A$1153,MATCH(0,COUNTIF($M$10:M51,$A$11:$A$1153),0))</f>
        <v>GUNASENA PUTRA</v>
      </c>
    </row>
    <row r="53" spans="1:13">
      <c r="A53" s="484" t="s">
        <v>87</v>
      </c>
      <c r="B53" s="193" t="s">
        <v>142</v>
      </c>
      <c r="C53" s="357">
        <v>100</v>
      </c>
      <c r="D53" s="357"/>
      <c r="E53" s="19">
        <f t="shared" si="3"/>
        <v>100</v>
      </c>
      <c r="F53" s="199">
        <v>100</v>
      </c>
      <c r="G53" s="117">
        <f t="shared" si="2"/>
        <v>0</v>
      </c>
      <c r="H53" s="143"/>
      <c r="I53" s="144"/>
      <c r="J53" s="158"/>
      <c r="K53" s="157"/>
      <c r="M53" s="180" t="str">
        <f t="array" ref="M53">INDEX($A$11:$A$1153,MATCH(0,COUNTIF($M$10:M52,$A$11:$A$1153),0))</f>
        <v>AMINDO JAYA</v>
      </c>
    </row>
    <row r="54" spans="1:13">
      <c r="A54" s="484" t="s">
        <v>87</v>
      </c>
      <c r="B54" s="193" t="s">
        <v>143</v>
      </c>
      <c r="C54" s="357">
        <v>100</v>
      </c>
      <c r="D54" s="357"/>
      <c r="E54" s="19">
        <f t="shared" si="3"/>
        <v>100</v>
      </c>
      <c r="F54" s="199">
        <v>100</v>
      </c>
      <c r="G54" s="117">
        <f t="shared" si="2"/>
        <v>0</v>
      </c>
      <c r="H54" s="143"/>
      <c r="I54" s="144"/>
      <c r="J54" s="158"/>
      <c r="K54" s="157"/>
      <c r="M54" s="180" t="str">
        <f t="array" ref="M54">INDEX($A$11:$A$1153,MATCH(0,COUNTIF($M$10:M53,$A$11:$A$1153),0))</f>
        <v>INDRAGRAHA</v>
      </c>
    </row>
    <row r="55" spans="1:13">
      <c r="A55" s="484" t="s">
        <v>87</v>
      </c>
      <c r="B55" s="193" t="s">
        <v>144</v>
      </c>
      <c r="C55" s="357"/>
      <c r="D55" s="357"/>
      <c r="E55" s="19">
        <f t="shared" si="3"/>
        <v>0</v>
      </c>
      <c r="F55" s="199"/>
      <c r="G55" s="117">
        <f t="shared" si="2"/>
        <v>0</v>
      </c>
      <c r="H55" s="143"/>
      <c r="I55" s="144"/>
      <c r="J55" s="158"/>
      <c r="K55" s="157"/>
      <c r="M55" s="180" t="str">
        <f t="array" ref="M55">INDEX($A$11:$A$1153,MATCH(0,COUNTIF($M$10:M54,$A$11:$A$1153),0))</f>
        <v/>
      </c>
    </row>
    <row r="56" spans="1:13">
      <c r="A56" s="484" t="s">
        <v>87</v>
      </c>
      <c r="B56" s="193" t="s">
        <v>146</v>
      </c>
      <c r="C56" s="357">
        <v>1100</v>
      </c>
      <c r="D56" s="357"/>
      <c r="E56" s="19">
        <f t="shared" si="3"/>
        <v>1100</v>
      </c>
      <c r="F56" s="199">
        <v>1100</v>
      </c>
      <c r="G56" s="117">
        <f t="shared" si="2"/>
        <v>0</v>
      </c>
      <c r="H56" s="143"/>
      <c r="I56" s="144"/>
      <c r="J56" s="158"/>
      <c r="K56" s="157"/>
      <c r="M56" s="180" t="str">
        <f t="array" ref="M56">INDEX($A$11:$A$1153,MATCH(0,COUNTIF($M$10:M55,$A$11:$A$1153),0))</f>
        <v>BERKAT CAHAYA AGUNG</v>
      </c>
    </row>
    <row r="57" spans="1:13">
      <c r="A57" s="484" t="s">
        <v>87</v>
      </c>
      <c r="B57" s="193" t="s">
        <v>147</v>
      </c>
      <c r="C57" s="357">
        <v>2600</v>
      </c>
      <c r="D57" s="357"/>
      <c r="E57" s="19">
        <f t="shared" si="3"/>
        <v>2600</v>
      </c>
      <c r="F57" s="199">
        <v>2600</v>
      </c>
      <c r="G57" s="117">
        <f t="shared" si="2"/>
        <v>0</v>
      </c>
      <c r="H57" s="143"/>
      <c r="I57" s="144"/>
      <c r="J57" s="158"/>
      <c r="K57" s="157"/>
      <c r="M57" s="180" t="str">
        <f t="array" ref="M57">INDEX($A$11:$A$1153,MATCH(0,COUNTIF($M$10:M56,$A$11:$A$1153),0))</f>
        <v>JASA LAKSA UTAMA</v>
      </c>
    </row>
    <row r="58" spans="1:13">
      <c r="A58" s="484" t="s">
        <v>87</v>
      </c>
      <c r="B58" s="193" t="s">
        <v>148</v>
      </c>
      <c r="C58" s="357">
        <v>2100</v>
      </c>
      <c r="D58" s="357"/>
      <c r="E58" s="19">
        <f t="shared" si="3"/>
        <v>2100</v>
      </c>
      <c r="F58" s="199">
        <v>2100</v>
      </c>
      <c r="G58" s="117">
        <f t="shared" si="2"/>
        <v>0</v>
      </c>
      <c r="H58" s="143"/>
      <c r="I58" s="144"/>
      <c r="J58" s="158"/>
      <c r="K58" s="157"/>
      <c r="M58" s="180" t="str">
        <f t="array" ref="M58">INDEX($A$11:$A$1153,MATCH(0,COUNTIF($M$10:M57,$A$11:$A$1153),0))</f>
        <v>ARINDA JAYA ABADI</v>
      </c>
    </row>
    <row r="59" spans="1:13">
      <c r="A59" s="484" t="s">
        <v>87</v>
      </c>
      <c r="B59" s="193" t="s">
        <v>150</v>
      </c>
      <c r="C59" s="357">
        <v>500</v>
      </c>
      <c r="D59" s="357"/>
      <c r="E59" s="19">
        <f t="shared" si="3"/>
        <v>500</v>
      </c>
      <c r="F59" s="199">
        <v>500</v>
      </c>
      <c r="G59" s="117">
        <f t="shared" si="2"/>
        <v>0</v>
      </c>
      <c r="H59" s="143"/>
      <c r="I59" s="144"/>
      <c r="J59" s="158"/>
      <c r="K59" s="157"/>
      <c r="M59" s="180" t="str">
        <f t="array" ref="M59">INDEX($A$11:$A$1153,MATCH(0,COUNTIF($M$10:M58,$A$11:$A$1153),0))</f>
        <v>CHANDRA NUGERAH CIPTA</v>
      </c>
    </row>
    <row r="60" spans="1:13">
      <c r="A60" s="484" t="s">
        <v>87</v>
      </c>
      <c r="B60" s="193" t="s">
        <v>149</v>
      </c>
      <c r="C60" s="357">
        <v>3100</v>
      </c>
      <c r="D60" s="357"/>
      <c r="E60" s="19">
        <f t="shared" si="3"/>
        <v>3100</v>
      </c>
      <c r="F60" s="199">
        <v>3100</v>
      </c>
      <c r="G60" s="117">
        <f t="shared" si="2"/>
        <v>0</v>
      </c>
      <c r="H60" s="143"/>
      <c r="I60" s="144"/>
      <c r="J60" s="158"/>
      <c r="K60" s="157"/>
      <c r="M60" s="180" t="str">
        <f t="array" ref="M60">INDEX($A$11:$A$1153,MATCH(0,COUNTIF($M$10:M59,$A$11:$A$1153),0))</f>
        <v>BOHLINDO TEKNIK</v>
      </c>
    </row>
    <row r="61" spans="1:13">
      <c r="A61" s="484" t="s">
        <v>87</v>
      </c>
      <c r="B61" s="195" t="s">
        <v>1921</v>
      </c>
      <c r="C61" s="357">
        <v>300</v>
      </c>
      <c r="D61" s="357"/>
      <c r="E61" s="19">
        <f t="shared" si="3"/>
        <v>300</v>
      </c>
      <c r="F61" s="199">
        <v>300</v>
      </c>
      <c r="G61" s="117">
        <f t="shared" si="2"/>
        <v>0</v>
      </c>
      <c r="H61" s="143"/>
      <c r="I61" s="144"/>
      <c r="J61" s="158"/>
      <c r="K61" s="157"/>
      <c r="M61" s="180" t="str">
        <f t="array" ref="M61">INDEX($A$11:$A$1153,MATCH(0,COUNTIF($M$10:M60,$A$11:$A$1153),0))</f>
        <v>BONECOM TRICOM</v>
      </c>
    </row>
    <row r="62" spans="1:13">
      <c r="A62" s="484" t="s">
        <v>87</v>
      </c>
      <c r="B62" s="193" t="s">
        <v>152</v>
      </c>
      <c r="C62" s="357"/>
      <c r="D62" s="357"/>
      <c r="E62" s="19">
        <f t="shared" si="3"/>
        <v>0</v>
      </c>
      <c r="F62" s="199"/>
      <c r="G62" s="117">
        <f t="shared" si="2"/>
        <v>0</v>
      </c>
      <c r="H62" s="143"/>
      <c r="I62" s="144"/>
      <c r="J62" s="158"/>
      <c r="K62" s="157"/>
      <c r="M62" s="180" t="str">
        <f t="array" ref="M62">INDEX($A$11:$A$1153,MATCH(0,COUNTIF($M$10:M61,$A$11:$A$1153),0))</f>
        <v>MITRA SANJAYA</v>
      </c>
    </row>
    <row r="63" spans="1:13">
      <c r="A63" s="484" t="s">
        <v>87</v>
      </c>
      <c r="B63" s="193" t="s">
        <v>1580</v>
      </c>
      <c r="C63" s="357">
        <v>500</v>
      </c>
      <c r="D63" s="357"/>
      <c r="E63" s="19">
        <f t="shared" si="3"/>
        <v>500</v>
      </c>
      <c r="F63" s="199"/>
      <c r="G63" s="117">
        <f t="shared" si="2"/>
        <v>500</v>
      </c>
      <c r="H63" s="143"/>
      <c r="I63" s="144"/>
      <c r="J63" s="158"/>
      <c r="K63" s="157"/>
    </row>
    <row r="64" spans="1:13">
      <c r="A64" s="484" t="s">
        <v>87</v>
      </c>
      <c r="B64" s="195" t="s">
        <v>1579</v>
      </c>
      <c r="C64" s="357"/>
      <c r="D64" s="357"/>
      <c r="E64" s="19">
        <f t="shared" si="3"/>
        <v>0</v>
      </c>
      <c r="F64" s="199"/>
      <c r="G64" s="117">
        <f t="shared" si="2"/>
        <v>0</v>
      </c>
      <c r="H64" s="143"/>
      <c r="I64" s="144"/>
      <c r="J64" s="158"/>
      <c r="K64" s="157"/>
      <c r="M64" s="180" t="str">
        <f t="array" ref="M64">INDEX($A$11:$A$1153,MATCH(0,COUNTIF($M$10:M62,$A$11:$A$1153),0))</f>
        <v>PRIMAREJEKI CIKUPA ABADI</v>
      </c>
    </row>
    <row r="65" spans="1:13">
      <c r="A65" s="484"/>
      <c r="B65" s="195" t="s">
        <v>1799</v>
      </c>
      <c r="C65" s="357">
        <v>100</v>
      </c>
      <c r="D65" s="357"/>
      <c r="E65" s="19">
        <f t="shared" si="3"/>
        <v>100</v>
      </c>
      <c r="F65" s="199">
        <v>100</v>
      </c>
      <c r="G65" s="117">
        <f t="shared" si="2"/>
        <v>0</v>
      </c>
      <c r="H65" s="143"/>
      <c r="I65" s="144"/>
      <c r="J65" s="158"/>
      <c r="K65" s="157"/>
    </row>
    <row r="66" spans="1:13">
      <c r="A66" s="484"/>
      <c r="B66" s="195" t="s">
        <v>1800</v>
      </c>
      <c r="C66" s="357">
        <v>100</v>
      </c>
      <c r="D66" s="357"/>
      <c r="E66" s="19">
        <f t="shared" si="3"/>
        <v>100</v>
      </c>
      <c r="F66" s="199">
        <v>100</v>
      </c>
      <c r="G66" s="117">
        <f t="shared" si="2"/>
        <v>0</v>
      </c>
      <c r="H66" s="143"/>
      <c r="I66" s="144"/>
      <c r="J66" s="158"/>
      <c r="K66" s="157"/>
    </row>
    <row r="67" spans="1:13">
      <c r="A67" s="484"/>
      <c r="B67" s="195" t="s">
        <v>1801</v>
      </c>
      <c r="C67" s="357">
        <v>200</v>
      </c>
      <c r="D67" s="357"/>
      <c r="E67" s="19">
        <f t="shared" si="3"/>
        <v>200</v>
      </c>
      <c r="F67" s="199">
        <v>200</v>
      </c>
      <c r="G67" s="117">
        <f t="shared" si="2"/>
        <v>0</v>
      </c>
      <c r="H67" s="143"/>
      <c r="I67" s="144"/>
      <c r="J67" s="158"/>
      <c r="K67" s="157"/>
    </row>
    <row r="68" spans="1:13">
      <c r="A68" s="484"/>
      <c r="B68" s="195" t="s">
        <v>1922</v>
      </c>
      <c r="C68" s="357">
        <v>30</v>
      </c>
      <c r="D68" s="357"/>
      <c r="E68" s="19">
        <f t="shared" si="3"/>
        <v>30</v>
      </c>
      <c r="F68" s="199">
        <v>30</v>
      </c>
      <c r="G68" s="117">
        <f t="shared" si="2"/>
        <v>0</v>
      </c>
      <c r="H68" s="143"/>
      <c r="I68" s="144"/>
      <c r="J68" s="158"/>
      <c r="K68" s="157"/>
    </row>
    <row r="69" spans="1:13">
      <c r="A69" s="484"/>
      <c r="B69" s="195" t="s">
        <v>1923</v>
      </c>
      <c r="C69" s="357">
        <v>50</v>
      </c>
      <c r="D69" s="357"/>
      <c r="E69" s="19">
        <f t="shared" si="3"/>
        <v>50</v>
      </c>
      <c r="F69" s="199">
        <v>50</v>
      </c>
      <c r="G69" s="117">
        <f t="shared" si="2"/>
        <v>0</v>
      </c>
      <c r="H69" s="143"/>
      <c r="I69" s="144"/>
      <c r="J69" s="158"/>
      <c r="K69" s="157"/>
    </row>
    <row r="70" spans="1:13">
      <c r="A70" s="484"/>
      <c r="B70" s="195" t="s">
        <v>1924</v>
      </c>
      <c r="C70" s="357">
        <v>50</v>
      </c>
      <c r="D70" s="357"/>
      <c r="E70" s="19">
        <f t="shared" si="3"/>
        <v>50</v>
      </c>
      <c r="F70" s="199">
        <v>50</v>
      </c>
      <c r="G70" s="117">
        <f t="shared" si="2"/>
        <v>0</v>
      </c>
      <c r="H70" s="143"/>
      <c r="I70" s="144"/>
      <c r="J70" s="158"/>
      <c r="K70" s="157"/>
    </row>
    <row r="71" spans="1:13">
      <c r="A71" s="484"/>
      <c r="B71" s="195"/>
      <c r="C71" s="357"/>
      <c r="D71" s="357"/>
      <c r="E71" s="19">
        <f t="shared" si="3"/>
        <v>0</v>
      </c>
      <c r="F71" s="199"/>
      <c r="G71" s="117">
        <f t="shared" si="2"/>
        <v>0</v>
      </c>
      <c r="H71" s="143"/>
      <c r="I71" s="144"/>
      <c r="J71" s="158"/>
      <c r="K71" s="157"/>
    </row>
    <row r="72" spans="1:13">
      <c r="A72" s="484"/>
      <c r="B72" s="195"/>
      <c r="C72" s="357"/>
      <c r="D72" s="357"/>
      <c r="E72" s="19">
        <f t="shared" si="3"/>
        <v>0</v>
      </c>
      <c r="F72" s="199"/>
      <c r="G72" s="117">
        <f t="shared" si="2"/>
        <v>0</v>
      </c>
      <c r="H72" s="143"/>
      <c r="I72" s="144"/>
      <c r="J72" s="158"/>
      <c r="K72" s="157"/>
    </row>
    <row r="73" spans="1:13">
      <c r="A73" s="484"/>
      <c r="B73" s="195"/>
      <c r="C73" s="357"/>
      <c r="D73" s="357"/>
      <c r="E73" s="19">
        <f t="shared" si="3"/>
        <v>0</v>
      </c>
      <c r="F73" s="199"/>
      <c r="G73" s="117">
        <f t="shared" si="2"/>
        <v>0</v>
      </c>
      <c r="H73" s="143"/>
      <c r="I73" s="144"/>
      <c r="J73" s="158"/>
      <c r="K73" s="157"/>
    </row>
    <row r="74" spans="1:13">
      <c r="A74" s="414"/>
      <c r="B74" s="195"/>
      <c r="C74" s="357"/>
      <c r="D74" s="357"/>
      <c r="E74" s="19">
        <f t="shared" si="3"/>
        <v>0</v>
      </c>
      <c r="F74" s="199"/>
      <c r="G74" s="117">
        <f t="shared" si="2"/>
        <v>0</v>
      </c>
      <c r="H74" s="143"/>
      <c r="I74" s="144"/>
      <c r="J74" s="158"/>
      <c r="K74" s="157"/>
    </row>
    <row r="75" spans="1:13">
      <c r="A75" s="262" t="s">
        <v>164</v>
      </c>
      <c r="B75" s="193" t="s">
        <v>165</v>
      </c>
      <c r="C75" s="357"/>
      <c r="D75" s="357"/>
      <c r="E75" s="19">
        <f t="shared" si="3"/>
        <v>0</v>
      </c>
      <c r="F75" s="199"/>
      <c r="G75" s="117">
        <f t="shared" si="2"/>
        <v>0</v>
      </c>
      <c r="H75" s="143"/>
      <c r="I75" s="144"/>
      <c r="J75" s="158"/>
      <c r="K75" s="157"/>
      <c r="M75" s="180" t="str">
        <f t="array" ref="M75">INDEX($A$11:$A$1153,MATCH(0,COUNTIF($M$10:M64,$A$11:$A$1153),0))</f>
        <v>CKPM</v>
      </c>
    </row>
    <row r="76" spans="1:13">
      <c r="A76" s="264" t="s">
        <v>164</v>
      </c>
      <c r="B76" s="193" t="s">
        <v>166</v>
      </c>
      <c r="C76" s="357"/>
      <c r="D76" s="357"/>
      <c r="E76" s="19">
        <f t="shared" si="3"/>
        <v>0</v>
      </c>
      <c r="F76" s="199"/>
      <c r="G76" s="117">
        <f t="shared" si="2"/>
        <v>0</v>
      </c>
      <c r="H76" s="143"/>
      <c r="I76" s="144"/>
      <c r="J76" s="158"/>
      <c r="K76" s="157"/>
      <c r="M76" s="180" t="str">
        <f t="array" ref="M76">INDEX($A$11:$A$1153,MATCH(0,COUNTIF($M$10:M75,$A$11:$A$1153),0))</f>
        <v>RIMBA MUTIARA</v>
      </c>
    </row>
    <row r="77" spans="1:13">
      <c r="A77" s="264" t="s">
        <v>164</v>
      </c>
      <c r="B77" s="193" t="s">
        <v>167</v>
      </c>
      <c r="C77" s="357"/>
      <c r="D77" s="357"/>
      <c r="E77" s="19">
        <f t="shared" si="3"/>
        <v>0</v>
      </c>
      <c r="F77" s="199"/>
      <c r="G77" s="117">
        <f t="shared" si="2"/>
        <v>0</v>
      </c>
      <c r="H77" s="143"/>
      <c r="I77" s="144"/>
      <c r="J77" s="158"/>
      <c r="K77" s="157"/>
      <c r="M77" s="180" t="str">
        <f t="array" ref="M77">INDEX($A$11:$A$1153,MATCH(0,COUNTIF($M$10:M76,$A$11:$A$1153),0))</f>
        <v>TBINA</v>
      </c>
    </row>
    <row r="78" spans="1:13">
      <c r="A78" s="264" t="s">
        <v>164</v>
      </c>
      <c r="B78" s="193" t="s">
        <v>170</v>
      </c>
      <c r="C78" s="357">
        <v>80000</v>
      </c>
      <c r="D78" s="357"/>
      <c r="E78" s="19">
        <f t="shared" si="3"/>
        <v>80000</v>
      </c>
      <c r="F78" s="199">
        <v>80000</v>
      </c>
      <c r="G78" s="117">
        <f t="shared" si="2"/>
        <v>0</v>
      </c>
      <c r="H78" s="143"/>
      <c r="I78" s="144"/>
      <c r="J78" s="158"/>
      <c r="K78" s="157"/>
      <c r="M78" s="180" t="str">
        <f t="array" ref="M78">INDEX($A$11:$A$1153,MATCH(0,COUNTIF($M$10:M77,$A$11:$A$1153),0))</f>
        <v>INJEKSI PLASTIK PASIFIK</v>
      </c>
    </row>
    <row r="79" spans="1:13">
      <c r="A79" s="264" t="s">
        <v>164</v>
      </c>
      <c r="B79" s="193" t="s">
        <v>1557</v>
      </c>
      <c r="C79" s="357">
        <v>5000</v>
      </c>
      <c r="D79" s="357"/>
      <c r="E79" s="19">
        <f t="shared" si="3"/>
        <v>5000</v>
      </c>
      <c r="F79" s="199">
        <v>5000</v>
      </c>
      <c r="G79" s="117">
        <f t="shared" si="2"/>
        <v>0</v>
      </c>
      <c r="H79" s="143"/>
      <c r="I79" s="144"/>
      <c r="J79" s="158"/>
      <c r="K79" s="157"/>
    </row>
    <row r="80" spans="1:13">
      <c r="A80" s="264" t="s">
        <v>164</v>
      </c>
      <c r="B80" s="193" t="s">
        <v>171</v>
      </c>
      <c r="C80" s="357">
        <v>640</v>
      </c>
      <c r="D80" s="357"/>
      <c r="E80" s="19">
        <f t="shared" si="3"/>
        <v>640</v>
      </c>
      <c r="F80" s="199">
        <v>640</v>
      </c>
      <c r="G80" s="117">
        <f t="shared" si="2"/>
        <v>0</v>
      </c>
      <c r="H80" s="143"/>
      <c r="I80" s="144"/>
      <c r="J80" s="158"/>
      <c r="K80" s="157"/>
      <c r="M80" s="180" t="str">
        <f t="array" ref="M80">INDEX($A$11:$A$1153,MATCH(0,COUNTIF($M$10:M78,$A$11:$A$1153),0))</f>
        <v>METAL CORFIX INDONESIA</v>
      </c>
    </row>
    <row r="81" spans="1:13">
      <c r="A81" s="264" t="s">
        <v>164</v>
      </c>
      <c r="B81" s="195" t="s">
        <v>916</v>
      </c>
      <c r="C81" s="357">
        <v>7000</v>
      </c>
      <c r="D81" s="357"/>
      <c r="E81" s="19">
        <f t="shared" si="3"/>
        <v>7000</v>
      </c>
      <c r="F81" s="199">
        <v>7000</v>
      </c>
      <c r="G81" s="117">
        <f t="shared" si="2"/>
        <v>0</v>
      </c>
      <c r="H81" s="143"/>
      <c r="I81" s="144"/>
      <c r="J81" s="158"/>
      <c r="K81" s="157"/>
      <c r="M81" s="180" t="str">
        <f t="array" ref="M81">INDEX($A$11:$A$1153,MATCH(0,COUNTIF($M$10:M80,$A$11:$A$1153),0))</f>
        <v>TOA GALVA CIKARANG</v>
      </c>
    </row>
    <row r="82" spans="1:13">
      <c r="A82" s="264" t="s">
        <v>164</v>
      </c>
      <c r="B82" s="193" t="s">
        <v>172</v>
      </c>
      <c r="C82" s="357">
        <v>32760</v>
      </c>
      <c r="D82" s="357"/>
      <c r="E82" s="19">
        <f t="shared" si="3"/>
        <v>32760</v>
      </c>
      <c r="F82" s="199">
        <v>32760</v>
      </c>
      <c r="G82" s="117">
        <f t="shared" si="2"/>
        <v>0</v>
      </c>
      <c r="H82" s="143"/>
      <c r="I82" s="144"/>
      <c r="J82" s="158"/>
      <c r="K82" s="157"/>
      <c r="M82" s="180" t="str">
        <f t="array" ref="M82">INDEX($A$11:$A$1153,MATCH(0,COUNTIF($M$10:M81,$A$11:$A$1153),0))</f>
        <v>JARISKO</v>
      </c>
    </row>
    <row r="83" spans="1:13">
      <c r="A83" s="264" t="s">
        <v>164</v>
      </c>
      <c r="B83" s="195" t="s">
        <v>228</v>
      </c>
      <c r="C83" s="357">
        <v>200</v>
      </c>
      <c r="D83" s="357"/>
      <c r="E83" s="19">
        <f t="shared" si="3"/>
        <v>200</v>
      </c>
      <c r="F83" s="199">
        <v>200</v>
      </c>
      <c r="G83" s="117">
        <f t="shared" si="2"/>
        <v>0</v>
      </c>
      <c r="H83" s="143"/>
      <c r="I83" s="144"/>
      <c r="J83" s="158"/>
      <c r="K83" s="157"/>
      <c r="M83" s="180" t="e">
        <f t="array" ref="M83">INDEX($A$11:$A$1153,MATCH(0,COUNTIF($M$10:M82,$A$11:$A$1153),0))</f>
        <v>#N/A</v>
      </c>
    </row>
    <row r="84" spans="1:13">
      <c r="A84" s="264" t="s">
        <v>164</v>
      </c>
      <c r="B84" s="195" t="s">
        <v>917</v>
      </c>
      <c r="C84" s="357"/>
      <c r="D84" s="357"/>
      <c r="E84" s="19">
        <f t="shared" si="3"/>
        <v>0</v>
      </c>
      <c r="F84" s="199"/>
      <c r="G84" s="117">
        <f t="shared" si="2"/>
        <v>0</v>
      </c>
      <c r="H84" s="143"/>
      <c r="I84" s="144"/>
      <c r="J84" s="158"/>
      <c r="K84" s="157"/>
      <c r="M84" s="180" t="e">
        <f t="array" ref="M84">INDEX($A$11:$A$1153,MATCH(0,COUNTIF($M$10:M83,$A$11:$A$1153),0))</f>
        <v>#N/A</v>
      </c>
    </row>
    <row r="85" spans="1:13">
      <c r="A85" s="264" t="s">
        <v>164</v>
      </c>
      <c r="B85" s="195" t="s">
        <v>1583</v>
      </c>
      <c r="C85" s="357">
        <v>200</v>
      </c>
      <c r="D85" s="357"/>
      <c r="E85" s="19">
        <f t="shared" si="3"/>
        <v>200</v>
      </c>
      <c r="F85" s="199">
        <v>200</v>
      </c>
      <c r="G85" s="117">
        <f t="shared" si="2"/>
        <v>0</v>
      </c>
      <c r="H85" s="143"/>
      <c r="I85" s="144"/>
      <c r="J85" s="158"/>
      <c r="K85" s="157"/>
    </row>
    <row r="86" spans="1:13">
      <c r="A86" s="264" t="s">
        <v>164</v>
      </c>
      <c r="B86" s="195" t="s">
        <v>1928</v>
      </c>
      <c r="C86" s="357">
        <v>100</v>
      </c>
      <c r="D86" s="357"/>
      <c r="E86" s="19">
        <f t="shared" si="3"/>
        <v>100</v>
      </c>
      <c r="F86" s="199">
        <v>100</v>
      </c>
      <c r="G86" s="117">
        <f t="shared" si="2"/>
        <v>0</v>
      </c>
      <c r="H86" s="143"/>
      <c r="I86" s="144"/>
      <c r="J86" s="158"/>
      <c r="K86" s="157"/>
    </row>
    <row r="87" spans="1:13">
      <c r="A87" s="264" t="s">
        <v>164</v>
      </c>
      <c r="B87" s="195" t="s">
        <v>1932</v>
      </c>
      <c r="C87" s="357">
        <v>320</v>
      </c>
      <c r="D87" s="357"/>
      <c r="E87" s="19">
        <f t="shared" si="3"/>
        <v>320</v>
      </c>
      <c r="F87" s="199">
        <v>320</v>
      </c>
      <c r="G87" s="117">
        <f t="shared" si="2"/>
        <v>0</v>
      </c>
      <c r="H87" s="143"/>
      <c r="I87" s="144"/>
      <c r="J87" s="158"/>
      <c r="K87" s="157"/>
    </row>
    <row r="88" spans="1:13">
      <c r="A88" s="264" t="s">
        <v>164</v>
      </c>
      <c r="B88" s="195" t="s">
        <v>1584</v>
      </c>
      <c r="C88" s="357"/>
      <c r="D88" s="357"/>
      <c r="E88" s="19">
        <f t="shared" si="3"/>
        <v>0</v>
      </c>
      <c r="F88" s="199"/>
      <c r="G88" s="117">
        <f>IFERROR((E88-F88),0)</f>
        <v>0</v>
      </c>
      <c r="H88" s="143"/>
      <c r="I88" s="144"/>
      <c r="J88" s="158"/>
      <c r="K88" s="157"/>
    </row>
    <row r="89" spans="1:13">
      <c r="A89" s="264" t="s">
        <v>164</v>
      </c>
      <c r="B89" s="195" t="s">
        <v>1929</v>
      </c>
      <c r="C89" s="357">
        <v>627</v>
      </c>
      <c r="D89" s="357"/>
      <c r="E89" s="19">
        <f t="shared" si="3"/>
        <v>627</v>
      </c>
      <c r="F89" s="199">
        <v>627</v>
      </c>
      <c r="G89" s="117">
        <f>IFERROR((E89-F89),0)</f>
        <v>0</v>
      </c>
      <c r="H89" s="143"/>
      <c r="I89" s="144"/>
      <c r="J89" s="158"/>
      <c r="K89" s="157"/>
    </row>
    <row r="90" spans="1:13">
      <c r="A90" s="264" t="s">
        <v>164</v>
      </c>
      <c r="B90" s="195" t="s">
        <v>1930</v>
      </c>
      <c r="C90" s="357">
        <v>400</v>
      </c>
      <c r="D90" s="357">
        <v>463</v>
      </c>
      <c r="E90" s="19">
        <f t="shared" si="3"/>
        <v>863</v>
      </c>
      <c r="F90" s="199">
        <v>863</v>
      </c>
      <c r="G90" s="117">
        <f>IFERROR((E90-F90),0)</f>
        <v>0</v>
      </c>
      <c r="H90" s="143"/>
      <c r="I90" s="144"/>
      <c r="J90" s="158"/>
      <c r="K90" s="157"/>
    </row>
    <row r="91" spans="1:13">
      <c r="A91" s="264" t="s">
        <v>164</v>
      </c>
      <c r="B91" s="193" t="s">
        <v>174</v>
      </c>
      <c r="C91" s="357"/>
      <c r="D91" s="357"/>
      <c r="E91" s="19">
        <f t="shared" si="3"/>
        <v>0</v>
      </c>
      <c r="F91" s="199"/>
      <c r="G91" s="117">
        <f>IFERROR((E91-F91),0)</f>
        <v>0</v>
      </c>
      <c r="H91" s="143"/>
      <c r="I91" s="144"/>
      <c r="J91" s="158"/>
      <c r="K91" s="157"/>
      <c r="M91" s="180" t="e">
        <f t="array" ref="M91">INDEX($A$11:$A$1153,MATCH(0,COUNTIF($M$10:M84,$A$11:$A$1153),0))</f>
        <v>#N/A</v>
      </c>
    </row>
    <row r="92" spans="1:13">
      <c r="A92" s="264" t="s">
        <v>164</v>
      </c>
      <c r="B92" s="193" t="s">
        <v>186</v>
      </c>
      <c r="C92" s="357">
        <v>2800</v>
      </c>
      <c r="D92" s="357">
        <v>400</v>
      </c>
      <c r="E92" s="19">
        <f t="shared" si="3"/>
        <v>3200</v>
      </c>
      <c r="F92" s="199">
        <v>2400</v>
      </c>
      <c r="G92" s="117">
        <f>IFERROR((E92-F92),0)</f>
        <v>800</v>
      </c>
      <c r="H92" s="143"/>
      <c r="I92" s="144"/>
      <c r="J92" s="158"/>
      <c r="K92" s="157"/>
      <c r="M92" s="180" t="e">
        <f t="array" ref="M92">INDEX($A$11:$A$1153,MATCH(0,COUNTIF($M$10:M91,$A$11:$A$1153),0))</f>
        <v>#N/A</v>
      </c>
    </row>
    <row r="93" spans="1:13">
      <c r="A93" s="264" t="s">
        <v>164</v>
      </c>
      <c r="B93" s="193" t="s">
        <v>187</v>
      </c>
      <c r="C93" s="357"/>
      <c r="D93" s="357"/>
      <c r="E93" s="19">
        <f t="shared" si="3"/>
        <v>0</v>
      </c>
      <c r="F93" s="199"/>
      <c r="G93" s="117">
        <f t="shared" ref="G93:G160" si="4">IFERROR((E93-F93),0)</f>
        <v>0</v>
      </c>
      <c r="H93" s="143"/>
      <c r="I93" s="144"/>
      <c r="J93" s="158"/>
      <c r="K93" s="157"/>
      <c r="M93" s="180" t="e">
        <f t="array" ref="M93">INDEX($A$11:$A$1153,MATCH(0,COUNTIF($M$10:M92,$A$11:$A$1153),0))</f>
        <v>#N/A</v>
      </c>
    </row>
    <row r="94" spans="1:13">
      <c r="A94" s="264" t="s">
        <v>164</v>
      </c>
      <c r="B94" s="193" t="s">
        <v>234</v>
      </c>
      <c r="C94" s="357">
        <v>3000</v>
      </c>
      <c r="D94" s="357"/>
      <c r="E94" s="19">
        <f t="shared" si="3"/>
        <v>3000</v>
      </c>
      <c r="F94" s="199">
        <v>3000</v>
      </c>
      <c r="G94" s="117">
        <f t="shared" si="4"/>
        <v>0</v>
      </c>
      <c r="H94" s="143"/>
      <c r="I94" s="144"/>
      <c r="J94" s="158"/>
      <c r="K94" s="157"/>
      <c r="M94" s="180" t="e">
        <f t="array" ref="M94">INDEX($A$11:$A$1153,MATCH(0,COUNTIF($M$10:M93,$A$11:$A$1153),0))</f>
        <v>#N/A</v>
      </c>
    </row>
    <row r="95" spans="1:13">
      <c r="A95" s="264" t="s">
        <v>164</v>
      </c>
      <c r="B95" s="193" t="s">
        <v>188</v>
      </c>
      <c r="C95" s="357">
        <v>3200</v>
      </c>
      <c r="D95" s="357"/>
      <c r="E95" s="19">
        <f t="shared" ref="E95:E178" si="5">IFERROR(C95+D95,0)</f>
        <v>3200</v>
      </c>
      <c r="F95" s="199">
        <v>3200</v>
      </c>
      <c r="G95" s="117">
        <f t="shared" si="4"/>
        <v>0</v>
      </c>
      <c r="H95" s="143"/>
      <c r="I95" s="144"/>
      <c r="J95" s="158"/>
      <c r="K95" s="157"/>
      <c r="M95" s="180" t="e">
        <f t="array" ref="M95">INDEX($A$11:$A$1153,MATCH(0,COUNTIF($M$10:M94,$A$11:$A$1153),0))</f>
        <v>#N/A</v>
      </c>
    </row>
    <row r="96" spans="1:13">
      <c r="A96" s="264" t="s">
        <v>164</v>
      </c>
      <c r="B96" s="193" t="s">
        <v>189</v>
      </c>
      <c r="C96" s="357">
        <v>3200</v>
      </c>
      <c r="D96" s="357"/>
      <c r="E96" s="19">
        <f t="shared" si="5"/>
        <v>3200</v>
      </c>
      <c r="F96" s="199">
        <v>3200</v>
      </c>
      <c r="G96" s="117">
        <f t="shared" si="4"/>
        <v>0</v>
      </c>
      <c r="H96" s="143"/>
      <c r="I96" s="144"/>
      <c r="J96" s="158"/>
      <c r="K96" s="157"/>
      <c r="M96" s="180" t="e">
        <f t="array" ref="M96">INDEX($A$11:$A$1153,MATCH(0,COUNTIF($M$10:M95,$A$11:$A$1153),0))</f>
        <v>#N/A</v>
      </c>
    </row>
    <row r="97" spans="1:13">
      <c r="A97" s="264" t="s">
        <v>164</v>
      </c>
      <c r="B97" s="193" t="s">
        <v>190</v>
      </c>
      <c r="C97" s="357">
        <v>4500</v>
      </c>
      <c r="D97" s="357"/>
      <c r="E97" s="19">
        <f t="shared" si="5"/>
        <v>4500</v>
      </c>
      <c r="F97" s="199">
        <v>4500</v>
      </c>
      <c r="G97" s="117">
        <f t="shared" si="4"/>
        <v>0</v>
      </c>
      <c r="H97" s="143"/>
      <c r="I97" s="144"/>
      <c r="J97" s="158"/>
      <c r="K97" s="157"/>
      <c r="M97" s="180" t="e">
        <f t="array" ref="M97">INDEX($A$11:$A$1153,MATCH(0,COUNTIF($M$10:M96,$A$11:$A$1153),0))</f>
        <v>#N/A</v>
      </c>
    </row>
    <row r="98" spans="1:13">
      <c r="A98" s="264" t="s">
        <v>164</v>
      </c>
      <c r="B98" s="193" t="s">
        <v>193</v>
      </c>
      <c r="C98" s="357">
        <v>90000</v>
      </c>
      <c r="D98" s="357"/>
      <c r="E98" s="19">
        <f t="shared" si="5"/>
        <v>90000</v>
      </c>
      <c r="F98" s="199">
        <v>90000</v>
      </c>
      <c r="G98" s="117">
        <f t="shared" si="4"/>
        <v>0</v>
      </c>
      <c r="H98" s="143"/>
      <c r="I98" s="144"/>
      <c r="J98" s="158"/>
      <c r="K98" s="157"/>
      <c r="M98" s="180" t="e">
        <f t="array" ref="M98">INDEX($A$11:$A$1153,MATCH(0,COUNTIF($M$10:M97,$A$11:$A$1153),0))</f>
        <v>#N/A</v>
      </c>
    </row>
    <row r="99" spans="1:13">
      <c r="A99" s="264" t="s">
        <v>164</v>
      </c>
      <c r="B99" s="195" t="s">
        <v>918</v>
      </c>
      <c r="C99" s="357"/>
      <c r="D99" s="357"/>
      <c r="E99" s="19">
        <f t="shared" si="5"/>
        <v>0</v>
      </c>
      <c r="F99" s="199"/>
      <c r="G99" s="117">
        <f t="shared" si="4"/>
        <v>0</v>
      </c>
      <c r="H99" s="143"/>
      <c r="I99" s="144"/>
      <c r="J99" s="158"/>
      <c r="K99" s="157"/>
      <c r="M99" s="180" t="e">
        <f t="array" ref="M99">INDEX($A$11:$A$1153,MATCH(0,COUNTIF($M$10:M98,$A$11:$A$1153),0))</f>
        <v>#N/A</v>
      </c>
    </row>
    <row r="100" spans="1:13">
      <c r="A100" s="264" t="s">
        <v>164</v>
      </c>
      <c r="B100" s="193" t="s">
        <v>194</v>
      </c>
      <c r="C100" s="357">
        <v>1000</v>
      </c>
      <c r="D100" s="357"/>
      <c r="E100" s="19">
        <f t="shared" si="5"/>
        <v>1000</v>
      </c>
      <c r="F100" s="199">
        <v>1000</v>
      </c>
      <c r="G100" s="117">
        <f t="shared" si="4"/>
        <v>0</v>
      </c>
      <c r="H100" s="143"/>
      <c r="I100" s="144"/>
      <c r="J100" s="158"/>
      <c r="K100" s="157"/>
      <c r="M100" s="180" t="e">
        <f t="array" ref="M100">INDEX($A$11:$A$1153,MATCH(0,COUNTIF($M$10:M99,$A$11:$A$1153),0))</f>
        <v>#N/A</v>
      </c>
    </row>
    <row r="101" spans="1:13">
      <c r="A101" s="264" t="s">
        <v>164</v>
      </c>
      <c r="B101" s="193" t="s">
        <v>195</v>
      </c>
      <c r="C101" s="357">
        <v>1000</v>
      </c>
      <c r="D101" s="357"/>
      <c r="E101" s="19">
        <f t="shared" si="5"/>
        <v>1000</v>
      </c>
      <c r="F101" s="199">
        <v>1000</v>
      </c>
      <c r="G101" s="117">
        <f t="shared" si="4"/>
        <v>0</v>
      </c>
      <c r="H101" s="143"/>
      <c r="I101" s="144"/>
      <c r="J101" s="158"/>
      <c r="K101" s="157"/>
      <c r="M101" s="180" t="e">
        <f t="array" ref="M101">INDEX($A$11:$A$1153,MATCH(0,COUNTIF($M$10:M100,$A$11:$A$1153),0))</f>
        <v>#N/A</v>
      </c>
    </row>
    <row r="102" spans="1:13">
      <c r="A102" s="264" t="s">
        <v>164</v>
      </c>
      <c r="B102" s="195" t="s">
        <v>196</v>
      </c>
      <c r="C102" s="357">
        <v>1500</v>
      </c>
      <c r="D102" s="357"/>
      <c r="E102" s="19">
        <f t="shared" si="5"/>
        <v>1500</v>
      </c>
      <c r="F102" s="199"/>
      <c r="G102" s="117">
        <f t="shared" si="4"/>
        <v>1500</v>
      </c>
      <c r="H102" s="143"/>
      <c r="I102" s="144"/>
      <c r="J102" s="158"/>
      <c r="K102" s="157"/>
    </row>
    <row r="103" spans="1:13">
      <c r="A103" s="264" t="s">
        <v>164</v>
      </c>
      <c r="B103" s="193" t="s">
        <v>197</v>
      </c>
      <c r="C103" s="357">
        <v>1500</v>
      </c>
      <c r="D103" s="357"/>
      <c r="E103" s="19">
        <f t="shared" si="5"/>
        <v>1500</v>
      </c>
      <c r="F103" s="199"/>
      <c r="G103" s="117">
        <f t="shared" si="4"/>
        <v>1500</v>
      </c>
      <c r="H103" s="143"/>
      <c r="I103" s="144"/>
      <c r="J103" s="158"/>
      <c r="K103" s="157"/>
    </row>
    <row r="104" spans="1:13">
      <c r="A104" s="264" t="s">
        <v>164</v>
      </c>
      <c r="B104" s="193" t="s">
        <v>198</v>
      </c>
      <c r="C104" s="357">
        <v>1000</v>
      </c>
      <c r="D104" s="357"/>
      <c r="E104" s="19">
        <f t="shared" si="5"/>
        <v>1000</v>
      </c>
      <c r="F104" s="199">
        <v>1000</v>
      </c>
      <c r="G104" s="117">
        <f t="shared" si="4"/>
        <v>0</v>
      </c>
      <c r="H104" s="143"/>
      <c r="I104" s="144"/>
      <c r="J104" s="158"/>
      <c r="K104" s="157"/>
    </row>
    <row r="105" spans="1:13">
      <c r="A105" s="264" t="s">
        <v>164</v>
      </c>
      <c r="B105" s="193" t="s">
        <v>199</v>
      </c>
      <c r="C105" s="357"/>
      <c r="D105" s="357"/>
      <c r="E105" s="19">
        <f t="shared" si="5"/>
        <v>0</v>
      </c>
      <c r="F105" s="199"/>
      <c r="G105" s="117">
        <f t="shared" si="4"/>
        <v>0</v>
      </c>
      <c r="H105" s="143"/>
      <c r="I105" s="145"/>
      <c r="J105" s="159"/>
      <c r="K105" s="157"/>
    </row>
    <row r="106" spans="1:13">
      <c r="A106" s="264" t="s">
        <v>164</v>
      </c>
      <c r="B106" s="195" t="s">
        <v>200</v>
      </c>
      <c r="C106" s="357">
        <v>10000</v>
      </c>
      <c r="D106" s="357"/>
      <c r="E106" s="19">
        <f t="shared" si="5"/>
        <v>10000</v>
      </c>
      <c r="F106" s="199">
        <v>10000</v>
      </c>
      <c r="G106" s="117">
        <f t="shared" si="4"/>
        <v>0</v>
      </c>
      <c r="H106" s="143"/>
      <c r="I106" s="144"/>
      <c r="J106" s="158"/>
      <c r="K106" s="157"/>
    </row>
    <row r="107" spans="1:13">
      <c r="A107" s="264" t="s">
        <v>164</v>
      </c>
      <c r="B107" s="193" t="s">
        <v>204</v>
      </c>
      <c r="C107" s="357"/>
      <c r="D107" s="357"/>
      <c r="E107" s="19">
        <f t="shared" si="5"/>
        <v>0</v>
      </c>
      <c r="F107" s="199"/>
      <c r="G107" s="117">
        <f t="shared" si="4"/>
        <v>0</v>
      </c>
      <c r="H107" s="143"/>
      <c r="I107" s="144"/>
      <c r="J107" s="158"/>
      <c r="K107" s="157"/>
    </row>
    <row r="108" spans="1:13">
      <c r="A108" s="264" t="s">
        <v>164</v>
      </c>
      <c r="B108" s="193" t="s">
        <v>1622</v>
      </c>
      <c r="C108" s="357"/>
      <c r="D108" s="357"/>
      <c r="E108" s="19">
        <f t="shared" si="5"/>
        <v>0</v>
      </c>
      <c r="F108" s="199"/>
      <c r="G108" s="117">
        <f t="shared" si="4"/>
        <v>0</v>
      </c>
      <c r="H108" s="143"/>
      <c r="I108" s="144"/>
      <c r="J108" s="158"/>
      <c r="K108" s="157"/>
    </row>
    <row r="109" spans="1:13">
      <c r="A109" s="264" t="s">
        <v>164</v>
      </c>
      <c r="B109" s="193" t="s">
        <v>206</v>
      </c>
      <c r="C109" s="357">
        <v>1800</v>
      </c>
      <c r="D109" s="357"/>
      <c r="E109" s="19">
        <f t="shared" si="5"/>
        <v>1800</v>
      </c>
      <c r="F109" s="199">
        <v>1800</v>
      </c>
      <c r="G109" s="117">
        <f t="shared" si="4"/>
        <v>0</v>
      </c>
      <c r="H109" s="143"/>
      <c r="I109" s="144"/>
      <c r="J109" s="158"/>
      <c r="K109" s="157"/>
    </row>
    <row r="110" spans="1:13">
      <c r="A110" s="264" t="s">
        <v>164</v>
      </c>
      <c r="B110" s="195" t="s">
        <v>919</v>
      </c>
      <c r="C110" s="357">
        <v>1200</v>
      </c>
      <c r="D110" s="357"/>
      <c r="E110" s="19">
        <f t="shared" si="5"/>
        <v>1200</v>
      </c>
      <c r="F110" s="199">
        <v>1200</v>
      </c>
      <c r="G110" s="117">
        <f t="shared" si="4"/>
        <v>0</v>
      </c>
      <c r="H110" s="143"/>
      <c r="I110" s="144"/>
      <c r="J110" s="158"/>
      <c r="K110" s="157"/>
    </row>
    <row r="111" spans="1:13">
      <c r="A111" s="264" t="s">
        <v>164</v>
      </c>
      <c r="B111" s="195" t="s">
        <v>920</v>
      </c>
      <c r="C111" s="357"/>
      <c r="D111" s="357"/>
      <c r="E111" s="19">
        <f t="shared" si="5"/>
        <v>0</v>
      </c>
      <c r="F111" s="199"/>
      <c r="G111" s="117">
        <f t="shared" si="4"/>
        <v>0</v>
      </c>
      <c r="H111" s="143"/>
      <c r="I111" s="144"/>
      <c r="J111" s="158"/>
      <c r="K111" s="157"/>
    </row>
    <row r="112" spans="1:13">
      <c r="A112" s="264" t="s">
        <v>164</v>
      </c>
      <c r="B112" s="195" t="s">
        <v>184</v>
      </c>
      <c r="C112" s="357"/>
      <c r="D112" s="357"/>
      <c r="E112" s="19">
        <f t="shared" si="5"/>
        <v>0</v>
      </c>
      <c r="F112" s="199"/>
      <c r="G112" s="117">
        <f t="shared" si="4"/>
        <v>0</v>
      </c>
      <c r="H112" s="143"/>
      <c r="I112" s="144"/>
      <c r="J112" s="158"/>
      <c r="K112" s="157"/>
    </row>
    <row r="113" spans="1:11">
      <c r="A113" s="264" t="s">
        <v>164</v>
      </c>
      <c r="B113" s="195" t="s">
        <v>921</v>
      </c>
      <c r="C113" s="357">
        <v>15500</v>
      </c>
      <c r="D113" s="357"/>
      <c r="E113" s="19">
        <f t="shared" si="5"/>
        <v>15500</v>
      </c>
      <c r="F113" s="199">
        <v>14060</v>
      </c>
      <c r="G113" s="117">
        <f t="shared" si="4"/>
        <v>1440</v>
      </c>
      <c r="H113" s="143"/>
      <c r="I113" s="144"/>
      <c r="J113" s="158"/>
      <c r="K113" s="157"/>
    </row>
    <row r="114" spans="1:11">
      <c r="A114" s="264" t="s">
        <v>164</v>
      </c>
      <c r="B114" s="195" t="s">
        <v>179</v>
      </c>
      <c r="C114" s="357"/>
      <c r="D114" s="357"/>
      <c r="E114" s="19">
        <f t="shared" si="5"/>
        <v>0</v>
      </c>
      <c r="F114" s="199"/>
      <c r="G114" s="117">
        <f t="shared" si="4"/>
        <v>0</v>
      </c>
      <c r="H114" s="143"/>
      <c r="I114" s="144"/>
      <c r="J114" s="158"/>
      <c r="K114" s="157"/>
    </row>
    <row r="115" spans="1:11">
      <c r="A115" s="264" t="s">
        <v>164</v>
      </c>
      <c r="B115" s="195" t="s">
        <v>922</v>
      </c>
      <c r="C115" s="357">
        <v>29000</v>
      </c>
      <c r="D115" s="357"/>
      <c r="E115" s="19">
        <f t="shared" si="5"/>
        <v>29000</v>
      </c>
      <c r="F115" s="199">
        <v>29000</v>
      </c>
      <c r="G115" s="117">
        <f t="shared" si="4"/>
        <v>0</v>
      </c>
      <c r="H115" s="143"/>
      <c r="I115" s="144"/>
      <c r="J115" s="158"/>
      <c r="K115" s="157"/>
    </row>
    <row r="116" spans="1:11">
      <c r="A116" s="264" t="s">
        <v>164</v>
      </c>
      <c r="B116" s="195" t="s">
        <v>923</v>
      </c>
      <c r="C116" s="357">
        <v>2000</v>
      </c>
      <c r="D116" s="357"/>
      <c r="E116" s="19">
        <f t="shared" si="5"/>
        <v>2000</v>
      </c>
      <c r="F116" s="199">
        <v>1500</v>
      </c>
      <c r="G116" s="117">
        <f t="shared" si="4"/>
        <v>500</v>
      </c>
      <c r="H116" s="143"/>
      <c r="I116" s="144"/>
      <c r="J116" s="158"/>
      <c r="K116" s="157"/>
    </row>
    <row r="117" spans="1:11">
      <c r="A117" s="264" t="s">
        <v>164</v>
      </c>
      <c r="B117" s="195" t="s">
        <v>924</v>
      </c>
      <c r="C117" s="357">
        <v>1200</v>
      </c>
      <c r="D117" s="357"/>
      <c r="E117" s="19">
        <f t="shared" si="5"/>
        <v>1200</v>
      </c>
      <c r="F117" s="199">
        <v>1200</v>
      </c>
      <c r="G117" s="117">
        <f t="shared" si="4"/>
        <v>0</v>
      </c>
      <c r="H117" s="143"/>
      <c r="I117" s="144"/>
      <c r="J117" s="158"/>
      <c r="K117" s="157"/>
    </row>
    <row r="118" spans="1:11">
      <c r="A118" s="264" t="s">
        <v>164</v>
      </c>
      <c r="B118" s="195" t="s">
        <v>1927</v>
      </c>
      <c r="C118" s="357">
        <v>2880</v>
      </c>
      <c r="D118" s="357"/>
      <c r="E118" s="19">
        <f t="shared" si="5"/>
        <v>2880</v>
      </c>
      <c r="F118" s="199">
        <v>2880</v>
      </c>
      <c r="G118" s="117">
        <f t="shared" si="4"/>
        <v>0</v>
      </c>
      <c r="H118" s="143"/>
      <c r="I118" s="144"/>
      <c r="J118" s="158"/>
      <c r="K118" s="157"/>
    </row>
    <row r="119" spans="1:11">
      <c r="A119" s="264" t="s">
        <v>164</v>
      </c>
      <c r="B119" s="195" t="s">
        <v>1586</v>
      </c>
      <c r="C119" s="357">
        <v>100</v>
      </c>
      <c r="D119" s="357"/>
      <c r="E119" s="19">
        <f t="shared" si="5"/>
        <v>100</v>
      </c>
      <c r="F119" s="199">
        <v>100</v>
      </c>
      <c r="G119" s="117">
        <f t="shared" si="4"/>
        <v>0</v>
      </c>
      <c r="H119" s="143"/>
      <c r="I119" s="144"/>
      <c r="J119" s="158"/>
      <c r="K119" s="157"/>
    </row>
    <row r="120" spans="1:11">
      <c r="A120" s="264" t="s">
        <v>164</v>
      </c>
      <c r="B120" s="193" t="s">
        <v>207</v>
      </c>
      <c r="C120" s="357"/>
      <c r="D120" s="357"/>
      <c r="E120" s="19">
        <f t="shared" si="5"/>
        <v>0</v>
      </c>
      <c r="F120" s="199"/>
      <c r="G120" s="117">
        <f t="shared" si="4"/>
        <v>0</v>
      </c>
      <c r="H120" s="143"/>
      <c r="I120" s="144"/>
      <c r="J120" s="158"/>
      <c r="K120" s="157"/>
    </row>
    <row r="121" spans="1:11">
      <c r="A121" s="264" t="s">
        <v>164</v>
      </c>
      <c r="B121" s="193" t="s">
        <v>208</v>
      </c>
      <c r="C121" s="357">
        <v>1400</v>
      </c>
      <c r="D121" s="357"/>
      <c r="E121" s="19">
        <f t="shared" si="5"/>
        <v>1400</v>
      </c>
      <c r="F121" s="199">
        <v>1400</v>
      </c>
      <c r="G121" s="117">
        <f t="shared" si="4"/>
        <v>0</v>
      </c>
      <c r="H121" s="143"/>
      <c r="I121" s="144"/>
      <c r="J121" s="158"/>
      <c r="K121" s="157"/>
    </row>
    <row r="122" spans="1:11">
      <c r="A122" s="264" t="s">
        <v>164</v>
      </c>
      <c r="B122" s="193" t="s">
        <v>217</v>
      </c>
      <c r="C122" s="357">
        <v>2000</v>
      </c>
      <c r="D122" s="357"/>
      <c r="E122" s="19">
        <f t="shared" si="5"/>
        <v>2000</v>
      </c>
      <c r="F122" s="199">
        <v>1740</v>
      </c>
      <c r="G122" s="117">
        <f t="shared" si="4"/>
        <v>260</v>
      </c>
      <c r="H122" s="143"/>
      <c r="I122" s="144"/>
      <c r="J122" s="158"/>
      <c r="K122" s="157"/>
    </row>
    <row r="123" spans="1:11">
      <c r="A123" s="264" t="s">
        <v>164</v>
      </c>
      <c r="B123" s="195" t="s">
        <v>925</v>
      </c>
      <c r="C123" s="357"/>
      <c r="D123" s="357"/>
      <c r="E123" s="19">
        <f t="shared" si="5"/>
        <v>0</v>
      </c>
      <c r="F123" s="199"/>
      <c r="G123" s="117">
        <f t="shared" si="4"/>
        <v>0</v>
      </c>
      <c r="H123" s="143"/>
      <c r="I123" s="144"/>
      <c r="J123" s="158"/>
      <c r="K123" s="157"/>
    </row>
    <row r="124" spans="1:11">
      <c r="A124" s="264" t="s">
        <v>164</v>
      </c>
      <c r="B124" s="193" t="s">
        <v>219</v>
      </c>
      <c r="C124" s="357">
        <v>44600</v>
      </c>
      <c r="D124" s="357"/>
      <c r="E124" s="19">
        <f t="shared" si="5"/>
        <v>44600</v>
      </c>
      <c r="F124" s="199">
        <v>44600</v>
      </c>
      <c r="G124" s="117">
        <f t="shared" si="4"/>
        <v>0</v>
      </c>
      <c r="H124" s="143"/>
      <c r="I124" s="144"/>
      <c r="J124" s="158"/>
      <c r="K124" s="157"/>
    </row>
    <row r="125" spans="1:11">
      <c r="A125" s="264" t="s">
        <v>164</v>
      </c>
      <c r="B125" s="193" t="s">
        <v>220</v>
      </c>
      <c r="C125" s="357">
        <v>150000</v>
      </c>
      <c r="D125" s="357"/>
      <c r="E125" s="19">
        <f t="shared" si="5"/>
        <v>150000</v>
      </c>
      <c r="F125" s="199">
        <v>144000</v>
      </c>
      <c r="G125" s="117">
        <f t="shared" si="4"/>
        <v>6000</v>
      </c>
      <c r="H125" s="143"/>
      <c r="I125" s="144"/>
      <c r="J125" s="158"/>
      <c r="K125" s="157"/>
    </row>
    <row r="126" spans="1:11">
      <c r="A126" s="264" t="s">
        <v>164</v>
      </c>
      <c r="B126" s="193" t="s">
        <v>221</v>
      </c>
      <c r="C126" s="357">
        <v>16000</v>
      </c>
      <c r="D126" s="357"/>
      <c r="E126" s="19">
        <f t="shared" si="5"/>
        <v>16000</v>
      </c>
      <c r="F126" s="199">
        <v>16000</v>
      </c>
      <c r="G126" s="117">
        <f t="shared" si="4"/>
        <v>0</v>
      </c>
      <c r="H126" s="143"/>
      <c r="I126" s="144"/>
      <c r="J126" s="158"/>
      <c r="K126" s="157"/>
    </row>
    <row r="127" spans="1:11">
      <c r="A127" s="264" t="s">
        <v>164</v>
      </c>
      <c r="B127" s="200" t="s">
        <v>222</v>
      </c>
      <c r="C127" s="357">
        <v>57600</v>
      </c>
      <c r="D127" s="357"/>
      <c r="E127" s="19">
        <f t="shared" si="5"/>
        <v>57600</v>
      </c>
      <c r="F127" s="199">
        <v>57600</v>
      </c>
      <c r="G127" s="117">
        <f t="shared" si="4"/>
        <v>0</v>
      </c>
      <c r="H127" s="143"/>
      <c r="I127" s="144"/>
      <c r="J127" s="158"/>
      <c r="K127" s="157"/>
    </row>
    <row r="128" spans="1:11">
      <c r="A128" s="264" t="s">
        <v>164</v>
      </c>
      <c r="B128" s="200" t="s">
        <v>223</v>
      </c>
      <c r="C128" s="357">
        <v>57600</v>
      </c>
      <c r="D128" s="357"/>
      <c r="E128" s="19">
        <f t="shared" si="5"/>
        <v>57600</v>
      </c>
      <c r="F128" s="199">
        <v>57600</v>
      </c>
      <c r="G128" s="117">
        <f t="shared" si="4"/>
        <v>0</v>
      </c>
      <c r="H128" s="143"/>
      <c r="I128" s="144"/>
      <c r="J128" s="158"/>
      <c r="K128" s="157"/>
    </row>
    <row r="129" spans="1:11">
      <c r="A129" s="264" t="s">
        <v>164</v>
      </c>
      <c r="B129" s="201" t="s">
        <v>926</v>
      </c>
      <c r="C129" s="357">
        <v>1000</v>
      </c>
      <c r="D129" s="357"/>
      <c r="E129" s="19">
        <f t="shared" si="5"/>
        <v>1000</v>
      </c>
      <c r="F129" s="199">
        <v>1000</v>
      </c>
      <c r="G129" s="117">
        <f t="shared" si="4"/>
        <v>0</v>
      </c>
      <c r="H129" s="143"/>
      <c r="I129" s="144"/>
      <c r="J129" s="158"/>
      <c r="K129" s="157"/>
    </row>
    <row r="130" spans="1:11">
      <c r="A130" s="264" t="s">
        <v>164</v>
      </c>
      <c r="B130" s="195" t="s">
        <v>224</v>
      </c>
      <c r="C130" s="357">
        <v>1000</v>
      </c>
      <c r="D130" s="357"/>
      <c r="E130" s="19">
        <f t="shared" si="5"/>
        <v>1000</v>
      </c>
      <c r="F130" s="199">
        <v>900</v>
      </c>
      <c r="G130" s="117">
        <f t="shared" si="4"/>
        <v>100</v>
      </c>
      <c r="H130" s="143"/>
      <c r="I130" s="144"/>
      <c r="J130" s="158"/>
      <c r="K130" s="157"/>
    </row>
    <row r="131" spans="1:11">
      <c r="A131" s="264" t="s">
        <v>164</v>
      </c>
      <c r="B131" s="193" t="s">
        <v>225</v>
      </c>
      <c r="C131" s="357"/>
      <c r="D131" s="357"/>
      <c r="E131" s="19">
        <f t="shared" si="5"/>
        <v>0</v>
      </c>
      <c r="F131" s="199"/>
      <c r="G131" s="117">
        <f t="shared" si="4"/>
        <v>0</v>
      </c>
      <c r="H131" s="143"/>
      <c r="I131" s="144"/>
      <c r="J131" s="158"/>
      <c r="K131" s="157"/>
    </row>
    <row r="132" spans="1:11">
      <c r="A132" s="264" t="s">
        <v>164</v>
      </c>
      <c r="B132" s="193" t="s">
        <v>234</v>
      </c>
      <c r="C132" s="357"/>
      <c r="D132" s="357"/>
      <c r="E132" s="19">
        <f t="shared" si="5"/>
        <v>0</v>
      </c>
      <c r="F132" s="199"/>
      <c r="G132" s="117">
        <f t="shared" si="4"/>
        <v>0</v>
      </c>
      <c r="H132" s="143"/>
      <c r="I132" s="144"/>
      <c r="J132" s="158"/>
      <c r="K132" s="157"/>
    </row>
    <row r="133" spans="1:11">
      <c r="A133" s="264" t="s">
        <v>164</v>
      </c>
      <c r="B133" s="193" t="s">
        <v>235</v>
      </c>
      <c r="C133" s="357">
        <v>1800</v>
      </c>
      <c r="D133" s="357"/>
      <c r="E133" s="19">
        <f t="shared" si="5"/>
        <v>1800</v>
      </c>
      <c r="F133" s="199">
        <v>1800</v>
      </c>
      <c r="G133" s="117">
        <f t="shared" si="4"/>
        <v>0</v>
      </c>
      <c r="H133" s="143"/>
      <c r="I133" s="144"/>
      <c r="J133" s="158"/>
      <c r="K133" s="157"/>
    </row>
    <row r="134" spans="1:11">
      <c r="A134" s="264" t="s">
        <v>164</v>
      </c>
      <c r="B134" s="195" t="s">
        <v>226</v>
      </c>
      <c r="C134" s="357">
        <v>1568</v>
      </c>
      <c r="D134" s="357">
        <v>1932</v>
      </c>
      <c r="E134" s="19">
        <f t="shared" si="5"/>
        <v>3500</v>
      </c>
      <c r="F134" s="199">
        <v>3500</v>
      </c>
      <c r="G134" s="117">
        <f t="shared" si="4"/>
        <v>0</v>
      </c>
      <c r="H134" s="143"/>
      <c r="I134" s="144"/>
      <c r="J134" s="158"/>
      <c r="K134" s="157"/>
    </row>
    <row r="135" spans="1:11">
      <c r="A135" s="264" t="s">
        <v>164</v>
      </c>
      <c r="B135" s="195" t="s">
        <v>927</v>
      </c>
      <c r="C135" s="357">
        <v>3500</v>
      </c>
      <c r="D135" s="357"/>
      <c r="E135" s="19">
        <f t="shared" si="5"/>
        <v>3500</v>
      </c>
      <c r="F135" s="199">
        <v>3500</v>
      </c>
      <c r="G135" s="117">
        <f t="shared" si="4"/>
        <v>0</v>
      </c>
      <c r="H135" s="143"/>
      <c r="I135" s="144"/>
      <c r="J135" s="158"/>
      <c r="K135" s="157"/>
    </row>
    <row r="136" spans="1:11">
      <c r="A136" s="264" t="s">
        <v>164</v>
      </c>
      <c r="B136" s="193" t="s">
        <v>237</v>
      </c>
      <c r="C136" s="357">
        <v>16000</v>
      </c>
      <c r="D136" s="357"/>
      <c r="E136" s="19">
        <f t="shared" si="5"/>
        <v>16000</v>
      </c>
      <c r="F136" s="199">
        <v>16000</v>
      </c>
      <c r="G136" s="117">
        <f t="shared" si="4"/>
        <v>0</v>
      </c>
      <c r="H136" s="143"/>
      <c r="I136" s="144"/>
      <c r="J136" s="158"/>
      <c r="K136" s="157"/>
    </row>
    <row r="137" spans="1:11">
      <c r="A137" s="264" t="s">
        <v>164</v>
      </c>
      <c r="B137" s="193" t="s">
        <v>238</v>
      </c>
      <c r="C137" s="357">
        <v>16000</v>
      </c>
      <c r="D137" s="357"/>
      <c r="E137" s="19">
        <f t="shared" si="5"/>
        <v>16000</v>
      </c>
      <c r="F137" s="199">
        <v>16000</v>
      </c>
      <c r="G137" s="117">
        <f t="shared" si="4"/>
        <v>0</v>
      </c>
      <c r="H137" s="143"/>
      <c r="I137" s="144"/>
      <c r="J137" s="158"/>
      <c r="K137" s="157"/>
    </row>
    <row r="138" spans="1:11">
      <c r="A138" s="264" t="s">
        <v>164</v>
      </c>
      <c r="B138" s="202" t="s">
        <v>240</v>
      </c>
      <c r="C138" s="357">
        <v>5000</v>
      </c>
      <c r="D138" s="357"/>
      <c r="E138" s="19">
        <f t="shared" si="5"/>
        <v>5000</v>
      </c>
      <c r="F138" s="199">
        <v>5000</v>
      </c>
      <c r="G138" s="117">
        <f t="shared" si="4"/>
        <v>0</v>
      </c>
      <c r="H138" s="143"/>
      <c r="I138" s="144"/>
      <c r="J138" s="158"/>
      <c r="K138" s="157"/>
    </row>
    <row r="139" spans="1:11">
      <c r="A139" s="264" t="s">
        <v>164</v>
      </c>
      <c r="B139" s="195" t="s">
        <v>1931</v>
      </c>
      <c r="C139" s="357">
        <v>537</v>
      </c>
      <c r="D139" s="361"/>
      <c r="E139" s="19">
        <f t="shared" si="5"/>
        <v>537</v>
      </c>
      <c r="F139" s="362">
        <v>537</v>
      </c>
      <c r="G139" s="117">
        <f t="shared" si="4"/>
        <v>0</v>
      </c>
      <c r="H139" s="143"/>
      <c r="I139" s="144"/>
      <c r="J139" s="158"/>
      <c r="K139" s="157"/>
    </row>
    <row r="140" spans="1:11">
      <c r="A140" s="264" t="s">
        <v>164</v>
      </c>
      <c r="B140" s="195" t="s">
        <v>1558</v>
      </c>
      <c r="C140" s="357">
        <v>6400</v>
      </c>
      <c r="D140" s="361"/>
      <c r="E140" s="19">
        <f t="shared" si="5"/>
        <v>6400</v>
      </c>
      <c r="F140" s="362">
        <v>6400</v>
      </c>
      <c r="G140" s="117">
        <f t="shared" si="4"/>
        <v>0</v>
      </c>
      <c r="H140" s="143"/>
      <c r="I140" s="144"/>
      <c r="J140" s="158"/>
      <c r="K140" s="157"/>
    </row>
    <row r="141" spans="1:11">
      <c r="A141" s="264" t="s">
        <v>164</v>
      </c>
      <c r="B141" s="195" t="s">
        <v>1559</v>
      </c>
      <c r="C141" s="357">
        <v>6000</v>
      </c>
      <c r="D141" s="361"/>
      <c r="E141" s="19">
        <f t="shared" si="5"/>
        <v>6000</v>
      </c>
      <c r="F141" s="362">
        <v>6000</v>
      </c>
      <c r="G141" s="117">
        <f t="shared" si="4"/>
        <v>0</v>
      </c>
      <c r="H141" s="143"/>
      <c r="I141" s="144"/>
      <c r="J141" s="158"/>
      <c r="K141" s="157"/>
    </row>
    <row r="142" spans="1:11">
      <c r="A142" s="264" t="s">
        <v>164</v>
      </c>
      <c r="B142" s="195" t="s">
        <v>1561</v>
      </c>
      <c r="C142" s="357">
        <v>6000</v>
      </c>
      <c r="D142" s="361"/>
      <c r="E142" s="19">
        <f t="shared" si="5"/>
        <v>6000</v>
      </c>
      <c r="F142" s="362">
        <v>6000</v>
      </c>
      <c r="G142" s="117">
        <f t="shared" si="4"/>
        <v>0</v>
      </c>
      <c r="H142" s="143"/>
      <c r="I142" s="144"/>
      <c r="J142" s="158"/>
      <c r="K142" s="157"/>
    </row>
    <row r="143" spans="1:11">
      <c r="A143" s="264" t="s">
        <v>164</v>
      </c>
      <c r="B143" s="195" t="s">
        <v>1562</v>
      </c>
      <c r="C143" s="357">
        <v>5400</v>
      </c>
      <c r="D143" s="361"/>
      <c r="E143" s="19">
        <f t="shared" si="5"/>
        <v>5400</v>
      </c>
      <c r="F143" s="362">
        <v>4000</v>
      </c>
      <c r="G143" s="117">
        <f t="shared" si="4"/>
        <v>1400</v>
      </c>
      <c r="H143" s="143"/>
      <c r="I143" s="144"/>
      <c r="J143" s="158"/>
      <c r="K143" s="157"/>
    </row>
    <row r="144" spans="1:11">
      <c r="A144" s="264" t="s">
        <v>164</v>
      </c>
      <c r="B144" s="195" t="s">
        <v>1560</v>
      </c>
      <c r="C144" s="357">
        <v>2880</v>
      </c>
      <c r="D144" s="361"/>
      <c r="E144" s="19">
        <f t="shared" si="5"/>
        <v>2880</v>
      </c>
      <c r="F144" s="362">
        <v>2880</v>
      </c>
      <c r="G144" s="117">
        <f t="shared" si="4"/>
        <v>0</v>
      </c>
      <c r="H144" s="143"/>
      <c r="I144" s="144"/>
      <c r="J144" s="158"/>
      <c r="K144" s="157"/>
    </row>
    <row r="145" spans="1:11">
      <c r="A145" s="264" t="s">
        <v>164</v>
      </c>
      <c r="B145" s="195" t="s">
        <v>1582</v>
      </c>
      <c r="C145" s="357"/>
      <c r="D145" s="361"/>
      <c r="E145" s="19">
        <f t="shared" si="5"/>
        <v>0</v>
      </c>
      <c r="F145" s="362"/>
      <c r="G145" s="117">
        <f t="shared" si="4"/>
        <v>0</v>
      </c>
      <c r="H145" s="143"/>
      <c r="I145" s="144"/>
      <c r="J145" s="158"/>
      <c r="K145" s="157"/>
    </row>
    <row r="146" spans="1:11">
      <c r="A146" s="264" t="s">
        <v>164</v>
      </c>
      <c r="B146" s="195" t="s">
        <v>1925</v>
      </c>
      <c r="C146" s="357">
        <v>9000</v>
      </c>
      <c r="D146" s="361"/>
      <c r="E146" s="19">
        <f t="shared" si="5"/>
        <v>9000</v>
      </c>
      <c r="F146" s="362">
        <v>9000</v>
      </c>
      <c r="G146" s="117">
        <f t="shared" si="4"/>
        <v>0</v>
      </c>
      <c r="H146" s="143"/>
      <c r="I146" s="144"/>
      <c r="J146" s="158"/>
      <c r="K146" s="157"/>
    </row>
    <row r="147" spans="1:11">
      <c r="A147" s="264" t="s">
        <v>164</v>
      </c>
      <c r="B147" s="195" t="s">
        <v>1926</v>
      </c>
      <c r="C147" s="357">
        <v>9000</v>
      </c>
      <c r="D147" s="361"/>
      <c r="E147" s="19">
        <f t="shared" si="5"/>
        <v>9000</v>
      </c>
      <c r="F147" s="362">
        <v>9000</v>
      </c>
      <c r="G147" s="117">
        <f t="shared" si="4"/>
        <v>0</v>
      </c>
      <c r="H147" s="143"/>
      <c r="I147" s="144"/>
      <c r="J147" s="158"/>
      <c r="K147" s="157"/>
    </row>
    <row r="148" spans="1:11">
      <c r="A148" s="264" t="s">
        <v>164</v>
      </c>
      <c r="B148" s="195" t="s">
        <v>1581</v>
      </c>
      <c r="C148" s="357">
        <v>3920</v>
      </c>
      <c r="D148" s="361">
        <v>1480</v>
      </c>
      <c r="E148" s="19">
        <f t="shared" si="5"/>
        <v>5400</v>
      </c>
      <c r="F148" s="362">
        <v>5400</v>
      </c>
      <c r="G148" s="117">
        <f t="shared" si="4"/>
        <v>0</v>
      </c>
      <c r="H148" s="143"/>
      <c r="I148" s="144"/>
      <c r="J148" s="158"/>
      <c r="K148" s="157"/>
    </row>
    <row r="149" spans="1:11">
      <c r="A149" s="264" t="s">
        <v>164</v>
      </c>
      <c r="B149" s="195" t="s">
        <v>1294</v>
      </c>
      <c r="C149" s="357">
        <v>600</v>
      </c>
      <c r="D149" s="361"/>
      <c r="E149" s="19">
        <f t="shared" si="5"/>
        <v>600</v>
      </c>
      <c r="F149" s="362">
        <v>600</v>
      </c>
      <c r="G149" s="117">
        <f t="shared" si="4"/>
        <v>0</v>
      </c>
      <c r="H149" s="143"/>
      <c r="I149" s="144"/>
      <c r="J149" s="158"/>
      <c r="K149" s="157"/>
    </row>
    <row r="150" spans="1:11">
      <c r="A150" s="262"/>
      <c r="B150" s="195"/>
      <c r="C150" s="357"/>
      <c r="D150" s="361"/>
      <c r="E150" s="19">
        <f t="shared" si="5"/>
        <v>0</v>
      </c>
      <c r="F150" s="362"/>
      <c r="G150" s="117">
        <f t="shared" si="4"/>
        <v>0</v>
      </c>
      <c r="H150" s="143"/>
      <c r="I150" s="144"/>
      <c r="J150" s="158"/>
      <c r="K150" s="157"/>
    </row>
    <row r="151" spans="1:11">
      <c r="A151" s="262" t="s">
        <v>775</v>
      </c>
      <c r="B151" s="193" t="s">
        <v>928</v>
      </c>
      <c r="C151" s="358"/>
      <c r="D151" s="358"/>
      <c r="E151" s="19">
        <f t="shared" si="5"/>
        <v>0</v>
      </c>
      <c r="F151" s="18"/>
      <c r="G151" s="117">
        <f t="shared" si="4"/>
        <v>0</v>
      </c>
      <c r="H151" s="143"/>
      <c r="I151" s="144"/>
      <c r="J151" s="158"/>
      <c r="K151" s="157"/>
    </row>
    <row r="152" spans="1:11">
      <c r="A152" s="264" t="s">
        <v>775</v>
      </c>
      <c r="B152" s="193" t="s">
        <v>929</v>
      </c>
      <c r="C152" s="358"/>
      <c r="D152" s="358"/>
      <c r="E152" s="19">
        <f t="shared" si="5"/>
        <v>0</v>
      </c>
      <c r="F152" s="18"/>
      <c r="G152" s="117">
        <f t="shared" si="4"/>
        <v>0</v>
      </c>
      <c r="H152" s="143"/>
      <c r="I152" s="144"/>
      <c r="J152" s="158"/>
      <c r="K152" s="157"/>
    </row>
    <row r="153" spans="1:11">
      <c r="A153" s="262"/>
      <c r="B153" s="193"/>
      <c r="C153" s="358"/>
      <c r="D153" s="358"/>
      <c r="E153" s="19"/>
      <c r="F153" s="18"/>
      <c r="G153" s="117"/>
      <c r="H153" s="143"/>
      <c r="I153" s="144"/>
      <c r="J153" s="158"/>
      <c r="K153" s="157"/>
    </row>
    <row r="154" spans="1:11">
      <c r="A154" s="262" t="s">
        <v>596</v>
      </c>
      <c r="B154" s="193" t="s">
        <v>1618</v>
      </c>
      <c r="C154" s="358"/>
      <c r="D154" s="358"/>
      <c r="E154" s="19">
        <f t="shared" si="5"/>
        <v>0</v>
      </c>
      <c r="F154" s="18"/>
      <c r="G154" s="117">
        <f t="shared" si="4"/>
        <v>0</v>
      </c>
      <c r="H154" s="143"/>
      <c r="I154" s="144"/>
      <c r="J154" s="158"/>
      <c r="K154" s="157"/>
    </row>
    <row r="155" spans="1:11">
      <c r="A155" s="264" t="s">
        <v>596</v>
      </c>
      <c r="B155" s="193" t="s">
        <v>1619</v>
      </c>
      <c r="C155" s="358"/>
      <c r="D155" s="358"/>
      <c r="E155" s="19">
        <f t="shared" si="5"/>
        <v>0</v>
      </c>
      <c r="F155" s="18"/>
      <c r="G155" s="117">
        <f t="shared" si="4"/>
        <v>0</v>
      </c>
      <c r="H155" s="143"/>
      <c r="I155" s="144"/>
      <c r="J155" s="158"/>
      <c r="K155" s="157"/>
    </row>
    <row r="156" spans="1:11">
      <c r="A156" s="262"/>
      <c r="B156" s="193"/>
      <c r="C156" s="358"/>
      <c r="D156" s="358"/>
      <c r="E156" s="19"/>
      <c r="F156" s="18"/>
      <c r="G156" s="117"/>
      <c r="H156" s="143"/>
      <c r="I156" s="144"/>
      <c r="J156" s="158"/>
      <c r="K156" s="157"/>
    </row>
    <row r="157" spans="1:11">
      <c r="A157" s="262" t="s">
        <v>245</v>
      </c>
      <c r="B157" s="193" t="s">
        <v>246</v>
      </c>
      <c r="C157" s="358">
        <v>850</v>
      </c>
      <c r="D157" s="358"/>
      <c r="E157" s="19">
        <f t="shared" si="5"/>
        <v>850</v>
      </c>
      <c r="F157" s="18">
        <v>850</v>
      </c>
      <c r="G157" s="117">
        <f t="shared" si="4"/>
        <v>0</v>
      </c>
      <c r="H157" s="143"/>
      <c r="I157" s="144"/>
      <c r="J157" s="158"/>
      <c r="K157" s="157"/>
    </row>
    <row r="158" spans="1:11">
      <c r="A158" s="264" t="s">
        <v>245</v>
      </c>
      <c r="B158" s="193" t="s">
        <v>247</v>
      </c>
      <c r="C158" s="358">
        <v>25</v>
      </c>
      <c r="D158" s="358"/>
      <c r="E158" s="19">
        <f t="shared" si="5"/>
        <v>25</v>
      </c>
      <c r="F158" s="18">
        <v>25</v>
      </c>
      <c r="G158" s="117">
        <f t="shared" si="4"/>
        <v>0</v>
      </c>
      <c r="H158" s="143"/>
      <c r="I158" s="144"/>
      <c r="J158" s="158"/>
      <c r="K158" s="157"/>
    </row>
    <row r="159" spans="1:11">
      <c r="A159" s="262"/>
      <c r="B159" s="194"/>
      <c r="C159" s="358"/>
      <c r="D159" s="358"/>
      <c r="E159" s="19"/>
      <c r="F159" s="18"/>
      <c r="G159" s="117"/>
      <c r="H159" s="143"/>
      <c r="I159" s="144"/>
      <c r="J159" s="158"/>
      <c r="K159" s="157"/>
    </row>
    <row r="160" spans="1:11">
      <c r="A160" s="262" t="s">
        <v>248</v>
      </c>
      <c r="B160" s="17" t="s">
        <v>249</v>
      </c>
      <c r="C160" s="358"/>
      <c r="D160" s="358"/>
      <c r="E160" s="19">
        <f t="shared" ref="E160:E171" si="6">IFERROR(C160+D160,0)</f>
        <v>0</v>
      </c>
      <c r="F160" s="18"/>
      <c r="G160" s="117">
        <f t="shared" si="4"/>
        <v>0</v>
      </c>
      <c r="H160" s="143"/>
      <c r="I160" s="144"/>
      <c r="J160" s="158"/>
      <c r="K160" s="157"/>
    </row>
    <row r="161" spans="1:11">
      <c r="A161" s="264" t="s">
        <v>248</v>
      </c>
      <c r="B161" s="17" t="s">
        <v>250</v>
      </c>
      <c r="C161" s="358">
        <v>8500</v>
      </c>
      <c r="D161" s="358"/>
      <c r="E161" s="19">
        <f t="shared" si="6"/>
        <v>8500</v>
      </c>
      <c r="F161" s="18">
        <v>8500</v>
      </c>
      <c r="G161" s="117">
        <f t="shared" ref="G161:G226" si="7">IFERROR((E161-F161),0)</f>
        <v>0</v>
      </c>
      <c r="H161" s="143"/>
      <c r="I161" s="144"/>
      <c r="J161" s="158"/>
      <c r="K161" s="157"/>
    </row>
    <row r="162" spans="1:11">
      <c r="A162" s="264" t="s">
        <v>248</v>
      </c>
      <c r="B162" s="17" t="s">
        <v>251</v>
      </c>
      <c r="C162" s="358"/>
      <c r="D162" s="358"/>
      <c r="E162" s="19">
        <f t="shared" si="6"/>
        <v>0</v>
      </c>
      <c r="F162" s="18"/>
      <c r="G162" s="117">
        <f t="shared" si="7"/>
        <v>0</v>
      </c>
      <c r="H162" s="143"/>
      <c r="I162" s="144"/>
      <c r="J162" s="158"/>
      <c r="K162" s="157"/>
    </row>
    <row r="163" spans="1:11">
      <c r="A163" s="264" t="s">
        <v>248</v>
      </c>
      <c r="B163" s="17" t="s">
        <v>252</v>
      </c>
      <c r="C163" s="358"/>
      <c r="D163" s="358"/>
      <c r="E163" s="19">
        <f t="shared" si="6"/>
        <v>0</v>
      </c>
      <c r="F163" s="18"/>
      <c r="G163" s="117">
        <f t="shared" si="7"/>
        <v>0</v>
      </c>
      <c r="H163" s="143"/>
      <c r="I163" s="144"/>
      <c r="J163" s="158"/>
      <c r="K163" s="157"/>
    </row>
    <row r="164" spans="1:11">
      <c r="A164" s="264" t="s">
        <v>248</v>
      </c>
      <c r="B164" s="17" t="s">
        <v>253</v>
      </c>
      <c r="C164" s="358">
        <v>600</v>
      </c>
      <c r="D164" s="358"/>
      <c r="E164" s="19">
        <f t="shared" si="6"/>
        <v>600</v>
      </c>
      <c r="F164" s="18">
        <v>600</v>
      </c>
      <c r="G164" s="117">
        <f t="shared" si="7"/>
        <v>0</v>
      </c>
      <c r="H164" s="143"/>
      <c r="I164" s="144"/>
      <c r="J164" s="158"/>
      <c r="K164" s="157"/>
    </row>
    <row r="165" spans="1:11">
      <c r="A165" s="264" t="s">
        <v>248</v>
      </c>
      <c r="B165" s="17" t="s">
        <v>254</v>
      </c>
      <c r="C165" s="358"/>
      <c r="D165" s="358"/>
      <c r="E165" s="19">
        <f t="shared" si="6"/>
        <v>0</v>
      </c>
      <c r="F165" s="18"/>
      <c r="G165" s="117">
        <f t="shared" si="7"/>
        <v>0</v>
      </c>
      <c r="H165" s="143"/>
      <c r="I165" s="144"/>
      <c r="J165" s="158"/>
      <c r="K165" s="157"/>
    </row>
    <row r="166" spans="1:11">
      <c r="A166" s="264" t="s">
        <v>248</v>
      </c>
      <c r="B166" s="17" t="s">
        <v>255</v>
      </c>
      <c r="C166" s="358"/>
      <c r="D166" s="358"/>
      <c r="E166" s="19">
        <f t="shared" si="6"/>
        <v>0</v>
      </c>
      <c r="F166" s="18"/>
      <c r="G166" s="117">
        <f t="shared" si="7"/>
        <v>0</v>
      </c>
      <c r="H166" s="143"/>
      <c r="I166" s="144"/>
      <c r="J166" s="158"/>
      <c r="K166" s="157"/>
    </row>
    <row r="167" spans="1:11">
      <c r="A167" s="264" t="s">
        <v>248</v>
      </c>
      <c r="B167" s="17" t="s">
        <v>257</v>
      </c>
      <c r="C167" s="358">
        <v>180</v>
      </c>
      <c r="D167" s="358"/>
      <c r="E167" s="19">
        <f t="shared" si="6"/>
        <v>180</v>
      </c>
      <c r="F167" s="18">
        <v>180</v>
      </c>
      <c r="G167" s="117">
        <f t="shared" si="7"/>
        <v>0</v>
      </c>
      <c r="H167" s="143"/>
      <c r="I167" s="144"/>
      <c r="J167" s="158"/>
      <c r="K167" s="157"/>
    </row>
    <row r="168" spans="1:11">
      <c r="A168" s="264" t="s">
        <v>248</v>
      </c>
      <c r="B168" s="17" t="s">
        <v>258</v>
      </c>
      <c r="C168" s="358"/>
      <c r="D168" s="358"/>
      <c r="E168" s="19">
        <f t="shared" si="6"/>
        <v>0</v>
      </c>
      <c r="F168" s="18"/>
      <c r="G168" s="117">
        <f t="shared" si="7"/>
        <v>0</v>
      </c>
      <c r="H168" s="143"/>
      <c r="I168" s="144"/>
      <c r="J168" s="158"/>
      <c r="K168" s="157"/>
    </row>
    <row r="169" spans="1:11">
      <c r="A169" s="264" t="s">
        <v>248</v>
      </c>
      <c r="B169" s="17" t="s">
        <v>259</v>
      </c>
      <c r="C169" s="358"/>
      <c r="D169" s="358"/>
      <c r="E169" s="19">
        <f t="shared" si="6"/>
        <v>0</v>
      </c>
      <c r="F169" s="18"/>
      <c r="G169" s="117">
        <f t="shared" si="7"/>
        <v>0</v>
      </c>
      <c r="H169" s="143"/>
      <c r="I169" s="144"/>
      <c r="J169" s="158"/>
      <c r="K169" s="157"/>
    </row>
    <row r="170" spans="1:11">
      <c r="A170" s="264" t="s">
        <v>248</v>
      </c>
      <c r="B170" s="17" t="s">
        <v>260</v>
      </c>
      <c r="C170" s="358">
        <v>7000</v>
      </c>
      <c r="D170" s="358"/>
      <c r="E170" s="19">
        <f t="shared" si="6"/>
        <v>7000</v>
      </c>
      <c r="F170" s="18">
        <v>7000</v>
      </c>
      <c r="G170" s="117">
        <f t="shared" si="7"/>
        <v>0</v>
      </c>
      <c r="H170" s="143"/>
      <c r="I170" s="144"/>
      <c r="J170" s="158"/>
      <c r="K170" s="157"/>
    </row>
    <row r="171" spans="1:11">
      <c r="A171" s="264" t="s">
        <v>248</v>
      </c>
      <c r="B171" s="17" t="s">
        <v>261</v>
      </c>
      <c r="C171" s="358"/>
      <c r="D171" s="358"/>
      <c r="E171" s="19">
        <f t="shared" si="6"/>
        <v>0</v>
      </c>
      <c r="F171" s="18"/>
      <c r="G171" s="117">
        <f t="shared" si="7"/>
        <v>0</v>
      </c>
      <c r="H171" s="143"/>
      <c r="I171" s="144"/>
      <c r="J171" s="158"/>
      <c r="K171" s="157"/>
    </row>
    <row r="172" spans="1:11">
      <c r="A172" s="262"/>
      <c r="B172" s="397"/>
      <c r="C172" s="367"/>
      <c r="D172" s="363"/>
      <c r="E172" s="19"/>
      <c r="F172" s="364"/>
      <c r="G172" s="117"/>
      <c r="H172" s="143"/>
      <c r="I172" s="144"/>
      <c r="J172" s="158"/>
      <c r="K172" s="157"/>
    </row>
    <row r="173" spans="1:11">
      <c r="A173" s="262" t="s">
        <v>262</v>
      </c>
      <c r="B173" s="203" t="s">
        <v>263</v>
      </c>
      <c r="C173" s="357">
        <v>3750</v>
      </c>
      <c r="D173" s="357"/>
      <c r="E173" s="19">
        <f t="shared" si="5"/>
        <v>3750</v>
      </c>
      <c r="F173" s="199">
        <v>3750</v>
      </c>
      <c r="G173" s="117">
        <f t="shared" si="7"/>
        <v>0</v>
      </c>
      <c r="H173" s="143"/>
      <c r="I173" s="144"/>
      <c r="J173" s="158"/>
      <c r="K173" s="157"/>
    </row>
    <row r="174" spans="1:11">
      <c r="A174" s="264" t="s">
        <v>262</v>
      </c>
      <c r="B174" s="203" t="s">
        <v>266</v>
      </c>
      <c r="C174" s="357">
        <v>10560</v>
      </c>
      <c r="D174" s="357"/>
      <c r="E174" s="19">
        <f t="shared" si="5"/>
        <v>10560</v>
      </c>
      <c r="F174" s="199">
        <v>10560</v>
      </c>
      <c r="G174" s="117">
        <f t="shared" si="7"/>
        <v>0</v>
      </c>
      <c r="H174" s="143"/>
      <c r="I174" s="144"/>
      <c r="J174" s="158"/>
      <c r="K174" s="157"/>
    </row>
    <row r="175" spans="1:11">
      <c r="A175" s="264" t="s">
        <v>262</v>
      </c>
      <c r="B175" s="203" t="s">
        <v>267</v>
      </c>
      <c r="C175" s="357">
        <v>16000</v>
      </c>
      <c r="D175" s="357">
        <v>800</v>
      </c>
      <c r="E175" s="19">
        <f t="shared" si="5"/>
        <v>16800</v>
      </c>
      <c r="F175" s="199">
        <v>16800</v>
      </c>
      <c r="G175" s="117">
        <f t="shared" si="7"/>
        <v>0</v>
      </c>
      <c r="H175" s="143"/>
      <c r="I175" s="144"/>
      <c r="J175" s="158"/>
      <c r="K175" s="157"/>
    </row>
    <row r="176" spans="1:11">
      <c r="A176" s="264" t="s">
        <v>262</v>
      </c>
      <c r="B176" s="203" t="s">
        <v>268</v>
      </c>
      <c r="C176" s="357">
        <v>39440</v>
      </c>
      <c r="D176" s="357"/>
      <c r="E176" s="19">
        <f t="shared" si="5"/>
        <v>39440</v>
      </c>
      <c r="F176" s="199">
        <v>39440</v>
      </c>
      <c r="G176" s="117">
        <f t="shared" si="7"/>
        <v>0</v>
      </c>
      <c r="H176" s="143"/>
      <c r="I176" s="144"/>
      <c r="J176" s="158"/>
      <c r="K176" s="157"/>
    </row>
    <row r="177" spans="1:11">
      <c r="A177" s="264" t="s">
        <v>262</v>
      </c>
      <c r="B177" s="203" t="s">
        <v>269</v>
      </c>
      <c r="C177" s="357"/>
      <c r="D177" s="357"/>
      <c r="E177" s="19">
        <f t="shared" si="5"/>
        <v>0</v>
      </c>
      <c r="F177" s="199"/>
      <c r="G177" s="117">
        <f t="shared" si="7"/>
        <v>0</v>
      </c>
      <c r="H177" s="143"/>
      <c r="I177" s="144"/>
      <c r="J177" s="158"/>
      <c r="K177" s="157"/>
    </row>
    <row r="178" spans="1:11">
      <c r="A178" s="264" t="s">
        <v>262</v>
      </c>
      <c r="B178" s="203" t="s">
        <v>270</v>
      </c>
      <c r="C178" s="357">
        <v>4400</v>
      </c>
      <c r="D178" s="357"/>
      <c r="E178" s="19">
        <f t="shared" si="5"/>
        <v>4400</v>
      </c>
      <c r="F178" s="199">
        <v>4400</v>
      </c>
      <c r="G178" s="117">
        <f t="shared" si="7"/>
        <v>0</v>
      </c>
      <c r="H178" s="143"/>
      <c r="I178" s="144"/>
      <c r="J178" s="158"/>
      <c r="K178" s="157"/>
    </row>
    <row r="179" spans="1:11">
      <c r="A179" s="264" t="s">
        <v>262</v>
      </c>
      <c r="B179" s="203" t="s">
        <v>274</v>
      </c>
      <c r="C179" s="357">
        <v>7800</v>
      </c>
      <c r="D179" s="357"/>
      <c r="E179" s="19">
        <f t="shared" ref="E179:E247" si="8">IFERROR(C179+D179,0)</f>
        <v>7800</v>
      </c>
      <c r="F179" s="199">
        <v>7800</v>
      </c>
      <c r="G179" s="117">
        <f t="shared" si="7"/>
        <v>0</v>
      </c>
      <c r="H179" s="143"/>
      <c r="I179" s="144"/>
      <c r="J179" s="158"/>
      <c r="K179" s="157"/>
    </row>
    <row r="180" spans="1:11">
      <c r="A180" s="264" t="s">
        <v>262</v>
      </c>
      <c r="B180" s="203" t="s">
        <v>275</v>
      </c>
      <c r="C180" s="357">
        <v>800</v>
      </c>
      <c r="D180" s="357"/>
      <c r="E180" s="19">
        <f t="shared" si="8"/>
        <v>800</v>
      </c>
      <c r="F180" s="199">
        <v>800</v>
      </c>
      <c r="G180" s="117">
        <f t="shared" si="7"/>
        <v>0</v>
      </c>
      <c r="H180" s="143"/>
      <c r="I180" s="144"/>
      <c r="J180" s="158"/>
      <c r="K180" s="157"/>
    </row>
    <row r="181" spans="1:11">
      <c r="A181" s="264" t="s">
        <v>262</v>
      </c>
      <c r="B181" s="203" t="s">
        <v>1621</v>
      </c>
      <c r="C181" s="357">
        <v>100</v>
      </c>
      <c r="D181" s="357"/>
      <c r="E181" s="19">
        <f t="shared" si="8"/>
        <v>100</v>
      </c>
      <c r="F181" s="199">
        <v>100</v>
      </c>
      <c r="G181" s="117">
        <f t="shared" si="7"/>
        <v>0</v>
      </c>
      <c r="H181" s="143"/>
      <c r="I181" s="144"/>
      <c r="J181" s="158"/>
      <c r="K181" s="157"/>
    </row>
    <row r="182" spans="1:11">
      <c r="A182" s="264" t="s">
        <v>262</v>
      </c>
      <c r="B182" s="203" t="s">
        <v>276</v>
      </c>
      <c r="C182" s="357">
        <v>1200</v>
      </c>
      <c r="D182" s="357"/>
      <c r="E182" s="19">
        <f t="shared" si="8"/>
        <v>1200</v>
      </c>
      <c r="F182" s="199">
        <v>1200</v>
      </c>
      <c r="G182" s="117">
        <f t="shared" si="7"/>
        <v>0</v>
      </c>
      <c r="H182" s="143"/>
      <c r="I182" s="144"/>
      <c r="J182" s="158"/>
      <c r="K182" s="157"/>
    </row>
    <row r="183" spans="1:11">
      <c r="A183" s="264" t="s">
        <v>262</v>
      </c>
      <c r="B183" s="203" t="s">
        <v>277</v>
      </c>
      <c r="C183" s="357"/>
      <c r="D183" s="357"/>
      <c r="E183" s="19">
        <f t="shared" si="8"/>
        <v>0</v>
      </c>
      <c r="F183" s="199"/>
      <c r="G183" s="117">
        <f t="shared" si="7"/>
        <v>0</v>
      </c>
      <c r="H183" s="143"/>
      <c r="I183" s="144"/>
      <c r="J183" s="158"/>
      <c r="K183" s="157"/>
    </row>
    <row r="184" spans="1:11">
      <c r="A184" s="264" t="s">
        <v>262</v>
      </c>
      <c r="B184" s="203" t="s">
        <v>1934</v>
      </c>
      <c r="C184" s="357">
        <v>16000</v>
      </c>
      <c r="D184" s="357"/>
      <c r="E184" s="19">
        <f t="shared" si="8"/>
        <v>16000</v>
      </c>
      <c r="F184" s="199">
        <v>16000</v>
      </c>
      <c r="G184" s="117">
        <f t="shared" si="7"/>
        <v>0</v>
      </c>
      <c r="H184" s="143"/>
      <c r="I184" s="144"/>
      <c r="J184" s="158"/>
      <c r="K184" s="157"/>
    </row>
    <row r="185" spans="1:11">
      <c r="A185" s="264" t="s">
        <v>262</v>
      </c>
      <c r="B185" s="203" t="s">
        <v>279</v>
      </c>
      <c r="C185" s="357">
        <v>700</v>
      </c>
      <c r="D185" s="357"/>
      <c r="E185" s="19">
        <f t="shared" si="8"/>
        <v>700</v>
      </c>
      <c r="F185" s="199">
        <v>700</v>
      </c>
      <c r="G185" s="117">
        <f t="shared" si="7"/>
        <v>0</v>
      </c>
      <c r="H185" s="143"/>
      <c r="I185" s="144"/>
      <c r="J185" s="158"/>
      <c r="K185" s="157"/>
    </row>
    <row r="186" spans="1:11">
      <c r="A186" s="264" t="s">
        <v>262</v>
      </c>
      <c r="B186" s="203" t="s">
        <v>290</v>
      </c>
      <c r="C186" s="357">
        <v>500</v>
      </c>
      <c r="D186" s="357"/>
      <c r="E186" s="19">
        <f t="shared" si="8"/>
        <v>500</v>
      </c>
      <c r="F186" s="199">
        <v>500</v>
      </c>
      <c r="G186" s="117">
        <f t="shared" si="7"/>
        <v>0</v>
      </c>
      <c r="H186" s="143"/>
      <c r="I186" s="144"/>
      <c r="J186" s="158"/>
      <c r="K186" s="157"/>
    </row>
    <row r="187" spans="1:11">
      <c r="A187" s="264" t="s">
        <v>262</v>
      </c>
      <c r="B187" s="203" t="s">
        <v>291</v>
      </c>
      <c r="C187" s="357">
        <v>1100</v>
      </c>
      <c r="D187" s="357"/>
      <c r="E187" s="19">
        <f t="shared" si="8"/>
        <v>1100</v>
      </c>
      <c r="F187" s="199">
        <v>1100</v>
      </c>
      <c r="G187" s="117">
        <f t="shared" si="7"/>
        <v>0</v>
      </c>
      <c r="H187" s="143"/>
      <c r="I187" s="144"/>
      <c r="J187" s="158"/>
      <c r="K187" s="157"/>
    </row>
    <row r="188" spans="1:11">
      <c r="A188" s="264" t="s">
        <v>262</v>
      </c>
      <c r="B188" s="203" t="s">
        <v>931</v>
      </c>
      <c r="C188" s="357">
        <v>1120</v>
      </c>
      <c r="D188" s="357">
        <v>200</v>
      </c>
      <c r="E188" s="19">
        <f t="shared" si="8"/>
        <v>1320</v>
      </c>
      <c r="F188" s="199">
        <v>1320</v>
      </c>
      <c r="G188" s="117">
        <f t="shared" si="7"/>
        <v>0</v>
      </c>
      <c r="H188" s="143"/>
      <c r="I188" s="144"/>
      <c r="J188" s="158"/>
      <c r="K188" s="157"/>
    </row>
    <row r="189" spans="1:11">
      <c r="A189" s="264" t="s">
        <v>262</v>
      </c>
      <c r="B189" s="203" t="s">
        <v>932</v>
      </c>
      <c r="C189" s="357">
        <v>8000</v>
      </c>
      <c r="D189" s="357"/>
      <c r="E189" s="19">
        <f t="shared" si="8"/>
        <v>8000</v>
      </c>
      <c r="F189" s="199">
        <v>8000</v>
      </c>
      <c r="G189" s="117">
        <f t="shared" si="7"/>
        <v>0</v>
      </c>
      <c r="H189" s="143"/>
      <c r="I189" s="144"/>
      <c r="J189" s="158"/>
      <c r="K189" s="157"/>
    </row>
    <row r="190" spans="1:11">
      <c r="A190" s="264" t="s">
        <v>262</v>
      </c>
      <c r="B190" s="203" t="s">
        <v>933</v>
      </c>
      <c r="C190" s="357">
        <v>300</v>
      </c>
      <c r="D190" s="357"/>
      <c r="E190" s="19">
        <f t="shared" si="8"/>
        <v>300</v>
      </c>
      <c r="F190" s="199">
        <v>300</v>
      </c>
      <c r="G190" s="117">
        <f t="shared" si="7"/>
        <v>0</v>
      </c>
      <c r="H190" s="143"/>
      <c r="I190" s="144"/>
      <c r="J190" s="158"/>
      <c r="K190" s="157"/>
    </row>
    <row r="191" spans="1:11">
      <c r="A191" s="264" t="s">
        <v>262</v>
      </c>
      <c r="B191" s="203" t="s">
        <v>934</v>
      </c>
      <c r="C191" s="357">
        <v>5800</v>
      </c>
      <c r="D191" s="357"/>
      <c r="E191" s="19">
        <f t="shared" si="8"/>
        <v>5800</v>
      </c>
      <c r="F191" s="199">
        <v>5800</v>
      </c>
      <c r="G191" s="117">
        <f t="shared" si="7"/>
        <v>0</v>
      </c>
      <c r="H191" s="143"/>
      <c r="I191" s="144"/>
      <c r="J191" s="158"/>
      <c r="K191" s="157"/>
    </row>
    <row r="192" spans="1:11">
      <c r="A192" s="264" t="s">
        <v>262</v>
      </c>
      <c r="B192" s="203" t="s">
        <v>935</v>
      </c>
      <c r="C192" s="357">
        <v>1350</v>
      </c>
      <c r="D192" s="357">
        <v>300</v>
      </c>
      <c r="E192" s="19">
        <f t="shared" si="8"/>
        <v>1650</v>
      </c>
      <c r="F192" s="199">
        <v>1650</v>
      </c>
      <c r="G192" s="117">
        <f t="shared" si="7"/>
        <v>0</v>
      </c>
      <c r="H192" s="143"/>
      <c r="I192" s="144"/>
      <c r="J192" s="158"/>
      <c r="K192" s="157"/>
    </row>
    <row r="193" spans="1:11">
      <c r="A193" s="264" t="s">
        <v>262</v>
      </c>
      <c r="B193" s="203" t="s">
        <v>936</v>
      </c>
      <c r="C193" s="357"/>
      <c r="D193" s="357"/>
      <c r="E193" s="19">
        <f t="shared" si="8"/>
        <v>0</v>
      </c>
      <c r="F193" s="199"/>
      <c r="G193" s="117">
        <f t="shared" si="7"/>
        <v>0</v>
      </c>
      <c r="H193" s="143"/>
      <c r="I193" s="144"/>
      <c r="J193" s="158"/>
      <c r="K193" s="157"/>
    </row>
    <row r="194" spans="1:11">
      <c r="A194" s="264" t="s">
        <v>262</v>
      </c>
      <c r="B194" s="203" t="s">
        <v>292</v>
      </c>
      <c r="C194" s="357">
        <v>100</v>
      </c>
      <c r="D194" s="357"/>
      <c r="E194" s="19">
        <f t="shared" si="8"/>
        <v>100</v>
      </c>
      <c r="F194" s="199">
        <v>100</v>
      </c>
      <c r="G194" s="117">
        <f t="shared" si="7"/>
        <v>0</v>
      </c>
      <c r="H194" s="143"/>
      <c r="I194" s="144"/>
      <c r="J194" s="158"/>
      <c r="K194" s="157"/>
    </row>
    <row r="195" spans="1:11">
      <c r="A195" s="264" t="s">
        <v>262</v>
      </c>
      <c r="B195" s="203" t="s">
        <v>293</v>
      </c>
      <c r="C195" s="357"/>
      <c r="D195" s="357"/>
      <c r="E195" s="19">
        <f t="shared" si="8"/>
        <v>0</v>
      </c>
      <c r="F195" s="199"/>
      <c r="G195" s="117">
        <f t="shared" si="7"/>
        <v>0</v>
      </c>
      <c r="H195" s="143"/>
      <c r="I195" s="144"/>
      <c r="J195" s="158"/>
      <c r="K195" s="157"/>
    </row>
    <row r="196" spans="1:11">
      <c r="A196" s="264" t="s">
        <v>262</v>
      </c>
      <c r="B196" s="203" t="s">
        <v>294</v>
      </c>
      <c r="C196" s="357">
        <v>2800</v>
      </c>
      <c r="D196" s="357"/>
      <c r="E196" s="19">
        <f t="shared" si="8"/>
        <v>2800</v>
      </c>
      <c r="F196" s="199">
        <v>2800</v>
      </c>
      <c r="G196" s="117">
        <f t="shared" si="7"/>
        <v>0</v>
      </c>
      <c r="H196" s="143"/>
      <c r="I196" s="144"/>
      <c r="J196" s="158"/>
      <c r="K196" s="157"/>
    </row>
    <row r="197" spans="1:11">
      <c r="A197" s="264" t="s">
        <v>262</v>
      </c>
      <c r="B197" s="203" t="s">
        <v>295</v>
      </c>
      <c r="C197" s="357">
        <v>69000</v>
      </c>
      <c r="D197" s="357"/>
      <c r="E197" s="19">
        <f t="shared" si="8"/>
        <v>69000</v>
      </c>
      <c r="F197" s="199">
        <v>69000</v>
      </c>
      <c r="G197" s="117">
        <f t="shared" si="7"/>
        <v>0</v>
      </c>
      <c r="H197" s="143"/>
      <c r="I197" s="144"/>
      <c r="J197" s="158"/>
      <c r="K197" s="157"/>
    </row>
    <row r="198" spans="1:11">
      <c r="A198" s="264" t="s">
        <v>262</v>
      </c>
      <c r="B198" s="203" t="s">
        <v>338</v>
      </c>
      <c r="C198" s="357">
        <v>7200</v>
      </c>
      <c r="D198" s="357"/>
      <c r="E198" s="19">
        <f t="shared" si="8"/>
        <v>7200</v>
      </c>
      <c r="F198" s="199">
        <v>7200</v>
      </c>
      <c r="G198" s="117">
        <f t="shared" si="7"/>
        <v>0</v>
      </c>
      <c r="H198" s="143"/>
      <c r="I198" s="144"/>
      <c r="J198" s="158"/>
      <c r="K198" s="157"/>
    </row>
    <row r="199" spans="1:11">
      <c r="A199" s="264" t="s">
        <v>262</v>
      </c>
      <c r="B199" s="203" t="s">
        <v>296</v>
      </c>
      <c r="C199" s="357">
        <v>2800</v>
      </c>
      <c r="D199" s="357"/>
      <c r="E199" s="19">
        <f t="shared" si="8"/>
        <v>2800</v>
      </c>
      <c r="F199" s="199">
        <v>2800</v>
      </c>
      <c r="G199" s="117">
        <f t="shared" si="7"/>
        <v>0</v>
      </c>
      <c r="H199" s="143"/>
      <c r="I199" s="144"/>
      <c r="J199" s="158"/>
      <c r="K199" s="157"/>
    </row>
    <row r="200" spans="1:11">
      <c r="A200" s="264" t="s">
        <v>262</v>
      </c>
      <c r="B200" s="203" t="s">
        <v>297</v>
      </c>
      <c r="C200" s="357">
        <v>900</v>
      </c>
      <c r="D200" s="359"/>
      <c r="E200" s="19">
        <f t="shared" si="8"/>
        <v>900</v>
      </c>
      <c r="F200" s="199">
        <v>900</v>
      </c>
      <c r="G200" s="117">
        <f t="shared" si="7"/>
        <v>0</v>
      </c>
      <c r="H200" s="143"/>
      <c r="I200" s="144"/>
      <c r="J200" s="158"/>
      <c r="K200" s="157"/>
    </row>
    <row r="201" spans="1:11">
      <c r="A201" s="264" t="s">
        <v>262</v>
      </c>
      <c r="B201" s="203" t="s">
        <v>298</v>
      </c>
      <c r="C201" s="357">
        <v>1300</v>
      </c>
      <c r="D201" s="359"/>
      <c r="E201" s="19">
        <f t="shared" si="8"/>
        <v>1300</v>
      </c>
      <c r="F201" s="199">
        <v>1300</v>
      </c>
      <c r="G201" s="117">
        <f t="shared" si="7"/>
        <v>0</v>
      </c>
      <c r="H201" s="143"/>
      <c r="I201" s="144"/>
      <c r="J201" s="158"/>
      <c r="K201" s="157"/>
    </row>
    <row r="202" spans="1:11">
      <c r="A202" s="264" t="s">
        <v>262</v>
      </c>
      <c r="B202" s="203" t="s">
        <v>299</v>
      </c>
      <c r="C202" s="357">
        <v>500</v>
      </c>
      <c r="D202" s="357"/>
      <c r="E202" s="19">
        <f t="shared" si="8"/>
        <v>500</v>
      </c>
      <c r="F202" s="199">
        <v>500</v>
      </c>
      <c r="G202" s="117">
        <f t="shared" si="7"/>
        <v>0</v>
      </c>
      <c r="H202" s="143"/>
      <c r="I202" s="144"/>
      <c r="J202" s="158"/>
      <c r="K202" s="157"/>
    </row>
    <row r="203" spans="1:11">
      <c r="A203" s="264" t="s">
        <v>262</v>
      </c>
      <c r="B203" s="203" t="s">
        <v>300</v>
      </c>
      <c r="C203" s="357"/>
      <c r="D203" s="357"/>
      <c r="E203" s="19">
        <f t="shared" si="8"/>
        <v>0</v>
      </c>
      <c r="F203" s="199"/>
      <c r="G203" s="117">
        <f t="shared" si="7"/>
        <v>0</v>
      </c>
      <c r="H203" s="143"/>
      <c r="I203" s="144"/>
      <c r="J203" s="158"/>
      <c r="K203" s="157"/>
    </row>
    <row r="204" spans="1:11">
      <c r="A204" s="264" t="s">
        <v>262</v>
      </c>
      <c r="B204" s="203" t="s">
        <v>301</v>
      </c>
      <c r="C204" s="357"/>
      <c r="D204" s="357"/>
      <c r="E204" s="19">
        <f t="shared" si="8"/>
        <v>0</v>
      </c>
      <c r="F204" s="199"/>
      <c r="G204" s="117">
        <f t="shared" si="7"/>
        <v>0</v>
      </c>
      <c r="H204" s="143"/>
      <c r="I204" s="144"/>
      <c r="J204" s="158"/>
      <c r="K204" s="157"/>
    </row>
    <row r="205" spans="1:11">
      <c r="A205" s="264" t="s">
        <v>262</v>
      </c>
      <c r="B205" s="203" t="s">
        <v>302</v>
      </c>
      <c r="C205" s="357"/>
      <c r="D205" s="357"/>
      <c r="E205" s="19">
        <f t="shared" si="8"/>
        <v>0</v>
      </c>
      <c r="F205" s="199"/>
      <c r="G205" s="117">
        <f t="shared" si="7"/>
        <v>0</v>
      </c>
      <c r="H205" s="143"/>
      <c r="I205" s="144"/>
      <c r="J205" s="158"/>
      <c r="K205" s="157"/>
    </row>
    <row r="206" spans="1:11">
      <c r="A206" s="264" t="s">
        <v>262</v>
      </c>
      <c r="B206" s="203" t="s">
        <v>303</v>
      </c>
      <c r="C206" s="357"/>
      <c r="D206" s="357"/>
      <c r="E206" s="19">
        <f t="shared" si="8"/>
        <v>0</v>
      </c>
      <c r="F206" s="199"/>
      <c r="G206" s="117">
        <f t="shared" si="7"/>
        <v>0</v>
      </c>
      <c r="H206" s="143"/>
      <c r="I206" s="144"/>
      <c r="J206" s="158"/>
      <c r="K206" s="157"/>
    </row>
    <row r="207" spans="1:11">
      <c r="A207" s="264" t="s">
        <v>262</v>
      </c>
      <c r="B207" s="203" t="s">
        <v>1941</v>
      </c>
      <c r="C207" s="357">
        <v>1150</v>
      </c>
      <c r="D207" s="357"/>
      <c r="E207" s="19">
        <f t="shared" si="8"/>
        <v>1150</v>
      </c>
      <c r="F207" s="199">
        <v>1150</v>
      </c>
      <c r="G207" s="117">
        <f t="shared" si="7"/>
        <v>0</v>
      </c>
      <c r="H207" s="143"/>
      <c r="I207" s="144"/>
      <c r="J207" s="158"/>
      <c r="K207" s="157"/>
    </row>
    <row r="208" spans="1:11">
      <c r="A208" s="264" t="s">
        <v>262</v>
      </c>
      <c r="B208" s="203" t="s">
        <v>305</v>
      </c>
      <c r="C208" s="357">
        <v>57000</v>
      </c>
      <c r="D208" s="359"/>
      <c r="E208" s="19">
        <f t="shared" si="8"/>
        <v>57000</v>
      </c>
      <c r="F208" s="199">
        <v>57000</v>
      </c>
      <c r="G208" s="117">
        <f t="shared" si="7"/>
        <v>0</v>
      </c>
      <c r="H208" s="143"/>
      <c r="I208" s="144"/>
      <c r="J208" s="158"/>
      <c r="K208" s="157"/>
    </row>
    <row r="209" spans="1:11">
      <c r="A209" s="264" t="s">
        <v>262</v>
      </c>
      <c r="B209" s="203" t="s">
        <v>306</v>
      </c>
      <c r="C209" s="357">
        <v>207000</v>
      </c>
      <c r="D209" s="359"/>
      <c r="E209" s="19">
        <f t="shared" si="8"/>
        <v>207000</v>
      </c>
      <c r="F209" s="199">
        <v>207000</v>
      </c>
      <c r="G209" s="117">
        <f t="shared" si="7"/>
        <v>0</v>
      </c>
      <c r="H209" s="143"/>
      <c r="I209" s="144"/>
      <c r="J209" s="158"/>
      <c r="K209" s="157"/>
    </row>
    <row r="210" spans="1:11">
      <c r="A210" s="264" t="s">
        <v>262</v>
      </c>
      <c r="B210" s="203" t="s">
        <v>307</v>
      </c>
      <c r="C210" s="357"/>
      <c r="D210" s="359"/>
      <c r="E210" s="19">
        <f t="shared" si="8"/>
        <v>0</v>
      </c>
      <c r="F210" s="199"/>
      <c r="G210" s="117">
        <f t="shared" si="7"/>
        <v>0</v>
      </c>
      <c r="H210" s="143"/>
      <c r="I210" s="144"/>
      <c r="J210" s="158"/>
      <c r="K210" s="157"/>
    </row>
    <row r="211" spans="1:11">
      <c r="A211" s="264" t="s">
        <v>262</v>
      </c>
      <c r="B211" s="203" t="s">
        <v>308</v>
      </c>
      <c r="C211" s="357">
        <v>3400</v>
      </c>
      <c r="D211" s="359"/>
      <c r="E211" s="19">
        <f t="shared" si="8"/>
        <v>3400</v>
      </c>
      <c r="F211" s="199">
        <v>3400</v>
      </c>
      <c r="G211" s="117">
        <f t="shared" si="7"/>
        <v>0</v>
      </c>
      <c r="H211" s="143"/>
      <c r="I211" s="144"/>
      <c r="J211" s="158"/>
      <c r="K211" s="157"/>
    </row>
    <row r="212" spans="1:11">
      <c r="A212" s="264" t="s">
        <v>262</v>
      </c>
      <c r="B212" s="203" t="s">
        <v>309</v>
      </c>
      <c r="C212" s="357">
        <v>8000</v>
      </c>
      <c r="D212" s="359"/>
      <c r="E212" s="19">
        <f t="shared" si="8"/>
        <v>8000</v>
      </c>
      <c r="F212" s="199">
        <v>8000</v>
      </c>
      <c r="G212" s="117">
        <f t="shared" si="7"/>
        <v>0</v>
      </c>
      <c r="H212" s="143"/>
      <c r="I212" s="144"/>
      <c r="J212" s="158"/>
      <c r="K212" s="157"/>
    </row>
    <row r="213" spans="1:11">
      <c r="A213" s="264" t="s">
        <v>262</v>
      </c>
      <c r="B213" s="203" t="s">
        <v>310</v>
      </c>
      <c r="C213" s="357">
        <v>21200</v>
      </c>
      <c r="D213" s="359"/>
      <c r="E213" s="19">
        <f t="shared" si="8"/>
        <v>21200</v>
      </c>
      <c r="F213" s="199">
        <v>21200</v>
      </c>
      <c r="G213" s="117">
        <f t="shared" si="7"/>
        <v>0</v>
      </c>
      <c r="H213" s="143"/>
      <c r="I213" s="144"/>
      <c r="J213" s="158"/>
      <c r="K213" s="157"/>
    </row>
    <row r="214" spans="1:11">
      <c r="A214" s="264" t="s">
        <v>262</v>
      </c>
      <c r="B214" s="203" t="s">
        <v>311</v>
      </c>
      <c r="C214" s="357">
        <v>18300</v>
      </c>
      <c r="D214" s="359">
        <v>2100</v>
      </c>
      <c r="E214" s="19">
        <f t="shared" si="8"/>
        <v>20400</v>
      </c>
      <c r="F214" s="199">
        <v>20400</v>
      </c>
      <c r="G214" s="117">
        <f t="shared" si="7"/>
        <v>0</v>
      </c>
      <c r="H214" s="143"/>
      <c r="I214" s="144"/>
      <c r="J214" s="158"/>
      <c r="K214" s="157"/>
    </row>
    <row r="215" spans="1:11">
      <c r="A215" s="264" t="s">
        <v>262</v>
      </c>
      <c r="B215" s="203" t="s">
        <v>312</v>
      </c>
      <c r="C215" s="357">
        <v>600</v>
      </c>
      <c r="D215" s="357"/>
      <c r="E215" s="19">
        <f t="shared" si="8"/>
        <v>600</v>
      </c>
      <c r="F215" s="199">
        <v>600</v>
      </c>
      <c r="G215" s="117">
        <f t="shared" si="7"/>
        <v>0</v>
      </c>
      <c r="H215" s="143"/>
      <c r="I215" s="144"/>
      <c r="J215" s="158"/>
      <c r="K215" s="157"/>
    </row>
    <row r="216" spans="1:11">
      <c r="A216" s="264" t="s">
        <v>262</v>
      </c>
      <c r="B216" s="203" t="s">
        <v>313</v>
      </c>
      <c r="C216" s="357">
        <v>1000</v>
      </c>
      <c r="D216" s="357"/>
      <c r="E216" s="19">
        <f t="shared" si="8"/>
        <v>1000</v>
      </c>
      <c r="F216" s="199">
        <v>1000</v>
      </c>
      <c r="G216" s="117">
        <f t="shared" si="7"/>
        <v>0</v>
      </c>
      <c r="H216" s="143"/>
      <c r="I216" s="144"/>
      <c r="J216" s="158"/>
      <c r="K216" s="157"/>
    </row>
    <row r="217" spans="1:11">
      <c r="A217" s="264" t="s">
        <v>262</v>
      </c>
      <c r="B217" s="203" t="s">
        <v>314</v>
      </c>
      <c r="C217" s="357">
        <v>1040</v>
      </c>
      <c r="D217" s="357">
        <v>19</v>
      </c>
      <c r="E217" s="19">
        <f t="shared" si="8"/>
        <v>1059</v>
      </c>
      <c r="F217" s="199">
        <v>1059</v>
      </c>
      <c r="G217" s="117">
        <f t="shared" si="7"/>
        <v>0</v>
      </c>
      <c r="H217" s="143"/>
      <c r="I217" s="144"/>
      <c r="J217" s="158"/>
      <c r="K217" s="157"/>
    </row>
    <row r="218" spans="1:11">
      <c r="A218" s="264" t="s">
        <v>262</v>
      </c>
      <c r="B218" s="203" t="s">
        <v>315</v>
      </c>
      <c r="C218" s="357">
        <v>560</v>
      </c>
      <c r="D218" s="357"/>
      <c r="E218" s="19">
        <f t="shared" si="8"/>
        <v>560</v>
      </c>
      <c r="F218" s="199">
        <v>560</v>
      </c>
      <c r="G218" s="117">
        <f t="shared" si="7"/>
        <v>0</v>
      </c>
      <c r="H218" s="143"/>
      <c r="I218" s="144"/>
      <c r="J218" s="158"/>
      <c r="K218" s="157"/>
    </row>
    <row r="219" spans="1:11">
      <c r="A219" s="264" t="s">
        <v>262</v>
      </c>
      <c r="B219" s="203" t="s">
        <v>316</v>
      </c>
      <c r="C219" s="357">
        <v>160</v>
      </c>
      <c r="D219" s="357">
        <v>45</v>
      </c>
      <c r="E219" s="19">
        <f t="shared" si="8"/>
        <v>205</v>
      </c>
      <c r="F219" s="199">
        <v>205</v>
      </c>
      <c r="G219" s="117">
        <f t="shared" si="7"/>
        <v>0</v>
      </c>
      <c r="H219" s="143"/>
      <c r="I219" s="144"/>
      <c r="J219" s="158"/>
      <c r="K219" s="157"/>
    </row>
    <row r="220" spans="1:11">
      <c r="A220" s="264" t="s">
        <v>262</v>
      </c>
      <c r="B220" s="203" t="s">
        <v>317</v>
      </c>
      <c r="C220" s="357"/>
      <c r="D220" s="357">
        <v>80</v>
      </c>
      <c r="E220" s="19">
        <f t="shared" si="8"/>
        <v>80</v>
      </c>
      <c r="F220" s="199">
        <v>80</v>
      </c>
      <c r="G220" s="117">
        <f t="shared" si="7"/>
        <v>0</v>
      </c>
      <c r="H220" s="143"/>
      <c r="I220" s="144"/>
      <c r="J220" s="158"/>
      <c r="K220" s="157"/>
    </row>
    <row r="221" spans="1:11">
      <c r="A221" s="264" t="s">
        <v>262</v>
      </c>
      <c r="B221" s="203" t="s">
        <v>318</v>
      </c>
      <c r="C221" s="357"/>
      <c r="D221" s="357">
        <v>16</v>
      </c>
      <c r="E221" s="19">
        <f t="shared" si="8"/>
        <v>16</v>
      </c>
      <c r="F221" s="199">
        <v>16</v>
      </c>
      <c r="G221" s="117">
        <f t="shared" si="7"/>
        <v>0</v>
      </c>
      <c r="H221" s="143"/>
      <c r="I221" s="144"/>
      <c r="J221" s="158"/>
      <c r="K221" s="157"/>
    </row>
    <row r="222" spans="1:11">
      <c r="A222" s="264" t="s">
        <v>262</v>
      </c>
      <c r="B222" s="203" t="s">
        <v>319</v>
      </c>
      <c r="C222" s="360">
        <v>24000</v>
      </c>
      <c r="D222" s="357">
        <v>146</v>
      </c>
      <c r="E222" s="19">
        <f t="shared" si="8"/>
        <v>24146</v>
      </c>
      <c r="F222" s="199">
        <v>24146</v>
      </c>
      <c r="G222" s="117">
        <f t="shared" si="7"/>
        <v>0</v>
      </c>
      <c r="H222" s="143"/>
      <c r="I222" s="144"/>
      <c r="J222" s="158"/>
      <c r="K222" s="157"/>
    </row>
    <row r="223" spans="1:11">
      <c r="A223" s="264" t="s">
        <v>262</v>
      </c>
      <c r="B223" s="203" t="s">
        <v>320</v>
      </c>
      <c r="C223" s="357">
        <v>114000</v>
      </c>
      <c r="D223" s="357">
        <v>2805</v>
      </c>
      <c r="E223" s="19">
        <f t="shared" si="8"/>
        <v>116805</v>
      </c>
      <c r="F223" s="199">
        <v>116805</v>
      </c>
      <c r="G223" s="117">
        <f t="shared" si="7"/>
        <v>0</v>
      </c>
      <c r="H223" s="143"/>
      <c r="I223" s="144"/>
      <c r="J223" s="158"/>
      <c r="K223" s="157"/>
    </row>
    <row r="224" spans="1:11">
      <c r="A224" s="264" t="s">
        <v>262</v>
      </c>
      <c r="B224" s="203" t="s">
        <v>321</v>
      </c>
      <c r="C224" s="357">
        <v>23000</v>
      </c>
      <c r="D224" s="357"/>
      <c r="E224" s="19">
        <f t="shared" si="8"/>
        <v>23000</v>
      </c>
      <c r="F224" s="199">
        <v>23000</v>
      </c>
      <c r="G224" s="117">
        <f t="shared" si="7"/>
        <v>0</v>
      </c>
      <c r="H224" s="143"/>
      <c r="I224" s="144"/>
      <c r="J224" s="158"/>
      <c r="K224" s="157"/>
    </row>
    <row r="225" spans="1:11">
      <c r="A225" s="264" t="s">
        <v>262</v>
      </c>
      <c r="B225" s="203" t="s">
        <v>322</v>
      </c>
      <c r="C225" s="357"/>
      <c r="D225" s="357"/>
      <c r="E225" s="19">
        <f t="shared" si="8"/>
        <v>0</v>
      </c>
      <c r="F225" s="199"/>
      <c r="G225" s="117">
        <f t="shared" si="7"/>
        <v>0</v>
      </c>
      <c r="H225" s="143"/>
      <c r="I225" s="144"/>
      <c r="J225" s="158"/>
      <c r="K225" s="157"/>
    </row>
    <row r="226" spans="1:11">
      <c r="A226" s="264" t="s">
        <v>262</v>
      </c>
      <c r="B226" s="203" t="s">
        <v>323</v>
      </c>
      <c r="C226" s="357"/>
      <c r="D226" s="357"/>
      <c r="E226" s="19">
        <f t="shared" si="8"/>
        <v>0</v>
      </c>
      <c r="F226" s="199"/>
      <c r="G226" s="117">
        <f t="shared" si="7"/>
        <v>0</v>
      </c>
      <c r="H226" s="143"/>
      <c r="I226" s="144"/>
      <c r="J226" s="158"/>
      <c r="K226" s="157"/>
    </row>
    <row r="227" spans="1:11">
      <c r="A227" s="264" t="s">
        <v>262</v>
      </c>
      <c r="B227" s="203" t="s">
        <v>324</v>
      </c>
      <c r="C227" s="357">
        <v>2000</v>
      </c>
      <c r="D227" s="357"/>
      <c r="E227" s="19">
        <f t="shared" si="8"/>
        <v>2000</v>
      </c>
      <c r="F227" s="199">
        <v>2000</v>
      </c>
      <c r="G227" s="117">
        <f t="shared" ref="G227:G299" si="9">IFERROR((E227-F227),0)</f>
        <v>0</v>
      </c>
      <c r="H227" s="143"/>
      <c r="I227" s="144"/>
      <c r="J227" s="158"/>
      <c r="K227" s="157"/>
    </row>
    <row r="228" spans="1:11">
      <c r="A228" s="264" t="s">
        <v>262</v>
      </c>
      <c r="B228" s="203" t="s">
        <v>1221</v>
      </c>
      <c r="C228" s="357">
        <v>1040</v>
      </c>
      <c r="D228" s="357"/>
      <c r="E228" s="19">
        <f t="shared" si="8"/>
        <v>1040</v>
      </c>
      <c r="F228" s="199">
        <v>1040</v>
      </c>
      <c r="G228" s="117">
        <f t="shared" si="9"/>
        <v>0</v>
      </c>
      <c r="H228" s="143"/>
      <c r="I228" s="144"/>
      <c r="J228" s="158"/>
      <c r="K228" s="157"/>
    </row>
    <row r="229" spans="1:11">
      <c r="A229" s="264" t="s">
        <v>262</v>
      </c>
      <c r="B229" s="203" t="s">
        <v>326</v>
      </c>
      <c r="C229" s="357">
        <v>500</v>
      </c>
      <c r="D229" s="357"/>
      <c r="E229" s="19">
        <f t="shared" si="8"/>
        <v>500</v>
      </c>
      <c r="F229" s="199">
        <v>500</v>
      </c>
      <c r="G229" s="117">
        <f t="shared" si="9"/>
        <v>0</v>
      </c>
      <c r="H229" s="143"/>
      <c r="I229" s="144"/>
      <c r="J229" s="158"/>
      <c r="K229" s="157"/>
    </row>
    <row r="230" spans="1:11">
      <c r="A230" s="264" t="s">
        <v>262</v>
      </c>
      <c r="B230" s="203" t="s">
        <v>327</v>
      </c>
      <c r="C230" s="357">
        <v>1300</v>
      </c>
      <c r="D230" s="357"/>
      <c r="E230" s="19">
        <f t="shared" si="8"/>
        <v>1300</v>
      </c>
      <c r="F230" s="199">
        <v>1300</v>
      </c>
      <c r="G230" s="117">
        <f t="shared" si="9"/>
        <v>0</v>
      </c>
      <c r="H230" s="143"/>
      <c r="I230" s="144"/>
      <c r="J230" s="158"/>
      <c r="K230" s="157"/>
    </row>
    <row r="231" spans="1:11">
      <c r="A231" s="264" t="s">
        <v>262</v>
      </c>
      <c r="B231" s="203" t="s">
        <v>328</v>
      </c>
      <c r="C231" s="357">
        <v>22920</v>
      </c>
      <c r="D231" s="357"/>
      <c r="E231" s="19">
        <f t="shared" si="8"/>
        <v>22920</v>
      </c>
      <c r="F231" s="199">
        <v>22920</v>
      </c>
      <c r="G231" s="117">
        <f t="shared" si="9"/>
        <v>0</v>
      </c>
      <c r="H231" s="143"/>
      <c r="I231" s="144"/>
      <c r="J231" s="158"/>
      <c r="K231" s="157"/>
    </row>
    <row r="232" spans="1:11">
      <c r="A232" s="264" t="s">
        <v>262</v>
      </c>
      <c r="B232" s="203" t="s">
        <v>329</v>
      </c>
      <c r="C232" s="357"/>
      <c r="D232" s="357"/>
      <c r="E232" s="19">
        <f t="shared" si="8"/>
        <v>0</v>
      </c>
      <c r="F232" s="199"/>
      <c r="G232" s="117">
        <f t="shared" si="9"/>
        <v>0</v>
      </c>
      <c r="H232" s="143"/>
      <c r="I232" s="144"/>
      <c r="J232" s="158"/>
      <c r="K232" s="157"/>
    </row>
    <row r="233" spans="1:11">
      <c r="A233" s="264" t="s">
        <v>262</v>
      </c>
      <c r="B233" s="203" t="s">
        <v>330</v>
      </c>
      <c r="C233" s="357">
        <v>22600</v>
      </c>
      <c r="D233" s="357"/>
      <c r="E233" s="19">
        <f t="shared" si="8"/>
        <v>22600</v>
      </c>
      <c r="F233" s="199">
        <v>22600</v>
      </c>
      <c r="G233" s="117">
        <f t="shared" si="9"/>
        <v>0</v>
      </c>
      <c r="H233" s="143"/>
      <c r="I233" s="144"/>
      <c r="J233" s="158"/>
      <c r="K233" s="157"/>
    </row>
    <row r="234" spans="1:11">
      <c r="A234" s="264" t="s">
        <v>262</v>
      </c>
      <c r="B234" s="203" t="s">
        <v>331</v>
      </c>
      <c r="C234" s="357"/>
      <c r="D234" s="357"/>
      <c r="E234" s="19">
        <f t="shared" si="8"/>
        <v>0</v>
      </c>
      <c r="F234" s="199"/>
      <c r="G234" s="117">
        <f t="shared" si="9"/>
        <v>0</v>
      </c>
      <c r="H234" s="143"/>
      <c r="I234" s="144"/>
      <c r="J234" s="158"/>
      <c r="K234" s="157"/>
    </row>
    <row r="235" spans="1:11">
      <c r="A235" s="264" t="s">
        <v>262</v>
      </c>
      <c r="B235" s="203" t="s">
        <v>332</v>
      </c>
      <c r="C235" s="357">
        <v>350</v>
      </c>
      <c r="D235" s="357"/>
      <c r="E235" s="19">
        <f t="shared" si="8"/>
        <v>350</v>
      </c>
      <c r="F235" s="199">
        <v>350</v>
      </c>
      <c r="G235" s="117">
        <f t="shared" si="9"/>
        <v>0</v>
      </c>
      <c r="H235" s="143"/>
      <c r="I235" s="144"/>
      <c r="J235" s="158"/>
      <c r="K235" s="157"/>
    </row>
    <row r="236" spans="1:11">
      <c r="A236" s="264" t="s">
        <v>262</v>
      </c>
      <c r="B236" s="203" t="s">
        <v>333</v>
      </c>
      <c r="C236" s="357"/>
      <c r="D236" s="357"/>
      <c r="E236" s="19">
        <f t="shared" si="8"/>
        <v>0</v>
      </c>
      <c r="F236" s="199"/>
      <c r="G236" s="117">
        <f t="shared" si="9"/>
        <v>0</v>
      </c>
      <c r="H236" s="143"/>
      <c r="I236" s="144"/>
      <c r="J236" s="158"/>
      <c r="K236" s="157"/>
    </row>
    <row r="237" spans="1:11">
      <c r="A237" s="264" t="s">
        <v>262</v>
      </c>
      <c r="B237" s="203" t="s">
        <v>334</v>
      </c>
      <c r="C237" s="357"/>
      <c r="D237" s="357"/>
      <c r="E237" s="19">
        <f t="shared" si="8"/>
        <v>0</v>
      </c>
      <c r="F237" s="199"/>
      <c r="G237" s="117">
        <f t="shared" si="9"/>
        <v>0</v>
      </c>
      <c r="H237" s="143"/>
      <c r="I237" s="144"/>
      <c r="J237" s="158"/>
      <c r="K237" s="157"/>
    </row>
    <row r="238" spans="1:11">
      <c r="A238" s="264" t="s">
        <v>262</v>
      </c>
      <c r="B238" s="203" t="s">
        <v>335</v>
      </c>
      <c r="C238" s="357">
        <v>3400</v>
      </c>
      <c r="D238" s="357"/>
      <c r="E238" s="19">
        <f t="shared" si="8"/>
        <v>3400</v>
      </c>
      <c r="F238" s="199">
        <v>3400</v>
      </c>
      <c r="G238" s="117">
        <f t="shared" si="9"/>
        <v>0</v>
      </c>
      <c r="H238" s="143"/>
      <c r="I238" s="144"/>
      <c r="J238" s="158"/>
      <c r="K238" s="157"/>
    </row>
    <row r="239" spans="1:11">
      <c r="A239" s="264" t="s">
        <v>262</v>
      </c>
      <c r="B239" s="203" t="s">
        <v>336</v>
      </c>
      <c r="C239" s="357">
        <v>3600</v>
      </c>
      <c r="D239" s="357"/>
      <c r="E239" s="19">
        <f t="shared" si="8"/>
        <v>3600</v>
      </c>
      <c r="F239" s="199">
        <v>3600</v>
      </c>
      <c r="G239" s="117">
        <f t="shared" si="9"/>
        <v>0</v>
      </c>
      <c r="H239" s="143"/>
      <c r="I239" s="144"/>
      <c r="J239" s="158"/>
      <c r="K239" s="157"/>
    </row>
    <row r="240" spans="1:11">
      <c r="A240" s="264" t="s">
        <v>262</v>
      </c>
      <c r="B240" s="203" t="s">
        <v>1632</v>
      </c>
      <c r="C240" s="357">
        <v>3300</v>
      </c>
      <c r="D240" s="357"/>
      <c r="E240" s="19">
        <f t="shared" si="8"/>
        <v>3300</v>
      </c>
      <c r="F240" s="199">
        <v>3300</v>
      </c>
      <c r="G240" s="117">
        <f t="shared" si="9"/>
        <v>0</v>
      </c>
      <c r="H240" s="143"/>
      <c r="I240" s="144"/>
      <c r="J240" s="158"/>
      <c r="K240" s="157"/>
    </row>
    <row r="241" spans="1:11">
      <c r="A241" s="264" t="s">
        <v>262</v>
      </c>
      <c r="B241" s="203" t="s">
        <v>1938</v>
      </c>
      <c r="C241" s="357">
        <v>200</v>
      </c>
      <c r="D241" s="357"/>
      <c r="E241" s="19">
        <f t="shared" si="8"/>
        <v>200</v>
      </c>
      <c r="F241" s="199">
        <v>200</v>
      </c>
      <c r="G241" s="117">
        <f t="shared" si="9"/>
        <v>0</v>
      </c>
      <c r="H241" s="143"/>
      <c r="I241" s="144"/>
      <c r="J241" s="158"/>
      <c r="K241" s="157"/>
    </row>
    <row r="242" spans="1:11">
      <c r="A242" s="264" t="s">
        <v>262</v>
      </c>
      <c r="B242" s="203" t="s">
        <v>1939</v>
      </c>
      <c r="C242" s="357">
        <v>520</v>
      </c>
      <c r="D242" s="357"/>
      <c r="E242" s="19">
        <f t="shared" si="8"/>
        <v>520</v>
      </c>
      <c r="F242" s="199">
        <v>520</v>
      </c>
      <c r="G242" s="117">
        <f t="shared" si="9"/>
        <v>0</v>
      </c>
      <c r="H242" s="143"/>
      <c r="I242" s="144"/>
      <c r="J242" s="158"/>
      <c r="K242" s="157"/>
    </row>
    <row r="243" spans="1:11">
      <c r="A243" s="264" t="s">
        <v>262</v>
      </c>
      <c r="B243" s="203" t="s">
        <v>1940</v>
      </c>
      <c r="C243" s="357">
        <v>120</v>
      </c>
      <c r="D243" s="357"/>
      <c r="E243" s="19">
        <f t="shared" si="8"/>
        <v>120</v>
      </c>
      <c r="F243" s="199">
        <v>120</v>
      </c>
      <c r="G243" s="117">
        <f t="shared" si="9"/>
        <v>0</v>
      </c>
      <c r="H243" s="143"/>
      <c r="I243" s="144"/>
      <c r="J243" s="158"/>
      <c r="K243" s="157"/>
    </row>
    <row r="244" spans="1:11">
      <c r="A244" s="264" t="s">
        <v>262</v>
      </c>
      <c r="B244" s="203" t="s">
        <v>338</v>
      </c>
      <c r="C244" s="357"/>
      <c r="D244" s="357"/>
      <c r="E244" s="19">
        <f t="shared" si="8"/>
        <v>0</v>
      </c>
      <c r="F244" s="199"/>
      <c r="G244" s="117">
        <f t="shared" si="9"/>
        <v>0</v>
      </c>
      <c r="H244" s="143"/>
      <c r="I244" s="144"/>
      <c r="J244" s="158"/>
      <c r="K244" s="157"/>
    </row>
    <row r="245" spans="1:11">
      <c r="A245" s="264" t="s">
        <v>262</v>
      </c>
      <c r="B245" s="203" t="s">
        <v>339</v>
      </c>
      <c r="C245" s="357"/>
      <c r="D245" s="357"/>
      <c r="E245" s="19">
        <f t="shared" si="8"/>
        <v>0</v>
      </c>
      <c r="F245" s="199"/>
      <c r="G245" s="117">
        <f t="shared" si="9"/>
        <v>0</v>
      </c>
      <c r="H245" s="143"/>
      <c r="I245" s="144"/>
      <c r="J245" s="158"/>
      <c r="K245" s="157"/>
    </row>
    <row r="246" spans="1:11">
      <c r="A246" s="264" t="s">
        <v>262</v>
      </c>
      <c r="B246" s="203" t="s">
        <v>938</v>
      </c>
      <c r="C246" s="357"/>
      <c r="D246" s="357"/>
      <c r="E246" s="19">
        <f t="shared" si="8"/>
        <v>0</v>
      </c>
      <c r="F246" s="199"/>
      <c r="G246" s="117">
        <f t="shared" si="9"/>
        <v>0</v>
      </c>
      <c r="H246" s="143"/>
      <c r="I246" s="144"/>
      <c r="J246" s="158"/>
      <c r="K246" s="157"/>
    </row>
    <row r="247" spans="1:11">
      <c r="A247" s="264" t="s">
        <v>262</v>
      </c>
      <c r="B247" s="203" t="s">
        <v>939</v>
      </c>
      <c r="C247" s="357"/>
      <c r="D247" s="357"/>
      <c r="E247" s="19">
        <f t="shared" si="8"/>
        <v>0</v>
      </c>
      <c r="F247" s="199"/>
      <c r="G247" s="117">
        <f t="shared" si="9"/>
        <v>0</v>
      </c>
      <c r="H247" s="143"/>
      <c r="I247" s="144"/>
      <c r="J247" s="158"/>
      <c r="K247" s="157"/>
    </row>
    <row r="248" spans="1:11">
      <c r="A248" s="264" t="s">
        <v>262</v>
      </c>
      <c r="B248" s="203" t="s">
        <v>940</v>
      </c>
      <c r="C248" s="357"/>
      <c r="D248" s="357"/>
      <c r="E248" s="19">
        <f t="shared" ref="E248:E327" si="10">IFERROR(C248+D248,0)</f>
        <v>0</v>
      </c>
      <c r="F248" s="199"/>
      <c r="G248" s="117">
        <f t="shared" si="9"/>
        <v>0</v>
      </c>
      <c r="H248" s="143"/>
      <c r="I248" s="144"/>
      <c r="J248" s="158"/>
      <c r="K248" s="157"/>
    </row>
    <row r="249" spans="1:11">
      <c r="A249" s="264" t="s">
        <v>262</v>
      </c>
      <c r="B249" s="203" t="s">
        <v>1181</v>
      </c>
      <c r="C249" s="357">
        <v>1700</v>
      </c>
      <c r="D249" s="357"/>
      <c r="E249" s="19">
        <f t="shared" si="10"/>
        <v>1700</v>
      </c>
      <c r="F249" s="199">
        <v>1700</v>
      </c>
      <c r="G249" s="117">
        <f t="shared" si="9"/>
        <v>0</v>
      </c>
      <c r="H249" s="143"/>
      <c r="I249" s="144"/>
      <c r="J249" s="158"/>
      <c r="K249" s="157"/>
    </row>
    <row r="250" spans="1:11">
      <c r="A250" s="264" t="s">
        <v>262</v>
      </c>
      <c r="B250" s="203" t="s">
        <v>1182</v>
      </c>
      <c r="C250" s="357">
        <v>12050</v>
      </c>
      <c r="D250" s="357"/>
      <c r="E250" s="19">
        <f t="shared" si="10"/>
        <v>12050</v>
      </c>
      <c r="F250" s="199">
        <v>12050</v>
      </c>
      <c r="G250" s="117">
        <f t="shared" si="9"/>
        <v>0</v>
      </c>
      <c r="H250" s="143"/>
      <c r="I250" s="144"/>
      <c r="J250" s="158"/>
      <c r="K250" s="157"/>
    </row>
    <row r="251" spans="1:11">
      <c r="A251" s="264" t="s">
        <v>262</v>
      </c>
      <c r="B251" s="203" t="s">
        <v>348</v>
      </c>
      <c r="C251" s="357"/>
      <c r="D251" s="357"/>
      <c r="E251" s="19">
        <f t="shared" si="10"/>
        <v>0</v>
      </c>
      <c r="F251" s="199"/>
      <c r="G251" s="117">
        <f t="shared" si="9"/>
        <v>0</v>
      </c>
      <c r="H251" s="143"/>
      <c r="I251" s="144"/>
      <c r="J251" s="158"/>
      <c r="K251" s="157"/>
    </row>
    <row r="252" spans="1:11">
      <c r="A252" s="264" t="s">
        <v>262</v>
      </c>
      <c r="B252" s="203" t="s">
        <v>349</v>
      </c>
      <c r="C252" s="357">
        <v>520</v>
      </c>
      <c r="D252" s="357"/>
      <c r="E252" s="19">
        <f t="shared" si="10"/>
        <v>520</v>
      </c>
      <c r="F252" s="199">
        <v>520</v>
      </c>
      <c r="G252" s="117">
        <f t="shared" si="9"/>
        <v>0</v>
      </c>
      <c r="H252" s="143"/>
      <c r="I252" s="144"/>
      <c r="J252" s="158"/>
      <c r="K252" s="157"/>
    </row>
    <row r="253" spans="1:11">
      <c r="A253" s="264" t="s">
        <v>262</v>
      </c>
      <c r="B253" s="203" t="s">
        <v>350</v>
      </c>
      <c r="C253" s="357">
        <v>320</v>
      </c>
      <c r="D253" s="357"/>
      <c r="E253" s="19">
        <f t="shared" si="10"/>
        <v>320</v>
      </c>
      <c r="F253" s="199">
        <v>320</v>
      </c>
      <c r="G253" s="117">
        <f t="shared" si="9"/>
        <v>0</v>
      </c>
      <c r="H253" s="143"/>
      <c r="I253" s="144"/>
      <c r="J253" s="158"/>
      <c r="K253" s="157"/>
    </row>
    <row r="254" spans="1:11">
      <c r="A254" s="264" t="s">
        <v>262</v>
      </c>
      <c r="B254" s="203" t="s">
        <v>351</v>
      </c>
      <c r="C254" s="357">
        <v>180</v>
      </c>
      <c r="D254" s="357"/>
      <c r="E254" s="19">
        <f t="shared" si="10"/>
        <v>180</v>
      </c>
      <c r="F254" s="199">
        <v>180</v>
      </c>
      <c r="G254" s="117">
        <f t="shared" si="9"/>
        <v>0</v>
      </c>
      <c r="H254" s="143"/>
      <c r="I254" s="144"/>
      <c r="J254" s="158"/>
      <c r="K254" s="157"/>
    </row>
    <row r="255" spans="1:11">
      <c r="A255" s="264" t="s">
        <v>262</v>
      </c>
      <c r="B255" s="203" t="s">
        <v>352</v>
      </c>
      <c r="C255" s="357"/>
      <c r="D255" s="357"/>
      <c r="E255" s="19">
        <f t="shared" si="10"/>
        <v>0</v>
      </c>
      <c r="F255" s="199"/>
      <c r="G255" s="117">
        <f t="shared" si="9"/>
        <v>0</v>
      </c>
      <c r="H255" s="143"/>
      <c r="I255" s="144"/>
      <c r="J255" s="158"/>
      <c r="K255" s="157"/>
    </row>
    <row r="256" spans="1:11">
      <c r="A256" s="264" t="s">
        <v>262</v>
      </c>
      <c r="B256" s="203" t="s">
        <v>1933</v>
      </c>
      <c r="C256" s="357">
        <v>6500</v>
      </c>
      <c r="D256" s="357"/>
      <c r="E256" s="19">
        <f t="shared" si="10"/>
        <v>6500</v>
      </c>
      <c r="F256" s="199">
        <v>6500</v>
      </c>
      <c r="G256" s="117">
        <f t="shared" si="9"/>
        <v>0</v>
      </c>
      <c r="H256" s="143"/>
      <c r="I256" s="144"/>
      <c r="J256" s="158"/>
      <c r="K256" s="157"/>
    </row>
    <row r="257" spans="1:11">
      <c r="A257" s="264" t="s">
        <v>262</v>
      </c>
      <c r="B257" s="203" t="s">
        <v>354</v>
      </c>
      <c r="C257" s="357"/>
      <c r="D257" s="357"/>
      <c r="E257" s="19">
        <f t="shared" si="10"/>
        <v>0</v>
      </c>
      <c r="F257" s="199"/>
      <c r="G257" s="117">
        <f t="shared" si="9"/>
        <v>0</v>
      </c>
      <c r="H257" s="143"/>
      <c r="I257" s="144"/>
      <c r="J257" s="158"/>
      <c r="K257" s="157"/>
    </row>
    <row r="258" spans="1:11">
      <c r="A258" s="264" t="s">
        <v>262</v>
      </c>
      <c r="B258" s="203" t="s">
        <v>355</v>
      </c>
      <c r="C258" s="357"/>
      <c r="D258" s="357"/>
      <c r="E258" s="19">
        <f t="shared" si="10"/>
        <v>0</v>
      </c>
      <c r="F258" s="199"/>
      <c r="G258" s="117">
        <f t="shared" si="9"/>
        <v>0</v>
      </c>
      <c r="H258" s="143"/>
      <c r="I258" s="144"/>
      <c r="J258" s="158"/>
      <c r="K258" s="157"/>
    </row>
    <row r="259" spans="1:11">
      <c r="A259" s="264" t="s">
        <v>262</v>
      </c>
      <c r="B259" s="203" t="s">
        <v>941</v>
      </c>
      <c r="C259" s="357"/>
      <c r="D259" s="357"/>
      <c r="E259" s="19">
        <f t="shared" si="10"/>
        <v>0</v>
      </c>
      <c r="F259" s="199"/>
      <c r="G259" s="117">
        <f t="shared" si="9"/>
        <v>0</v>
      </c>
      <c r="H259" s="143"/>
      <c r="I259" s="144"/>
      <c r="J259" s="158"/>
      <c r="K259" s="157"/>
    </row>
    <row r="260" spans="1:11">
      <c r="A260" s="264" t="s">
        <v>262</v>
      </c>
      <c r="B260" s="203" t="s">
        <v>1935</v>
      </c>
      <c r="C260" s="357">
        <v>28020</v>
      </c>
      <c r="D260" s="357"/>
      <c r="E260" s="19">
        <f t="shared" si="10"/>
        <v>28020</v>
      </c>
      <c r="F260" s="199">
        <v>28020</v>
      </c>
      <c r="G260" s="117">
        <f t="shared" si="9"/>
        <v>0</v>
      </c>
      <c r="H260" s="143"/>
      <c r="I260" s="144"/>
      <c r="J260" s="158"/>
      <c r="K260" s="157"/>
    </row>
    <row r="261" spans="1:11">
      <c r="A261" s="264" t="s">
        <v>262</v>
      </c>
      <c r="B261" s="203" t="s">
        <v>942</v>
      </c>
      <c r="C261" s="357"/>
      <c r="D261" s="357"/>
      <c r="E261" s="19">
        <f t="shared" si="10"/>
        <v>0</v>
      </c>
      <c r="F261" s="199"/>
      <c r="G261" s="117">
        <f t="shared" si="9"/>
        <v>0</v>
      </c>
      <c r="H261" s="143"/>
      <c r="I261" s="144"/>
      <c r="J261" s="158"/>
      <c r="K261" s="157"/>
    </row>
    <row r="262" spans="1:11">
      <c r="A262" s="264" t="s">
        <v>262</v>
      </c>
      <c r="B262" s="203" t="s">
        <v>1942</v>
      </c>
      <c r="C262" s="357">
        <v>1440</v>
      </c>
      <c r="D262" s="357"/>
      <c r="E262" s="19">
        <f t="shared" si="10"/>
        <v>1440</v>
      </c>
      <c r="F262" s="199">
        <v>1440</v>
      </c>
      <c r="G262" s="117">
        <f t="shared" si="9"/>
        <v>0</v>
      </c>
      <c r="H262" s="143"/>
      <c r="I262" s="144"/>
      <c r="J262" s="158"/>
      <c r="K262" s="157"/>
    </row>
    <row r="263" spans="1:11">
      <c r="A263" s="264" t="s">
        <v>262</v>
      </c>
      <c r="B263" s="203" t="s">
        <v>360</v>
      </c>
      <c r="C263" s="357">
        <v>400</v>
      </c>
      <c r="D263" s="357"/>
      <c r="E263" s="19">
        <f t="shared" si="10"/>
        <v>400</v>
      </c>
      <c r="F263" s="199">
        <v>400</v>
      </c>
      <c r="G263" s="117">
        <f t="shared" si="9"/>
        <v>0</v>
      </c>
      <c r="H263" s="143"/>
      <c r="I263" s="144"/>
      <c r="J263" s="158"/>
      <c r="K263" s="157"/>
    </row>
    <row r="264" spans="1:11">
      <c r="A264" s="264" t="s">
        <v>262</v>
      </c>
      <c r="B264" s="203" t="s">
        <v>361</v>
      </c>
      <c r="C264" s="357"/>
      <c r="D264" s="357"/>
      <c r="E264" s="19">
        <f t="shared" si="10"/>
        <v>0</v>
      </c>
      <c r="F264" s="199"/>
      <c r="G264" s="117">
        <f t="shared" si="9"/>
        <v>0</v>
      </c>
      <c r="H264" s="143"/>
      <c r="I264" s="144"/>
      <c r="J264" s="158"/>
      <c r="K264" s="157"/>
    </row>
    <row r="265" spans="1:11">
      <c r="A265" s="264" t="s">
        <v>262</v>
      </c>
      <c r="B265" s="203" t="s">
        <v>362</v>
      </c>
      <c r="C265" s="357">
        <v>1250</v>
      </c>
      <c r="D265" s="357"/>
      <c r="E265" s="19">
        <f t="shared" si="10"/>
        <v>1250</v>
      </c>
      <c r="F265" s="199">
        <v>1250</v>
      </c>
      <c r="G265" s="117">
        <f t="shared" si="9"/>
        <v>0</v>
      </c>
      <c r="H265" s="143"/>
      <c r="I265" s="144"/>
      <c r="J265" s="158"/>
      <c r="K265" s="157"/>
    </row>
    <row r="266" spans="1:11">
      <c r="A266" s="264" t="s">
        <v>262</v>
      </c>
      <c r="B266" s="203" t="s">
        <v>363</v>
      </c>
      <c r="C266" s="357">
        <v>150</v>
      </c>
      <c r="D266" s="357"/>
      <c r="E266" s="19">
        <f t="shared" si="10"/>
        <v>150</v>
      </c>
      <c r="F266" s="199">
        <v>150</v>
      </c>
      <c r="G266" s="117">
        <f t="shared" si="9"/>
        <v>0</v>
      </c>
      <c r="H266" s="143"/>
      <c r="I266" s="144"/>
      <c r="J266" s="158"/>
      <c r="K266" s="157"/>
    </row>
    <row r="267" spans="1:11">
      <c r="A267" s="264" t="s">
        <v>262</v>
      </c>
      <c r="B267" s="203" t="s">
        <v>364</v>
      </c>
      <c r="C267" s="357">
        <v>50</v>
      </c>
      <c r="D267" s="357"/>
      <c r="E267" s="19">
        <f t="shared" si="10"/>
        <v>50</v>
      </c>
      <c r="F267" s="199">
        <v>50</v>
      </c>
      <c r="G267" s="117">
        <f t="shared" si="9"/>
        <v>0</v>
      </c>
      <c r="H267" s="143"/>
      <c r="I267" s="144"/>
      <c r="J267" s="158"/>
      <c r="K267" s="157"/>
    </row>
    <row r="268" spans="1:11">
      <c r="A268" s="264" t="s">
        <v>262</v>
      </c>
      <c r="B268" s="203" t="s">
        <v>365</v>
      </c>
      <c r="C268" s="357">
        <v>300</v>
      </c>
      <c r="D268" s="357"/>
      <c r="E268" s="19">
        <f t="shared" si="10"/>
        <v>300</v>
      </c>
      <c r="F268" s="199">
        <v>300</v>
      </c>
      <c r="G268" s="117">
        <f t="shared" si="9"/>
        <v>0</v>
      </c>
      <c r="H268" s="143"/>
      <c r="I268" s="144"/>
      <c r="J268" s="158"/>
      <c r="K268" s="157"/>
    </row>
    <row r="269" spans="1:11">
      <c r="A269" s="264" t="s">
        <v>262</v>
      </c>
      <c r="B269" s="203" t="s">
        <v>366</v>
      </c>
      <c r="C269" s="357"/>
      <c r="D269" s="357"/>
      <c r="E269" s="19">
        <f t="shared" si="10"/>
        <v>0</v>
      </c>
      <c r="F269" s="199"/>
      <c r="G269" s="117">
        <f t="shared" si="9"/>
        <v>0</v>
      </c>
      <c r="H269" s="143"/>
      <c r="I269" s="144"/>
      <c r="J269" s="158"/>
      <c r="K269" s="157"/>
    </row>
    <row r="270" spans="1:11">
      <c r="A270" s="264" t="s">
        <v>262</v>
      </c>
      <c r="B270" s="203" t="s">
        <v>1936</v>
      </c>
      <c r="C270" s="357">
        <v>200</v>
      </c>
      <c r="D270" s="357"/>
      <c r="E270" s="19">
        <f t="shared" si="10"/>
        <v>200</v>
      </c>
      <c r="F270" s="199">
        <v>200</v>
      </c>
      <c r="G270" s="117">
        <f t="shared" si="9"/>
        <v>0</v>
      </c>
      <c r="H270" s="143"/>
      <c r="I270" s="144"/>
      <c r="J270" s="158"/>
      <c r="K270" s="157"/>
    </row>
    <row r="271" spans="1:11">
      <c r="A271" s="264" t="s">
        <v>262</v>
      </c>
      <c r="B271" s="203" t="s">
        <v>1937</v>
      </c>
      <c r="C271" s="357">
        <v>1800</v>
      </c>
      <c r="D271" s="357"/>
      <c r="E271" s="19">
        <f t="shared" si="10"/>
        <v>1800</v>
      </c>
      <c r="F271" s="199">
        <v>1800</v>
      </c>
      <c r="G271" s="117">
        <f t="shared" si="9"/>
        <v>0</v>
      </c>
      <c r="H271" s="143"/>
      <c r="I271" s="144"/>
      <c r="J271" s="158"/>
      <c r="K271" s="157"/>
    </row>
    <row r="272" spans="1:11">
      <c r="A272" s="264" t="s">
        <v>262</v>
      </c>
      <c r="B272" s="203" t="s">
        <v>1140</v>
      </c>
      <c r="C272" s="357"/>
      <c r="D272" s="357"/>
      <c r="E272" s="19">
        <f t="shared" si="10"/>
        <v>0</v>
      </c>
      <c r="F272" s="199"/>
      <c r="G272" s="117">
        <f t="shared" si="9"/>
        <v>0</v>
      </c>
      <c r="H272" s="143"/>
      <c r="I272" s="144"/>
      <c r="J272" s="158"/>
      <c r="K272" s="157"/>
    </row>
    <row r="273" spans="1:11">
      <c r="A273" s="264" t="s">
        <v>262</v>
      </c>
      <c r="B273" s="203" t="s">
        <v>1154</v>
      </c>
      <c r="C273" s="357">
        <v>10000</v>
      </c>
      <c r="D273" s="357"/>
      <c r="E273" s="19">
        <f t="shared" si="10"/>
        <v>10000</v>
      </c>
      <c r="F273" s="199">
        <v>10000</v>
      </c>
      <c r="G273" s="117">
        <f t="shared" si="9"/>
        <v>0</v>
      </c>
      <c r="H273" s="143"/>
      <c r="I273" s="144"/>
      <c r="J273" s="158"/>
      <c r="K273" s="157"/>
    </row>
    <row r="274" spans="1:11">
      <c r="A274" s="264" t="s">
        <v>262</v>
      </c>
      <c r="B274" s="203" t="s">
        <v>370</v>
      </c>
      <c r="C274" s="357"/>
      <c r="D274" s="357"/>
      <c r="E274" s="19">
        <f t="shared" si="10"/>
        <v>0</v>
      </c>
      <c r="F274" s="199"/>
      <c r="G274" s="117">
        <f t="shared" si="9"/>
        <v>0</v>
      </c>
      <c r="H274" s="143"/>
      <c r="I274" s="144"/>
      <c r="J274" s="158"/>
      <c r="K274" s="157"/>
    </row>
    <row r="275" spans="1:11">
      <c r="A275" s="264" t="s">
        <v>262</v>
      </c>
      <c r="B275" s="203" t="s">
        <v>371</v>
      </c>
      <c r="C275" s="357"/>
      <c r="D275" s="357"/>
      <c r="E275" s="19">
        <f t="shared" si="10"/>
        <v>0</v>
      </c>
      <c r="F275" s="199"/>
      <c r="G275" s="117">
        <f t="shared" si="9"/>
        <v>0</v>
      </c>
      <c r="H275" s="143"/>
      <c r="I275" s="144"/>
      <c r="J275" s="158"/>
      <c r="K275" s="157"/>
    </row>
    <row r="276" spans="1:11">
      <c r="A276" s="264" t="s">
        <v>262</v>
      </c>
      <c r="B276" s="203" t="s">
        <v>372</v>
      </c>
      <c r="C276" s="357">
        <v>300</v>
      </c>
      <c r="D276" s="357"/>
      <c r="E276" s="19">
        <f t="shared" si="10"/>
        <v>300</v>
      </c>
      <c r="F276" s="199">
        <v>300</v>
      </c>
      <c r="G276" s="117">
        <f t="shared" si="9"/>
        <v>0</v>
      </c>
      <c r="H276" s="143"/>
      <c r="I276" s="144"/>
      <c r="J276" s="158"/>
      <c r="K276" s="157"/>
    </row>
    <row r="277" spans="1:11">
      <c r="A277" s="264" t="s">
        <v>262</v>
      </c>
      <c r="B277" s="203" t="s">
        <v>1563</v>
      </c>
      <c r="C277" s="357">
        <v>5000</v>
      </c>
      <c r="D277" s="361"/>
      <c r="E277" s="19">
        <f t="shared" si="10"/>
        <v>5000</v>
      </c>
      <c r="F277" s="362">
        <v>5000</v>
      </c>
      <c r="G277" s="117">
        <f t="shared" si="9"/>
        <v>0</v>
      </c>
      <c r="H277" s="143"/>
      <c r="I277" s="144"/>
      <c r="J277" s="158"/>
      <c r="K277" s="157"/>
    </row>
    <row r="278" spans="1:11">
      <c r="A278" s="264" t="s">
        <v>262</v>
      </c>
      <c r="B278" s="203" t="s">
        <v>1564</v>
      </c>
      <c r="C278" s="357">
        <v>6000</v>
      </c>
      <c r="D278" s="361"/>
      <c r="E278" s="19">
        <f t="shared" si="10"/>
        <v>6000</v>
      </c>
      <c r="F278" s="362">
        <v>6000</v>
      </c>
      <c r="G278" s="117">
        <f t="shared" si="9"/>
        <v>0</v>
      </c>
      <c r="H278" s="143"/>
      <c r="I278" s="144"/>
      <c r="J278" s="158"/>
      <c r="K278" s="157"/>
    </row>
    <row r="279" spans="1:11">
      <c r="A279" s="264" t="s">
        <v>262</v>
      </c>
      <c r="B279" s="203" t="s">
        <v>1565</v>
      </c>
      <c r="C279" s="357">
        <v>3300</v>
      </c>
      <c r="D279" s="361"/>
      <c r="E279" s="19">
        <f t="shared" si="10"/>
        <v>3300</v>
      </c>
      <c r="F279" s="362">
        <v>3300</v>
      </c>
      <c r="G279" s="117">
        <f t="shared" si="9"/>
        <v>0</v>
      </c>
      <c r="H279" s="143"/>
      <c r="I279" s="144"/>
      <c r="J279" s="158"/>
      <c r="K279" s="157"/>
    </row>
    <row r="280" spans="1:11">
      <c r="A280" s="262"/>
      <c r="B280" s="203"/>
      <c r="C280" s="357"/>
      <c r="D280" s="361"/>
      <c r="E280" s="19"/>
      <c r="F280" s="362"/>
      <c r="G280" s="117"/>
      <c r="H280" s="143"/>
      <c r="I280" s="144"/>
      <c r="J280" s="158"/>
      <c r="K280" s="157"/>
    </row>
    <row r="281" spans="1:11">
      <c r="A281" s="262" t="s">
        <v>375</v>
      </c>
      <c r="B281" s="193" t="s">
        <v>376</v>
      </c>
      <c r="C281" s="357">
        <v>1400</v>
      </c>
      <c r="D281" s="358"/>
      <c r="E281" s="19">
        <f t="shared" si="10"/>
        <v>1400</v>
      </c>
      <c r="F281" s="18">
        <v>1400</v>
      </c>
      <c r="G281" s="117">
        <f t="shared" si="9"/>
        <v>0</v>
      </c>
      <c r="H281" s="143"/>
      <c r="I281" s="144"/>
      <c r="J281" s="158"/>
      <c r="K281" s="157"/>
    </row>
    <row r="282" spans="1:11">
      <c r="A282" s="264" t="s">
        <v>375</v>
      </c>
      <c r="B282" s="193" t="s">
        <v>377</v>
      </c>
      <c r="C282" s="357"/>
      <c r="D282" s="358"/>
      <c r="E282" s="19">
        <f t="shared" si="10"/>
        <v>0</v>
      </c>
      <c r="F282" s="18"/>
      <c r="G282" s="117">
        <f t="shared" si="9"/>
        <v>0</v>
      </c>
      <c r="H282" s="143"/>
      <c r="I282" s="144"/>
      <c r="J282" s="158"/>
      <c r="K282" s="157"/>
    </row>
    <row r="283" spans="1:11">
      <c r="A283" s="264" t="s">
        <v>375</v>
      </c>
      <c r="B283" s="193" t="s">
        <v>378</v>
      </c>
      <c r="C283" s="358">
        <v>9000</v>
      </c>
      <c r="D283" s="358"/>
      <c r="E283" s="19">
        <f t="shared" si="10"/>
        <v>9000</v>
      </c>
      <c r="F283" s="18">
        <v>9000</v>
      </c>
      <c r="G283" s="117">
        <f t="shared" si="9"/>
        <v>0</v>
      </c>
      <c r="H283" s="143"/>
      <c r="I283" s="144"/>
      <c r="J283" s="158"/>
      <c r="K283" s="157"/>
    </row>
    <row r="284" spans="1:11">
      <c r="A284" s="262"/>
      <c r="B284" s="193"/>
      <c r="C284" s="358"/>
      <c r="D284" s="358"/>
      <c r="E284" s="19"/>
      <c r="F284" s="18"/>
      <c r="G284" s="117"/>
      <c r="H284" s="143"/>
      <c r="I284" s="144"/>
      <c r="J284" s="158"/>
      <c r="K284" s="157"/>
    </row>
    <row r="285" spans="1:11">
      <c r="A285" s="262" t="s">
        <v>398</v>
      </c>
      <c r="B285" s="193" t="s">
        <v>406</v>
      </c>
      <c r="C285" s="358">
        <v>200</v>
      </c>
      <c r="D285" s="358"/>
      <c r="E285" s="19">
        <f t="shared" si="10"/>
        <v>200</v>
      </c>
      <c r="F285" s="18">
        <v>200</v>
      </c>
      <c r="G285" s="117">
        <f t="shared" si="9"/>
        <v>0</v>
      </c>
      <c r="H285" s="143"/>
      <c r="I285" s="144"/>
      <c r="J285" s="158"/>
      <c r="K285" s="157"/>
    </row>
    <row r="286" spans="1:11">
      <c r="A286" s="264" t="s">
        <v>398</v>
      </c>
      <c r="B286" s="193" t="s">
        <v>407</v>
      </c>
      <c r="C286" s="358">
        <v>200</v>
      </c>
      <c r="D286" s="358"/>
      <c r="E286" s="19">
        <f t="shared" si="10"/>
        <v>200</v>
      </c>
      <c r="F286" s="18">
        <v>200</v>
      </c>
      <c r="G286" s="117">
        <f t="shared" si="9"/>
        <v>0</v>
      </c>
      <c r="H286" s="143"/>
      <c r="I286" s="144"/>
      <c r="J286" s="158"/>
      <c r="K286" s="157"/>
    </row>
    <row r="287" spans="1:11">
      <c r="A287" s="262"/>
      <c r="B287" s="268"/>
      <c r="C287" s="366"/>
      <c r="D287" s="358"/>
      <c r="E287" s="19"/>
      <c r="F287" s="18"/>
      <c r="G287" s="117"/>
      <c r="H287" s="143"/>
      <c r="I287" s="144"/>
      <c r="J287" s="158"/>
      <c r="K287" s="157"/>
    </row>
    <row r="288" spans="1:11">
      <c r="A288" s="262" t="s">
        <v>453</v>
      </c>
      <c r="B288" s="268" t="s">
        <v>454</v>
      </c>
      <c r="C288" s="366">
        <v>10000</v>
      </c>
      <c r="D288" s="358"/>
      <c r="E288" s="19">
        <f t="shared" si="10"/>
        <v>10000</v>
      </c>
      <c r="F288" s="18">
        <v>10000</v>
      </c>
      <c r="G288" s="117">
        <f t="shared" si="9"/>
        <v>0</v>
      </c>
      <c r="H288" s="143"/>
      <c r="I288" s="144"/>
      <c r="J288" s="158"/>
      <c r="K288" s="157"/>
    </row>
    <row r="289" spans="1:11">
      <c r="A289" s="264" t="s">
        <v>453</v>
      </c>
      <c r="B289" s="193" t="s">
        <v>456</v>
      </c>
      <c r="C289" s="357"/>
      <c r="D289" s="357"/>
      <c r="E289" s="19">
        <f t="shared" si="10"/>
        <v>0</v>
      </c>
      <c r="F289" s="18"/>
      <c r="G289" s="117">
        <f t="shared" si="9"/>
        <v>0</v>
      </c>
      <c r="H289" s="143"/>
      <c r="I289" s="144"/>
      <c r="J289" s="158"/>
      <c r="K289" s="157"/>
    </row>
    <row r="290" spans="1:11">
      <c r="A290" s="264" t="s">
        <v>453</v>
      </c>
      <c r="B290" s="193" t="s">
        <v>457</v>
      </c>
      <c r="C290" s="357"/>
      <c r="D290" s="357"/>
      <c r="E290" s="19">
        <f t="shared" si="10"/>
        <v>0</v>
      </c>
      <c r="F290" s="18"/>
      <c r="G290" s="117">
        <f t="shared" si="9"/>
        <v>0</v>
      </c>
      <c r="H290" s="143"/>
      <c r="I290" s="144"/>
      <c r="J290" s="158"/>
      <c r="K290" s="157"/>
    </row>
    <row r="291" spans="1:11">
      <c r="A291" s="264" t="s">
        <v>453</v>
      </c>
      <c r="B291" s="193" t="s">
        <v>458</v>
      </c>
      <c r="C291" s="357"/>
      <c r="D291" s="357"/>
      <c r="E291" s="19">
        <f t="shared" si="10"/>
        <v>0</v>
      </c>
      <c r="F291" s="18"/>
      <c r="G291" s="117">
        <f t="shared" si="9"/>
        <v>0</v>
      </c>
      <c r="H291" s="143"/>
      <c r="I291" s="144"/>
      <c r="J291" s="158"/>
      <c r="K291" s="157"/>
    </row>
    <row r="292" spans="1:11">
      <c r="A292" s="264" t="s">
        <v>453</v>
      </c>
      <c r="B292" s="193" t="s">
        <v>459</v>
      </c>
      <c r="C292" s="357"/>
      <c r="D292" s="357"/>
      <c r="E292" s="19">
        <f t="shared" si="10"/>
        <v>0</v>
      </c>
      <c r="F292" s="18"/>
      <c r="G292" s="117">
        <f t="shared" si="9"/>
        <v>0</v>
      </c>
      <c r="H292" s="143"/>
      <c r="I292" s="144"/>
      <c r="J292" s="158"/>
      <c r="K292" s="157"/>
    </row>
    <row r="293" spans="1:11">
      <c r="A293" s="262"/>
      <c r="B293" s="193"/>
      <c r="C293" s="357"/>
      <c r="D293" s="361"/>
      <c r="E293" s="19"/>
      <c r="F293" s="18"/>
      <c r="G293" s="117"/>
      <c r="H293" s="143"/>
      <c r="I293" s="144"/>
      <c r="J293" s="158"/>
      <c r="K293" s="157"/>
    </row>
    <row r="294" spans="1:11">
      <c r="A294" s="262" t="s">
        <v>944</v>
      </c>
      <c r="B294" s="268" t="s">
        <v>469</v>
      </c>
      <c r="C294" s="366"/>
      <c r="D294" s="358"/>
      <c r="E294" s="19">
        <f t="shared" si="10"/>
        <v>0</v>
      </c>
      <c r="F294" s="18"/>
      <c r="G294" s="117">
        <f t="shared" si="9"/>
        <v>0</v>
      </c>
      <c r="H294" s="143"/>
      <c r="I294" s="144"/>
      <c r="J294" s="158"/>
      <c r="K294" s="157"/>
    </row>
    <row r="295" spans="1:11">
      <c r="A295" s="262"/>
      <c r="B295" s="268"/>
      <c r="C295" s="366"/>
      <c r="D295" s="358"/>
      <c r="E295" s="19"/>
      <c r="F295" s="18"/>
      <c r="G295" s="117"/>
      <c r="H295" s="143"/>
      <c r="I295" s="144"/>
      <c r="J295" s="158"/>
      <c r="K295" s="157"/>
    </row>
    <row r="296" spans="1:11">
      <c r="A296" s="262" t="s">
        <v>945</v>
      </c>
      <c r="B296" s="202" t="s">
        <v>1566</v>
      </c>
      <c r="C296" s="363"/>
      <c r="D296" s="367"/>
      <c r="E296" s="522">
        <f t="shared" si="10"/>
        <v>0</v>
      </c>
      <c r="F296" s="18"/>
      <c r="G296" s="117">
        <f t="shared" si="9"/>
        <v>0</v>
      </c>
      <c r="H296" s="143"/>
      <c r="I296" s="144"/>
      <c r="J296" s="158"/>
      <c r="K296" s="157"/>
    </row>
    <row r="297" spans="1:11">
      <c r="A297" s="262"/>
      <c r="B297" s="202"/>
      <c r="C297" s="363"/>
      <c r="D297" s="367"/>
      <c r="E297" s="522"/>
      <c r="F297" s="364"/>
      <c r="G297" s="117"/>
      <c r="H297" s="143"/>
      <c r="I297" s="144"/>
      <c r="J297" s="158"/>
      <c r="K297" s="157"/>
    </row>
    <row r="298" spans="1:11">
      <c r="A298" s="262" t="s">
        <v>1587</v>
      </c>
      <c r="B298" s="202" t="s">
        <v>1422</v>
      </c>
      <c r="C298" s="363">
        <v>3000</v>
      </c>
      <c r="D298" s="367"/>
      <c r="E298" s="522">
        <f t="shared" si="10"/>
        <v>3000</v>
      </c>
      <c r="F298" s="364">
        <v>3000</v>
      </c>
      <c r="G298" s="117">
        <f t="shared" si="9"/>
        <v>0</v>
      </c>
      <c r="H298" s="143"/>
      <c r="I298" s="144"/>
      <c r="J298" s="158"/>
      <c r="K298" s="157"/>
    </row>
    <row r="299" spans="1:11">
      <c r="A299" s="264" t="s">
        <v>1587</v>
      </c>
      <c r="B299" s="202" t="s">
        <v>1423</v>
      </c>
      <c r="C299" s="363">
        <v>3000</v>
      </c>
      <c r="D299" s="367"/>
      <c r="E299" s="522">
        <f t="shared" si="10"/>
        <v>3000</v>
      </c>
      <c r="F299" s="364">
        <v>3000</v>
      </c>
      <c r="G299" s="117">
        <f t="shared" si="9"/>
        <v>0</v>
      </c>
      <c r="H299" s="143"/>
      <c r="I299" s="144"/>
      <c r="J299" s="158"/>
      <c r="K299" s="157"/>
    </row>
    <row r="300" spans="1:11">
      <c r="A300" s="262"/>
      <c r="B300" s="202"/>
      <c r="C300" s="363"/>
      <c r="D300" s="367"/>
      <c r="E300" s="522"/>
      <c r="F300" s="364"/>
      <c r="G300" s="117"/>
      <c r="H300" s="143"/>
      <c r="I300" s="144"/>
      <c r="J300" s="158"/>
      <c r="K300" s="157"/>
    </row>
    <row r="301" spans="1:11">
      <c r="A301" s="262" t="s">
        <v>946</v>
      </c>
      <c r="B301" s="268" t="s">
        <v>498</v>
      </c>
      <c r="C301" s="361">
        <v>22000</v>
      </c>
      <c r="D301" s="357"/>
      <c r="E301" s="522">
        <f t="shared" si="10"/>
        <v>22000</v>
      </c>
      <c r="F301" s="199">
        <v>22000</v>
      </c>
      <c r="G301" s="117">
        <f t="shared" ref="G301:G374" si="11">IFERROR((E301-F301),0)</f>
        <v>0</v>
      </c>
      <c r="H301" s="143"/>
      <c r="I301" s="144"/>
      <c r="J301" s="158"/>
      <c r="K301" s="157"/>
    </row>
    <row r="302" spans="1:11">
      <c r="A302" s="264" t="s">
        <v>946</v>
      </c>
      <c r="B302" s="195" t="s">
        <v>494</v>
      </c>
      <c r="C302" s="357"/>
      <c r="D302" s="357"/>
      <c r="E302" s="19">
        <f t="shared" si="10"/>
        <v>0</v>
      </c>
      <c r="F302" s="199"/>
      <c r="G302" s="117">
        <f t="shared" si="11"/>
        <v>0</v>
      </c>
      <c r="H302" s="143"/>
      <c r="I302" s="144"/>
      <c r="J302" s="158"/>
      <c r="K302" s="157"/>
    </row>
    <row r="303" spans="1:11">
      <c r="A303" s="264" t="s">
        <v>946</v>
      </c>
      <c r="B303" s="193" t="s">
        <v>495</v>
      </c>
      <c r="C303" s="357"/>
      <c r="D303" s="357"/>
      <c r="E303" s="19">
        <f t="shared" si="10"/>
        <v>0</v>
      </c>
      <c r="F303" s="199"/>
      <c r="G303" s="117">
        <f t="shared" si="11"/>
        <v>0</v>
      </c>
      <c r="H303" s="143"/>
      <c r="I303" s="144"/>
      <c r="J303" s="158"/>
      <c r="K303" s="157"/>
    </row>
    <row r="304" spans="1:11">
      <c r="A304" s="264" t="s">
        <v>946</v>
      </c>
      <c r="B304" s="193" t="s">
        <v>484</v>
      </c>
      <c r="C304" s="357"/>
      <c r="D304" s="357"/>
      <c r="E304" s="19">
        <f t="shared" si="10"/>
        <v>0</v>
      </c>
      <c r="F304" s="199"/>
      <c r="G304" s="117">
        <f t="shared" si="11"/>
        <v>0</v>
      </c>
      <c r="H304" s="143"/>
      <c r="I304" s="144"/>
      <c r="J304" s="158"/>
      <c r="K304" s="157"/>
    </row>
    <row r="305" spans="1:13">
      <c r="A305" s="264" t="s">
        <v>946</v>
      </c>
      <c r="B305" s="193" t="s">
        <v>515</v>
      </c>
      <c r="C305" s="357">
        <v>8200</v>
      </c>
      <c r="D305" s="357"/>
      <c r="E305" s="19">
        <f t="shared" si="10"/>
        <v>8200</v>
      </c>
      <c r="F305" s="199">
        <v>8200</v>
      </c>
      <c r="G305" s="117">
        <f t="shared" si="11"/>
        <v>0</v>
      </c>
      <c r="H305" s="143"/>
      <c r="I305" s="144"/>
      <c r="J305" s="158"/>
      <c r="K305" s="157"/>
    </row>
    <row r="306" spans="1:13">
      <c r="A306" s="264" t="s">
        <v>946</v>
      </c>
      <c r="B306" s="193" t="s">
        <v>516</v>
      </c>
      <c r="C306" s="357">
        <v>16800</v>
      </c>
      <c r="D306" s="357"/>
      <c r="E306" s="19">
        <f t="shared" si="10"/>
        <v>16800</v>
      </c>
      <c r="F306" s="199">
        <v>16800</v>
      </c>
      <c r="G306" s="117">
        <f t="shared" si="11"/>
        <v>0</v>
      </c>
      <c r="H306" s="143"/>
      <c r="I306" s="144"/>
      <c r="J306" s="158"/>
      <c r="K306" s="157"/>
    </row>
    <row r="307" spans="1:13">
      <c r="A307" s="264" t="s">
        <v>946</v>
      </c>
      <c r="B307" s="193" t="s">
        <v>517</v>
      </c>
      <c r="C307" s="357">
        <v>500</v>
      </c>
      <c r="D307" s="357"/>
      <c r="E307" s="19">
        <f t="shared" si="10"/>
        <v>500</v>
      </c>
      <c r="F307" s="199">
        <v>500</v>
      </c>
      <c r="G307" s="117">
        <f t="shared" si="11"/>
        <v>0</v>
      </c>
      <c r="H307" s="143"/>
      <c r="I307" s="144"/>
      <c r="J307" s="158"/>
      <c r="K307" s="157"/>
    </row>
    <row r="308" spans="1:13">
      <c r="A308" s="264" t="s">
        <v>946</v>
      </c>
      <c r="B308" s="193" t="s">
        <v>518</v>
      </c>
      <c r="C308" s="357"/>
      <c r="D308" s="357"/>
      <c r="E308" s="19">
        <f t="shared" si="10"/>
        <v>0</v>
      </c>
      <c r="F308" s="199"/>
      <c r="G308" s="117">
        <f t="shared" si="11"/>
        <v>0</v>
      </c>
      <c r="H308" s="143"/>
      <c r="I308" s="144"/>
      <c r="J308" s="158"/>
      <c r="K308" s="157"/>
    </row>
    <row r="309" spans="1:13">
      <c r="A309" s="264" t="s">
        <v>946</v>
      </c>
      <c r="B309" s="193" t="s">
        <v>514</v>
      </c>
      <c r="C309" s="357"/>
      <c r="D309" s="357"/>
      <c r="E309" s="19">
        <f t="shared" si="10"/>
        <v>0</v>
      </c>
      <c r="F309" s="199"/>
      <c r="G309" s="117">
        <f t="shared" si="11"/>
        <v>0</v>
      </c>
      <c r="H309" s="143"/>
      <c r="I309" s="144"/>
      <c r="J309" s="158"/>
      <c r="K309" s="157"/>
    </row>
    <row r="310" spans="1:13">
      <c r="A310" s="264" t="s">
        <v>946</v>
      </c>
      <c r="B310" s="193" t="s">
        <v>519</v>
      </c>
      <c r="C310" s="357"/>
      <c r="D310" s="357"/>
      <c r="E310" s="19">
        <f t="shared" si="10"/>
        <v>0</v>
      </c>
      <c r="F310" s="199"/>
      <c r="G310" s="117">
        <f t="shared" si="11"/>
        <v>0</v>
      </c>
      <c r="H310" s="143"/>
      <c r="I310" s="144"/>
      <c r="J310" s="158"/>
      <c r="K310" s="157"/>
    </row>
    <row r="311" spans="1:13">
      <c r="A311" s="264" t="s">
        <v>946</v>
      </c>
      <c r="B311" s="193" t="s">
        <v>489</v>
      </c>
      <c r="C311" s="357">
        <v>2000</v>
      </c>
      <c r="D311" s="357"/>
      <c r="E311" s="19">
        <f t="shared" si="10"/>
        <v>2000</v>
      </c>
      <c r="F311" s="199">
        <v>2000</v>
      </c>
      <c r="G311" s="117">
        <f t="shared" si="11"/>
        <v>0</v>
      </c>
      <c r="H311" s="143"/>
      <c r="I311" s="144"/>
      <c r="J311" s="158"/>
      <c r="K311" s="157"/>
    </row>
    <row r="312" spans="1:13">
      <c r="A312" s="264" t="s">
        <v>946</v>
      </c>
      <c r="B312" s="193" t="s">
        <v>491</v>
      </c>
      <c r="C312" s="357">
        <v>2400</v>
      </c>
      <c r="D312" s="357"/>
      <c r="E312" s="19">
        <f t="shared" si="10"/>
        <v>2400</v>
      </c>
      <c r="F312" s="199">
        <v>2400</v>
      </c>
      <c r="G312" s="117">
        <f t="shared" si="11"/>
        <v>0</v>
      </c>
      <c r="H312" s="143"/>
      <c r="I312" s="144"/>
      <c r="J312" s="158"/>
      <c r="K312" s="157"/>
    </row>
    <row r="313" spans="1:13">
      <c r="A313" s="264" t="s">
        <v>946</v>
      </c>
      <c r="B313" s="195" t="s">
        <v>947</v>
      </c>
      <c r="C313" s="357">
        <v>6700</v>
      </c>
      <c r="D313" s="357"/>
      <c r="E313" s="19">
        <f t="shared" si="10"/>
        <v>6700</v>
      </c>
      <c r="F313" s="199">
        <v>6700</v>
      </c>
      <c r="G313" s="117">
        <f t="shared" si="11"/>
        <v>0</v>
      </c>
      <c r="H313" s="143"/>
      <c r="I313" s="144"/>
      <c r="J313" s="158"/>
      <c r="K313" s="157"/>
    </row>
    <row r="314" spans="1:13">
      <c r="A314" s="264" t="s">
        <v>946</v>
      </c>
      <c r="B314" s="193" t="s">
        <v>492</v>
      </c>
      <c r="C314" s="357">
        <v>500</v>
      </c>
      <c r="D314" s="357"/>
      <c r="E314" s="19">
        <f t="shared" si="10"/>
        <v>500</v>
      </c>
      <c r="F314" s="199">
        <v>500</v>
      </c>
      <c r="G314" s="117">
        <f t="shared" si="11"/>
        <v>0</v>
      </c>
      <c r="H314" s="143"/>
      <c r="I314" s="144"/>
      <c r="J314" s="158"/>
      <c r="K314" s="157"/>
    </row>
    <row r="315" spans="1:13" s="2" customFormat="1" ht="15.75" customHeight="1">
      <c r="A315" s="264" t="s">
        <v>946</v>
      </c>
      <c r="B315" s="193" t="s">
        <v>507</v>
      </c>
      <c r="C315" s="357"/>
      <c r="D315" s="357"/>
      <c r="E315" s="19">
        <f t="shared" si="10"/>
        <v>0</v>
      </c>
      <c r="F315" s="199"/>
      <c r="G315" s="117">
        <f t="shared" si="11"/>
        <v>0</v>
      </c>
      <c r="H315" s="143"/>
      <c r="I315" s="144"/>
      <c r="J315" s="158"/>
      <c r="K315" s="157"/>
      <c r="M315" s="181"/>
    </row>
    <row r="316" spans="1:13" s="2" customFormat="1" ht="15.75" customHeight="1">
      <c r="A316" s="264" t="s">
        <v>946</v>
      </c>
      <c r="B316" s="195" t="s">
        <v>1944</v>
      </c>
      <c r="C316" s="357">
        <v>100</v>
      </c>
      <c r="D316" s="357"/>
      <c r="E316" s="19">
        <f t="shared" si="10"/>
        <v>100</v>
      </c>
      <c r="F316" s="199">
        <v>100</v>
      </c>
      <c r="G316" s="117">
        <f t="shared" si="11"/>
        <v>0</v>
      </c>
      <c r="H316" s="143"/>
      <c r="I316" s="144"/>
      <c r="J316" s="158"/>
      <c r="K316" s="157"/>
      <c r="M316" s="181"/>
    </row>
    <row r="317" spans="1:13" s="2" customFormat="1" ht="15.75" customHeight="1">
      <c r="A317" s="264" t="s">
        <v>946</v>
      </c>
      <c r="B317" s="193" t="s">
        <v>512</v>
      </c>
      <c r="C317" s="357">
        <v>500</v>
      </c>
      <c r="D317" s="357"/>
      <c r="E317" s="19">
        <f t="shared" si="10"/>
        <v>500</v>
      </c>
      <c r="F317" s="199">
        <v>500</v>
      </c>
      <c r="G317" s="117">
        <f t="shared" si="11"/>
        <v>0</v>
      </c>
      <c r="H317" s="143"/>
      <c r="I317" s="144"/>
      <c r="J317" s="158"/>
      <c r="K317" s="157"/>
      <c r="M317" s="181"/>
    </row>
    <row r="318" spans="1:13" s="2" customFormat="1" ht="15.75" customHeight="1">
      <c r="A318" s="264" t="s">
        <v>946</v>
      </c>
      <c r="B318" s="195" t="s">
        <v>511</v>
      </c>
      <c r="C318" s="357"/>
      <c r="D318" s="357"/>
      <c r="E318" s="19">
        <f t="shared" si="10"/>
        <v>0</v>
      </c>
      <c r="F318" s="199"/>
      <c r="G318" s="117">
        <f t="shared" si="11"/>
        <v>0</v>
      </c>
      <c r="H318" s="143"/>
      <c r="I318" s="144"/>
      <c r="J318" s="158"/>
      <c r="K318" s="157"/>
      <c r="M318" s="181"/>
    </row>
    <row r="319" spans="1:13" s="2" customFormat="1" ht="15.75" customHeight="1">
      <c r="A319" s="264" t="s">
        <v>946</v>
      </c>
      <c r="B319" s="195" t="s">
        <v>948</v>
      </c>
      <c r="C319" s="357">
        <v>3400</v>
      </c>
      <c r="D319" s="357"/>
      <c r="E319" s="19">
        <f t="shared" si="10"/>
        <v>3400</v>
      </c>
      <c r="F319" s="199">
        <v>700</v>
      </c>
      <c r="G319" s="117">
        <f t="shared" si="11"/>
        <v>2700</v>
      </c>
      <c r="H319" s="143"/>
      <c r="I319" s="144"/>
      <c r="J319" s="158"/>
      <c r="K319" s="157"/>
      <c r="M319" s="181"/>
    </row>
    <row r="320" spans="1:13" s="2" customFormat="1" ht="15.75" customHeight="1">
      <c r="A320" s="264" t="s">
        <v>946</v>
      </c>
      <c r="B320" s="193" t="s">
        <v>487</v>
      </c>
      <c r="C320" s="357">
        <v>1800</v>
      </c>
      <c r="D320" s="357"/>
      <c r="E320" s="19">
        <f t="shared" si="10"/>
        <v>1800</v>
      </c>
      <c r="F320" s="199">
        <v>1800</v>
      </c>
      <c r="G320" s="117">
        <f t="shared" si="11"/>
        <v>0</v>
      </c>
      <c r="H320" s="143"/>
      <c r="I320" s="144"/>
      <c r="J320" s="158"/>
      <c r="K320" s="157"/>
      <c r="M320" s="181"/>
    </row>
    <row r="321" spans="1:11">
      <c r="A321" s="264" t="s">
        <v>946</v>
      </c>
      <c r="B321" s="193" t="s">
        <v>488</v>
      </c>
      <c r="C321" s="357">
        <v>2000</v>
      </c>
      <c r="D321" s="357"/>
      <c r="E321" s="19">
        <f t="shared" si="10"/>
        <v>2000</v>
      </c>
      <c r="F321" s="199">
        <v>2000</v>
      </c>
      <c r="G321" s="117">
        <f t="shared" si="11"/>
        <v>0</v>
      </c>
      <c r="H321" s="143"/>
      <c r="I321" s="144"/>
      <c r="J321" s="158"/>
      <c r="K321" s="157"/>
    </row>
    <row r="322" spans="1:11">
      <c r="A322" s="264" t="s">
        <v>946</v>
      </c>
      <c r="B322" s="193" t="s">
        <v>496</v>
      </c>
      <c r="C322" s="357"/>
      <c r="D322" s="357"/>
      <c r="E322" s="19">
        <f t="shared" si="10"/>
        <v>0</v>
      </c>
      <c r="F322" s="199"/>
      <c r="G322" s="117">
        <f t="shared" si="11"/>
        <v>0</v>
      </c>
      <c r="H322" s="143"/>
      <c r="I322" s="144"/>
      <c r="J322" s="158"/>
      <c r="K322" s="157"/>
    </row>
    <row r="323" spans="1:11">
      <c r="A323" s="264" t="s">
        <v>946</v>
      </c>
      <c r="B323" s="195" t="s">
        <v>1943</v>
      </c>
      <c r="C323" s="357">
        <v>300</v>
      </c>
      <c r="D323" s="357"/>
      <c r="E323" s="19">
        <f t="shared" si="10"/>
        <v>300</v>
      </c>
      <c r="F323" s="199">
        <v>300</v>
      </c>
      <c r="G323" s="117">
        <f t="shared" si="11"/>
        <v>0</v>
      </c>
      <c r="H323" s="143"/>
      <c r="I323" s="144"/>
      <c r="J323" s="158"/>
      <c r="K323" s="157"/>
    </row>
    <row r="324" spans="1:11">
      <c r="A324" s="264" t="s">
        <v>946</v>
      </c>
      <c r="B324" s="195" t="s">
        <v>1299</v>
      </c>
      <c r="C324" s="357">
        <v>100</v>
      </c>
      <c r="D324" s="357"/>
      <c r="E324" s="19">
        <f t="shared" si="10"/>
        <v>100</v>
      </c>
      <c r="F324" s="199">
        <v>100</v>
      </c>
      <c r="G324" s="117">
        <f t="shared" si="11"/>
        <v>0</v>
      </c>
      <c r="H324" s="143"/>
      <c r="I324" s="144"/>
      <c r="J324" s="158"/>
      <c r="K324" s="157"/>
    </row>
    <row r="325" spans="1:11">
      <c r="A325" s="264" t="s">
        <v>946</v>
      </c>
      <c r="B325" s="193" t="s">
        <v>503</v>
      </c>
      <c r="C325" s="357">
        <v>300</v>
      </c>
      <c r="D325" s="357"/>
      <c r="E325" s="19">
        <f t="shared" si="10"/>
        <v>300</v>
      </c>
      <c r="F325" s="199">
        <v>300</v>
      </c>
      <c r="G325" s="117">
        <f t="shared" si="11"/>
        <v>0</v>
      </c>
      <c r="H325" s="143"/>
      <c r="I325" s="144"/>
      <c r="J325" s="158"/>
      <c r="K325" s="157"/>
    </row>
    <row r="326" spans="1:11">
      <c r="A326" s="262"/>
      <c r="B326" s="268"/>
      <c r="C326" s="357"/>
      <c r="D326" s="361"/>
      <c r="E326" s="19">
        <f t="shared" si="10"/>
        <v>0</v>
      </c>
      <c r="F326" s="362"/>
      <c r="G326" s="117">
        <f t="shared" si="11"/>
        <v>0</v>
      </c>
      <c r="H326" s="143"/>
      <c r="I326" s="144"/>
      <c r="J326" s="158"/>
      <c r="K326" s="157"/>
    </row>
    <row r="327" spans="1:11">
      <c r="A327" s="262" t="s">
        <v>949</v>
      </c>
      <c r="B327" s="268" t="s">
        <v>523</v>
      </c>
      <c r="C327" s="366"/>
      <c r="D327" s="358"/>
      <c r="E327" s="19">
        <f t="shared" si="10"/>
        <v>0</v>
      </c>
      <c r="F327" s="18"/>
      <c r="G327" s="117">
        <f t="shared" si="11"/>
        <v>0</v>
      </c>
      <c r="H327" s="143"/>
      <c r="I327" s="144"/>
      <c r="J327" s="158"/>
      <c r="K327" s="157"/>
    </row>
    <row r="328" spans="1:11">
      <c r="A328" s="264" t="s">
        <v>949</v>
      </c>
      <c r="B328" s="268" t="s">
        <v>524</v>
      </c>
      <c r="C328" s="366">
        <v>10000</v>
      </c>
      <c r="D328" s="358"/>
      <c r="E328" s="19">
        <f>IFERROR(C328+D328,0)</f>
        <v>10000</v>
      </c>
      <c r="F328" s="18">
        <v>10000</v>
      </c>
      <c r="G328" s="117">
        <f t="shared" si="11"/>
        <v>0</v>
      </c>
      <c r="H328" s="143"/>
      <c r="I328" s="144"/>
      <c r="J328" s="158"/>
      <c r="K328" s="157"/>
    </row>
    <row r="329" spans="1:11">
      <c r="A329" s="264" t="s">
        <v>949</v>
      </c>
      <c r="B329" s="202" t="s">
        <v>1945</v>
      </c>
      <c r="C329" s="365">
        <v>800</v>
      </c>
      <c r="D329" s="357"/>
      <c r="E329" s="19">
        <f t="shared" ref="E329:E414" si="12">IFERROR(C329+D329,0)</f>
        <v>800</v>
      </c>
      <c r="F329" s="199">
        <v>800</v>
      </c>
      <c r="G329" s="117">
        <f t="shared" si="11"/>
        <v>0</v>
      </c>
      <c r="H329" s="143"/>
      <c r="I329" s="144"/>
      <c r="J329" s="158"/>
      <c r="K329" s="157"/>
    </row>
    <row r="330" spans="1:11">
      <c r="A330" s="264" t="s">
        <v>949</v>
      </c>
      <c r="B330" s="202" t="s">
        <v>951</v>
      </c>
      <c r="C330" s="365"/>
      <c r="D330" s="357"/>
      <c r="E330" s="19">
        <f t="shared" si="12"/>
        <v>0</v>
      </c>
      <c r="F330" s="199"/>
      <c r="G330" s="117">
        <f t="shared" si="11"/>
        <v>0</v>
      </c>
      <c r="H330" s="143"/>
      <c r="I330" s="144"/>
      <c r="J330" s="158"/>
      <c r="K330" s="157"/>
    </row>
    <row r="331" spans="1:11">
      <c r="A331" s="264" t="s">
        <v>949</v>
      </c>
      <c r="B331" s="202" t="s">
        <v>1746</v>
      </c>
      <c r="C331" s="365">
        <v>1000</v>
      </c>
      <c r="D331" s="357"/>
      <c r="E331" s="19">
        <f t="shared" si="12"/>
        <v>1000</v>
      </c>
      <c r="F331" s="199">
        <v>1000</v>
      </c>
      <c r="G331" s="117">
        <f t="shared" si="11"/>
        <v>0</v>
      </c>
      <c r="H331" s="143"/>
      <c r="I331" s="144"/>
      <c r="J331" s="158"/>
      <c r="K331" s="157"/>
    </row>
    <row r="332" spans="1:11">
      <c r="A332" s="264" t="s">
        <v>949</v>
      </c>
      <c r="B332" s="268" t="s">
        <v>541</v>
      </c>
      <c r="C332" s="365"/>
      <c r="D332" s="357"/>
      <c r="E332" s="19">
        <f t="shared" si="12"/>
        <v>0</v>
      </c>
      <c r="F332" s="199"/>
      <c r="G332" s="117">
        <f t="shared" si="11"/>
        <v>0</v>
      </c>
      <c r="H332" s="143"/>
      <c r="I332" s="144"/>
      <c r="J332" s="158"/>
      <c r="K332" s="157"/>
    </row>
    <row r="333" spans="1:11">
      <c r="A333" s="264" t="s">
        <v>949</v>
      </c>
      <c r="B333" s="202" t="s">
        <v>952</v>
      </c>
      <c r="C333" s="365"/>
      <c r="D333" s="357"/>
      <c r="E333" s="19">
        <f t="shared" si="12"/>
        <v>0</v>
      </c>
      <c r="F333" s="199"/>
      <c r="G333" s="117">
        <f t="shared" si="11"/>
        <v>0</v>
      </c>
      <c r="H333" s="143"/>
      <c r="I333" s="144"/>
      <c r="J333" s="158"/>
      <c r="K333" s="157"/>
    </row>
    <row r="334" spans="1:11">
      <c r="A334" s="264" t="s">
        <v>949</v>
      </c>
      <c r="B334" s="202" t="s">
        <v>953</v>
      </c>
      <c r="C334" s="365"/>
      <c r="D334" s="357"/>
      <c r="E334" s="19">
        <f t="shared" si="12"/>
        <v>0</v>
      </c>
      <c r="F334" s="199"/>
      <c r="G334" s="117">
        <f t="shared" si="11"/>
        <v>0</v>
      </c>
      <c r="H334" s="143"/>
      <c r="I334" s="144"/>
      <c r="J334" s="158"/>
      <c r="K334" s="157"/>
    </row>
    <row r="335" spans="1:11">
      <c r="A335" s="262"/>
      <c r="B335" s="202"/>
      <c r="C335" s="365"/>
      <c r="D335" s="361"/>
      <c r="E335" s="19"/>
      <c r="F335" s="199"/>
      <c r="G335" s="117"/>
      <c r="H335" s="143"/>
      <c r="I335" s="144"/>
      <c r="J335" s="158"/>
      <c r="K335" s="157"/>
    </row>
    <row r="336" spans="1:11">
      <c r="A336" s="262" t="s">
        <v>954</v>
      </c>
      <c r="B336" s="376" t="s">
        <v>637</v>
      </c>
      <c r="C336" s="365"/>
      <c r="D336" s="358"/>
      <c r="E336" s="19">
        <f t="shared" si="12"/>
        <v>0</v>
      </c>
      <c r="F336" s="199"/>
      <c r="G336" s="117">
        <f t="shared" si="11"/>
        <v>0</v>
      </c>
      <c r="H336" s="143"/>
      <c r="I336" s="144"/>
      <c r="J336" s="158"/>
      <c r="K336" s="157"/>
    </row>
    <row r="337" spans="1:11">
      <c r="A337" s="264" t="s">
        <v>954</v>
      </c>
      <c r="B337" s="208" t="s">
        <v>638</v>
      </c>
      <c r="C337" s="357"/>
      <c r="D337" s="358"/>
      <c r="E337" s="19">
        <f t="shared" si="12"/>
        <v>0</v>
      </c>
      <c r="F337" s="199"/>
      <c r="G337" s="117">
        <f t="shared" si="11"/>
        <v>0</v>
      </c>
      <c r="H337" s="143"/>
      <c r="I337" s="144"/>
      <c r="J337" s="158"/>
      <c r="K337" s="157"/>
    </row>
    <row r="338" spans="1:11">
      <c r="A338" s="264" t="s">
        <v>954</v>
      </c>
      <c r="B338" s="208" t="s">
        <v>955</v>
      </c>
      <c r="C338" s="357"/>
      <c r="D338" s="357"/>
      <c r="E338" s="19">
        <f t="shared" si="12"/>
        <v>0</v>
      </c>
      <c r="F338" s="199"/>
      <c r="G338" s="117">
        <f t="shared" si="11"/>
        <v>0</v>
      </c>
      <c r="H338" s="143"/>
      <c r="I338" s="144"/>
      <c r="J338" s="158"/>
      <c r="K338" s="157"/>
    </row>
    <row r="339" spans="1:11">
      <c r="A339" s="264" t="s">
        <v>954</v>
      </c>
      <c r="B339" s="208" t="s">
        <v>1946</v>
      </c>
      <c r="C339" s="357">
        <v>50</v>
      </c>
      <c r="D339" s="357"/>
      <c r="E339" s="19">
        <f t="shared" si="12"/>
        <v>50</v>
      </c>
      <c r="F339" s="199">
        <v>50</v>
      </c>
      <c r="G339" s="117">
        <f t="shared" si="11"/>
        <v>0</v>
      </c>
      <c r="H339" s="143"/>
      <c r="I339" s="144"/>
      <c r="J339" s="158"/>
      <c r="K339" s="157"/>
    </row>
    <row r="340" spans="1:11">
      <c r="A340" s="264" t="s">
        <v>954</v>
      </c>
      <c r="B340" s="208" t="s">
        <v>956</v>
      </c>
      <c r="C340" s="357"/>
      <c r="D340" s="357"/>
      <c r="E340" s="19">
        <f t="shared" si="12"/>
        <v>0</v>
      </c>
      <c r="F340" s="199"/>
      <c r="G340" s="117">
        <f t="shared" si="11"/>
        <v>0</v>
      </c>
      <c r="H340" s="143"/>
      <c r="I340" s="144"/>
      <c r="J340" s="158"/>
      <c r="K340" s="157"/>
    </row>
    <row r="341" spans="1:11">
      <c r="A341" s="264" t="s">
        <v>954</v>
      </c>
      <c r="B341" s="208" t="s">
        <v>1947</v>
      </c>
      <c r="C341" s="357">
        <v>15</v>
      </c>
      <c r="D341" s="357"/>
      <c r="E341" s="19">
        <f t="shared" si="12"/>
        <v>15</v>
      </c>
      <c r="F341" s="199">
        <v>15</v>
      </c>
      <c r="G341" s="117">
        <f t="shared" si="11"/>
        <v>0</v>
      </c>
      <c r="H341" s="143"/>
      <c r="I341" s="144"/>
      <c r="J341" s="158"/>
      <c r="K341" s="157"/>
    </row>
    <row r="342" spans="1:11">
      <c r="A342" s="264" t="s">
        <v>954</v>
      </c>
      <c r="B342" s="208" t="s">
        <v>640</v>
      </c>
      <c r="C342" s="357">
        <v>10435</v>
      </c>
      <c r="D342" s="357"/>
      <c r="E342" s="19">
        <f t="shared" si="12"/>
        <v>10435</v>
      </c>
      <c r="F342" s="199">
        <v>10435</v>
      </c>
      <c r="G342" s="117">
        <f t="shared" si="11"/>
        <v>0</v>
      </c>
      <c r="H342" s="143"/>
      <c r="I342" s="144"/>
      <c r="J342" s="158"/>
      <c r="K342" s="157"/>
    </row>
    <row r="343" spans="1:11">
      <c r="A343" s="264" t="s">
        <v>954</v>
      </c>
      <c r="B343" s="208" t="s">
        <v>641</v>
      </c>
      <c r="C343" s="357">
        <v>225</v>
      </c>
      <c r="D343" s="357"/>
      <c r="E343" s="19">
        <f t="shared" si="12"/>
        <v>225</v>
      </c>
      <c r="F343" s="199">
        <v>225</v>
      </c>
      <c r="G343" s="117">
        <f t="shared" si="11"/>
        <v>0</v>
      </c>
      <c r="H343" s="143"/>
      <c r="I343" s="144"/>
      <c r="J343" s="158"/>
      <c r="K343" s="157"/>
    </row>
    <row r="344" spans="1:11">
      <c r="A344" s="264" t="s">
        <v>954</v>
      </c>
      <c r="B344" s="208" t="s">
        <v>642</v>
      </c>
      <c r="C344" s="357">
        <v>1150</v>
      </c>
      <c r="D344" s="357"/>
      <c r="E344" s="19">
        <f t="shared" si="12"/>
        <v>1150</v>
      </c>
      <c r="F344" s="199">
        <v>1150</v>
      </c>
      <c r="G344" s="117">
        <f t="shared" si="11"/>
        <v>0</v>
      </c>
      <c r="H344" s="143"/>
      <c r="I344" s="144"/>
      <c r="J344" s="158"/>
      <c r="K344" s="157"/>
    </row>
    <row r="345" spans="1:11">
      <c r="A345" s="264" t="s">
        <v>954</v>
      </c>
      <c r="B345" s="208" t="s">
        <v>643</v>
      </c>
      <c r="C345" s="357"/>
      <c r="D345" s="357"/>
      <c r="E345" s="19">
        <f t="shared" si="12"/>
        <v>0</v>
      </c>
      <c r="F345" s="199"/>
      <c r="G345" s="117">
        <f t="shared" si="11"/>
        <v>0</v>
      </c>
      <c r="H345" s="143"/>
      <c r="I345" s="144"/>
      <c r="J345" s="158"/>
      <c r="K345" s="157"/>
    </row>
    <row r="346" spans="1:11">
      <c r="A346" s="264" t="s">
        <v>954</v>
      </c>
      <c r="B346" s="208" t="s">
        <v>644</v>
      </c>
      <c r="C346" s="357">
        <v>190</v>
      </c>
      <c r="D346" s="357"/>
      <c r="E346" s="19">
        <f t="shared" si="12"/>
        <v>190</v>
      </c>
      <c r="F346" s="199">
        <v>190</v>
      </c>
      <c r="G346" s="117">
        <f t="shared" si="11"/>
        <v>0</v>
      </c>
      <c r="H346" s="143"/>
      <c r="I346" s="144"/>
      <c r="J346" s="158"/>
      <c r="K346" s="157"/>
    </row>
    <row r="347" spans="1:11">
      <c r="A347" s="264" t="s">
        <v>954</v>
      </c>
      <c r="B347" s="208" t="s">
        <v>957</v>
      </c>
      <c r="C347" s="357">
        <v>145</v>
      </c>
      <c r="D347" s="357"/>
      <c r="E347" s="19">
        <f t="shared" si="12"/>
        <v>145</v>
      </c>
      <c r="F347" s="199">
        <v>145</v>
      </c>
      <c r="G347" s="117">
        <f t="shared" si="11"/>
        <v>0</v>
      </c>
      <c r="H347" s="143"/>
      <c r="I347" s="144"/>
      <c r="J347" s="158"/>
      <c r="K347" s="157"/>
    </row>
    <row r="348" spans="1:11">
      <c r="A348" s="264" t="s">
        <v>954</v>
      </c>
      <c r="B348" s="208" t="s">
        <v>645</v>
      </c>
      <c r="C348" s="357">
        <v>320</v>
      </c>
      <c r="D348" s="358"/>
      <c r="E348" s="19">
        <f t="shared" si="12"/>
        <v>320</v>
      </c>
      <c r="F348" s="199">
        <v>320</v>
      </c>
      <c r="G348" s="117">
        <f t="shared" si="11"/>
        <v>0</v>
      </c>
      <c r="H348" s="143"/>
      <c r="I348" s="144"/>
      <c r="J348" s="158"/>
      <c r="K348" s="157"/>
    </row>
    <row r="349" spans="1:11">
      <c r="A349" s="264" t="s">
        <v>954</v>
      </c>
      <c r="B349" s="208" t="s">
        <v>646</v>
      </c>
      <c r="C349" s="357">
        <v>490</v>
      </c>
      <c r="D349" s="358"/>
      <c r="E349" s="19">
        <f t="shared" si="12"/>
        <v>490</v>
      </c>
      <c r="F349" s="199">
        <v>490</v>
      </c>
      <c r="G349" s="117">
        <f t="shared" si="11"/>
        <v>0</v>
      </c>
      <c r="H349" s="143"/>
      <c r="I349" s="144"/>
      <c r="J349" s="158"/>
      <c r="K349" s="157"/>
    </row>
    <row r="350" spans="1:11">
      <c r="A350" s="262"/>
      <c r="B350" s="376"/>
      <c r="C350" s="357"/>
      <c r="D350" s="363"/>
      <c r="E350" s="19"/>
      <c r="F350" s="199"/>
      <c r="G350" s="117"/>
      <c r="H350" s="143"/>
      <c r="I350" s="144"/>
      <c r="J350" s="158"/>
      <c r="K350" s="157"/>
    </row>
    <row r="351" spans="1:11">
      <c r="A351" s="262" t="s">
        <v>958</v>
      </c>
      <c r="B351" s="202" t="s">
        <v>959</v>
      </c>
      <c r="C351" s="357"/>
      <c r="D351" s="357"/>
      <c r="E351" s="19">
        <f t="shared" si="12"/>
        <v>0</v>
      </c>
      <c r="F351" s="199"/>
      <c r="G351" s="117">
        <f t="shared" si="11"/>
        <v>0</v>
      </c>
      <c r="H351" s="143"/>
      <c r="I351" s="144"/>
      <c r="J351" s="158"/>
      <c r="K351" s="157"/>
    </row>
    <row r="352" spans="1:11">
      <c r="A352" s="264" t="s">
        <v>958</v>
      </c>
      <c r="B352" s="202" t="s">
        <v>960</v>
      </c>
      <c r="C352" s="357">
        <v>7486</v>
      </c>
      <c r="D352" s="357"/>
      <c r="E352" s="19">
        <f t="shared" si="12"/>
        <v>7486</v>
      </c>
      <c r="F352" s="199">
        <v>7486</v>
      </c>
      <c r="G352" s="117">
        <f t="shared" si="11"/>
        <v>0</v>
      </c>
      <c r="H352" s="143"/>
      <c r="I352" s="144"/>
      <c r="J352" s="158"/>
      <c r="K352" s="157"/>
    </row>
    <row r="353" spans="1:11">
      <c r="A353" s="264" t="s">
        <v>958</v>
      </c>
      <c r="B353" s="202" t="s">
        <v>961</v>
      </c>
      <c r="C353" s="357">
        <v>8927</v>
      </c>
      <c r="D353" s="357"/>
      <c r="E353" s="19">
        <f t="shared" si="12"/>
        <v>8927</v>
      </c>
      <c r="F353" s="199">
        <v>8927</v>
      </c>
      <c r="G353" s="117">
        <f t="shared" si="11"/>
        <v>0</v>
      </c>
      <c r="H353" s="143"/>
      <c r="I353" s="144"/>
      <c r="J353" s="158"/>
      <c r="K353" s="157"/>
    </row>
    <row r="354" spans="1:11">
      <c r="A354" s="262"/>
      <c r="B354" s="202"/>
      <c r="C354" s="357"/>
      <c r="D354" s="361"/>
      <c r="E354" s="19"/>
      <c r="F354" s="199"/>
      <c r="G354" s="117"/>
      <c r="H354" s="143"/>
      <c r="I354" s="144"/>
      <c r="J354" s="158"/>
      <c r="K354" s="157"/>
    </row>
    <row r="355" spans="1:11">
      <c r="A355" s="262" t="s">
        <v>962</v>
      </c>
      <c r="B355" s="202" t="s">
        <v>1567</v>
      </c>
      <c r="C355" s="357"/>
      <c r="D355" s="361"/>
      <c r="E355" s="19">
        <f t="shared" si="12"/>
        <v>0</v>
      </c>
      <c r="F355" s="199"/>
      <c r="G355" s="117">
        <f t="shared" si="11"/>
        <v>0</v>
      </c>
      <c r="H355" s="143"/>
      <c r="I355" s="144"/>
      <c r="J355" s="158"/>
      <c r="K355" s="157"/>
    </row>
    <row r="356" spans="1:11">
      <c r="A356" s="264" t="s">
        <v>962</v>
      </c>
      <c r="B356" s="202" t="s">
        <v>1453</v>
      </c>
      <c r="C356" s="357"/>
      <c r="D356" s="361"/>
      <c r="E356" s="19">
        <f t="shared" si="12"/>
        <v>0</v>
      </c>
      <c r="F356" s="199"/>
      <c r="G356" s="117">
        <f t="shared" si="11"/>
        <v>0</v>
      </c>
      <c r="H356" s="143"/>
      <c r="I356" s="144"/>
      <c r="J356" s="158"/>
      <c r="K356" s="157"/>
    </row>
    <row r="357" spans="1:11">
      <c r="A357" s="264" t="s">
        <v>962</v>
      </c>
      <c r="B357" s="202" t="s">
        <v>1568</v>
      </c>
      <c r="C357" s="357"/>
      <c r="D357" s="361"/>
      <c r="E357" s="19">
        <f t="shared" si="12"/>
        <v>0</v>
      </c>
      <c r="F357" s="199"/>
      <c r="G357" s="117">
        <f t="shared" si="11"/>
        <v>0</v>
      </c>
      <c r="H357" s="143"/>
      <c r="I357" s="144"/>
      <c r="J357" s="158"/>
      <c r="K357" s="157"/>
    </row>
    <row r="358" spans="1:11">
      <c r="A358" s="264" t="s">
        <v>962</v>
      </c>
      <c r="B358" s="202" t="s">
        <v>1569</v>
      </c>
      <c r="C358" s="357"/>
      <c r="D358" s="361"/>
      <c r="E358" s="19">
        <f t="shared" si="12"/>
        <v>0</v>
      </c>
      <c r="F358" s="199"/>
      <c r="G358" s="117">
        <f t="shared" si="11"/>
        <v>0</v>
      </c>
      <c r="H358" s="143"/>
      <c r="I358" s="144"/>
      <c r="J358" s="158"/>
      <c r="K358" s="157"/>
    </row>
    <row r="359" spans="1:11">
      <c r="A359" s="264" t="s">
        <v>962</v>
      </c>
      <c r="B359" s="202" t="s">
        <v>1570</v>
      </c>
      <c r="C359" s="357"/>
      <c r="D359" s="361"/>
      <c r="E359" s="19">
        <f t="shared" si="12"/>
        <v>0</v>
      </c>
      <c r="F359" s="199"/>
      <c r="G359" s="117">
        <f t="shared" si="11"/>
        <v>0</v>
      </c>
      <c r="H359" s="143"/>
      <c r="I359" s="144"/>
      <c r="J359" s="158"/>
      <c r="K359" s="157"/>
    </row>
    <row r="360" spans="1:11">
      <c r="A360" s="264" t="s">
        <v>962</v>
      </c>
      <c r="B360" s="202" t="s">
        <v>1456</v>
      </c>
      <c r="C360" s="357"/>
      <c r="D360" s="358"/>
      <c r="E360" s="19">
        <f t="shared" si="12"/>
        <v>0</v>
      </c>
      <c r="F360" s="199"/>
      <c r="G360" s="117">
        <f t="shared" si="11"/>
        <v>0</v>
      </c>
      <c r="H360" s="143"/>
      <c r="I360" s="144"/>
      <c r="J360" s="158"/>
      <c r="K360" s="157"/>
    </row>
    <row r="361" spans="1:11">
      <c r="A361" s="264" t="s">
        <v>962</v>
      </c>
      <c r="B361" s="195" t="s">
        <v>894</v>
      </c>
      <c r="C361" s="357"/>
      <c r="D361" s="357"/>
      <c r="E361" s="19">
        <f t="shared" si="12"/>
        <v>0</v>
      </c>
      <c r="F361" s="199"/>
      <c r="G361" s="117">
        <f t="shared" si="11"/>
        <v>0</v>
      </c>
      <c r="H361" s="143"/>
      <c r="I361" s="144"/>
      <c r="J361" s="158"/>
      <c r="K361" s="157"/>
    </row>
    <row r="362" spans="1:11">
      <c r="A362" s="264" t="s">
        <v>962</v>
      </c>
      <c r="B362" s="195" t="s">
        <v>891</v>
      </c>
      <c r="C362" s="357"/>
      <c r="D362" s="357"/>
      <c r="E362" s="19">
        <f t="shared" si="12"/>
        <v>0</v>
      </c>
      <c r="F362" s="199"/>
      <c r="G362" s="117">
        <f t="shared" si="11"/>
        <v>0</v>
      </c>
      <c r="H362" s="143"/>
      <c r="I362" s="144"/>
      <c r="J362" s="158"/>
      <c r="K362" s="157"/>
    </row>
    <row r="363" spans="1:11">
      <c r="A363" s="264" t="s">
        <v>962</v>
      </c>
      <c r="B363" s="195" t="s">
        <v>964</v>
      </c>
      <c r="C363" s="357"/>
      <c r="D363" s="357"/>
      <c r="E363" s="19">
        <f t="shared" si="12"/>
        <v>0</v>
      </c>
      <c r="F363" s="199"/>
      <c r="G363" s="117">
        <f t="shared" si="11"/>
        <v>0</v>
      </c>
      <c r="H363" s="143"/>
      <c r="I363" s="144"/>
      <c r="J363" s="158"/>
      <c r="K363" s="157"/>
    </row>
    <row r="364" spans="1:11">
      <c r="A364" s="262"/>
      <c r="B364" s="195"/>
      <c r="C364" s="357"/>
      <c r="D364" s="357"/>
      <c r="E364" s="19"/>
      <c r="F364" s="199"/>
      <c r="G364" s="117"/>
      <c r="H364" s="143"/>
      <c r="I364" s="144"/>
      <c r="J364" s="158"/>
      <c r="K364" s="157"/>
    </row>
    <row r="365" spans="1:11">
      <c r="A365" s="262" t="s">
        <v>965</v>
      </c>
      <c r="B365" s="208" t="s">
        <v>688</v>
      </c>
      <c r="C365" s="357"/>
      <c r="D365" s="357"/>
      <c r="E365" s="19">
        <f t="shared" si="12"/>
        <v>0</v>
      </c>
      <c r="F365" s="199"/>
      <c r="G365" s="117">
        <f t="shared" si="11"/>
        <v>0</v>
      </c>
      <c r="H365" s="143"/>
      <c r="I365" s="144"/>
      <c r="J365" s="158"/>
      <c r="K365" s="157"/>
    </row>
    <row r="366" spans="1:11">
      <c r="A366" s="264" t="s">
        <v>965</v>
      </c>
      <c r="B366" s="208" t="s">
        <v>966</v>
      </c>
      <c r="C366" s="357"/>
      <c r="D366" s="357"/>
      <c r="E366" s="19">
        <f t="shared" si="12"/>
        <v>0</v>
      </c>
      <c r="F366" s="199"/>
      <c r="G366" s="117">
        <f t="shared" si="11"/>
        <v>0</v>
      </c>
      <c r="H366" s="143"/>
      <c r="I366" s="144"/>
      <c r="J366" s="158"/>
      <c r="K366" s="157"/>
    </row>
    <row r="367" spans="1:11">
      <c r="A367" s="264" t="s">
        <v>965</v>
      </c>
      <c r="B367" s="208" t="s">
        <v>967</v>
      </c>
      <c r="C367" s="357"/>
      <c r="D367" s="357"/>
      <c r="E367" s="24">
        <f t="shared" si="12"/>
        <v>0</v>
      </c>
      <c r="F367" s="199"/>
      <c r="G367" s="117">
        <f t="shared" si="11"/>
        <v>0</v>
      </c>
      <c r="H367" s="143"/>
      <c r="I367" s="144"/>
      <c r="J367" s="158"/>
      <c r="K367" s="157"/>
    </row>
    <row r="368" spans="1:11">
      <c r="A368" s="264" t="s">
        <v>965</v>
      </c>
      <c r="B368" s="208" t="s">
        <v>968</v>
      </c>
      <c r="C368" s="357">
        <v>4000</v>
      </c>
      <c r="D368" s="357"/>
      <c r="E368" s="18">
        <f t="shared" si="12"/>
        <v>4000</v>
      </c>
      <c r="F368" s="199">
        <v>4000</v>
      </c>
      <c r="G368" s="117">
        <f t="shared" si="11"/>
        <v>0</v>
      </c>
      <c r="H368" s="143"/>
      <c r="I368" s="144"/>
      <c r="J368" s="158"/>
      <c r="K368" s="157"/>
    </row>
    <row r="369" spans="1:11">
      <c r="A369" s="264" t="s">
        <v>965</v>
      </c>
      <c r="B369" s="193" t="s">
        <v>690</v>
      </c>
      <c r="C369" s="357"/>
      <c r="D369" s="357"/>
      <c r="E369" s="18">
        <f t="shared" si="12"/>
        <v>0</v>
      </c>
      <c r="F369" s="199"/>
      <c r="G369" s="117">
        <f t="shared" si="11"/>
        <v>0</v>
      </c>
      <c r="H369" s="143"/>
      <c r="I369" s="144"/>
      <c r="J369" s="158"/>
      <c r="K369" s="157"/>
    </row>
    <row r="370" spans="1:11">
      <c r="A370" s="264" t="s">
        <v>965</v>
      </c>
      <c r="B370" s="193" t="s">
        <v>691</v>
      </c>
      <c r="C370" s="357"/>
      <c r="D370" s="357"/>
      <c r="E370" s="18">
        <f t="shared" si="12"/>
        <v>0</v>
      </c>
      <c r="F370" s="199"/>
      <c r="G370" s="117">
        <f t="shared" si="11"/>
        <v>0</v>
      </c>
      <c r="H370" s="143"/>
      <c r="I370" s="144"/>
      <c r="J370" s="158"/>
      <c r="K370" s="157"/>
    </row>
    <row r="371" spans="1:11">
      <c r="A371" s="264" t="s">
        <v>965</v>
      </c>
      <c r="B371" s="195" t="s">
        <v>969</v>
      </c>
      <c r="C371" s="357"/>
      <c r="D371" s="357"/>
      <c r="E371" s="18">
        <f t="shared" si="12"/>
        <v>0</v>
      </c>
      <c r="F371" s="199"/>
      <c r="G371" s="117">
        <f t="shared" si="11"/>
        <v>0</v>
      </c>
      <c r="H371" s="143"/>
      <c r="I371" s="144"/>
      <c r="J371" s="158"/>
      <c r="K371" s="157"/>
    </row>
    <row r="372" spans="1:11">
      <c r="A372" s="264" t="s">
        <v>965</v>
      </c>
      <c r="B372" s="195" t="s">
        <v>1948</v>
      </c>
      <c r="C372" s="357">
        <v>4000</v>
      </c>
      <c r="D372" s="357"/>
      <c r="E372" s="18">
        <f t="shared" si="12"/>
        <v>4000</v>
      </c>
      <c r="F372" s="199">
        <v>3928</v>
      </c>
      <c r="G372" s="117">
        <f t="shared" si="11"/>
        <v>72</v>
      </c>
      <c r="H372" s="143"/>
      <c r="I372" s="144"/>
      <c r="J372" s="158"/>
      <c r="K372" s="157"/>
    </row>
    <row r="373" spans="1:11">
      <c r="A373" s="264" t="s">
        <v>965</v>
      </c>
      <c r="B373" s="195" t="s">
        <v>1949</v>
      </c>
      <c r="C373" s="357">
        <v>3950</v>
      </c>
      <c r="D373" s="357"/>
      <c r="E373" s="18">
        <f t="shared" si="12"/>
        <v>3950</v>
      </c>
      <c r="F373" s="199">
        <v>3285</v>
      </c>
      <c r="G373" s="117">
        <f t="shared" si="11"/>
        <v>665</v>
      </c>
      <c r="H373" s="143"/>
      <c r="I373" s="144"/>
      <c r="J373" s="158"/>
      <c r="K373" s="157"/>
    </row>
    <row r="374" spans="1:11">
      <c r="A374" s="264" t="s">
        <v>965</v>
      </c>
      <c r="B374" s="193" t="s">
        <v>692</v>
      </c>
      <c r="C374" s="357">
        <v>4000</v>
      </c>
      <c r="D374" s="357"/>
      <c r="E374" s="18">
        <f t="shared" si="12"/>
        <v>4000</v>
      </c>
      <c r="F374" s="199">
        <v>4000</v>
      </c>
      <c r="G374" s="117">
        <f t="shared" si="11"/>
        <v>0</v>
      </c>
      <c r="H374" s="143"/>
      <c r="I374" s="144"/>
      <c r="J374" s="158"/>
      <c r="K374" s="157"/>
    </row>
    <row r="375" spans="1:11">
      <c r="A375" s="264" t="s">
        <v>965</v>
      </c>
      <c r="B375" s="193" t="s">
        <v>693</v>
      </c>
      <c r="C375" s="357">
        <v>500</v>
      </c>
      <c r="D375" s="357"/>
      <c r="E375" s="18">
        <f t="shared" si="12"/>
        <v>500</v>
      </c>
      <c r="F375" s="199">
        <v>500</v>
      </c>
      <c r="G375" s="117">
        <f>IFERROR((E375-F375),0)</f>
        <v>0</v>
      </c>
      <c r="H375" s="143"/>
      <c r="I375" s="144"/>
      <c r="J375" s="158"/>
      <c r="K375" s="157"/>
    </row>
    <row r="376" spans="1:11">
      <c r="A376" s="264" t="s">
        <v>965</v>
      </c>
      <c r="B376" s="268" t="s">
        <v>1571</v>
      </c>
      <c r="C376" s="357">
        <v>1300</v>
      </c>
      <c r="D376" s="357"/>
      <c r="E376" s="18">
        <f t="shared" si="12"/>
        <v>1300</v>
      </c>
      <c r="F376" s="199">
        <v>1300</v>
      </c>
      <c r="G376" s="117">
        <f>IFERROR((E376-F376),0)</f>
        <v>0</v>
      </c>
      <c r="H376" s="143"/>
      <c r="I376" s="144"/>
      <c r="J376" s="158"/>
      <c r="K376" s="157"/>
    </row>
    <row r="377" spans="1:11">
      <c r="A377" s="264" t="s">
        <v>965</v>
      </c>
      <c r="B377" s="268" t="s">
        <v>695</v>
      </c>
      <c r="C377" s="357"/>
      <c r="D377" s="357"/>
      <c r="E377" s="18">
        <f t="shared" si="12"/>
        <v>0</v>
      </c>
      <c r="F377" s="199"/>
      <c r="G377" s="117">
        <f t="shared" ref="G377:G449" si="13">IFERROR((E377-F377),0)</f>
        <v>0</v>
      </c>
      <c r="H377" s="143"/>
      <c r="I377" s="144"/>
      <c r="J377" s="158"/>
      <c r="K377" s="157"/>
    </row>
    <row r="378" spans="1:11">
      <c r="A378" s="262"/>
      <c r="B378" s="268"/>
      <c r="C378" s="357"/>
      <c r="D378" s="357"/>
      <c r="E378" s="18"/>
      <c r="F378" s="199"/>
      <c r="G378" s="117"/>
      <c r="H378" s="143"/>
      <c r="I378" s="144"/>
      <c r="J378" s="158"/>
      <c r="K378" s="157"/>
    </row>
    <row r="379" spans="1:11">
      <c r="A379" s="262" t="s">
        <v>970</v>
      </c>
      <c r="B379" s="209" t="s">
        <v>1714</v>
      </c>
      <c r="C379" s="357"/>
      <c r="D379" s="357"/>
      <c r="E379" s="18">
        <f t="shared" si="12"/>
        <v>0</v>
      </c>
      <c r="F379" s="199"/>
      <c r="G379" s="117">
        <f t="shared" si="13"/>
        <v>0</v>
      </c>
      <c r="H379" s="143"/>
      <c r="I379" s="144"/>
      <c r="J379" s="158"/>
      <c r="K379" s="157"/>
    </row>
    <row r="380" spans="1:11">
      <c r="A380" s="262"/>
      <c r="B380" s="209" t="s">
        <v>1573</v>
      </c>
      <c r="C380" s="357"/>
      <c r="D380" s="357"/>
      <c r="E380" s="18">
        <f t="shared" si="12"/>
        <v>0</v>
      </c>
      <c r="F380" s="199"/>
      <c r="G380" s="117">
        <f t="shared" si="13"/>
        <v>0</v>
      </c>
      <c r="H380" s="143"/>
      <c r="I380" s="144"/>
      <c r="J380" s="158"/>
      <c r="K380" s="157"/>
    </row>
    <row r="381" spans="1:11">
      <c r="A381" s="264" t="s">
        <v>970</v>
      </c>
      <c r="B381" s="209" t="s">
        <v>708</v>
      </c>
      <c r="C381" s="357"/>
      <c r="D381" s="357"/>
      <c r="E381" s="18">
        <f t="shared" si="12"/>
        <v>0</v>
      </c>
      <c r="F381" s="199"/>
      <c r="G381" s="117">
        <f t="shared" si="13"/>
        <v>0</v>
      </c>
      <c r="H381" s="143"/>
      <c r="I381" s="144"/>
      <c r="J381" s="158"/>
      <c r="K381" s="157"/>
    </row>
    <row r="382" spans="1:11">
      <c r="A382" s="264" t="s">
        <v>970</v>
      </c>
      <c r="B382" s="209" t="s">
        <v>709</v>
      </c>
      <c r="C382" s="357"/>
      <c r="D382" s="357"/>
      <c r="E382" s="18">
        <f t="shared" si="12"/>
        <v>0</v>
      </c>
      <c r="F382" s="199"/>
      <c r="G382" s="117">
        <f t="shared" si="13"/>
        <v>0</v>
      </c>
      <c r="H382" s="143"/>
      <c r="I382" s="144"/>
      <c r="J382" s="158"/>
      <c r="K382" s="157"/>
    </row>
    <row r="383" spans="1:11">
      <c r="A383" s="264" t="s">
        <v>970</v>
      </c>
      <c r="B383" s="209" t="s">
        <v>710</v>
      </c>
      <c r="C383" s="357"/>
      <c r="D383" s="357"/>
      <c r="E383" s="18">
        <f t="shared" si="12"/>
        <v>0</v>
      </c>
      <c r="F383" s="199"/>
      <c r="G383" s="117">
        <f t="shared" si="13"/>
        <v>0</v>
      </c>
      <c r="H383" s="143"/>
      <c r="I383" s="144"/>
      <c r="J383" s="158"/>
      <c r="K383" s="157"/>
    </row>
    <row r="384" spans="1:11">
      <c r="A384" s="264" t="s">
        <v>970</v>
      </c>
      <c r="B384" s="209" t="s">
        <v>711</v>
      </c>
      <c r="C384" s="357"/>
      <c r="D384" s="357"/>
      <c r="E384" s="18">
        <f t="shared" si="12"/>
        <v>0</v>
      </c>
      <c r="F384" s="199"/>
      <c r="G384" s="117">
        <f t="shared" si="13"/>
        <v>0</v>
      </c>
      <c r="H384" s="143"/>
      <c r="I384" s="144"/>
      <c r="J384" s="158"/>
      <c r="K384" s="157"/>
    </row>
    <row r="385" spans="1:11">
      <c r="A385" s="264" t="s">
        <v>970</v>
      </c>
      <c r="B385" s="209" t="s">
        <v>712</v>
      </c>
      <c r="C385" s="357"/>
      <c r="D385" s="357"/>
      <c r="E385" s="18">
        <f t="shared" si="12"/>
        <v>0</v>
      </c>
      <c r="F385" s="199"/>
      <c r="G385" s="117">
        <f t="shared" si="13"/>
        <v>0</v>
      </c>
      <c r="H385" s="143"/>
      <c r="I385" s="144"/>
      <c r="J385" s="158"/>
      <c r="K385" s="157"/>
    </row>
    <row r="386" spans="1:11">
      <c r="A386" s="264" t="s">
        <v>970</v>
      </c>
      <c r="B386" s="209" t="s">
        <v>713</v>
      </c>
      <c r="C386" s="357"/>
      <c r="D386" s="357"/>
      <c r="E386" s="18">
        <f t="shared" si="12"/>
        <v>0</v>
      </c>
      <c r="F386" s="199"/>
      <c r="G386" s="117">
        <f t="shared" si="13"/>
        <v>0</v>
      </c>
      <c r="H386" s="143"/>
      <c r="I386" s="144"/>
      <c r="J386" s="158"/>
      <c r="K386" s="157"/>
    </row>
    <row r="387" spans="1:11">
      <c r="A387" s="264" t="s">
        <v>970</v>
      </c>
      <c r="B387" s="209" t="s">
        <v>714</v>
      </c>
      <c r="C387" s="357"/>
      <c r="D387" s="357"/>
      <c r="E387" s="18">
        <f t="shared" si="12"/>
        <v>0</v>
      </c>
      <c r="F387" s="199"/>
      <c r="G387" s="117">
        <f t="shared" si="13"/>
        <v>0</v>
      </c>
      <c r="H387" s="143"/>
      <c r="I387" s="144"/>
      <c r="J387" s="158"/>
      <c r="K387" s="157"/>
    </row>
    <row r="388" spans="1:11">
      <c r="A388" s="264" t="s">
        <v>970</v>
      </c>
      <c r="B388" s="209" t="s">
        <v>715</v>
      </c>
      <c r="C388" s="357"/>
      <c r="D388" s="357"/>
      <c r="E388" s="18">
        <f t="shared" si="12"/>
        <v>0</v>
      </c>
      <c r="F388" s="199"/>
      <c r="G388" s="117">
        <f t="shared" si="13"/>
        <v>0</v>
      </c>
      <c r="H388" s="143"/>
      <c r="I388" s="144"/>
      <c r="J388" s="158"/>
      <c r="K388" s="157"/>
    </row>
    <row r="389" spans="1:11">
      <c r="A389" s="264" t="s">
        <v>970</v>
      </c>
      <c r="B389" s="209" t="s">
        <v>716</v>
      </c>
      <c r="C389" s="357"/>
      <c r="D389" s="357"/>
      <c r="E389" s="18">
        <f t="shared" si="12"/>
        <v>0</v>
      </c>
      <c r="F389" s="199"/>
      <c r="G389" s="117">
        <f t="shared" si="13"/>
        <v>0</v>
      </c>
      <c r="H389" s="143"/>
      <c r="I389" s="144"/>
      <c r="J389" s="158"/>
      <c r="K389" s="157"/>
    </row>
    <row r="390" spans="1:11">
      <c r="A390" s="264" t="s">
        <v>970</v>
      </c>
      <c r="B390" s="209" t="s">
        <v>717</v>
      </c>
      <c r="C390" s="357"/>
      <c r="D390" s="357"/>
      <c r="E390" s="18">
        <f t="shared" si="12"/>
        <v>0</v>
      </c>
      <c r="F390" s="199"/>
      <c r="G390" s="117">
        <f t="shared" si="13"/>
        <v>0</v>
      </c>
      <c r="H390" s="143"/>
      <c r="I390" s="144"/>
      <c r="J390" s="158"/>
      <c r="K390" s="157"/>
    </row>
    <row r="391" spans="1:11">
      <c r="A391" s="264" t="s">
        <v>970</v>
      </c>
      <c r="B391" s="209" t="s">
        <v>718</v>
      </c>
      <c r="C391" s="357"/>
      <c r="D391" s="357"/>
      <c r="E391" s="18">
        <f t="shared" si="12"/>
        <v>0</v>
      </c>
      <c r="F391" s="199"/>
      <c r="G391" s="117">
        <f t="shared" si="13"/>
        <v>0</v>
      </c>
      <c r="H391" s="143"/>
      <c r="I391" s="144"/>
      <c r="J391" s="158"/>
      <c r="K391" s="157"/>
    </row>
    <row r="392" spans="1:11">
      <c r="A392" s="264" t="s">
        <v>970</v>
      </c>
      <c r="B392" s="210" t="s">
        <v>971</v>
      </c>
      <c r="C392" s="357"/>
      <c r="D392" s="357"/>
      <c r="E392" s="18">
        <f t="shared" si="12"/>
        <v>0</v>
      </c>
      <c r="F392" s="199"/>
      <c r="G392" s="117">
        <f t="shared" si="13"/>
        <v>0</v>
      </c>
      <c r="H392" s="143"/>
      <c r="I392" s="144"/>
      <c r="J392" s="158"/>
      <c r="K392" s="157"/>
    </row>
    <row r="393" spans="1:11">
      <c r="A393" s="264" t="s">
        <v>970</v>
      </c>
      <c r="B393" s="208" t="s">
        <v>720</v>
      </c>
      <c r="C393" s="357">
        <v>10000</v>
      </c>
      <c r="D393" s="357"/>
      <c r="E393" s="18">
        <f t="shared" si="12"/>
        <v>10000</v>
      </c>
      <c r="F393" s="199">
        <v>10000</v>
      </c>
      <c r="G393" s="117">
        <f t="shared" si="13"/>
        <v>0</v>
      </c>
      <c r="H393" s="143"/>
      <c r="I393" s="144"/>
      <c r="J393" s="158"/>
      <c r="K393" s="157"/>
    </row>
    <row r="394" spans="1:11">
      <c r="A394" s="264" t="s">
        <v>970</v>
      </c>
      <c r="B394" s="208" t="s">
        <v>721</v>
      </c>
      <c r="C394" s="357"/>
      <c r="D394" s="357"/>
      <c r="E394" s="18">
        <f t="shared" si="12"/>
        <v>0</v>
      </c>
      <c r="F394" s="199"/>
      <c r="G394" s="117">
        <f t="shared" si="13"/>
        <v>0</v>
      </c>
      <c r="H394" s="143"/>
      <c r="I394" s="144"/>
      <c r="J394" s="158"/>
      <c r="K394" s="157"/>
    </row>
    <row r="395" spans="1:11">
      <c r="A395" s="264" t="s">
        <v>970</v>
      </c>
      <c r="B395" s="208" t="s">
        <v>722</v>
      </c>
      <c r="C395" s="357">
        <v>5000</v>
      </c>
      <c r="D395" s="357"/>
      <c r="E395" s="18">
        <f t="shared" si="12"/>
        <v>5000</v>
      </c>
      <c r="F395" s="199">
        <v>2200</v>
      </c>
      <c r="G395" s="117">
        <f t="shared" si="13"/>
        <v>2800</v>
      </c>
      <c r="H395" s="143"/>
      <c r="I395" s="144"/>
      <c r="J395" s="158"/>
      <c r="K395" s="157"/>
    </row>
    <row r="396" spans="1:11">
      <c r="A396" s="264" t="s">
        <v>970</v>
      </c>
      <c r="B396" s="208" t="s">
        <v>972</v>
      </c>
      <c r="C396" s="357"/>
      <c r="D396" s="357"/>
      <c r="E396" s="18">
        <f t="shared" si="12"/>
        <v>0</v>
      </c>
      <c r="F396" s="199"/>
      <c r="G396" s="117">
        <f t="shared" si="13"/>
        <v>0</v>
      </c>
      <c r="H396" s="143"/>
      <c r="I396" s="144"/>
      <c r="J396" s="158"/>
      <c r="K396" s="157"/>
    </row>
    <row r="397" spans="1:11">
      <c r="A397" s="264" t="s">
        <v>970</v>
      </c>
      <c r="B397" s="208" t="s">
        <v>973</v>
      </c>
      <c r="C397" s="357"/>
      <c r="D397" s="357"/>
      <c r="E397" s="18">
        <f t="shared" si="12"/>
        <v>0</v>
      </c>
      <c r="F397" s="199"/>
      <c r="G397" s="117">
        <f t="shared" si="13"/>
        <v>0</v>
      </c>
      <c r="H397" s="143"/>
      <c r="I397" s="144"/>
      <c r="J397" s="158"/>
      <c r="K397" s="157"/>
    </row>
    <row r="398" spans="1:11">
      <c r="A398" s="264" t="s">
        <v>970</v>
      </c>
      <c r="B398" s="208" t="s">
        <v>974</v>
      </c>
      <c r="C398" s="357"/>
      <c r="D398" s="357"/>
      <c r="E398" s="18">
        <f t="shared" si="12"/>
        <v>0</v>
      </c>
      <c r="F398" s="199"/>
      <c r="G398" s="117">
        <f t="shared" si="13"/>
        <v>0</v>
      </c>
      <c r="H398" s="143"/>
      <c r="I398" s="144"/>
      <c r="J398" s="158"/>
      <c r="K398" s="157"/>
    </row>
    <row r="399" spans="1:11">
      <c r="A399" s="264" t="s">
        <v>970</v>
      </c>
      <c r="B399" s="208" t="s">
        <v>1588</v>
      </c>
      <c r="C399" s="357"/>
      <c r="D399" s="357"/>
      <c r="E399" s="18">
        <f t="shared" si="12"/>
        <v>0</v>
      </c>
      <c r="F399" s="199"/>
      <c r="G399" s="117">
        <f t="shared" si="13"/>
        <v>0</v>
      </c>
      <c r="H399" s="143"/>
      <c r="I399" s="144"/>
      <c r="J399" s="158"/>
      <c r="K399" s="157"/>
    </row>
    <row r="400" spans="1:11">
      <c r="A400" s="264" t="s">
        <v>970</v>
      </c>
      <c r="B400" s="208" t="s">
        <v>723</v>
      </c>
      <c r="C400" s="357"/>
      <c r="D400" s="357"/>
      <c r="E400" s="18">
        <f t="shared" si="12"/>
        <v>0</v>
      </c>
      <c r="F400" s="199"/>
      <c r="G400" s="117">
        <f t="shared" si="13"/>
        <v>0</v>
      </c>
      <c r="H400" s="143"/>
      <c r="I400" s="144"/>
      <c r="J400" s="158"/>
      <c r="K400" s="157"/>
    </row>
    <row r="401" spans="1:11">
      <c r="A401" s="264" t="s">
        <v>970</v>
      </c>
      <c r="B401" s="208" t="s">
        <v>975</v>
      </c>
      <c r="C401" s="357">
        <v>2000</v>
      </c>
      <c r="D401" s="357"/>
      <c r="E401" s="18">
        <f t="shared" si="12"/>
        <v>2000</v>
      </c>
      <c r="F401" s="199">
        <v>1000</v>
      </c>
      <c r="G401" s="117">
        <f t="shared" si="13"/>
        <v>1000</v>
      </c>
      <c r="H401" s="143"/>
      <c r="I401" s="144"/>
      <c r="J401" s="158"/>
      <c r="K401" s="157"/>
    </row>
    <row r="402" spans="1:11">
      <c r="A402" s="264" t="s">
        <v>970</v>
      </c>
      <c r="B402" s="208" t="s">
        <v>725</v>
      </c>
      <c r="C402" s="357"/>
      <c r="D402" s="357"/>
      <c r="E402" s="18">
        <f t="shared" si="12"/>
        <v>0</v>
      </c>
      <c r="F402" s="199"/>
      <c r="G402" s="117">
        <f t="shared" si="13"/>
        <v>0</v>
      </c>
      <c r="H402" s="143"/>
      <c r="I402" s="144"/>
      <c r="J402" s="158"/>
      <c r="K402" s="157"/>
    </row>
    <row r="403" spans="1:11">
      <c r="A403" s="264" t="s">
        <v>970</v>
      </c>
      <c r="B403" s="376" t="s">
        <v>1572</v>
      </c>
      <c r="C403" s="357"/>
      <c r="D403" s="357"/>
      <c r="E403" s="18">
        <f t="shared" si="12"/>
        <v>0</v>
      </c>
      <c r="F403" s="362"/>
      <c r="G403" s="117">
        <f t="shared" si="13"/>
        <v>0</v>
      </c>
      <c r="H403" s="143"/>
      <c r="I403" s="144"/>
      <c r="J403" s="158"/>
      <c r="K403" s="157"/>
    </row>
    <row r="404" spans="1:11">
      <c r="A404" s="262"/>
      <c r="B404" s="376"/>
      <c r="C404" s="357"/>
      <c r="D404" s="357"/>
      <c r="E404" s="18"/>
      <c r="F404" s="362"/>
      <c r="G404" s="117"/>
      <c r="H404" s="143"/>
      <c r="I404" s="144"/>
      <c r="J404" s="158"/>
      <c r="K404" s="157"/>
    </row>
    <row r="405" spans="1:11">
      <c r="A405" s="262" t="s">
        <v>558</v>
      </c>
      <c r="B405" s="376" t="s">
        <v>567</v>
      </c>
      <c r="C405" s="357"/>
      <c r="D405" s="357"/>
      <c r="E405" s="18">
        <f t="shared" si="12"/>
        <v>0</v>
      </c>
      <c r="F405" s="362"/>
      <c r="G405" s="117">
        <f t="shared" si="13"/>
        <v>0</v>
      </c>
      <c r="H405" s="143"/>
      <c r="I405" s="144"/>
      <c r="J405" s="158"/>
      <c r="K405" s="157"/>
    </row>
    <row r="406" spans="1:11">
      <c r="A406" s="264" t="s">
        <v>558</v>
      </c>
      <c r="B406" s="376" t="s">
        <v>566</v>
      </c>
      <c r="C406" s="357"/>
      <c r="D406" s="357"/>
      <c r="E406" s="18">
        <f t="shared" si="12"/>
        <v>0</v>
      </c>
      <c r="F406" s="362"/>
      <c r="G406" s="117">
        <f t="shared" si="13"/>
        <v>0</v>
      </c>
      <c r="H406" s="143"/>
      <c r="I406" s="144"/>
      <c r="J406" s="158"/>
      <c r="K406" s="157"/>
    </row>
    <row r="407" spans="1:11">
      <c r="A407" s="262"/>
      <c r="B407" s="376"/>
      <c r="C407" s="357"/>
      <c r="D407" s="357"/>
      <c r="E407" s="18"/>
      <c r="F407" s="362"/>
      <c r="G407" s="117"/>
      <c r="H407" s="143"/>
      <c r="I407" s="144"/>
      <c r="J407" s="158"/>
      <c r="K407" s="157"/>
    </row>
    <row r="408" spans="1:11">
      <c r="A408" s="262" t="s">
        <v>568</v>
      </c>
      <c r="B408" s="376" t="s">
        <v>1574</v>
      </c>
      <c r="C408" s="357"/>
      <c r="D408" s="357"/>
      <c r="E408" s="18">
        <f t="shared" si="12"/>
        <v>0</v>
      </c>
      <c r="F408" s="18"/>
      <c r="G408" s="117">
        <f t="shared" si="13"/>
        <v>0</v>
      </c>
      <c r="H408" s="143"/>
      <c r="I408" s="144"/>
      <c r="J408" s="158"/>
      <c r="K408" s="157"/>
    </row>
    <row r="409" spans="1:11">
      <c r="A409" s="264" t="s">
        <v>568</v>
      </c>
      <c r="B409" s="376" t="s">
        <v>1623</v>
      </c>
      <c r="C409" s="357"/>
      <c r="D409" s="357"/>
      <c r="E409" s="18"/>
      <c r="F409" s="364"/>
      <c r="G409" s="117">
        <f t="shared" si="13"/>
        <v>0</v>
      </c>
      <c r="H409" s="143"/>
      <c r="I409" s="144"/>
      <c r="J409" s="158"/>
      <c r="K409" s="157"/>
    </row>
    <row r="410" spans="1:11">
      <c r="A410" s="264" t="s">
        <v>568</v>
      </c>
      <c r="B410" s="376"/>
      <c r="C410" s="365"/>
      <c r="D410" s="357"/>
      <c r="E410" s="18"/>
      <c r="F410" s="364"/>
      <c r="G410" s="117">
        <f t="shared" si="13"/>
        <v>0</v>
      </c>
      <c r="H410" s="143"/>
      <c r="I410" s="144"/>
      <c r="J410" s="158"/>
      <c r="K410" s="157"/>
    </row>
    <row r="411" spans="1:11">
      <c r="A411" s="262"/>
      <c r="B411" s="376"/>
      <c r="C411" s="365"/>
      <c r="D411" s="357"/>
      <c r="E411" s="18"/>
      <c r="F411" s="364"/>
      <c r="G411" s="117"/>
      <c r="H411" s="143"/>
      <c r="I411" s="144"/>
      <c r="J411" s="158"/>
      <c r="K411" s="157"/>
    </row>
    <row r="412" spans="1:11">
      <c r="A412" s="262" t="s">
        <v>976</v>
      </c>
      <c r="B412" s="376" t="s">
        <v>1589</v>
      </c>
      <c r="C412" s="365"/>
      <c r="D412" s="357"/>
      <c r="E412" s="18">
        <f t="shared" si="12"/>
        <v>0</v>
      </c>
      <c r="F412" s="199"/>
      <c r="G412" s="117">
        <f t="shared" si="13"/>
        <v>0</v>
      </c>
      <c r="H412" s="143"/>
      <c r="I412" s="144"/>
      <c r="J412" s="158"/>
      <c r="K412" s="157"/>
    </row>
    <row r="413" spans="1:11">
      <c r="A413" s="264" t="s">
        <v>976</v>
      </c>
      <c r="B413" s="376" t="s">
        <v>1032</v>
      </c>
      <c r="C413" s="365"/>
      <c r="D413" s="357"/>
      <c r="E413" s="18">
        <f t="shared" si="12"/>
        <v>0</v>
      </c>
      <c r="F413" s="199"/>
      <c r="G413" s="117">
        <f t="shared" si="13"/>
        <v>0</v>
      </c>
      <c r="H413" s="143"/>
      <c r="I413" s="144"/>
      <c r="J413" s="158"/>
      <c r="K413" s="157"/>
    </row>
    <row r="414" spans="1:11">
      <c r="A414" s="264" t="s">
        <v>976</v>
      </c>
      <c r="B414" s="376" t="s">
        <v>1615</v>
      </c>
      <c r="C414" s="365"/>
      <c r="D414" s="357"/>
      <c r="E414" s="18">
        <f t="shared" si="12"/>
        <v>0</v>
      </c>
      <c r="F414" s="199"/>
      <c r="G414" s="117">
        <f t="shared" si="13"/>
        <v>0</v>
      </c>
      <c r="H414" s="143"/>
      <c r="I414" s="144"/>
      <c r="J414" s="158"/>
      <c r="K414" s="157"/>
    </row>
    <row r="415" spans="1:11">
      <c r="A415" s="264" t="s">
        <v>976</v>
      </c>
      <c r="B415" s="376" t="s">
        <v>977</v>
      </c>
      <c r="C415" s="357"/>
      <c r="D415" s="357"/>
      <c r="E415" s="223">
        <f t="shared" ref="E415:E533" si="14">IFERROR(C415+D415,0)</f>
        <v>0</v>
      </c>
      <c r="F415" s="199"/>
      <c r="G415" s="117">
        <f t="shared" si="13"/>
        <v>0</v>
      </c>
      <c r="H415" s="143"/>
      <c r="I415" s="144"/>
      <c r="J415" s="158"/>
      <c r="K415" s="157"/>
    </row>
    <row r="416" spans="1:11">
      <c r="A416" s="262"/>
      <c r="B416" s="376"/>
      <c r="C416" s="357"/>
      <c r="D416" s="357"/>
      <c r="E416" s="223"/>
      <c r="F416" s="362"/>
      <c r="G416" s="117"/>
      <c r="H416" s="143"/>
      <c r="I416" s="144"/>
      <c r="J416" s="158"/>
      <c r="K416" s="157"/>
    </row>
    <row r="417" spans="1:11">
      <c r="A417" s="262" t="s">
        <v>755</v>
      </c>
      <c r="B417" s="268" t="s">
        <v>756</v>
      </c>
      <c r="C417" s="367">
        <v>6000</v>
      </c>
      <c r="D417" s="367"/>
      <c r="E417" s="223">
        <f t="shared" si="14"/>
        <v>6000</v>
      </c>
      <c r="F417" s="18">
        <v>6000</v>
      </c>
      <c r="G417" s="117">
        <f t="shared" si="13"/>
        <v>0</v>
      </c>
      <c r="H417" s="143"/>
      <c r="I417" s="144"/>
      <c r="J417" s="158"/>
      <c r="K417" s="157"/>
    </row>
    <row r="418" spans="1:11">
      <c r="A418" s="262"/>
      <c r="B418" s="268"/>
      <c r="C418" s="367"/>
      <c r="D418" s="367"/>
      <c r="E418" s="223"/>
      <c r="F418" s="364"/>
      <c r="G418" s="117"/>
      <c r="H418" s="143"/>
      <c r="I418" s="144"/>
      <c r="J418" s="158"/>
      <c r="K418" s="157"/>
    </row>
    <row r="419" spans="1:11">
      <c r="A419" s="262" t="s">
        <v>978</v>
      </c>
      <c r="B419" s="268" t="s">
        <v>770</v>
      </c>
      <c r="C419" s="365"/>
      <c r="D419" s="357"/>
      <c r="E419" s="18">
        <f t="shared" si="14"/>
        <v>0</v>
      </c>
      <c r="F419" s="199"/>
      <c r="G419" s="117">
        <f t="shared" si="13"/>
        <v>0</v>
      </c>
      <c r="H419" s="143"/>
      <c r="I419" s="144"/>
      <c r="J419" s="158"/>
      <c r="K419" s="157"/>
    </row>
    <row r="420" spans="1:11">
      <c r="A420" s="264" t="s">
        <v>978</v>
      </c>
      <c r="B420" s="268" t="s">
        <v>771</v>
      </c>
      <c r="C420" s="365"/>
      <c r="D420" s="357"/>
      <c r="E420" s="18">
        <f t="shared" si="14"/>
        <v>0</v>
      </c>
      <c r="F420" s="199"/>
      <c r="G420" s="117">
        <f t="shared" si="13"/>
        <v>0</v>
      </c>
      <c r="H420" s="143"/>
      <c r="I420" s="144"/>
      <c r="J420" s="158"/>
      <c r="K420" s="157"/>
    </row>
    <row r="421" spans="1:11">
      <c r="A421" s="264" t="s">
        <v>978</v>
      </c>
      <c r="B421" s="193" t="s">
        <v>1590</v>
      </c>
      <c r="C421" s="357"/>
      <c r="D421" s="357"/>
      <c r="E421" s="18">
        <f t="shared" si="14"/>
        <v>0</v>
      </c>
      <c r="F421" s="199"/>
      <c r="G421" s="117">
        <f t="shared" si="13"/>
        <v>0</v>
      </c>
      <c r="H421" s="143"/>
      <c r="I421" s="144"/>
      <c r="J421" s="158"/>
      <c r="K421" s="157"/>
    </row>
    <row r="422" spans="1:11">
      <c r="A422" s="262"/>
      <c r="B422" s="193"/>
      <c r="C422" s="357"/>
      <c r="D422" s="357"/>
      <c r="E422" s="18"/>
      <c r="F422" s="362"/>
      <c r="G422" s="117"/>
      <c r="H422" s="143"/>
      <c r="I422" s="144"/>
      <c r="J422" s="158"/>
      <c r="K422" s="157"/>
    </row>
    <row r="423" spans="1:11">
      <c r="A423" s="262" t="s">
        <v>979</v>
      </c>
      <c r="B423" s="212" t="s">
        <v>980</v>
      </c>
      <c r="C423" s="357"/>
      <c r="D423" s="357"/>
      <c r="E423" s="18">
        <f t="shared" si="14"/>
        <v>0</v>
      </c>
      <c r="F423" s="18"/>
      <c r="G423" s="117">
        <f t="shared" si="13"/>
        <v>0</v>
      </c>
      <c r="H423" s="143"/>
      <c r="I423" s="144"/>
      <c r="J423" s="158"/>
      <c r="K423" s="157"/>
    </row>
    <row r="424" spans="1:11">
      <c r="A424" s="264" t="s">
        <v>979</v>
      </c>
      <c r="B424" s="212" t="s">
        <v>1610</v>
      </c>
      <c r="C424" s="357"/>
      <c r="D424" s="357"/>
      <c r="E424" s="18">
        <f t="shared" si="14"/>
        <v>0</v>
      </c>
      <c r="F424" s="18"/>
      <c r="G424" s="117">
        <f t="shared" si="13"/>
        <v>0</v>
      </c>
      <c r="H424" s="143"/>
      <c r="I424" s="144"/>
      <c r="J424" s="158"/>
      <c r="K424" s="157"/>
    </row>
    <row r="425" spans="1:11">
      <c r="A425" s="264" t="s">
        <v>979</v>
      </c>
      <c r="B425" s="212" t="s">
        <v>1611</v>
      </c>
      <c r="C425" s="357"/>
      <c r="D425" s="357"/>
      <c r="E425" s="18">
        <f t="shared" si="14"/>
        <v>0</v>
      </c>
      <c r="F425" s="18"/>
      <c r="G425" s="117">
        <f t="shared" si="13"/>
        <v>0</v>
      </c>
      <c r="H425" s="143"/>
      <c r="I425" s="144"/>
      <c r="J425" s="158"/>
      <c r="K425" s="157"/>
    </row>
    <row r="426" spans="1:11">
      <c r="A426" s="264" t="s">
        <v>979</v>
      </c>
      <c r="B426" s="213" t="s">
        <v>981</v>
      </c>
      <c r="C426" s="357"/>
      <c r="D426" s="357"/>
      <c r="E426" s="18">
        <f t="shared" si="14"/>
        <v>0</v>
      </c>
      <c r="F426" s="18"/>
      <c r="G426" s="117">
        <f t="shared" si="13"/>
        <v>0</v>
      </c>
      <c r="H426" s="143"/>
      <c r="I426" s="144"/>
      <c r="J426" s="158"/>
      <c r="K426" s="157"/>
    </row>
    <row r="427" spans="1:11">
      <c r="A427" s="264" t="s">
        <v>979</v>
      </c>
      <c r="B427" s="213" t="s">
        <v>982</v>
      </c>
      <c r="C427" s="357"/>
      <c r="D427" s="358"/>
      <c r="E427" s="18">
        <f t="shared" si="14"/>
        <v>0</v>
      </c>
      <c r="F427" s="18"/>
      <c r="G427" s="117">
        <f t="shared" si="13"/>
        <v>0</v>
      </c>
      <c r="H427" s="143"/>
      <c r="I427" s="144"/>
      <c r="J427" s="158"/>
      <c r="K427" s="157"/>
    </row>
    <row r="428" spans="1:11">
      <c r="A428" s="264" t="s">
        <v>979</v>
      </c>
      <c r="B428" s="371" t="s">
        <v>1609</v>
      </c>
      <c r="C428" s="357"/>
      <c r="D428" s="363"/>
      <c r="E428" s="18">
        <f t="shared" si="14"/>
        <v>0</v>
      </c>
      <c r="F428" s="18"/>
      <c r="G428" s="117">
        <f t="shared" si="13"/>
        <v>0</v>
      </c>
      <c r="H428" s="143"/>
      <c r="I428" s="144"/>
      <c r="J428" s="158"/>
      <c r="K428" s="157"/>
    </row>
    <row r="429" spans="1:11">
      <c r="A429" s="264" t="s">
        <v>979</v>
      </c>
      <c r="B429" s="371" t="s">
        <v>983</v>
      </c>
      <c r="C429" s="357"/>
      <c r="D429" s="357"/>
      <c r="E429" s="18">
        <f t="shared" si="14"/>
        <v>0</v>
      </c>
      <c r="F429" s="18"/>
      <c r="G429" s="117">
        <f t="shared" si="13"/>
        <v>0</v>
      </c>
      <c r="H429" s="143"/>
      <c r="I429" s="144"/>
      <c r="J429" s="158"/>
      <c r="K429" s="157"/>
    </row>
    <row r="430" spans="1:11">
      <c r="A430" s="264" t="s">
        <v>979</v>
      </c>
      <c r="B430" s="371" t="s">
        <v>1612</v>
      </c>
      <c r="C430" s="357"/>
      <c r="D430" s="357"/>
      <c r="E430" s="18">
        <f t="shared" si="14"/>
        <v>0</v>
      </c>
      <c r="F430" s="18"/>
      <c r="G430" s="117">
        <f t="shared" si="13"/>
        <v>0</v>
      </c>
      <c r="H430" s="143"/>
      <c r="I430" s="144"/>
      <c r="J430" s="158"/>
      <c r="K430" s="157"/>
    </row>
    <row r="431" spans="1:11">
      <c r="A431" s="264" t="s">
        <v>979</v>
      </c>
      <c r="B431" s="371" t="s">
        <v>1613</v>
      </c>
      <c r="C431" s="357"/>
      <c r="D431" s="357"/>
      <c r="E431" s="18">
        <f t="shared" si="14"/>
        <v>0</v>
      </c>
      <c r="F431" s="18"/>
      <c r="G431" s="117">
        <f t="shared" si="13"/>
        <v>0</v>
      </c>
      <c r="H431" s="143"/>
      <c r="I431" s="144"/>
      <c r="J431" s="158"/>
      <c r="K431" s="157"/>
    </row>
    <row r="432" spans="1:11">
      <c r="A432" s="264" t="s">
        <v>979</v>
      </c>
      <c r="B432" s="371" t="s">
        <v>1037</v>
      </c>
      <c r="C432" s="357"/>
      <c r="D432" s="357"/>
      <c r="E432" s="18">
        <f t="shared" si="14"/>
        <v>0</v>
      </c>
      <c r="F432" s="18"/>
      <c r="G432" s="117">
        <f t="shared" si="13"/>
        <v>0</v>
      </c>
      <c r="H432" s="143"/>
      <c r="I432" s="144"/>
      <c r="J432" s="158"/>
      <c r="K432" s="157"/>
    </row>
    <row r="433" spans="1:11">
      <c r="A433" s="264" t="s">
        <v>979</v>
      </c>
      <c r="B433" s="371" t="s">
        <v>1614</v>
      </c>
      <c r="C433" s="357"/>
      <c r="D433" s="357"/>
      <c r="E433" s="18">
        <f t="shared" si="14"/>
        <v>0</v>
      </c>
      <c r="F433" s="18"/>
      <c r="G433" s="117">
        <f t="shared" si="13"/>
        <v>0</v>
      </c>
      <c r="H433" s="143"/>
      <c r="I433" s="144"/>
      <c r="J433" s="158"/>
      <c r="K433" s="157"/>
    </row>
    <row r="434" spans="1:11">
      <c r="A434" s="264" t="s">
        <v>979</v>
      </c>
      <c r="B434" s="212" t="s">
        <v>984</v>
      </c>
      <c r="C434" s="357"/>
      <c r="D434" s="357"/>
      <c r="E434" s="18">
        <f t="shared" si="14"/>
        <v>0</v>
      </c>
      <c r="F434" s="18"/>
      <c r="G434" s="117">
        <f t="shared" si="13"/>
        <v>0</v>
      </c>
      <c r="H434" s="143"/>
      <c r="I434" s="144"/>
      <c r="J434" s="158"/>
      <c r="K434" s="157"/>
    </row>
    <row r="435" spans="1:11">
      <c r="A435" s="264" t="s">
        <v>979</v>
      </c>
      <c r="B435" s="214" t="s">
        <v>985</v>
      </c>
      <c r="C435" s="357"/>
      <c r="D435" s="357"/>
      <c r="E435" s="18">
        <f t="shared" si="14"/>
        <v>0</v>
      </c>
      <c r="F435" s="18"/>
      <c r="G435" s="117">
        <f t="shared" si="13"/>
        <v>0</v>
      </c>
      <c r="H435" s="143"/>
      <c r="I435" s="144"/>
      <c r="J435" s="158"/>
      <c r="K435" s="157"/>
    </row>
    <row r="436" spans="1:11">
      <c r="A436" s="264" t="s">
        <v>979</v>
      </c>
      <c r="B436" s="214" t="s">
        <v>986</v>
      </c>
      <c r="C436" s="357"/>
      <c r="D436" s="357"/>
      <c r="E436" s="18">
        <f t="shared" si="14"/>
        <v>0</v>
      </c>
      <c r="F436" s="18"/>
      <c r="G436" s="117">
        <f t="shared" si="13"/>
        <v>0</v>
      </c>
      <c r="H436" s="143"/>
      <c r="I436" s="144"/>
      <c r="J436" s="158"/>
      <c r="K436" s="157"/>
    </row>
    <row r="437" spans="1:11">
      <c r="A437" s="264" t="s">
        <v>979</v>
      </c>
      <c r="B437" s="214" t="s">
        <v>987</v>
      </c>
      <c r="C437" s="357"/>
      <c r="D437" s="357"/>
      <c r="E437" s="18">
        <f t="shared" si="14"/>
        <v>0</v>
      </c>
      <c r="F437" s="18"/>
      <c r="G437" s="117">
        <f t="shared" si="13"/>
        <v>0</v>
      </c>
      <c r="H437" s="143"/>
      <c r="I437" s="144"/>
      <c r="J437" s="158"/>
      <c r="K437" s="157"/>
    </row>
    <row r="438" spans="1:11">
      <c r="A438" s="264" t="s">
        <v>979</v>
      </c>
      <c r="B438" s="214" t="s">
        <v>988</v>
      </c>
      <c r="C438" s="357"/>
      <c r="D438" s="357"/>
      <c r="E438" s="18">
        <f t="shared" si="14"/>
        <v>0</v>
      </c>
      <c r="F438" s="18"/>
      <c r="G438" s="117">
        <f t="shared" si="13"/>
        <v>0</v>
      </c>
      <c r="H438" s="143"/>
      <c r="I438" s="144"/>
      <c r="J438" s="158"/>
      <c r="K438" s="157"/>
    </row>
    <row r="439" spans="1:11">
      <c r="A439" s="264" t="s">
        <v>979</v>
      </c>
      <c r="B439" s="214" t="s">
        <v>989</v>
      </c>
      <c r="C439" s="357"/>
      <c r="D439" s="357"/>
      <c r="E439" s="18">
        <f t="shared" si="14"/>
        <v>0</v>
      </c>
      <c r="F439" s="18"/>
      <c r="G439" s="117">
        <f t="shared" si="13"/>
        <v>0</v>
      </c>
      <c r="H439" s="143"/>
      <c r="I439" s="144"/>
      <c r="J439" s="158"/>
      <c r="K439" s="157"/>
    </row>
    <row r="440" spans="1:11">
      <c r="A440" s="264" t="s">
        <v>979</v>
      </c>
      <c r="B440" s="214" t="s">
        <v>990</v>
      </c>
      <c r="C440" s="357"/>
      <c r="D440" s="357"/>
      <c r="E440" s="18">
        <f t="shared" si="14"/>
        <v>0</v>
      </c>
      <c r="F440" s="18"/>
      <c r="G440" s="117">
        <f t="shared" si="13"/>
        <v>0</v>
      </c>
      <c r="H440" s="143"/>
      <c r="I440" s="144"/>
      <c r="J440" s="158"/>
      <c r="K440" s="157"/>
    </row>
    <row r="441" spans="1:11">
      <c r="A441" s="262"/>
      <c r="B441" s="214"/>
      <c r="C441" s="357"/>
      <c r="D441" s="357"/>
      <c r="E441" s="18"/>
      <c r="F441" s="18"/>
      <c r="G441" s="117"/>
      <c r="H441" s="143"/>
      <c r="I441" s="144"/>
      <c r="J441" s="158"/>
      <c r="K441" s="157"/>
    </row>
    <row r="442" spans="1:11">
      <c r="A442" s="262" t="s">
        <v>991</v>
      </c>
      <c r="B442" s="211" t="s">
        <v>802</v>
      </c>
      <c r="C442" s="357">
        <v>1900</v>
      </c>
      <c r="D442" s="357"/>
      <c r="E442" s="18">
        <f t="shared" si="14"/>
        <v>1900</v>
      </c>
      <c r="F442" s="18">
        <v>1900</v>
      </c>
      <c r="G442" s="117">
        <f t="shared" si="13"/>
        <v>0</v>
      </c>
      <c r="H442" s="143"/>
      <c r="I442" s="144"/>
      <c r="J442" s="158"/>
      <c r="K442" s="157"/>
    </row>
    <row r="443" spans="1:11">
      <c r="A443" s="264" t="s">
        <v>991</v>
      </c>
      <c r="B443" s="211" t="s">
        <v>803</v>
      </c>
      <c r="C443" s="357"/>
      <c r="D443" s="357"/>
      <c r="E443" s="257">
        <f t="shared" si="14"/>
        <v>0</v>
      </c>
      <c r="F443" s="257"/>
      <c r="G443" s="523">
        <f t="shared" si="13"/>
        <v>0</v>
      </c>
      <c r="H443" s="143"/>
      <c r="I443" s="144"/>
      <c r="J443" s="158"/>
      <c r="K443" s="157"/>
    </row>
    <row r="444" spans="1:11">
      <c r="A444" s="262"/>
      <c r="B444" s="215"/>
      <c r="C444" s="357"/>
      <c r="D444" s="357"/>
      <c r="E444" s="257"/>
      <c r="F444" s="257"/>
      <c r="G444" s="523"/>
      <c r="H444" s="143"/>
      <c r="I444" s="144"/>
      <c r="J444" s="158"/>
      <c r="K444" s="157"/>
    </row>
    <row r="445" spans="1:11">
      <c r="A445" s="262" t="s">
        <v>992</v>
      </c>
      <c r="B445" s="215" t="s">
        <v>993</v>
      </c>
      <c r="C445" s="367"/>
      <c r="D445" s="367"/>
      <c r="E445" s="257">
        <f t="shared" si="14"/>
        <v>0</v>
      </c>
      <c r="F445" s="257"/>
      <c r="G445" s="523">
        <f t="shared" si="13"/>
        <v>0</v>
      </c>
      <c r="H445" s="143"/>
      <c r="I445" s="144"/>
      <c r="J445" s="158"/>
      <c r="K445" s="157"/>
    </row>
    <row r="446" spans="1:11">
      <c r="A446" s="262"/>
      <c r="B446" s="396"/>
      <c r="C446" s="367"/>
      <c r="D446" s="367"/>
      <c r="E446" s="257"/>
      <c r="F446" s="257"/>
      <c r="G446" s="523"/>
      <c r="H446" s="143"/>
      <c r="I446" s="144"/>
      <c r="J446" s="158"/>
      <c r="K446" s="157"/>
    </row>
    <row r="447" spans="1:11">
      <c r="A447" s="262" t="s">
        <v>994</v>
      </c>
      <c r="B447" s="216" t="s">
        <v>995</v>
      </c>
      <c r="C447" s="357">
        <v>2640</v>
      </c>
      <c r="D447" s="357"/>
      <c r="E447" s="257">
        <f t="shared" si="14"/>
        <v>2640</v>
      </c>
      <c r="F447" s="257">
        <v>2640</v>
      </c>
      <c r="G447" s="523">
        <f t="shared" si="13"/>
        <v>0</v>
      </c>
      <c r="H447" s="143"/>
      <c r="I447" s="144"/>
      <c r="J447" s="158"/>
      <c r="K447" s="157"/>
    </row>
    <row r="448" spans="1:11">
      <c r="A448" s="262"/>
      <c r="B448" s="216"/>
      <c r="C448" s="357"/>
      <c r="D448" s="357"/>
      <c r="E448" s="257"/>
      <c r="F448" s="257"/>
      <c r="G448" s="523"/>
      <c r="H448" s="143"/>
      <c r="I448" s="144"/>
      <c r="J448" s="158"/>
      <c r="K448" s="157"/>
    </row>
    <row r="449" spans="1:11">
      <c r="A449" s="262" t="s">
        <v>996</v>
      </c>
      <c r="B449" s="379" t="s">
        <v>1575</v>
      </c>
      <c r="C449" s="357"/>
      <c r="D449" s="357"/>
      <c r="E449" s="257">
        <f t="shared" si="14"/>
        <v>0</v>
      </c>
      <c r="F449" s="257"/>
      <c r="G449" s="523">
        <f t="shared" si="13"/>
        <v>0</v>
      </c>
      <c r="H449" s="143"/>
      <c r="I449" s="144"/>
      <c r="J449" s="158"/>
      <c r="K449" s="157"/>
    </row>
    <row r="450" spans="1:11">
      <c r="A450" s="264" t="s">
        <v>996</v>
      </c>
      <c r="B450" s="373" t="s">
        <v>824</v>
      </c>
      <c r="C450" s="357"/>
      <c r="D450" s="357"/>
      <c r="E450" s="18">
        <f t="shared" si="14"/>
        <v>0</v>
      </c>
      <c r="F450" s="18"/>
      <c r="G450" s="117">
        <f t="shared" ref="G450:G525" si="15">IFERROR((E450-F450),0)</f>
        <v>0</v>
      </c>
      <c r="H450" s="143"/>
      <c r="I450" s="144"/>
      <c r="J450" s="158"/>
      <c r="K450" s="157"/>
    </row>
    <row r="451" spans="1:11">
      <c r="A451" s="264" t="s">
        <v>996</v>
      </c>
      <c r="B451" s="373" t="s">
        <v>825</v>
      </c>
      <c r="C451" s="357"/>
      <c r="D451" s="357"/>
      <c r="E451" s="18">
        <f t="shared" si="14"/>
        <v>0</v>
      </c>
      <c r="F451" s="18"/>
      <c r="G451" s="117">
        <f t="shared" si="15"/>
        <v>0</v>
      </c>
      <c r="H451" s="143"/>
      <c r="I451" s="144"/>
      <c r="J451" s="158"/>
      <c r="K451" s="157"/>
    </row>
    <row r="452" spans="1:11">
      <c r="A452" s="264" t="s">
        <v>996</v>
      </c>
      <c r="B452" s="373" t="s">
        <v>826</v>
      </c>
      <c r="C452" s="357"/>
      <c r="D452" s="357"/>
      <c r="E452" s="18">
        <f t="shared" si="14"/>
        <v>0</v>
      </c>
      <c r="F452" s="18"/>
      <c r="G452" s="117">
        <f t="shared" si="15"/>
        <v>0</v>
      </c>
      <c r="H452" s="143"/>
      <c r="I452" s="144"/>
      <c r="J452" s="158"/>
      <c r="K452" s="157"/>
    </row>
    <row r="453" spans="1:11">
      <c r="A453" s="264" t="s">
        <v>996</v>
      </c>
      <c r="B453" s="373" t="s">
        <v>827</v>
      </c>
      <c r="C453" s="357"/>
      <c r="D453" s="357"/>
      <c r="E453" s="18">
        <f t="shared" si="14"/>
        <v>0</v>
      </c>
      <c r="F453" s="18"/>
      <c r="G453" s="117">
        <f t="shared" si="15"/>
        <v>0</v>
      </c>
      <c r="H453" s="143"/>
      <c r="I453" s="144"/>
      <c r="J453" s="158"/>
      <c r="K453" s="157"/>
    </row>
    <row r="454" spans="1:11">
      <c r="A454" s="264" t="s">
        <v>996</v>
      </c>
      <c r="B454" s="373" t="s">
        <v>828</v>
      </c>
      <c r="C454" s="357"/>
      <c r="D454" s="357"/>
      <c r="E454" s="18">
        <f t="shared" si="14"/>
        <v>0</v>
      </c>
      <c r="F454" s="18"/>
      <c r="G454" s="117">
        <f t="shared" si="15"/>
        <v>0</v>
      </c>
      <c r="H454" s="143"/>
      <c r="I454" s="144"/>
      <c r="J454" s="158"/>
      <c r="K454" s="157"/>
    </row>
    <row r="455" spans="1:11">
      <c r="A455" s="264" t="s">
        <v>996</v>
      </c>
      <c r="B455" s="373" t="s">
        <v>997</v>
      </c>
      <c r="C455" s="357"/>
      <c r="D455" s="357"/>
      <c r="E455" s="18">
        <f t="shared" si="14"/>
        <v>0</v>
      </c>
      <c r="F455" s="18"/>
      <c r="G455" s="117">
        <f t="shared" si="15"/>
        <v>0</v>
      </c>
      <c r="H455" s="143"/>
      <c r="I455" s="144"/>
      <c r="J455" s="158"/>
      <c r="K455" s="157"/>
    </row>
    <row r="456" spans="1:11">
      <c r="A456" s="264" t="s">
        <v>996</v>
      </c>
      <c r="B456" s="373" t="s">
        <v>829</v>
      </c>
      <c r="C456" s="357"/>
      <c r="D456" s="357"/>
      <c r="E456" s="18">
        <f t="shared" si="14"/>
        <v>0</v>
      </c>
      <c r="F456" s="18"/>
      <c r="G456" s="117">
        <f t="shared" si="15"/>
        <v>0</v>
      </c>
      <c r="H456" s="143"/>
      <c r="I456" s="144"/>
      <c r="J456" s="158"/>
      <c r="K456" s="157"/>
    </row>
    <row r="457" spans="1:11">
      <c r="A457" s="264" t="s">
        <v>996</v>
      </c>
      <c r="B457" s="373" t="s">
        <v>830</v>
      </c>
      <c r="C457" s="357"/>
      <c r="D457" s="357"/>
      <c r="E457" s="18">
        <f t="shared" si="14"/>
        <v>0</v>
      </c>
      <c r="F457" s="18"/>
      <c r="G457" s="117">
        <f t="shared" si="15"/>
        <v>0</v>
      </c>
      <c r="H457" s="143"/>
      <c r="I457" s="144"/>
      <c r="J457" s="158"/>
      <c r="K457" s="157"/>
    </row>
    <row r="458" spans="1:11">
      <c r="A458" s="264" t="s">
        <v>996</v>
      </c>
      <c r="B458" s="373" t="s">
        <v>831</v>
      </c>
      <c r="C458" s="357"/>
      <c r="D458" s="357"/>
      <c r="E458" s="18">
        <f t="shared" si="14"/>
        <v>0</v>
      </c>
      <c r="F458" s="18"/>
      <c r="G458" s="117">
        <f t="shared" si="15"/>
        <v>0</v>
      </c>
      <c r="H458" s="143"/>
      <c r="I458" s="144"/>
      <c r="J458" s="158"/>
      <c r="K458" s="157"/>
    </row>
    <row r="459" spans="1:11">
      <c r="A459" s="264" t="s">
        <v>996</v>
      </c>
      <c r="B459" s="373" t="s">
        <v>827</v>
      </c>
      <c r="C459" s="357"/>
      <c r="D459" s="357"/>
      <c r="E459" s="18">
        <f t="shared" si="14"/>
        <v>0</v>
      </c>
      <c r="F459" s="18"/>
      <c r="G459" s="117">
        <f t="shared" si="15"/>
        <v>0</v>
      </c>
      <c r="H459" s="143"/>
      <c r="I459" s="144"/>
      <c r="J459" s="158"/>
      <c r="K459" s="157"/>
    </row>
    <row r="460" spans="1:11">
      <c r="A460" s="264" t="s">
        <v>996</v>
      </c>
      <c r="B460" s="372" t="s">
        <v>832</v>
      </c>
      <c r="C460" s="357"/>
      <c r="D460" s="357"/>
      <c r="E460" s="18">
        <f t="shared" si="14"/>
        <v>0</v>
      </c>
      <c r="F460" s="18"/>
      <c r="G460" s="117">
        <f t="shared" si="15"/>
        <v>0</v>
      </c>
      <c r="H460" s="143"/>
      <c r="I460" s="144"/>
      <c r="J460" s="158"/>
      <c r="K460" s="157"/>
    </row>
    <row r="461" spans="1:11">
      <c r="A461" s="264" t="s">
        <v>996</v>
      </c>
      <c r="B461" s="372" t="s">
        <v>833</v>
      </c>
      <c r="C461" s="357"/>
      <c r="D461" s="357"/>
      <c r="E461" s="18">
        <f t="shared" si="14"/>
        <v>0</v>
      </c>
      <c r="F461" s="18"/>
      <c r="G461" s="117">
        <f t="shared" si="15"/>
        <v>0</v>
      </c>
      <c r="H461" s="143"/>
      <c r="I461" s="144"/>
      <c r="J461" s="158"/>
      <c r="K461" s="157"/>
    </row>
    <row r="462" spans="1:11">
      <c r="A462" s="264" t="s">
        <v>996</v>
      </c>
      <c r="B462" s="372" t="s">
        <v>834</v>
      </c>
      <c r="C462" s="357"/>
      <c r="D462" s="357"/>
      <c r="E462" s="18">
        <f t="shared" si="14"/>
        <v>0</v>
      </c>
      <c r="F462" s="18"/>
      <c r="G462" s="117">
        <f t="shared" si="15"/>
        <v>0</v>
      </c>
      <c r="H462" s="143"/>
      <c r="I462" s="144"/>
      <c r="J462" s="158"/>
      <c r="K462" s="157"/>
    </row>
    <row r="463" spans="1:11">
      <c r="A463" s="264" t="s">
        <v>996</v>
      </c>
      <c r="B463" s="373" t="s">
        <v>998</v>
      </c>
      <c r="C463" s="357"/>
      <c r="D463" s="357"/>
      <c r="E463" s="18">
        <f t="shared" si="14"/>
        <v>0</v>
      </c>
      <c r="F463" s="18"/>
      <c r="G463" s="117">
        <f t="shared" si="15"/>
        <v>0</v>
      </c>
      <c r="H463" s="143"/>
      <c r="I463" s="144"/>
      <c r="J463" s="158"/>
      <c r="K463" s="157"/>
    </row>
    <row r="464" spans="1:11">
      <c r="A464" s="262"/>
      <c r="B464" s="373"/>
      <c r="C464" s="357"/>
      <c r="D464" s="357"/>
      <c r="E464" s="18"/>
      <c r="F464" s="18"/>
      <c r="G464" s="117"/>
      <c r="H464" s="143"/>
      <c r="I464" s="144"/>
      <c r="J464" s="158"/>
      <c r="K464" s="157"/>
    </row>
    <row r="465" spans="1:11">
      <c r="A465" s="262" t="s">
        <v>999</v>
      </c>
      <c r="B465" s="373" t="s">
        <v>1000</v>
      </c>
      <c r="C465" s="357"/>
      <c r="D465" s="357"/>
      <c r="E465" s="18">
        <f t="shared" si="14"/>
        <v>0</v>
      </c>
      <c r="F465" s="18"/>
      <c r="G465" s="117">
        <f t="shared" si="15"/>
        <v>0</v>
      </c>
      <c r="H465" s="143"/>
      <c r="I465" s="144"/>
      <c r="J465" s="158"/>
      <c r="K465" s="157"/>
    </row>
    <row r="466" spans="1:11">
      <c r="A466" s="264" t="s">
        <v>999</v>
      </c>
      <c r="B466" s="373" t="s">
        <v>1001</v>
      </c>
      <c r="C466" s="357"/>
      <c r="D466" s="357"/>
      <c r="E466" s="18">
        <f t="shared" si="14"/>
        <v>0</v>
      </c>
      <c r="F466" s="18"/>
      <c r="G466" s="117">
        <f t="shared" si="15"/>
        <v>0</v>
      </c>
      <c r="H466" s="143"/>
      <c r="I466" s="144"/>
      <c r="J466" s="158"/>
      <c r="K466" s="157"/>
    </row>
    <row r="467" spans="1:11">
      <c r="A467" s="264" t="s">
        <v>999</v>
      </c>
      <c r="B467" s="373" t="s">
        <v>1002</v>
      </c>
      <c r="C467" s="357"/>
      <c r="D467" s="357"/>
      <c r="E467" s="18">
        <f t="shared" si="14"/>
        <v>0</v>
      </c>
      <c r="F467" s="18"/>
      <c r="G467" s="117">
        <f t="shared" si="15"/>
        <v>0</v>
      </c>
      <c r="H467" s="143"/>
      <c r="I467" s="144"/>
      <c r="J467" s="158"/>
      <c r="K467" s="157"/>
    </row>
    <row r="468" spans="1:11">
      <c r="A468" s="262"/>
      <c r="B468" s="373"/>
      <c r="C468" s="357"/>
      <c r="D468" s="357"/>
      <c r="E468" s="18"/>
      <c r="F468" s="18"/>
      <c r="G468" s="117"/>
      <c r="H468" s="143"/>
      <c r="I468" s="144"/>
      <c r="J468" s="158"/>
      <c r="K468" s="157"/>
    </row>
    <row r="469" spans="1:11">
      <c r="A469" s="262" t="s">
        <v>1003</v>
      </c>
      <c r="B469" s="373" t="s">
        <v>858</v>
      </c>
      <c r="C469" s="357"/>
      <c r="D469" s="357"/>
      <c r="E469" s="18">
        <f t="shared" si="14"/>
        <v>0</v>
      </c>
      <c r="F469" s="18"/>
      <c r="G469" s="117">
        <f t="shared" si="15"/>
        <v>0</v>
      </c>
      <c r="H469" s="143"/>
      <c r="I469" s="144"/>
      <c r="J469" s="158"/>
      <c r="K469" s="157"/>
    </row>
    <row r="470" spans="1:11">
      <c r="A470" s="264" t="s">
        <v>1003</v>
      </c>
      <c r="B470" s="373" t="s">
        <v>859</v>
      </c>
      <c r="C470" s="357"/>
      <c r="D470" s="357"/>
      <c r="E470" s="18">
        <f t="shared" si="14"/>
        <v>0</v>
      </c>
      <c r="F470" s="18"/>
      <c r="G470" s="117">
        <f t="shared" si="15"/>
        <v>0</v>
      </c>
      <c r="H470" s="143"/>
      <c r="I470" s="144"/>
      <c r="J470" s="158"/>
      <c r="K470" s="157"/>
    </row>
    <row r="471" spans="1:11">
      <c r="A471" s="264" t="s">
        <v>1003</v>
      </c>
      <c r="B471" s="373" t="s">
        <v>1950</v>
      </c>
      <c r="C471" s="357">
        <v>3267</v>
      </c>
      <c r="D471" s="357"/>
      <c r="E471" s="18">
        <f t="shared" si="14"/>
        <v>3267</v>
      </c>
      <c r="F471" s="18">
        <v>3267</v>
      </c>
      <c r="G471" s="117">
        <f t="shared" si="15"/>
        <v>0</v>
      </c>
      <c r="H471" s="143"/>
      <c r="I471" s="144"/>
      <c r="J471" s="158"/>
      <c r="K471" s="157"/>
    </row>
    <row r="472" spans="1:11">
      <c r="A472" s="264" t="s">
        <v>1003</v>
      </c>
      <c r="B472" s="218" t="s">
        <v>861</v>
      </c>
      <c r="C472" s="357"/>
      <c r="D472" s="357"/>
      <c r="E472" s="18">
        <f t="shared" si="14"/>
        <v>0</v>
      </c>
      <c r="F472" s="18"/>
      <c r="G472" s="117">
        <f t="shared" si="15"/>
        <v>0</v>
      </c>
      <c r="H472" s="143"/>
      <c r="I472" s="144"/>
      <c r="J472" s="158"/>
      <c r="K472" s="157"/>
    </row>
    <row r="473" spans="1:11">
      <c r="A473" s="264" t="s">
        <v>1003</v>
      </c>
      <c r="B473" s="218" t="s">
        <v>862</v>
      </c>
      <c r="C473" s="357"/>
      <c r="D473" s="357"/>
      <c r="E473" s="18">
        <f t="shared" si="14"/>
        <v>0</v>
      </c>
      <c r="F473" s="18"/>
      <c r="G473" s="117">
        <f t="shared" si="15"/>
        <v>0</v>
      </c>
      <c r="H473" s="143"/>
      <c r="I473" s="144"/>
      <c r="J473" s="158"/>
      <c r="K473" s="157"/>
    </row>
    <row r="474" spans="1:11">
      <c r="A474" s="264" t="s">
        <v>1003</v>
      </c>
      <c r="B474" s="218" t="s">
        <v>863</v>
      </c>
      <c r="C474" s="357">
        <v>19948</v>
      </c>
      <c r="D474" s="357"/>
      <c r="E474" s="18">
        <f t="shared" si="14"/>
        <v>19948</v>
      </c>
      <c r="F474" s="18">
        <v>19948</v>
      </c>
      <c r="G474" s="117">
        <f t="shared" si="15"/>
        <v>0</v>
      </c>
      <c r="H474" s="143"/>
      <c r="I474" s="144"/>
      <c r="J474" s="158"/>
      <c r="K474" s="157"/>
    </row>
    <row r="475" spans="1:11">
      <c r="A475" s="264" t="s">
        <v>1003</v>
      </c>
      <c r="B475" s="218" t="s">
        <v>864</v>
      </c>
      <c r="C475" s="357"/>
      <c r="D475" s="357"/>
      <c r="E475" s="18">
        <f t="shared" si="14"/>
        <v>0</v>
      </c>
      <c r="F475" s="18"/>
      <c r="G475" s="117">
        <f t="shared" si="15"/>
        <v>0</v>
      </c>
      <c r="H475" s="143"/>
      <c r="I475" s="144"/>
      <c r="J475" s="158"/>
      <c r="K475" s="157"/>
    </row>
    <row r="476" spans="1:11">
      <c r="A476" s="264" t="s">
        <v>1003</v>
      </c>
      <c r="B476" s="218" t="s">
        <v>865</v>
      </c>
      <c r="C476" s="357"/>
      <c r="D476" s="357"/>
      <c r="E476" s="18">
        <f t="shared" si="14"/>
        <v>0</v>
      </c>
      <c r="F476" s="18"/>
      <c r="G476" s="117">
        <f t="shared" si="15"/>
        <v>0</v>
      </c>
      <c r="H476" s="143"/>
      <c r="I476" s="144"/>
      <c r="J476" s="158"/>
      <c r="K476" s="157"/>
    </row>
    <row r="477" spans="1:11">
      <c r="A477" s="264" t="s">
        <v>1003</v>
      </c>
      <c r="B477" s="373" t="s">
        <v>866</v>
      </c>
      <c r="C477" s="357"/>
      <c r="D477" s="357"/>
      <c r="E477" s="18">
        <f t="shared" si="14"/>
        <v>0</v>
      </c>
      <c r="F477" s="18"/>
      <c r="G477" s="117">
        <f t="shared" si="15"/>
        <v>0</v>
      </c>
      <c r="H477" s="143"/>
      <c r="I477" s="144"/>
      <c r="J477" s="158"/>
      <c r="K477" s="157"/>
    </row>
    <row r="478" spans="1:11">
      <c r="A478" s="264" t="s">
        <v>1003</v>
      </c>
      <c r="B478" s="218" t="s">
        <v>867</v>
      </c>
      <c r="C478" s="357"/>
      <c r="D478" s="357"/>
      <c r="E478" s="18">
        <f t="shared" si="14"/>
        <v>0</v>
      </c>
      <c r="F478" s="18"/>
      <c r="G478" s="117">
        <f t="shared" si="15"/>
        <v>0</v>
      </c>
      <c r="H478" s="143"/>
      <c r="I478" s="144"/>
      <c r="J478" s="158"/>
      <c r="K478" s="157"/>
    </row>
    <row r="479" spans="1:11">
      <c r="A479" s="264" t="s">
        <v>1003</v>
      </c>
      <c r="B479" s="218" t="s">
        <v>1440</v>
      </c>
      <c r="C479" s="357">
        <v>10660</v>
      </c>
      <c r="D479" s="357"/>
      <c r="E479" s="18">
        <f t="shared" si="14"/>
        <v>10660</v>
      </c>
      <c r="F479" s="18">
        <v>4588</v>
      </c>
      <c r="G479" s="117">
        <f t="shared" si="15"/>
        <v>6072</v>
      </c>
      <c r="H479" s="143"/>
      <c r="I479" s="144"/>
      <c r="J479" s="158"/>
      <c r="K479" s="157"/>
    </row>
    <row r="480" spans="1:11">
      <c r="A480" s="264" t="s">
        <v>1003</v>
      </c>
      <c r="B480" s="218" t="s">
        <v>869</v>
      </c>
      <c r="C480" s="357"/>
      <c r="D480" s="357"/>
      <c r="E480" s="18">
        <f t="shared" si="14"/>
        <v>0</v>
      </c>
      <c r="F480" s="18"/>
      <c r="G480" s="117">
        <f t="shared" si="15"/>
        <v>0</v>
      </c>
      <c r="H480" s="143"/>
      <c r="I480" s="144"/>
      <c r="J480" s="158"/>
      <c r="K480" s="157"/>
    </row>
    <row r="481" spans="1:11">
      <c r="A481" s="262"/>
      <c r="B481" s="373"/>
      <c r="C481" s="357"/>
      <c r="D481" s="357"/>
      <c r="E481" s="18">
        <f t="shared" si="14"/>
        <v>0</v>
      </c>
      <c r="F481" s="18"/>
      <c r="G481" s="117">
        <f t="shared" si="15"/>
        <v>0</v>
      </c>
      <c r="H481" s="143"/>
      <c r="I481" s="144"/>
      <c r="J481" s="158"/>
      <c r="K481" s="157"/>
    </row>
    <row r="482" spans="1:11">
      <c r="A482" s="262" t="s">
        <v>1004</v>
      </c>
      <c r="B482" s="373" t="s">
        <v>1005</v>
      </c>
      <c r="C482" s="357"/>
      <c r="D482" s="357"/>
      <c r="E482" s="18">
        <f t="shared" si="14"/>
        <v>0</v>
      </c>
      <c r="F482" s="18"/>
      <c r="G482" s="117">
        <f t="shared" si="15"/>
        <v>0</v>
      </c>
      <c r="H482" s="143"/>
      <c r="I482" s="144"/>
      <c r="J482" s="158"/>
      <c r="K482" s="157"/>
    </row>
    <row r="483" spans="1:11">
      <c r="A483" s="262"/>
      <c r="B483" s="373"/>
      <c r="C483" s="357"/>
      <c r="D483" s="357"/>
      <c r="E483" s="18">
        <f t="shared" si="14"/>
        <v>0</v>
      </c>
      <c r="F483" s="18"/>
      <c r="G483" s="117">
        <f t="shared" si="15"/>
        <v>0</v>
      </c>
      <c r="H483" s="143"/>
      <c r="I483" s="144"/>
      <c r="J483" s="158"/>
      <c r="K483" s="157"/>
    </row>
    <row r="484" spans="1:11">
      <c r="A484" s="262" t="s">
        <v>1006</v>
      </c>
      <c r="B484" s="373" t="s">
        <v>1435</v>
      </c>
      <c r="C484" s="357">
        <v>5000</v>
      </c>
      <c r="D484" s="357"/>
      <c r="E484" s="18">
        <f t="shared" si="14"/>
        <v>5000</v>
      </c>
      <c r="F484" s="18">
        <v>5000</v>
      </c>
      <c r="G484" s="117">
        <f t="shared" si="15"/>
        <v>0</v>
      </c>
      <c r="H484" s="143"/>
      <c r="I484" s="144"/>
      <c r="J484" s="158"/>
      <c r="K484" s="157"/>
    </row>
    <row r="485" spans="1:11">
      <c r="A485" s="264" t="s">
        <v>1006</v>
      </c>
      <c r="B485" s="202" t="s">
        <v>1436</v>
      </c>
      <c r="C485" s="357">
        <v>5000</v>
      </c>
      <c r="D485" s="357"/>
      <c r="E485" s="18">
        <f t="shared" si="14"/>
        <v>5000</v>
      </c>
      <c r="F485" s="18">
        <v>5000</v>
      </c>
      <c r="G485" s="117">
        <f t="shared" si="15"/>
        <v>0</v>
      </c>
      <c r="H485" s="143"/>
      <c r="I485" s="144"/>
      <c r="J485" s="158"/>
      <c r="K485" s="157"/>
    </row>
    <row r="486" spans="1:11">
      <c r="A486" s="264" t="s">
        <v>1006</v>
      </c>
      <c r="B486" s="373" t="s">
        <v>1951</v>
      </c>
      <c r="C486" s="357">
        <v>2000</v>
      </c>
      <c r="D486" s="357"/>
      <c r="E486" s="18">
        <f t="shared" si="14"/>
        <v>2000</v>
      </c>
      <c r="F486" s="18">
        <v>2000</v>
      </c>
      <c r="G486" s="117">
        <f t="shared" si="15"/>
        <v>0</v>
      </c>
      <c r="H486" s="143"/>
      <c r="I486" s="144"/>
      <c r="J486" s="158"/>
      <c r="K486" s="157"/>
    </row>
    <row r="487" spans="1:11">
      <c r="A487" s="264" t="s">
        <v>1006</v>
      </c>
      <c r="B487" s="202" t="s">
        <v>875</v>
      </c>
      <c r="C487" s="357">
        <v>2000</v>
      </c>
      <c r="D487" s="357"/>
      <c r="E487" s="18">
        <f t="shared" si="14"/>
        <v>2000</v>
      </c>
      <c r="F487" s="18">
        <v>2000</v>
      </c>
      <c r="G487" s="117">
        <f t="shared" si="15"/>
        <v>0</v>
      </c>
      <c r="H487" s="143"/>
      <c r="I487" s="144"/>
      <c r="J487" s="158"/>
      <c r="K487" s="157"/>
    </row>
    <row r="488" spans="1:11">
      <c r="A488" s="262"/>
      <c r="B488" s="202"/>
      <c r="C488" s="357"/>
      <c r="D488" s="357"/>
      <c r="E488" s="18">
        <f t="shared" si="14"/>
        <v>0</v>
      </c>
      <c r="F488" s="18"/>
      <c r="G488" s="117">
        <f t="shared" si="15"/>
        <v>0</v>
      </c>
      <c r="H488" s="143"/>
      <c r="I488" s="144"/>
      <c r="J488" s="158"/>
      <c r="K488" s="157"/>
    </row>
    <row r="489" spans="1:11">
      <c r="A489" s="262" t="s">
        <v>876</v>
      </c>
      <c r="B489" s="202" t="s">
        <v>877</v>
      </c>
      <c r="C489" s="357">
        <v>11100</v>
      </c>
      <c r="D489" s="357"/>
      <c r="E489" s="18">
        <f t="shared" si="14"/>
        <v>11100</v>
      </c>
      <c r="F489" s="18">
        <v>11100</v>
      </c>
      <c r="G489" s="117">
        <f t="shared" si="15"/>
        <v>0</v>
      </c>
      <c r="H489" s="143"/>
      <c r="I489" s="144"/>
      <c r="J489" s="158"/>
      <c r="K489" s="157"/>
    </row>
    <row r="490" spans="1:11">
      <c r="A490" s="264" t="s">
        <v>876</v>
      </c>
      <c r="B490" s="202" t="s">
        <v>1054</v>
      </c>
      <c r="C490" s="357">
        <v>7000</v>
      </c>
      <c r="D490" s="357"/>
      <c r="E490" s="18">
        <f t="shared" si="14"/>
        <v>7000</v>
      </c>
      <c r="F490" s="18">
        <v>7000</v>
      </c>
      <c r="G490" s="117">
        <f t="shared" si="15"/>
        <v>0</v>
      </c>
      <c r="H490" s="143"/>
      <c r="I490" s="144"/>
      <c r="J490" s="158"/>
      <c r="K490" s="157"/>
    </row>
    <row r="491" spans="1:11">
      <c r="A491" s="264" t="s">
        <v>876</v>
      </c>
      <c r="B491" s="202" t="s">
        <v>1008</v>
      </c>
      <c r="C491" s="357"/>
      <c r="D491" s="357"/>
      <c r="E491" s="18">
        <f t="shared" si="14"/>
        <v>0</v>
      </c>
      <c r="F491" s="18"/>
      <c r="G491" s="117">
        <f t="shared" si="15"/>
        <v>0</v>
      </c>
      <c r="H491" s="143"/>
      <c r="I491" s="144"/>
      <c r="J491" s="158"/>
      <c r="K491" s="157"/>
    </row>
    <row r="492" spans="1:11">
      <c r="A492" s="262"/>
      <c r="B492" s="202"/>
      <c r="C492" s="357"/>
      <c r="D492" s="357"/>
      <c r="E492" s="18"/>
      <c r="F492" s="18"/>
      <c r="G492" s="117"/>
      <c r="H492" s="143"/>
      <c r="I492" s="144"/>
      <c r="J492" s="158"/>
      <c r="K492" s="157"/>
    </row>
    <row r="493" spans="1:11">
      <c r="A493" s="262" t="s">
        <v>1009</v>
      </c>
      <c r="B493" s="202" t="s">
        <v>1952</v>
      </c>
      <c r="C493" s="357">
        <v>700</v>
      </c>
      <c r="D493" s="357"/>
      <c r="E493" s="18">
        <f t="shared" si="14"/>
        <v>700</v>
      </c>
      <c r="F493" s="18">
        <v>485</v>
      </c>
      <c r="G493" s="117">
        <f t="shared" si="15"/>
        <v>215</v>
      </c>
      <c r="H493" s="143"/>
      <c r="I493" s="144"/>
      <c r="J493" s="158"/>
      <c r="K493" s="157"/>
    </row>
    <row r="494" spans="1:11">
      <c r="A494" s="264" t="s">
        <v>1009</v>
      </c>
      <c r="B494" s="202" t="s">
        <v>1576</v>
      </c>
      <c r="C494" s="357">
        <v>250</v>
      </c>
      <c r="D494" s="357"/>
      <c r="E494" s="18">
        <f t="shared" si="14"/>
        <v>250</v>
      </c>
      <c r="F494" s="18"/>
      <c r="G494" s="117">
        <f t="shared" si="15"/>
        <v>250</v>
      </c>
      <c r="H494" s="143"/>
      <c r="I494" s="144"/>
      <c r="J494" s="158"/>
      <c r="K494" s="157"/>
    </row>
    <row r="495" spans="1:11">
      <c r="A495" s="264" t="s">
        <v>1009</v>
      </c>
      <c r="B495" s="202" t="s">
        <v>1953</v>
      </c>
      <c r="C495" s="357">
        <v>200</v>
      </c>
      <c r="D495" s="357"/>
      <c r="E495" s="18">
        <f t="shared" si="14"/>
        <v>200</v>
      </c>
      <c r="F495" s="18"/>
      <c r="G495" s="117">
        <f t="shared" si="15"/>
        <v>200</v>
      </c>
      <c r="H495" s="143"/>
      <c r="I495" s="144"/>
      <c r="J495" s="158"/>
      <c r="K495" s="157"/>
    </row>
    <row r="496" spans="1:11">
      <c r="A496" s="264" t="s">
        <v>1009</v>
      </c>
      <c r="B496" s="202" t="s">
        <v>1577</v>
      </c>
      <c r="C496" s="357">
        <v>1000</v>
      </c>
      <c r="D496" s="357"/>
      <c r="E496" s="18">
        <f t="shared" si="14"/>
        <v>1000</v>
      </c>
      <c r="F496" s="18"/>
      <c r="G496" s="117">
        <f t="shared" si="15"/>
        <v>1000</v>
      </c>
      <c r="H496" s="143"/>
      <c r="I496" s="144"/>
      <c r="J496" s="158"/>
      <c r="K496" s="157"/>
    </row>
    <row r="497" spans="1:11">
      <c r="A497" s="264" t="s">
        <v>1009</v>
      </c>
      <c r="B497" s="202" t="s">
        <v>1010</v>
      </c>
      <c r="C497" s="357"/>
      <c r="D497" s="357"/>
      <c r="E497" s="18">
        <f t="shared" si="14"/>
        <v>0</v>
      </c>
      <c r="F497" s="18"/>
      <c r="G497" s="117">
        <f t="shared" si="15"/>
        <v>0</v>
      </c>
      <c r="H497" s="143"/>
      <c r="I497" s="144"/>
      <c r="J497" s="158"/>
      <c r="K497" s="157"/>
    </row>
    <row r="498" spans="1:11">
      <c r="A498" s="264" t="s">
        <v>1009</v>
      </c>
      <c r="B498" s="195" t="s">
        <v>1617</v>
      </c>
      <c r="C498" s="357">
        <v>1211</v>
      </c>
      <c r="D498" s="365"/>
      <c r="E498" s="18">
        <f t="shared" si="14"/>
        <v>1211</v>
      </c>
      <c r="F498" s="18">
        <v>1211</v>
      </c>
      <c r="G498" s="117">
        <f t="shared" si="15"/>
        <v>0</v>
      </c>
      <c r="H498" s="143"/>
      <c r="I498" s="144"/>
      <c r="J498" s="158"/>
      <c r="K498" s="157"/>
    </row>
    <row r="499" spans="1:11">
      <c r="A499" s="264" t="s">
        <v>1009</v>
      </c>
      <c r="B499" s="195" t="s">
        <v>1011</v>
      </c>
      <c r="C499" s="357"/>
      <c r="D499" s="365"/>
      <c r="E499" s="18">
        <f t="shared" si="14"/>
        <v>0</v>
      </c>
      <c r="F499" s="18"/>
      <c r="G499" s="117">
        <f t="shared" si="15"/>
        <v>0</v>
      </c>
      <c r="H499" s="143"/>
      <c r="I499" s="144"/>
      <c r="J499" s="158"/>
      <c r="K499" s="157"/>
    </row>
    <row r="500" spans="1:11">
      <c r="A500" s="264" t="s">
        <v>1009</v>
      </c>
      <c r="B500" s="195" t="s">
        <v>1578</v>
      </c>
      <c r="C500" s="357"/>
      <c r="D500" s="365"/>
      <c r="E500" s="18">
        <f t="shared" si="14"/>
        <v>0</v>
      </c>
      <c r="F500" s="18"/>
      <c r="G500" s="117">
        <f t="shared" si="15"/>
        <v>0</v>
      </c>
      <c r="H500" s="143"/>
      <c r="I500" s="144"/>
      <c r="J500" s="158"/>
      <c r="K500" s="157"/>
    </row>
    <row r="501" spans="1:11">
      <c r="A501" s="264" t="s">
        <v>1009</v>
      </c>
      <c r="B501" s="195" t="s">
        <v>1305</v>
      </c>
      <c r="C501" s="357">
        <v>3500</v>
      </c>
      <c r="D501" s="365"/>
      <c r="E501" s="18">
        <f t="shared" si="14"/>
        <v>3500</v>
      </c>
      <c r="F501" s="18">
        <v>3500</v>
      </c>
      <c r="G501" s="117">
        <f t="shared" si="15"/>
        <v>0</v>
      </c>
      <c r="H501" s="143"/>
      <c r="I501" s="144"/>
      <c r="J501" s="158"/>
      <c r="K501" s="157"/>
    </row>
    <row r="502" spans="1:11">
      <c r="A502" s="485"/>
      <c r="B502" s="195"/>
      <c r="C502" s="357"/>
      <c r="D502" s="365"/>
      <c r="E502" s="18"/>
      <c r="F502" s="18"/>
      <c r="G502" s="117"/>
      <c r="H502" s="143"/>
      <c r="I502" s="144"/>
      <c r="J502" s="158"/>
      <c r="K502" s="157"/>
    </row>
    <row r="503" spans="1:11">
      <c r="A503" s="486" t="s">
        <v>1591</v>
      </c>
      <c r="B503" s="202" t="s">
        <v>1592</v>
      </c>
      <c r="C503" s="357"/>
      <c r="D503" s="365"/>
      <c r="E503" s="18">
        <f t="shared" si="14"/>
        <v>0</v>
      </c>
      <c r="F503" s="18"/>
      <c r="G503" s="117">
        <f t="shared" si="15"/>
        <v>0</v>
      </c>
      <c r="H503" s="143"/>
      <c r="I503" s="144"/>
      <c r="J503" s="158"/>
      <c r="K503" s="157"/>
    </row>
    <row r="504" spans="1:11">
      <c r="A504" s="488" t="s">
        <v>1591</v>
      </c>
      <c r="B504" s="202" t="s">
        <v>1593</v>
      </c>
      <c r="C504" s="357"/>
      <c r="D504" s="365"/>
      <c r="E504" s="18">
        <f t="shared" si="14"/>
        <v>0</v>
      </c>
      <c r="F504" s="18"/>
      <c r="G504" s="117">
        <f t="shared" si="15"/>
        <v>0</v>
      </c>
      <c r="H504" s="143"/>
      <c r="I504" s="144"/>
      <c r="J504" s="158"/>
      <c r="K504" s="157"/>
    </row>
    <row r="505" spans="1:11">
      <c r="A505" s="488" t="s">
        <v>1591</v>
      </c>
      <c r="B505" s="202" t="s">
        <v>1594</v>
      </c>
      <c r="C505" s="357"/>
      <c r="D505" s="365"/>
      <c r="E505" s="18">
        <f t="shared" si="14"/>
        <v>0</v>
      </c>
      <c r="F505" s="18"/>
      <c r="G505" s="117">
        <f t="shared" si="15"/>
        <v>0</v>
      </c>
      <c r="H505" s="143"/>
      <c r="I505" s="144"/>
      <c r="J505" s="158"/>
      <c r="K505" s="157"/>
    </row>
    <row r="506" spans="1:11">
      <c r="A506" s="488" t="s">
        <v>1591</v>
      </c>
      <c r="B506" s="202" t="s">
        <v>1597</v>
      </c>
      <c r="C506" s="357"/>
      <c r="D506" s="365"/>
      <c r="E506" s="18">
        <f t="shared" si="14"/>
        <v>0</v>
      </c>
      <c r="F506" s="18"/>
      <c r="G506" s="117">
        <f t="shared" si="15"/>
        <v>0</v>
      </c>
      <c r="H506" s="143"/>
      <c r="I506" s="144"/>
      <c r="J506" s="158"/>
      <c r="K506" s="157"/>
    </row>
    <row r="507" spans="1:11">
      <c r="A507" s="488" t="s">
        <v>1591</v>
      </c>
      <c r="B507" s="202" t="s">
        <v>1595</v>
      </c>
      <c r="C507" s="357"/>
      <c r="D507" s="365"/>
      <c r="E507" s="18">
        <f t="shared" si="14"/>
        <v>0</v>
      </c>
      <c r="F507" s="18"/>
      <c r="G507" s="117">
        <f t="shared" si="15"/>
        <v>0</v>
      </c>
      <c r="H507" s="143"/>
      <c r="I507" s="144"/>
      <c r="J507" s="158"/>
      <c r="K507" s="157"/>
    </row>
    <row r="508" spans="1:11">
      <c r="A508" s="488" t="s">
        <v>1591</v>
      </c>
      <c r="B508" s="202" t="s">
        <v>1596</v>
      </c>
      <c r="C508" s="357"/>
      <c r="D508" s="365"/>
      <c r="E508" s="18">
        <f t="shared" si="14"/>
        <v>0</v>
      </c>
      <c r="F508" s="18"/>
      <c r="G508" s="117">
        <f t="shared" si="15"/>
        <v>0</v>
      </c>
      <c r="H508" s="143"/>
      <c r="I508" s="144"/>
      <c r="J508" s="158"/>
      <c r="K508" s="157"/>
    </row>
    <row r="509" spans="1:11">
      <c r="A509" s="486"/>
      <c r="B509" s="202"/>
      <c r="C509" s="357"/>
      <c r="D509" s="365"/>
      <c r="E509" s="18"/>
      <c r="F509" s="18"/>
      <c r="G509" s="117"/>
      <c r="H509" s="143"/>
      <c r="I509" s="144"/>
      <c r="J509" s="158"/>
      <c r="K509" s="157"/>
    </row>
    <row r="510" spans="1:11">
      <c r="A510" s="415" t="s">
        <v>1471</v>
      </c>
      <c r="B510" s="267" t="s">
        <v>1482</v>
      </c>
      <c r="C510" s="357">
        <v>3200</v>
      </c>
      <c r="D510" s="365"/>
      <c r="E510" s="18">
        <f t="shared" si="14"/>
        <v>3200</v>
      </c>
      <c r="F510" s="18">
        <v>3200</v>
      </c>
      <c r="G510" s="117">
        <f t="shared" si="15"/>
        <v>0</v>
      </c>
      <c r="H510" s="143"/>
      <c r="I510" s="144"/>
      <c r="J510" s="158"/>
      <c r="K510" s="157"/>
    </row>
    <row r="511" spans="1:11">
      <c r="A511" s="489" t="s">
        <v>1471</v>
      </c>
      <c r="B511" s="228" t="s">
        <v>1483</v>
      </c>
      <c r="C511" s="357"/>
      <c r="D511" s="365"/>
      <c r="E511" s="18">
        <f t="shared" si="14"/>
        <v>0</v>
      </c>
      <c r="F511" s="18"/>
      <c r="G511" s="117">
        <f t="shared" si="15"/>
        <v>0</v>
      </c>
      <c r="H511" s="143"/>
      <c r="I511" s="144"/>
      <c r="J511" s="158"/>
      <c r="K511" s="157"/>
    </row>
    <row r="512" spans="1:11">
      <c r="A512" s="489" t="s">
        <v>1471</v>
      </c>
      <c r="B512" s="524" t="s">
        <v>1536</v>
      </c>
      <c r="C512" s="357">
        <v>3200</v>
      </c>
      <c r="D512" s="365"/>
      <c r="E512" s="18">
        <f t="shared" si="14"/>
        <v>3200</v>
      </c>
      <c r="F512" s="18">
        <v>3200</v>
      </c>
      <c r="G512" s="117">
        <f t="shared" si="15"/>
        <v>0</v>
      </c>
      <c r="H512" s="143"/>
      <c r="I512" s="144"/>
      <c r="J512" s="158"/>
      <c r="K512" s="157"/>
    </row>
    <row r="513" spans="1:11">
      <c r="A513" s="489" t="s">
        <v>1471</v>
      </c>
      <c r="B513" s="266" t="s">
        <v>1472</v>
      </c>
      <c r="C513" s="357">
        <v>8000</v>
      </c>
      <c r="D513" s="365"/>
      <c r="E513" s="18">
        <f t="shared" si="14"/>
        <v>8000</v>
      </c>
      <c r="F513" s="18">
        <v>8000</v>
      </c>
      <c r="G513" s="117">
        <f t="shared" si="15"/>
        <v>0</v>
      </c>
      <c r="H513" s="143"/>
      <c r="I513" s="144"/>
      <c r="J513" s="158"/>
      <c r="K513" s="157"/>
    </row>
    <row r="514" spans="1:11">
      <c r="A514" s="489" t="s">
        <v>1471</v>
      </c>
      <c r="B514" s="228" t="s">
        <v>1473</v>
      </c>
      <c r="C514" s="357">
        <v>24800</v>
      </c>
      <c r="D514" s="365"/>
      <c r="E514" s="18">
        <f t="shared" si="14"/>
        <v>24800</v>
      </c>
      <c r="F514" s="18">
        <v>24800</v>
      </c>
      <c r="G514" s="117">
        <f t="shared" si="15"/>
        <v>0</v>
      </c>
      <c r="H514" s="143"/>
      <c r="I514" s="144"/>
      <c r="J514" s="158"/>
      <c r="K514" s="157"/>
    </row>
    <row r="515" spans="1:11">
      <c r="A515" s="489" t="s">
        <v>1471</v>
      </c>
      <c r="B515" s="228" t="s">
        <v>1474</v>
      </c>
      <c r="C515" s="357">
        <v>8400</v>
      </c>
      <c r="D515" s="365"/>
      <c r="E515" s="18">
        <f t="shared" si="14"/>
        <v>8400</v>
      </c>
      <c r="F515" s="18">
        <v>8400</v>
      </c>
      <c r="G515" s="117">
        <f t="shared" si="15"/>
        <v>0</v>
      </c>
      <c r="H515" s="143"/>
      <c r="I515" s="144"/>
      <c r="J515" s="158"/>
      <c r="K515" s="157"/>
    </row>
    <row r="516" spans="1:11">
      <c r="A516" s="489" t="s">
        <v>1471</v>
      </c>
      <c r="B516" s="405" t="s">
        <v>1956</v>
      </c>
      <c r="C516" s="357">
        <v>2800</v>
      </c>
      <c r="D516" s="365"/>
      <c r="E516" s="18">
        <f t="shared" si="14"/>
        <v>2800</v>
      </c>
      <c r="F516" s="18">
        <v>2800</v>
      </c>
      <c r="G516" s="117">
        <f t="shared" si="15"/>
        <v>0</v>
      </c>
      <c r="H516" s="143"/>
      <c r="I516" s="144"/>
      <c r="J516" s="158"/>
      <c r="K516" s="157"/>
    </row>
    <row r="517" spans="1:11">
      <c r="A517" s="489" t="s">
        <v>1471</v>
      </c>
      <c r="B517" s="228" t="s">
        <v>1476</v>
      </c>
      <c r="C517" s="357">
        <v>12800</v>
      </c>
      <c r="D517" s="365"/>
      <c r="E517" s="18">
        <f t="shared" si="14"/>
        <v>12800</v>
      </c>
      <c r="F517" s="18">
        <v>12800</v>
      </c>
      <c r="G517" s="117">
        <f t="shared" si="15"/>
        <v>0</v>
      </c>
      <c r="H517" s="143"/>
      <c r="I517" s="144"/>
      <c r="J517" s="158"/>
      <c r="K517" s="157"/>
    </row>
    <row r="518" spans="1:11">
      <c r="A518" s="489" t="s">
        <v>1471</v>
      </c>
      <c r="B518" s="228" t="s">
        <v>1477</v>
      </c>
      <c r="C518" s="357">
        <v>5600</v>
      </c>
      <c r="D518" s="365"/>
      <c r="E518" s="18">
        <f t="shared" si="14"/>
        <v>5600</v>
      </c>
      <c r="F518" s="18">
        <v>5600</v>
      </c>
      <c r="G518" s="117">
        <f t="shared" si="15"/>
        <v>0</v>
      </c>
      <c r="H518" s="143"/>
      <c r="I518" s="144"/>
      <c r="J518" s="158"/>
      <c r="K518" s="157"/>
    </row>
    <row r="519" spans="1:11">
      <c r="A519" s="489" t="s">
        <v>1471</v>
      </c>
      <c r="B519" s="228" t="s">
        <v>1478</v>
      </c>
      <c r="C519" s="357">
        <v>4800</v>
      </c>
      <c r="D519" s="365"/>
      <c r="E519" s="18">
        <f t="shared" si="14"/>
        <v>4800</v>
      </c>
      <c r="F519" s="18">
        <v>4800</v>
      </c>
      <c r="G519" s="117">
        <f t="shared" si="15"/>
        <v>0</v>
      </c>
      <c r="H519" s="143"/>
      <c r="I519" s="144"/>
      <c r="J519" s="158"/>
      <c r="K519" s="157"/>
    </row>
    <row r="520" spans="1:11">
      <c r="A520" s="489" t="s">
        <v>1471</v>
      </c>
      <c r="B520" s="228" t="s">
        <v>1598</v>
      </c>
      <c r="C520" s="357">
        <v>10080</v>
      </c>
      <c r="D520" s="365"/>
      <c r="E520" s="18">
        <f t="shared" si="14"/>
        <v>10080</v>
      </c>
      <c r="F520" s="18">
        <v>10080</v>
      </c>
      <c r="G520" s="117">
        <f t="shared" si="15"/>
        <v>0</v>
      </c>
      <c r="H520" s="143"/>
      <c r="I520" s="144"/>
      <c r="J520" s="158"/>
      <c r="K520" s="157"/>
    </row>
    <row r="521" spans="1:11">
      <c r="A521" s="489" t="s">
        <v>1471</v>
      </c>
      <c r="B521" s="228" t="s">
        <v>1479</v>
      </c>
      <c r="C521" s="357">
        <v>7200</v>
      </c>
      <c r="D521" s="365"/>
      <c r="E521" s="18">
        <f t="shared" si="14"/>
        <v>7200</v>
      </c>
      <c r="F521" s="18">
        <v>7200</v>
      </c>
      <c r="G521" s="117">
        <f t="shared" si="15"/>
        <v>0</v>
      </c>
      <c r="H521" s="143"/>
      <c r="I521" s="144"/>
      <c r="J521" s="158"/>
      <c r="K521" s="157"/>
    </row>
    <row r="522" spans="1:11">
      <c r="A522" s="489" t="s">
        <v>1471</v>
      </c>
      <c r="B522" s="405" t="s">
        <v>1955</v>
      </c>
      <c r="C522" s="357">
        <v>4000</v>
      </c>
      <c r="D522" s="365"/>
      <c r="E522" s="18">
        <f t="shared" si="14"/>
        <v>4000</v>
      </c>
      <c r="F522" s="18">
        <v>4000</v>
      </c>
      <c r="G522" s="117">
        <f t="shared" si="15"/>
        <v>0</v>
      </c>
      <c r="H522" s="143"/>
      <c r="I522" s="144"/>
      <c r="J522" s="158"/>
      <c r="K522" s="157"/>
    </row>
    <row r="523" spans="1:11">
      <c r="A523" s="489" t="s">
        <v>1471</v>
      </c>
      <c r="B523" s="405" t="s">
        <v>1954</v>
      </c>
      <c r="C523" s="357">
        <v>1800</v>
      </c>
      <c r="D523" s="365"/>
      <c r="E523" s="18">
        <f t="shared" si="14"/>
        <v>1800</v>
      </c>
      <c r="F523" s="18">
        <v>1800</v>
      </c>
      <c r="G523" s="117">
        <f t="shared" si="15"/>
        <v>0</v>
      </c>
      <c r="H523" s="143"/>
      <c r="I523" s="144"/>
      <c r="J523" s="158"/>
      <c r="K523" s="157"/>
    </row>
    <row r="524" spans="1:11">
      <c r="A524" s="489" t="s">
        <v>1471</v>
      </c>
      <c r="B524" s="193" t="s">
        <v>1481</v>
      </c>
      <c r="C524" s="357"/>
      <c r="D524" s="365"/>
      <c r="E524" s="18">
        <f t="shared" si="14"/>
        <v>0</v>
      </c>
      <c r="F524" s="18"/>
      <c r="G524" s="117">
        <f t="shared" si="15"/>
        <v>0</v>
      </c>
      <c r="H524" s="143"/>
      <c r="I524" s="144"/>
      <c r="J524" s="158"/>
      <c r="K524" s="157"/>
    </row>
    <row r="525" spans="1:11">
      <c r="A525" s="489" t="s">
        <v>1471</v>
      </c>
      <c r="B525" s="194" t="s">
        <v>1600</v>
      </c>
      <c r="C525" s="357">
        <v>6600</v>
      </c>
      <c r="D525" s="365"/>
      <c r="E525" s="18">
        <f t="shared" si="14"/>
        <v>6600</v>
      </c>
      <c r="F525" s="18">
        <v>6600</v>
      </c>
      <c r="G525" s="117">
        <f t="shared" si="15"/>
        <v>0</v>
      </c>
      <c r="H525" s="143"/>
      <c r="I525" s="144"/>
      <c r="J525" s="158"/>
      <c r="K525" s="157"/>
    </row>
    <row r="526" spans="1:11">
      <c r="A526" s="489" t="s">
        <v>1471</v>
      </c>
      <c r="B526" s="206" t="s">
        <v>1599</v>
      </c>
      <c r="C526" s="357">
        <v>3600</v>
      </c>
      <c r="D526" s="365"/>
      <c r="E526" s="18">
        <f t="shared" si="14"/>
        <v>3600</v>
      </c>
      <c r="F526" s="18">
        <v>3600</v>
      </c>
      <c r="G526" s="117">
        <f t="shared" ref="G526:G549" si="16">IFERROR((E526-F526),0)</f>
        <v>0</v>
      </c>
      <c r="H526" s="143"/>
      <c r="I526" s="144"/>
      <c r="J526" s="158"/>
      <c r="K526" s="157"/>
    </row>
    <row r="527" spans="1:11">
      <c r="A527" s="487"/>
      <c r="B527" s="206"/>
      <c r="C527" s="357"/>
      <c r="D527" s="361"/>
      <c r="E527" s="18">
        <f t="shared" si="14"/>
        <v>0</v>
      </c>
      <c r="F527" s="18"/>
      <c r="G527" s="117">
        <f t="shared" si="16"/>
        <v>0</v>
      </c>
      <c r="H527" s="143"/>
      <c r="I527" s="144"/>
      <c r="J527" s="158"/>
      <c r="K527" s="157"/>
    </row>
    <row r="528" spans="1:11">
      <c r="A528" s="262" t="s">
        <v>1601</v>
      </c>
      <c r="B528" s="369" t="s">
        <v>1602</v>
      </c>
      <c r="C528" s="367"/>
      <c r="D528" s="366"/>
      <c r="E528" s="18">
        <f t="shared" si="14"/>
        <v>0</v>
      </c>
      <c r="F528" s="18"/>
      <c r="G528" s="117">
        <f t="shared" si="16"/>
        <v>0</v>
      </c>
      <c r="H528" s="143"/>
      <c r="I528" s="144"/>
      <c r="J528" s="158"/>
      <c r="K528" s="157"/>
    </row>
    <row r="529" spans="1:11">
      <c r="A529" s="264" t="s">
        <v>1601</v>
      </c>
      <c r="B529" s="370" t="s">
        <v>1603</v>
      </c>
      <c r="C529" s="358"/>
      <c r="D529" s="358"/>
      <c r="E529" s="18">
        <f t="shared" si="14"/>
        <v>0</v>
      </c>
      <c r="F529" s="18"/>
      <c r="G529" s="117">
        <f t="shared" si="16"/>
        <v>0</v>
      </c>
      <c r="H529" s="143"/>
      <c r="I529" s="144"/>
      <c r="J529" s="158"/>
      <c r="K529" s="157"/>
    </row>
    <row r="530" spans="1:11">
      <c r="A530" s="264" t="s">
        <v>1601</v>
      </c>
      <c r="B530" s="370" t="s">
        <v>1604</v>
      </c>
      <c r="C530" s="358"/>
      <c r="D530" s="358"/>
      <c r="E530" s="18">
        <f t="shared" si="14"/>
        <v>0</v>
      </c>
      <c r="F530" s="18"/>
      <c r="G530" s="117">
        <f t="shared" si="16"/>
        <v>0</v>
      </c>
      <c r="H530" s="143"/>
      <c r="I530" s="144"/>
      <c r="J530" s="158"/>
      <c r="K530" s="157"/>
    </row>
    <row r="531" spans="1:11">
      <c r="A531" s="264" t="s">
        <v>1601</v>
      </c>
      <c r="B531" s="370" t="s">
        <v>1605</v>
      </c>
      <c r="C531" s="358"/>
      <c r="D531" s="358"/>
      <c r="E531" s="18">
        <f t="shared" si="14"/>
        <v>0</v>
      </c>
      <c r="F531" s="18"/>
      <c r="G531" s="117">
        <f t="shared" si="16"/>
        <v>0</v>
      </c>
      <c r="H531" s="143"/>
      <c r="I531" s="144"/>
      <c r="J531" s="158"/>
      <c r="K531" s="157"/>
    </row>
    <row r="532" spans="1:11">
      <c r="A532" s="264" t="s">
        <v>1601</v>
      </c>
      <c r="B532" s="525" t="s">
        <v>1957</v>
      </c>
      <c r="C532" s="358">
        <v>1680</v>
      </c>
      <c r="D532" s="358"/>
      <c r="E532" s="18">
        <f t="shared" si="14"/>
        <v>1680</v>
      </c>
      <c r="F532" s="18">
        <v>1680</v>
      </c>
      <c r="G532" s="117">
        <f t="shared" si="16"/>
        <v>0</v>
      </c>
      <c r="H532" s="143"/>
      <c r="I532" s="144"/>
      <c r="J532" s="158"/>
      <c r="K532" s="157"/>
    </row>
    <row r="533" spans="1:11">
      <c r="A533" s="264" t="s">
        <v>1601</v>
      </c>
      <c r="B533" s="370" t="s">
        <v>1606</v>
      </c>
      <c r="C533" s="358">
        <v>1037</v>
      </c>
      <c r="D533" s="358"/>
      <c r="E533" s="18">
        <f t="shared" si="14"/>
        <v>1037</v>
      </c>
      <c r="F533" s="18">
        <v>1037</v>
      </c>
      <c r="G533" s="117">
        <f t="shared" si="16"/>
        <v>0</v>
      </c>
      <c r="H533" s="143"/>
      <c r="I533" s="144"/>
      <c r="J533" s="158"/>
      <c r="K533" s="157"/>
    </row>
    <row r="534" spans="1:11">
      <c r="A534" s="264" t="s">
        <v>1601</v>
      </c>
      <c r="B534" s="370" t="s">
        <v>1607</v>
      </c>
      <c r="C534" s="358"/>
      <c r="D534" s="358"/>
      <c r="E534" s="18">
        <f t="shared" ref="E534:E547" si="17">IFERROR(C534+D534,0)</f>
        <v>0</v>
      </c>
      <c r="F534" s="18"/>
      <c r="G534" s="117">
        <f t="shared" si="16"/>
        <v>0</v>
      </c>
      <c r="H534" s="143"/>
      <c r="I534" s="144"/>
      <c r="J534" s="158"/>
      <c r="K534" s="157"/>
    </row>
    <row r="535" spans="1:11">
      <c r="A535" s="264" t="s">
        <v>1601</v>
      </c>
      <c r="B535" s="525" t="s">
        <v>1961</v>
      </c>
      <c r="C535" s="358">
        <v>1650</v>
      </c>
      <c r="D535" s="358"/>
      <c r="E535" s="18">
        <f t="shared" si="17"/>
        <v>1650</v>
      </c>
      <c r="F535" s="18">
        <v>1650</v>
      </c>
      <c r="G535" s="117">
        <f t="shared" si="16"/>
        <v>0</v>
      </c>
      <c r="H535" s="143"/>
      <c r="I535" s="144"/>
      <c r="J535" s="158"/>
      <c r="K535" s="157"/>
    </row>
    <row r="536" spans="1:11">
      <c r="A536" s="264" t="s">
        <v>1601</v>
      </c>
      <c r="B536" s="370" t="s">
        <v>1608</v>
      </c>
      <c r="C536" s="358"/>
      <c r="D536" s="358"/>
      <c r="E536" s="18">
        <f t="shared" si="17"/>
        <v>0</v>
      </c>
      <c r="F536" s="18"/>
      <c r="G536" s="117">
        <f t="shared" si="16"/>
        <v>0</v>
      </c>
      <c r="H536" s="143"/>
      <c r="I536" s="144"/>
      <c r="J536" s="158"/>
      <c r="K536" s="157"/>
    </row>
    <row r="537" spans="1:11">
      <c r="A537" s="264"/>
      <c r="B537" s="525" t="s">
        <v>1958</v>
      </c>
      <c r="C537" s="358">
        <v>318</v>
      </c>
      <c r="D537" s="358"/>
      <c r="E537" s="18">
        <f t="shared" si="17"/>
        <v>318</v>
      </c>
      <c r="F537" s="18">
        <v>318</v>
      </c>
      <c r="G537" s="117">
        <f t="shared" si="16"/>
        <v>0</v>
      </c>
      <c r="H537" s="143"/>
      <c r="I537" s="144"/>
      <c r="J537" s="158"/>
      <c r="K537" s="157"/>
    </row>
    <row r="538" spans="1:11">
      <c r="A538" s="264"/>
      <c r="B538" s="525" t="s">
        <v>1959</v>
      </c>
      <c r="C538" s="358">
        <v>300</v>
      </c>
      <c r="D538" s="358"/>
      <c r="E538" s="18">
        <f t="shared" si="17"/>
        <v>300</v>
      </c>
      <c r="F538" s="18">
        <v>300</v>
      </c>
      <c r="G538" s="117">
        <f t="shared" si="16"/>
        <v>0</v>
      </c>
      <c r="H538" s="143"/>
      <c r="I538" s="144"/>
      <c r="J538" s="158"/>
      <c r="K538" s="157"/>
    </row>
    <row r="539" spans="1:11">
      <c r="A539" s="264"/>
      <c r="B539" s="525" t="s">
        <v>1960</v>
      </c>
      <c r="C539" s="358">
        <v>500</v>
      </c>
      <c r="D539" s="358"/>
      <c r="E539" s="18">
        <f t="shared" si="17"/>
        <v>500</v>
      </c>
      <c r="F539" s="18">
        <v>500</v>
      </c>
      <c r="G539" s="117">
        <f t="shared" si="16"/>
        <v>0</v>
      </c>
      <c r="H539" s="143"/>
      <c r="I539" s="144"/>
      <c r="J539" s="158"/>
      <c r="K539" s="157"/>
    </row>
    <row r="540" spans="1:11">
      <c r="A540" s="262"/>
      <c r="B540" s="370"/>
      <c r="C540" s="358"/>
      <c r="D540" s="358"/>
      <c r="E540" s="18">
        <f t="shared" si="17"/>
        <v>0</v>
      </c>
      <c r="F540" s="18"/>
      <c r="G540" s="117">
        <f t="shared" si="16"/>
        <v>0</v>
      </c>
      <c r="H540" s="143"/>
      <c r="I540" s="144"/>
      <c r="J540" s="158"/>
      <c r="K540" s="157"/>
    </row>
    <row r="541" spans="1:11">
      <c r="A541" s="262" t="s">
        <v>1060</v>
      </c>
      <c r="B541" s="370" t="s">
        <v>683</v>
      </c>
      <c r="C541" s="358">
        <v>2500</v>
      </c>
      <c r="D541" s="358"/>
      <c r="E541" s="18">
        <f t="shared" si="17"/>
        <v>2500</v>
      </c>
      <c r="F541" s="18">
        <v>2500</v>
      </c>
      <c r="G541" s="117">
        <f t="shared" si="16"/>
        <v>0</v>
      </c>
      <c r="H541" s="143"/>
      <c r="I541" s="144"/>
      <c r="J541" s="158"/>
      <c r="K541" s="157"/>
    </row>
    <row r="542" spans="1:11">
      <c r="A542" s="262"/>
      <c r="B542" s="370"/>
      <c r="C542" s="358"/>
      <c r="D542" s="358"/>
      <c r="E542" s="18">
        <f t="shared" si="17"/>
        <v>0</v>
      </c>
      <c r="F542" s="18"/>
      <c r="G542" s="117">
        <f t="shared" si="16"/>
        <v>0</v>
      </c>
      <c r="H542" s="143"/>
      <c r="I542" s="144"/>
      <c r="J542" s="158"/>
      <c r="K542" s="157"/>
    </row>
    <row r="543" spans="1:11">
      <c r="A543" s="262" t="s">
        <v>1616</v>
      </c>
      <c r="B543" s="370" t="s">
        <v>1063</v>
      </c>
      <c r="C543" s="358"/>
      <c r="D543" s="358"/>
      <c r="E543" s="18">
        <f t="shared" si="17"/>
        <v>0</v>
      </c>
      <c r="F543" s="18"/>
      <c r="G543" s="117">
        <f t="shared" si="16"/>
        <v>0</v>
      </c>
      <c r="H543" s="143"/>
      <c r="I543" s="144"/>
      <c r="J543" s="158"/>
      <c r="K543" s="157"/>
    </row>
    <row r="544" spans="1:11">
      <c r="A544" s="264" t="s">
        <v>1616</v>
      </c>
      <c r="B544" s="370" t="s">
        <v>740</v>
      </c>
      <c r="C544" s="358"/>
      <c r="D544" s="358"/>
      <c r="E544" s="18">
        <f t="shared" si="17"/>
        <v>0</v>
      </c>
      <c r="F544" s="18"/>
      <c r="G544" s="117">
        <f t="shared" si="16"/>
        <v>0</v>
      </c>
      <c r="H544" s="143"/>
      <c r="I544" s="144"/>
      <c r="J544" s="158"/>
      <c r="K544" s="157"/>
    </row>
    <row r="545" spans="1:11">
      <c r="A545" s="264"/>
      <c r="B545" s="370"/>
      <c r="C545" s="358"/>
      <c r="D545" s="358"/>
      <c r="E545" s="18">
        <f t="shared" si="17"/>
        <v>0</v>
      </c>
      <c r="F545" s="18"/>
      <c r="G545" s="117">
        <f t="shared" si="16"/>
        <v>0</v>
      </c>
      <c r="H545" s="143"/>
      <c r="I545" s="144"/>
      <c r="J545" s="158"/>
      <c r="K545" s="157"/>
    </row>
    <row r="546" spans="1:11">
      <c r="A546" s="262" t="s">
        <v>1620</v>
      </c>
      <c r="B546" s="370" t="s">
        <v>1392</v>
      </c>
      <c r="C546" s="358"/>
      <c r="D546" s="358"/>
      <c r="E546" s="18">
        <f t="shared" si="17"/>
        <v>0</v>
      </c>
      <c r="F546" s="18"/>
      <c r="G546" s="117">
        <f t="shared" si="16"/>
        <v>0</v>
      </c>
      <c r="H546" s="143"/>
      <c r="I546" s="144"/>
      <c r="J546" s="158"/>
      <c r="K546" s="157"/>
    </row>
    <row r="547" spans="1:11">
      <c r="A547" s="264" t="s">
        <v>1620</v>
      </c>
      <c r="B547" s="370" t="s">
        <v>811</v>
      </c>
      <c r="C547" s="358"/>
      <c r="D547" s="358"/>
      <c r="E547" s="18">
        <f t="shared" si="17"/>
        <v>0</v>
      </c>
      <c r="F547" s="18"/>
      <c r="G547" s="117">
        <f t="shared" si="16"/>
        <v>0</v>
      </c>
      <c r="H547" s="143"/>
      <c r="I547" s="144"/>
      <c r="J547" s="158"/>
      <c r="K547" s="157"/>
    </row>
    <row r="548" spans="1:11">
      <c r="A548" s="262" t="s">
        <v>909</v>
      </c>
      <c r="B548" s="525" t="s">
        <v>1962</v>
      </c>
      <c r="C548" s="358">
        <v>5144</v>
      </c>
      <c r="D548" s="358"/>
      <c r="E548" s="18">
        <f t="shared" ref="E548:E603" si="18">IFERROR(C548+D548,0)</f>
        <v>5144</v>
      </c>
      <c r="F548" s="18">
        <v>5144</v>
      </c>
      <c r="G548" s="117">
        <f t="shared" si="16"/>
        <v>0</v>
      </c>
      <c r="H548" s="143"/>
      <c r="I548" s="144"/>
      <c r="J548" s="158"/>
      <c r="K548" s="157"/>
    </row>
    <row r="549" spans="1:11">
      <c r="A549" s="262" t="s">
        <v>909</v>
      </c>
      <c r="B549" s="525" t="s">
        <v>1963</v>
      </c>
      <c r="C549" s="358">
        <v>4462</v>
      </c>
      <c r="D549" s="358"/>
      <c r="E549" s="18">
        <f t="shared" si="18"/>
        <v>4462</v>
      </c>
      <c r="F549" s="18">
        <v>4462</v>
      </c>
      <c r="G549" s="117">
        <f t="shared" si="16"/>
        <v>0</v>
      </c>
      <c r="H549" s="143"/>
      <c r="I549" s="144"/>
      <c r="J549" s="158"/>
      <c r="K549" s="157"/>
    </row>
    <row r="550" spans="1:11">
      <c r="A550" s="262" t="s">
        <v>909</v>
      </c>
      <c r="B550" s="370" t="s">
        <v>909</v>
      </c>
      <c r="C550" s="358"/>
      <c r="D550" s="358"/>
      <c r="E550" s="18">
        <f t="shared" si="18"/>
        <v>0</v>
      </c>
      <c r="F550" s="18"/>
      <c r="G550" s="117">
        <f t="shared" ref="G550:G597" si="19">IFERROR((E550-F550),0)</f>
        <v>0</v>
      </c>
      <c r="H550" s="143"/>
      <c r="I550" s="144"/>
      <c r="J550" s="158"/>
      <c r="K550" s="157"/>
    </row>
    <row r="551" spans="1:11">
      <c r="A551" s="262" t="s">
        <v>1964</v>
      </c>
      <c r="B551" s="17" t="s">
        <v>1965</v>
      </c>
      <c r="C551" s="358">
        <v>3900</v>
      </c>
      <c r="D551" s="358"/>
      <c r="E551" s="18">
        <f t="shared" si="18"/>
        <v>3900</v>
      </c>
      <c r="F551" s="18">
        <v>3900</v>
      </c>
      <c r="G551" s="117">
        <f t="shared" si="19"/>
        <v>0</v>
      </c>
      <c r="H551" s="143"/>
      <c r="I551" s="144"/>
      <c r="J551" s="158"/>
      <c r="K551" s="160"/>
    </row>
    <row r="552" spans="1:11">
      <c r="A552" s="262" t="s">
        <v>909</v>
      </c>
      <c r="B552" s="17" t="s">
        <v>909</v>
      </c>
      <c r="C552" s="358"/>
      <c r="D552" s="358"/>
      <c r="E552" s="18">
        <f t="shared" si="18"/>
        <v>0</v>
      </c>
      <c r="F552" s="18"/>
      <c r="G552" s="117">
        <f t="shared" si="19"/>
        <v>0</v>
      </c>
      <c r="H552" s="143"/>
      <c r="I552" s="144"/>
      <c r="J552" s="158"/>
      <c r="K552" s="157"/>
    </row>
    <row r="553" spans="1:11">
      <c r="A553" s="262" t="s">
        <v>1966</v>
      </c>
      <c r="B553" s="17" t="s">
        <v>1967</v>
      </c>
      <c r="C553" s="358">
        <v>90</v>
      </c>
      <c r="D553" s="358"/>
      <c r="E553" s="18">
        <f t="shared" si="18"/>
        <v>90</v>
      </c>
      <c r="F553" s="18">
        <v>90</v>
      </c>
      <c r="G553" s="117">
        <f t="shared" si="19"/>
        <v>0</v>
      </c>
      <c r="H553" s="143"/>
      <c r="I553" s="144"/>
      <c r="J553" s="158"/>
      <c r="K553" s="157"/>
    </row>
    <row r="554" spans="1:11">
      <c r="A554" s="262" t="s">
        <v>909</v>
      </c>
      <c r="B554" s="17" t="s">
        <v>909</v>
      </c>
      <c r="C554" s="358"/>
      <c r="D554" s="358"/>
      <c r="E554" s="18">
        <f t="shared" si="18"/>
        <v>0</v>
      </c>
      <c r="F554" s="18"/>
      <c r="G554" s="117">
        <f t="shared" si="19"/>
        <v>0</v>
      </c>
      <c r="H554" s="143"/>
      <c r="I554" s="144"/>
      <c r="J554" s="158"/>
      <c r="K554" s="157"/>
    </row>
    <row r="555" spans="1:11">
      <c r="A555" s="262" t="s">
        <v>1786</v>
      </c>
      <c r="B555" s="17" t="s">
        <v>1968</v>
      </c>
      <c r="C555" s="358">
        <v>14487</v>
      </c>
      <c r="D555" s="358"/>
      <c r="E555" s="18">
        <f t="shared" si="18"/>
        <v>14487</v>
      </c>
      <c r="F555" s="18">
        <v>14487</v>
      </c>
      <c r="G555" s="117">
        <f t="shared" si="19"/>
        <v>0</v>
      </c>
      <c r="H555" s="143"/>
      <c r="I555" s="144"/>
      <c r="J555" s="158"/>
      <c r="K555" s="157"/>
    </row>
    <row r="556" spans="1:11">
      <c r="A556" s="262" t="s">
        <v>909</v>
      </c>
      <c r="B556" s="17" t="s">
        <v>909</v>
      </c>
      <c r="C556" s="358"/>
      <c r="D556" s="358"/>
      <c r="E556" s="18">
        <f t="shared" si="18"/>
        <v>0</v>
      </c>
      <c r="F556" s="18"/>
      <c r="G556" s="117">
        <f t="shared" si="19"/>
        <v>0</v>
      </c>
      <c r="H556" s="143"/>
      <c r="I556" s="144"/>
      <c r="J556" s="158"/>
      <c r="K556" s="157"/>
    </row>
    <row r="557" spans="1:11">
      <c r="A557" s="262" t="s">
        <v>1969</v>
      </c>
      <c r="B557" s="17" t="s">
        <v>1970</v>
      </c>
      <c r="C557" s="358">
        <v>880</v>
      </c>
      <c r="D557" s="358"/>
      <c r="E557" s="18">
        <f t="shared" si="18"/>
        <v>880</v>
      </c>
      <c r="F557" s="18">
        <v>880</v>
      </c>
      <c r="G557" s="117">
        <f t="shared" si="19"/>
        <v>0</v>
      </c>
      <c r="H557" s="143"/>
      <c r="I557" s="144"/>
      <c r="J557" s="158"/>
      <c r="K557" s="157"/>
    </row>
    <row r="558" spans="1:11">
      <c r="A558" s="262" t="s">
        <v>909</v>
      </c>
      <c r="B558" s="17" t="s">
        <v>909</v>
      </c>
      <c r="C558" s="358"/>
      <c r="D558" s="358"/>
      <c r="E558" s="18">
        <f t="shared" si="18"/>
        <v>0</v>
      </c>
      <c r="F558" s="18"/>
      <c r="G558" s="117">
        <f t="shared" si="19"/>
        <v>0</v>
      </c>
      <c r="H558" s="143"/>
      <c r="I558" s="144"/>
      <c r="J558" s="158"/>
      <c r="K558" s="157"/>
    </row>
    <row r="559" spans="1:11">
      <c r="A559" s="262" t="s">
        <v>1971</v>
      </c>
      <c r="B559" s="17" t="s">
        <v>751</v>
      </c>
      <c r="C559" s="358"/>
      <c r="D559" s="358"/>
      <c r="E559" s="18">
        <f t="shared" si="18"/>
        <v>0</v>
      </c>
      <c r="F559" s="18"/>
      <c r="G559" s="117">
        <f t="shared" si="19"/>
        <v>0</v>
      </c>
      <c r="H559" s="143"/>
      <c r="I559" s="144"/>
      <c r="J559" s="158"/>
      <c r="K559" s="157"/>
    </row>
    <row r="560" spans="1:11">
      <c r="A560" s="262" t="s">
        <v>909</v>
      </c>
      <c r="B560" s="17" t="s">
        <v>909</v>
      </c>
      <c r="C560" s="358"/>
      <c r="D560" s="358"/>
      <c r="E560" s="18">
        <f t="shared" si="18"/>
        <v>0</v>
      </c>
      <c r="F560" s="18"/>
      <c r="G560" s="117">
        <f t="shared" si="19"/>
        <v>0</v>
      </c>
      <c r="H560" s="143"/>
      <c r="I560" s="144"/>
      <c r="J560" s="158"/>
      <c r="K560" s="157"/>
    </row>
    <row r="561" spans="1:11">
      <c r="A561" s="262" t="s">
        <v>1972</v>
      </c>
      <c r="B561" s="526" t="s">
        <v>1328</v>
      </c>
      <c r="C561" s="358">
        <v>300</v>
      </c>
      <c r="D561" s="358"/>
      <c r="E561" s="18">
        <f t="shared" si="18"/>
        <v>300</v>
      </c>
      <c r="F561" s="18">
        <v>300</v>
      </c>
      <c r="G561" s="117">
        <f t="shared" si="19"/>
        <v>0</v>
      </c>
      <c r="H561" s="143"/>
      <c r="I561" s="144"/>
      <c r="J561" s="158"/>
      <c r="K561" s="157"/>
    </row>
    <row r="562" spans="1:11">
      <c r="A562" s="264" t="s">
        <v>1972</v>
      </c>
      <c r="B562" s="527" t="s">
        <v>1329</v>
      </c>
      <c r="C562" s="358">
        <v>420</v>
      </c>
      <c r="D562" s="358"/>
      <c r="E562" s="18">
        <f t="shared" si="18"/>
        <v>420</v>
      </c>
      <c r="F562" s="18">
        <v>420</v>
      </c>
      <c r="G562" s="117">
        <f t="shared" si="19"/>
        <v>0</v>
      </c>
      <c r="H562" s="143"/>
      <c r="I562" s="144"/>
      <c r="J562" s="158"/>
      <c r="K562" s="157"/>
    </row>
    <row r="563" spans="1:11">
      <c r="A563" s="264" t="s">
        <v>1972</v>
      </c>
      <c r="B563" s="527" t="s">
        <v>1330</v>
      </c>
      <c r="C563" s="358">
        <v>500</v>
      </c>
      <c r="D563" s="358"/>
      <c r="E563" s="18">
        <f t="shared" si="18"/>
        <v>500</v>
      </c>
      <c r="F563" s="18">
        <v>500</v>
      </c>
      <c r="G563" s="117">
        <f t="shared" si="19"/>
        <v>0</v>
      </c>
      <c r="H563" s="143"/>
      <c r="I563" s="144"/>
      <c r="J563" s="158"/>
      <c r="K563" s="157"/>
    </row>
    <row r="564" spans="1:11">
      <c r="A564" s="264" t="s">
        <v>1972</v>
      </c>
      <c r="B564" s="527" t="s">
        <v>1070</v>
      </c>
      <c r="C564" s="358">
        <v>1500</v>
      </c>
      <c r="D564" s="358"/>
      <c r="E564" s="18">
        <f t="shared" si="18"/>
        <v>1500</v>
      </c>
      <c r="F564" s="18">
        <v>1500</v>
      </c>
      <c r="G564" s="117">
        <f t="shared" si="19"/>
        <v>0</v>
      </c>
      <c r="H564" s="143"/>
      <c r="I564" s="144"/>
      <c r="J564" s="158"/>
      <c r="K564" s="157"/>
    </row>
    <row r="565" spans="1:11">
      <c r="A565" s="264" t="s">
        <v>1972</v>
      </c>
      <c r="B565" s="527" t="s">
        <v>1071</v>
      </c>
      <c r="C565" s="358">
        <v>1300</v>
      </c>
      <c r="D565" s="358"/>
      <c r="E565" s="18">
        <f t="shared" si="18"/>
        <v>1300</v>
      </c>
      <c r="F565" s="18">
        <v>1300</v>
      </c>
      <c r="G565" s="117">
        <f t="shared" si="19"/>
        <v>0</v>
      </c>
      <c r="H565" s="143"/>
      <c r="I565" s="144"/>
      <c r="J565" s="158"/>
      <c r="K565" s="157"/>
    </row>
    <row r="566" spans="1:11">
      <c r="A566" s="264" t="s">
        <v>1972</v>
      </c>
      <c r="B566" s="527" t="s">
        <v>1069</v>
      </c>
      <c r="C566" s="358">
        <v>1140</v>
      </c>
      <c r="D566" s="358"/>
      <c r="E566" s="18">
        <f t="shared" si="18"/>
        <v>1140</v>
      </c>
      <c r="F566" s="18">
        <v>1140</v>
      </c>
      <c r="G566" s="117">
        <f t="shared" si="19"/>
        <v>0</v>
      </c>
      <c r="H566" s="143"/>
      <c r="I566" s="144"/>
      <c r="J566" s="158"/>
      <c r="K566" s="157"/>
    </row>
    <row r="567" spans="1:11">
      <c r="A567" s="264" t="s">
        <v>1972</v>
      </c>
      <c r="B567" s="527" t="s">
        <v>1331</v>
      </c>
      <c r="C567" s="358">
        <v>120</v>
      </c>
      <c r="D567" s="358"/>
      <c r="E567" s="18">
        <f t="shared" si="18"/>
        <v>120</v>
      </c>
      <c r="F567" s="18">
        <v>120</v>
      </c>
      <c r="G567" s="117">
        <f t="shared" si="19"/>
        <v>0</v>
      </c>
      <c r="H567" s="143"/>
      <c r="I567" s="144"/>
      <c r="J567" s="158"/>
      <c r="K567" s="157"/>
    </row>
    <row r="568" spans="1:11">
      <c r="A568" s="264" t="s">
        <v>1972</v>
      </c>
      <c r="B568" s="527" t="s">
        <v>1072</v>
      </c>
      <c r="C568" s="358">
        <v>2760</v>
      </c>
      <c r="D568" s="358"/>
      <c r="E568" s="18">
        <f t="shared" si="18"/>
        <v>2760</v>
      </c>
      <c r="F568" s="18">
        <v>2760</v>
      </c>
      <c r="G568" s="117">
        <f t="shared" si="19"/>
        <v>0</v>
      </c>
      <c r="H568" s="143"/>
      <c r="I568" s="144"/>
      <c r="J568" s="158"/>
      <c r="K568" s="157"/>
    </row>
    <row r="569" spans="1:11">
      <c r="A569" s="264" t="s">
        <v>1972</v>
      </c>
      <c r="B569" s="527" t="s">
        <v>1073</v>
      </c>
      <c r="C569" s="358">
        <v>1260</v>
      </c>
      <c r="D569" s="358"/>
      <c r="E569" s="18">
        <f t="shared" si="18"/>
        <v>1260</v>
      </c>
      <c r="F569" s="18">
        <v>1260</v>
      </c>
      <c r="G569" s="117">
        <f t="shared" si="19"/>
        <v>0</v>
      </c>
      <c r="H569" s="143"/>
      <c r="I569" s="144"/>
      <c r="J569" s="158"/>
      <c r="K569" s="157"/>
    </row>
    <row r="570" spans="1:11">
      <c r="A570" s="264" t="s">
        <v>1972</v>
      </c>
      <c r="B570" s="527" t="s">
        <v>1653</v>
      </c>
      <c r="C570" s="358">
        <v>300</v>
      </c>
      <c r="D570" s="358"/>
      <c r="E570" s="18">
        <f t="shared" si="18"/>
        <v>300</v>
      </c>
      <c r="F570" s="18">
        <v>300</v>
      </c>
      <c r="G570" s="117">
        <f t="shared" si="19"/>
        <v>0</v>
      </c>
      <c r="H570" s="143"/>
      <c r="I570" s="144"/>
      <c r="J570" s="158"/>
      <c r="K570" s="157"/>
    </row>
    <row r="571" spans="1:11">
      <c r="A571" s="264" t="s">
        <v>1972</v>
      </c>
      <c r="B571" s="527" t="s">
        <v>1654</v>
      </c>
      <c r="C571" s="358">
        <v>660</v>
      </c>
      <c r="D571" s="358"/>
      <c r="E571" s="18">
        <f t="shared" si="18"/>
        <v>660</v>
      </c>
      <c r="F571" s="18">
        <v>660</v>
      </c>
      <c r="G571" s="117">
        <f t="shared" si="19"/>
        <v>0</v>
      </c>
      <c r="H571" s="143"/>
      <c r="I571" s="144"/>
      <c r="J571" s="158"/>
      <c r="K571" s="157"/>
    </row>
    <row r="572" spans="1:11">
      <c r="A572" s="264" t="s">
        <v>1972</v>
      </c>
      <c r="B572" s="527" t="s">
        <v>1655</v>
      </c>
      <c r="C572" s="358">
        <v>120</v>
      </c>
      <c r="D572" s="358"/>
      <c r="E572" s="18">
        <f t="shared" si="18"/>
        <v>120</v>
      </c>
      <c r="F572" s="18">
        <v>120</v>
      </c>
      <c r="G572" s="117">
        <f t="shared" si="19"/>
        <v>0</v>
      </c>
      <c r="H572" s="143"/>
      <c r="I572" s="144"/>
      <c r="J572" s="158"/>
      <c r="K572" s="157"/>
    </row>
    <row r="573" spans="1:11">
      <c r="A573" s="264" t="s">
        <v>1972</v>
      </c>
      <c r="B573" s="527" t="s">
        <v>1697</v>
      </c>
      <c r="C573" s="358">
        <v>1320</v>
      </c>
      <c r="D573" s="358"/>
      <c r="E573" s="18">
        <f t="shared" si="18"/>
        <v>1320</v>
      </c>
      <c r="F573" s="18">
        <v>1320</v>
      </c>
      <c r="G573" s="117">
        <f t="shared" si="19"/>
        <v>0</v>
      </c>
      <c r="H573" s="143"/>
      <c r="I573" s="144"/>
      <c r="J573" s="158"/>
      <c r="K573" s="157"/>
    </row>
    <row r="574" spans="1:11">
      <c r="A574" s="262" t="s">
        <v>909</v>
      </c>
      <c r="B574" s="17" t="s">
        <v>909</v>
      </c>
      <c r="C574" s="358"/>
      <c r="D574" s="358"/>
      <c r="E574" s="18">
        <f t="shared" si="18"/>
        <v>0</v>
      </c>
      <c r="F574" s="18"/>
      <c r="G574" s="117">
        <f t="shared" si="19"/>
        <v>0</v>
      </c>
      <c r="H574" s="143"/>
      <c r="I574" s="144"/>
      <c r="J574" s="158"/>
      <c r="K574" s="157"/>
    </row>
    <row r="575" spans="1:11">
      <c r="A575" s="262" t="s">
        <v>1459</v>
      </c>
      <c r="B575" s="17" t="s">
        <v>1460</v>
      </c>
      <c r="C575" s="358">
        <v>4778</v>
      </c>
      <c r="D575" s="358"/>
      <c r="E575" s="18">
        <f t="shared" si="18"/>
        <v>4778</v>
      </c>
      <c r="F575" s="18">
        <v>4778</v>
      </c>
      <c r="G575" s="117">
        <f t="shared" si="19"/>
        <v>0</v>
      </c>
      <c r="H575" s="143"/>
      <c r="I575" s="144"/>
      <c r="J575" s="158"/>
      <c r="K575" s="157"/>
    </row>
    <row r="576" spans="1:11">
      <c r="A576" s="264" t="s">
        <v>1459</v>
      </c>
      <c r="B576" s="17" t="s">
        <v>1461</v>
      </c>
      <c r="C576" s="358">
        <v>2080</v>
      </c>
      <c r="D576" s="358"/>
      <c r="E576" s="18">
        <f t="shared" si="18"/>
        <v>2080</v>
      </c>
      <c r="F576" s="18">
        <v>2080</v>
      </c>
      <c r="G576" s="117">
        <f t="shared" si="19"/>
        <v>0</v>
      </c>
      <c r="H576" s="143"/>
      <c r="I576" s="144"/>
      <c r="J576" s="158"/>
      <c r="K576" s="157"/>
    </row>
    <row r="577" spans="1:11">
      <c r="A577" s="264" t="s">
        <v>1459</v>
      </c>
      <c r="B577" s="17" t="s">
        <v>1742</v>
      </c>
      <c r="C577" s="358">
        <v>1092</v>
      </c>
      <c r="D577" s="358"/>
      <c r="E577" s="18">
        <f t="shared" si="18"/>
        <v>1092</v>
      </c>
      <c r="F577" s="18">
        <v>1092</v>
      </c>
      <c r="G577" s="117">
        <f t="shared" si="19"/>
        <v>0</v>
      </c>
      <c r="H577" s="143"/>
      <c r="I577" s="144"/>
      <c r="J577" s="158"/>
      <c r="K577" s="157"/>
    </row>
    <row r="578" spans="1:11">
      <c r="A578" s="264" t="s">
        <v>1459</v>
      </c>
      <c r="B578" s="17" t="s">
        <v>1467</v>
      </c>
      <c r="C578" s="358">
        <v>1092</v>
      </c>
      <c r="D578" s="358"/>
      <c r="E578" s="18">
        <f t="shared" si="18"/>
        <v>1092</v>
      </c>
      <c r="F578" s="18">
        <v>1092</v>
      </c>
      <c r="G578" s="117">
        <f t="shared" si="19"/>
        <v>0</v>
      </c>
      <c r="H578" s="143"/>
      <c r="I578" s="146"/>
      <c r="J578" s="277"/>
      <c r="K578" s="157"/>
    </row>
    <row r="579" spans="1:11">
      <c r="A579" s="262" t="s">
        <v>909</v>
      </c>
      <c r="B579" s="17" t="s">
        <v>909</v>
      </c>
      <c r="C579" s="358"/>
      <c r="D579" s="358"/>
      <c r="E579" s="18">
        <f t="shared" si="18"/>
        <v>0</v>
      </c>
      <c r="F579" s="18"/>
      <c r="G579" s="117">
        <f t="shared" si="19"/>
        <v>0</v>
      </c>
      <c r="H579" s="143"/>
      <c r="I579" s="146"/>
      <c r="J579" s="277"/>
      <c r="K579" s="157"/>
    </row>
    <row r="580" spans="1:11">
      <c r="A580" s="262" t="s">
        <v>1973</v>
      </c>
      <c r="B580" s="17" t="s">
        <v>1974</v>
      </c>
      <c r="C580" s="358">
        <v>1000</v>
      </c>
      <c r="D580" s="358"/>
      <c r="E580" s="18">
        <f t="shared" si="18"/>
        <v>1000</v>
      </c>
      <c r="F580" s="18">
        <v>1000</v>
      </c>
      <c r="G580" s="117">
        <f t="shared" si="19"/>
        <v>0</v>
      </c>
      <c r="H580" s="143"/>
      <c r="I580" s="144"/>
      <c r="J580" s="158"/>
      <c r="K580" s="157"/>
    </row>
    <row r="581" spans="1:11">
      <c r="A581" s="262" t="s">
        <v>909</v>
      </c>
      <c r="B581" s="17" t="s">
        <v>909</v>
      </c>
      <c r="C581" s="358"/>
      <c r="D581" s="358"/>
      <c r="E581" s="18">
        <f t="shared" si="18"/>
        <v>0</v>
      </c>
      <c r="F581" s="18"/>
      <c r="G581" s="117">
        <f t="shared" si="19"/>
        <v>0</v>
      </c>
      <c r="H581" s="143"/>
      <c r="I581" s="144"/>
      <c r="J581" s="158"/>
      <c r="K581" s="157"/>
    </row>
    <row r="582" spans="1:11">
      <c r="A582" s="262" t="s">
        <v>628</v>
      </c>
      <c r="B582" s="17" t="s">
        <v>1975</v>
      </c>
      <c r="C582" s="358">
        <v>20000</v>
      </c>
      <c r="D582" s="358"/>
      <c r="E582" s="18">
        <f t="shared" si="18"/>
        <v>20000</v>
      </c>
      <c r="F582" s="18">
        <v>20000</v>
      </c>
      <c r="G582" s="117">
        <f t="shared" si="19"/>
        <v>0</v>
      </c>
      <c r="H582" s="143"/>
      <c r="I582" s="144"/>
      <c r="J582" s="158"/>
      <c r="K582" s="157"/>
    </row>
    <row r="583" spans="1:11">
      <c r="A583" s="262" t="s">
        <v>909</v>
      </c>
      <c r="B583" s="17" t="s">
        <v>909</v>
      </c>
      <c r="C583" s="358"/>
      <c r="D583" s="358"/>
      <c r="E583" s="18">
        <f t="shared" si="18"/>
        <v>0</v>
      </c>
      <c r="F583" s="18"/>
      <c r="G583" s="117">
        <f t="shared" si="19"/>
        <v>0</v>
      </c>
      <c r="H583" s="143"/>
      <c r="I583" s="144"/>
      <c r="J583" s="158"/>
      <c r="K583" s="157"/>
    </row>
    <row r="584" spans="1:11">
      <c r="A584" s="262" t="s">
        <v>1976</v>
      </c>
      <c r="B584" s="17" t="s">
        <v>1977</v>
      </c>
      <c r="C584" s="358">
        <v>900</v>
      </c>
      <c r="D584" s="358"/>
      <c r="E584" s="18">
        <f t="shared" si="18"/>
        <v>900</v>
      </c>
      <c r="F584" s="18">
        <v>900</v>
      </c>
      <c r="G584" s="117">
        <f t="shared" si="19"/>
        <v>0</v>
      </c>
      <c r="H584" s="143"/>
      <c r="I584" s="144"/>
      <c r="J584" s="158"/>
      <c r="K584" s="157"/>
    </row>
    <row r="585" spans="1:11">
      <c r="A585" s="262" t="s">
        <v>909</v>
      </c>
      <c r="B585" s="17" t="s">
        <v>909</v>
      </c>
      <c r="C585" s="358"/>
      <c r="D585" s="358"/>
      <c r="E585" s="18">
        <f t="shared" si="18"/>
        <v>0</v>
      </c>
      <c r="F585" s="18"/>
      <c r="G585" s="117">
        <f t="shared" si="19"/>
        <v>0</v>
      </c>
      <c r="H585" s="143"/>
      <c r="I585" s="144"/>
      <c r="J585" s="158"/>
      <c r="K585" s="157"/>
    </row>
    <row r="586" spans="1:11">
      <c r="A586" s="262" t="s">
        <v>1065</v>
      </c>
      <c r="B586" s="17" t="s">
        <v>1978</v>
      </c>
      <c r="C586" s="358">
        <v>2160</v>
      </c>
      <c r="D586" s="358"/>
      <c r="E586" s="18">
        <f t="shared" si="18"/>
        <v>2160</v>
      </c>
      <c r="F586" s="18">
        <v>2160</v>
      </c>
      <c r="G586" s="117">
        <f t="shared" si="19"/>
        <v>0</v>
      </c>
      <c r="H586" s="143"/>
      <c r="I586" s="144"/>
      <c r="J586" s="158"/>
      <c r="K586" s="157"/>
    </row>
    <row r="587" spans="1:11">
      <c r="A587" s="262" t="s">
        <v>909</v>
      </c>
      <c r="B587" s="17" t="s">
        <v>909</v>
      </c>
      <c r="C587" s="358"/>
      <c r="D587" s="358"/>
      <c r="E587" s="18">
        <f t="shared" si="18"/>
        <v>0</v>
      </c>
      <c r="F587" s="18"/>
      <c r="G587" s="117">
        <f t="shared" si="19"/>
        <v>0</v>
      </c>
      <c r="H587" s="143"/>
      <c r="I587" s="144"/>
      <c r="J587" s="158"/>
      <c r="K587" s="157"/>
    </row>
    <row r="588" spans="1:11">
      <c r="A588" s="262" t="s">
        <v>909</v>
      </c>
      <c r="B588" s="17" t="s">
        <v>909</v>
      </c>
      <c r="C588" s="358"/>
      <c r="D588" s="358"/>
      <c r="E588" s="18">
        <f t="shared" si="18"/>
        <v>0</v>
      </c>
      <c r="F588" s="18"/>
      <c r="G588" s="117">
        <f t="shared" si="19"/>
        <v>0</v>
      </c>
      <c r="H588" s="143"/>
      <c r="I588" s="144"/>
      <c r="J588" s="158"/>
      <c r="K588" s="157"/>
    </row>
    <row r="589" spans="1:11">
      <c r="A589" s="262" t="s">
        <v>1964</v>
      </c>
      <c r="B589" s="17" t="s">
        <v>1979</v>
      </c>
      <c r="C589" s="358">
        <v>3900</v>
      </c>
      <c r="D589" s="358"/>
      <c r="E589" s="18">
        <f t="shared" si="18"/>
        <v>3900</v>
      </c>
      <c r="F589" s="18">
        <v>3900</v>
      </c>
      <c r="G589" s="117">
        <f t="shared" si="19"/>
        <v>0</v>
      </c>
      <c r="H589" s="143"/>
      <c r="I589" s="144"/>
      <c r="J589" s="158"/>
      <c r="K589" s="157"/>
    </row>
    <row r="590" spans="1:11">
      <c r="A590" s="262" t="s">
        <v>909</v>
      </c>
      <c r="B590" s="17" t="s">
        <v>909</v>
      </c>
      <c r="C590" s="358"/>
      <c r="D590" s="358"/>
      <c r="E590" s="18">
        <f t="shared" si="18"/>
        <v>0</v>
      </c>
      <c r="F590" s="18"/>
      <c r="G590" s="117">
        <f t="shared" si="19"/>
        <v>0</v>
      </c>
      <c r="H590" s="143"/>
      <c r="I590" s="144"/>
      <c r="J590" s="158"/>
      <c r="K590" s="157"/>
    </row>
    <row r="591" spans="1:11">
      <c r="A591" s="262" t="s">
        <v>909</v>
      </c>
      <c r="B591" s="17" t="s">
        <v>909</v>
      </c>
      <c r="C591" s="358"/>
      <c r="D591" s="358"/>
      <c r="E591" s="18">
        <f t="shared" si="18"/>
        <v>0</v>
      </c>
      <c r="F591" s="18"/>
      <c r="G591" s="117">
        <f t="shared" si="19"/>
        <v>0</v>
      </c>
      <c r="H591" s="143"/>
      <c r="I591" s="144"/>
      <c r="J591" s="158"/>
      <c r="K591" s="157"/>
    </row>
    <row r="592" spans="1:11">
      <c r="A592" s="262" t="s">
        <v>1874</v>
      </c>
      <c r="B592" s="528" t="s">
        <v>1980</v>
      </c>
      <c r="C592" s="358">
        <v>16500</v>
      </c>
      <c r="D592" s="358"/>
      <c r="E592" s="18">
        <f t="shared" si="18"/>
        <v>16500</v>
      </c>
      <c r="F592" s="18">
        <v>16500</v>
      </c>
      <c r="G592" s="117">
        <f t="shared" si="19"/>
        <v>0</v>
      </c>
      <c r="H592" s="143"/>
      <c r="I592" s="144"/>
      <c r="J592" s="158"/>
      <c r="K592" s="157"/>
    </row>
    <row r="593" spans="1:11">
      <c r="A593" s="264" t="s">
        <v>1874</v>
      </c>
      <c r="B593" s="528" t="s">
        <v>1981</v>
      </c>
      <c r="C593" s="358">
        <v>16600</v>
      </c>
      <c r="D593" s="358"/>
      <c r="E593" s="18">
        <f t="shared" si="18"/>
        <v>16600</v>
      </c>
      <c r="F593" s="18">
        <v>16600</v>
      </c>
      <c r="G593" s="117">
        <f t="shared" si="19"/>
        <v>0</v>
      </c>
      <c r="H593" s="143"/>
      <c r="I593" s="144"/>
      <c r="J593" s="158"/>
      <c r="K593" s="157"/>
    </row>
    <row r="594" spans="1:11">
      <c r="A594" s="264" t="s">
        <v>1874</v>
      </c>
      <c r="B594" s="528" t="s">
        <v>1982</v>
      </c>
      <c r="C594" s="358">
        <v>9800</v>
      </c>
      <c r="D594" s="358"/>
      <c r="E594" s="18">
        <f t="shared" si="18"/>
        <v>9800</v>
      </c>
      <c r="F594" s="18">
        <v>9800</v>
      </c>
      <c r="G594" s="117">
        <f t="shared" si="19"/>
        <v>0</v>
      </c>
      <c r="H594" s="143"/>
      <c r="I594" s="144"/>
      <c r="J594" s="158"/>
      <c r="K594" s="157"/>
    </row>
    <row r="595" spans="1:11">
      <c r="A595" s="264" t="s">
        <v>1874</v>
      </c>
      <c r="B595" s="528" t="s">
        <v>1983</v>
      </c>
      <c r="C595" s="358">
        <v>10600</v>
      </c>
      <c r="D595" s="358"/>
      <c r="E595" s="18">
        <f t="shared" si="18"/>
        <v>10600</v>
      </c>
      <c r="F595" s="18">
        <v>10600</v>
      </c>
      <c r="G595" s="117">
        <f t="shared" si="19"/>
        <v>0</v>
      </c>
      <c r="H595" s="143"/>
      <c r="I595" s="144"/>
      <c r="J595" s="158"/>
      <c r="K595" s="157"/>
    </row>
    <row r="596" spans="1:11">
      <c r="A596" s="262" t="s">
        <v>909</v>
      </c>
      <c r="B596" s="17" t="s">
        <v>909</v>
      </c>
      <c r="C596" s="358"/>
      <c r="D596" s="358"/>
      <c r="E596" s="18">
        <f t="shared" si="18"/>
        <v>0</v>
      </c>
      <c r="F596" s="18"/>
      <c r="G596" s="117">
        <f t="shared" si="19"/>
        <v>0</v>
      </c>
      <c r="H596" s="143"/>
      <c r="I596" s="144"/>
      <c r="J596" s="158"/>
      <c r="K596" s="157"/>
    </row>
    <row r="597" spans="1:11">
      <c r="A597" s="262" t="s">
        <v>1778</v>
      </c>
      <c r="B597" s="17" t="s">
        <v>1779</v>
      </c>
      <c r="C597" s="358">
        <v>9777</v>
      </c>
      <c r="D597" s="358"/>
      <c r="E597" s="18">
        <f t="shared" si="18"/>
        <v>9777</v>
      </c>
      <c r="F597" s="18">
        <v>9777</v>
      </c>
      <c r="G597" s="117">
        <f t="shared" si="19"/>
        <v>0</v>
      </c>
      <c r="H597" s="143"/>
      <c r="I597" s="144"/>
      <c r="J597" s="158"/>
      <c r="K597" s="157"/>
    </row>
    <row r="598" spans="1:11">
      <c r="A598" s="262" t="s">
        <v>909</v>
      </c>
      <c r="B598" s="17" t="s">
        <v>909</v>
      </c>
      <c r="C598" s="358"/>
      <c r="D598" s="358"/>
      <c r="E598" s="18">
        <f t="shared" si="18"/>
        <v>0</v>
      </c>
      <c r="F598" s="18"/>
      <c r="G598" s="117">
        <f t="shared" ref="G598:G615" si="20">IFERROR((E598-F598),0)</f>
        <v>0</v>
      </c>
      <c r="H598" s="143"/>
      <c r="I598" s="144"/>
      <c r="J598" s="158"/>
      <c r="K598" s="157"/>
    </row>
    <row r="599" spans="1:11">
      <c r="A599" s="262"/>
      <c r="B599" s="531"/>
      <c r="C599" s="358"/>
      <c r="D599" s="358"/>
      <c r="E599" s="18">
        <f t="shared" si="18"/>
        <v>0</v>
      </c>
      <c r="F599" s="18"/>
      <c r="G599" s="117">
        <f t="shared" si="20"/>
        <v>0</v>
      </c>
      <c r="H599" s="143"/>
      <c r="I599" s="144"/>
      <c r="J599" s="158"/>
      <c r="K599" s="157"/>
    </row>
    <row r="600" spans="1:11">
      <c r="A600" s="262" t="s">
        <v>1782</v>
      </c>
      <c r="B600" s="529" t="s">
        <v>91</v>
      </c>
      <c r="C600" s="358">
        <v>500</v>
      </c>
      <c r="D600" s="358"/>
      <c r="E600" s="18">
        <f t="shared" si="18"/>
        <v>500</v>
      </c>
      <c r="F600" s="18">
        <v>500</v>
      </c>
      <c r="G600" s="117">
        <f t="shared" si="20"/>
        <v>0</v>
      </c>
      <c r="H600" s="143"/>
      <c r="I600" s="144"/>
      <c r="J600" s="158"/>
      <c r="K600" s="157"/>
    </row>
    <row r="601" spans="1:11">
      <c r="A601" s="264" t="s">
        <v>1782</v>
      </c>
      <c r="B601" s="530" t="s">
        <v>101</v>
      </c>
      <c r="C601" s="358">
        <v>4000</v>
      </c>
      <c r="D601" s="358"/>
      <c r="E601" s="18">
        <f t="shared" si="18"/>
        <v>4000</v>
      </c>
      <c r="F601" s="18">
        <v>4000</v>
      </c>
      <c r="G601" s="117">
        <f t="shared" si="20"/>
        <v>0</v>
      </c>
      <c r="H601" s="143"/>
      <c r="I601" s="144"/>
      <c r="J601" s="158"/>
      <c r="K601" s="157"/>
    </row>
    <row r="602" spans="1:11">
      <c r="A602" s="264" t="s">
        <v>1782</v>
      </c>
      <c r="B602" s="530" t="s">
        <v>1131</v>
      </c>
      <c r="C602" s="358">
        <v>3450</v>
      </c>
      <c r="D602" s="358"/>
      <c r="E602" s="18">
        <f t="shared" si="18"/>
        <v>3450</v>
      </c>
      <c r="F602" s="18">
        <v>3450</v>
      </c>
      <c r="G602" s="117">
        <f t="shared" si="20"/>
        <v>0</v>
      </c>
      <c r="H602" s="143"/>
      <c r="I602" s="144"/>
      <c r="J602" s="158"/>
      <c r="K602" s="157"/>
    </row>
    <row r="603" spans="1:11">
      <c r="A603" s="262"/>
      <c r="B603" s="395"/>
      <c r="C603" s="358"/>
      <c r="D603" s="358"/>
      <c r="E603" s="18">
        <f t="shared" si="18"/>
        <v>0</v>
      </c>
      <c r="F603" s="18"/>
      <c r="G603" s="117">
        <f t="shared" si="20"/>
        <v>0</v>
      </c>
      <c r="H603" s="143"/>
      <c r="I603" s="144"/>
      <c r="J603" s="158"/>
      <c r="K603" s="157"/>
    </row>
    <row r="604" spans="1:11">
      <c r="A604" s="262" t="s">
        <v>1075</v>
      </c>
      <c r="B604" s="532" t="s">
        <v>1410</v>
      </c>
      <c r="C604" s="358">
        <v>715</v>
      </c>
      <c r="D604" s="358"/>
      <c r="E604" s="18">
        <f t="shared" ref="E604:E667" si="21">IFERROR(C604+D604,0)</f>
        <v>715</v>
      </c>
      <c r="F604" s="18">
        <v>715</v>
      </c>
      <c r="G604" s="117">
        <f t="shared" si="20"/>
        <v>0</v>
      </c>
      <c r="H604" s="143"/>
      <c r="I604" s="144"/>
      <c r="J604" s="158"/>
      <c r="K604" s="157"/>
    </row>
    <row r="605" spans="1:11">
      <c r="A605" s="264" t="s">
        <v>1075</v>
      </c>
      <c r="B605" s="532" t="s">
        <v>1411</v>
      </c>
      <c r="C605" s="358">
        <v>443</v>
      </c>
      <c r="D605" s="358"/>
      <c r="E605" s="18">
        <f t="shared" si="21"/>
        <v>443</v>
      </c>
      <c r="F605" s="18">
        <v>443</v>
      </c>
      <c r="G605" s="117">
        <f t="shared" si="20"/>
        <v>0</v>
      </c>
      <c r="H605" s="143"/>
      <c r="I605" s="144"/>
      <c r="J605" s="158"/>
      <c r="K605" s="157"/>
    </row>
    <row r="606" spans="1:11">
      <c r="A606" s="262" t="s">
        <v>909</v>
      </c>
      <c r="B606" s="17" t="s">
        <v>909</v>
      </c>
      <c r="C606" s="358"/>
      <c r="D606" s="358"/>
      <c r="E606" s="18">
        <f t="shared" si="21"/>
        <v>0</v>
      </c>
      <c r="F606" s="18"/>
      <c r="G606" s="117">
        <f t="shared" si="20"/>
        <v>0</v>
      </c>
      <c r="H606" s="143"/>
      <c r="I606" s="144"/>
      <c r="J606" s="158"/>
      <c r="K606" s="157"/>
    </row>
    <row r="607" spans="1:11">
      <c r="A607" s="262" t="s">
        <v>909</v>
      </c>
      <c r="B607" s="17" t="s">
        <v>909</v>
      </c>
      <c r="C607" s="358"/>
      <c r="D607" s="358"/>
      <c r="E607" s="18">
        <f t="shared" si="21"/>
        <v>0</v>
      </c>
      <c r="F607" s="18"/>
      <c r="G607" s="117">
        <f t="shared" si="20"/>
        <v>0</v>
      </c>
      <c r="H607" s="143"/>
      <c r="I607" s="144"/>
      <c r="J607" s="158"/>
      <c r="K607" s="157"/>
    </row>
    <row r="608" spans="1:11">
      <c r="A608" s="262" t="s">
        <v>909</v>
      </c>
      <c r="B608" s="17" t="s">
        <v>909</v>
      </c>
      <c r="C608" s="358"/>
      <c r="D608" s="358"/>
      <c r="E608" s="18">
        <f t="shared" si="21"/>
        <v>0</v>
      </c>
      <c r="F608" s="18"/>
      <c r="G608" s="117">
        <f t="shared" si="20"/>
        <v>0</v>
      </c>
      <c r="H608" s="143"/>
      <c r="I608" s="144"/>
      <c r="J608" s="158"/>
      <c r="K608" s="157"/>
    </row>
    <row r="609" spans="1:11">
      <c r="A609" s="262" t="s">
        <v>909</v>
      </c>
      <c r="B609" s="17" t="s">
        <v>909</v>
      </c>
      <c r="C609" s="358"/>
      <c r="D609" s="358"/>
      <c r="E609" s="18">
        <f t="shared" si="21"/>
        <v>0</v>
      </c>
      <c r="F609" s="18"/>
      <c r="G609" s="117">
        <f t="shared" si="20"/>
        <v>0</v>
      </c>
      <c r="H609" s="143"/>
      <c r="I609" s="144"/>
      <c r="J609" s="158"/>
      <c r="K609" s="157"/>
    </row>
    <row r="610" spans="1:11">
      <c r="A610" s="262" t="s">
        <v>909</v>
      </c>
      <c r="B610" s="17" t="s">
        <v>909</v>
      </c>
      <c r="C610" s="358"/>
      <c r="D610" s="358"/>
      <c r="E610" s="18">
        <f t="shared" si="21"/>
        <v>0</v>
      </c>
      <c r="F610" s="18"/>
      <c r="G610" s="117">
        <f t="shared" si="20"/>
        <v>0</v>
      </c>
      <c r="H610" s="143"/>
      <c r="I610" s="144"/>
      <c r="J610" s="158"/>
      <c r="K610" s="157"/>
    </row>
    <row r="611" spans="1:11">
      <c r="A611" s="262" t="s">
        <v>909</v>
      </c>
      <c r="B611" s="17" t="s">
        <v>909</v>
      </c>
      <c r="C611" s="358"/>
      <c r="D611" s="358"/>
      <c r="E611" s="18">
        <f t="shared" si="21"/>
        <v>0</v>
      </c>
      <c r="F611" s="18"/>
      <c r="G611" s="117">
        <f t="shared" si="20"/>
        <v>0</v>
      </c>
      <c r="H611" s="143"/>
      <c r="I611" s="144"/>
      <c r="J611" s="158"/>
      <c r="K611" s="157"/>
    </row>
    <row r="612" spans="1:11">
      <c r="A612" s="262" t="s">
        <v>909</v>
      </c>
      <c r="B612" s="17" t="s">
        <v>909</v>
      </c>
      <c r="C612" s="358"/>
      <c r="D612" s="358"/>
      <c r="E612" s="18">
        <f t="shared" si="21"/>
        <v>0</v>
      </c>
      <c r="F612" s="18"/>
      <c r="G612" s="117">
        <f t="shared" si="20"/>
        <v>0</v>
      </c>
      <c r="H612" s="143"/>
      <c r="I612" s="144"/>
      <c r="J612" s="158"/>
      <c r="K612" s="157"/>
    </row>
    <row r="613" spans="1:11">
      <c r="A613" s="262" t="s">
        <v>909</v>
      </c>
      <c r="B613" s="17" t="s">
        <v>909</v>
      </c>
      <c r="C613" s="358"/>
      <c r="D613" s="358"/>
      <c r="E613" s="18">
        <f t="shared" si="21"/>
        <v>0</v>
      </c>
      <c r="F613" s="18"/>
      <c r="G613" s="117">
        <f t="shared" si="20"/>
        <v>0</v>
      </c>
      <c r="H613" s="143"/>
      <c r="I613" s="144"/>
      <c r="J613" s="158"/>
      <c r="K613" s="157"/>
    </row>
    <row r="614" spans="1:11">
      <c r="A614" s="262" t="s">
        <v>909</v>
      </c>
      <c r="B614" s="17" t="s">
        <v>909</v>
      </c>
      <c r="C614" s="358"/>
      <c r="D614" s="358"/>
      <c r="E614" s="18">
        <f t="shared" si="21"/>
        <v>0</v>
      </c>
      <c r="F614" s="18"/>
      <c r="G614" s="117">
        <f t="shared" si="20"/>
        <v>0</v>
      </c>
      <c r="H614" s="143"/>
      <c r="I614" s="144"/>
      <c r="J614" s="158"/>
      <c r="K614" s="157"/>
    </row>
    <row r="615" spans="1:11">
      <c r="A615" s="262" t="s">
        <v>909</v>
      </c>
      <c r="B615" s="17" t="s">
        <v>909</v>
      </c>
      <c r="C615" s="358"/>
      <c r="D615" s="358"/>
      <c r="E615" s="18">
        <f t="shared" si="21"/>
        <v>0</v>
      </c>
      <c r="F615" s="18"/>
      <c r="G615" s="117">
        <f t="shared" si="20"/>
        <v>0</v>
      </c>
      <c r="H615" s="143"/>
      <c r="I615" s="144"/>
      <c r="J615" s="158"/>
      <c r="K615" s="157"/>
    </row>
    <row r="616" spans="1:11">
      <c r="A616" s="262" t="s">
        <v>909</v>
      </c>
      <c r="B616" s="17" t="s">
        <v>909</v>
      </c>
      <c r="C616" s="358"/>
      <c r="D616" s="358"/>
      <c r="E616" s="18">
        <f t="shared" si="21"/>
        <v>0</v>
      </c>
      <c r="F616" s="18"/>
      <c r="G616" s="118">
        <f t="shared" ref="G616:G667" si="22">IFERROR((E616-F616),0)</f>
        <v>0</v>
      </c>
      <c r="H616" s="143"/>
      <c r="I616" s="144"/>
      <c r="J616" s="158"/>
      <c r="K616" s="157"/>
    </row>
    <row r="617" spans="1:11">
      <c r="A617" s="262" t="s">
        <v>909</v>
      </c>
      <c r="B617" s="17" t="s">
        <v>909</v>
      </c>
      <c r="C617" s="358"/>
      <c r="D617" s="358"/>
      <c r="E617" s="18">
        <f t="shared" si="21"/>
        <v>0</v>
      </c>
      <c r="F617" s="18"/>
      <c r="G617" s="118">
        <f t="shared" si="22"/>
        <v>0</v>
      </c>
      <c r="H617" s="143"/>
      <c r="I617" s="144"/>
      <c r="J617" s="158"/>
      <c r="K617" s="157"/>
    </row>
    <row r="618" spans="1:11">
      <c r="A618" s="262" t="s">
        <v>909</v>
      </c>
      <c r="B618" s="17" t="s">
        <v>909</v>
      </c>
      <c r="C618" s="358"/>
      <c r="D618" s="358"/>
      <c r="E618" s="18">
        <f t="shared" si="21"/>
        <v>0</v>
      </c>
      <c r="F618" s="18"/>
      <c r="G618" s="118">
        <f t="shared" si="22"/>
        <v>0</v>
      </c>
      <c r="H618" s="143"/>
      <c r="I618" s="144"/>
      <c r="J618" s="158"/>
      <c r="K618" s="157"/>
    </row>
    <row r="619" spans="1:11">
      <c r="A619" s="262" t="s">
        <v>909</v>
      </c>
      <c r="B619" s="4" t="s">
        <v>909</v>
      </c>
      <c r="C619" s="358"/>
      <c r="D619" s="358"/>
      <c r="E619" s="18">
        <f t="shared" si="21"/>
        <v>0</v>
      </c>
      <c r="F619" s="18"/>
      <c r="G619" s="118">
        <f t="shared" si="22"/>
        <v>0</v>
      </c>
      <c r="H619" s="143"/>
      <c r="I619" s="144"/>
      <c r="J619" s="158"/>
      <c r="K619" s="157"/>
    </row>
    <row r="620" spans="1:11">
      <c r="A620" s="262" t="s">
        <v>909</v>
      </c>
      <c r="B620" s="4" t="s">
        <v>909</v>
      </c>
      <c r="C620" s="358"/>
      <c r="D620" s="358"/>
      <c r="E620" s="18">
        <f t="shared" si="21"/>
        <v>0</v>
      </c>
      <c r="F620" s="18"/>
      <c r="G620" s="118">
        <f t="shared" si="22"/>
        <v>0</v>
      </c>
      <c r="H620" s="143"/>
      <c r="I620" s="144"/>
      <c r="J620" s="158"/>
      <c r="K620" s="157"/>
    </row>
    <row r="621" spans="1:11">
      <c r="A621" s="262" t="s">
        <v>909</v>
      </c>
      <c r="B621" s="4" t="s">
        <v>909</v>
      </c>
      <c r="C621" s="358"/>
      <c r="D621" s="358"/>
      <c r="E621" s="18">
        <f t="shared" si="21"/>
        <v>0</v>
      </c>
      <c r="F621" s="18"/>
      <c r="G621" s="118">
        <f t="shared" si="22"/>
        <v>0</v>
      </c>
      <c r="H621" s="143"/>
      <c r="I621" s="144"/>
      <c r="J621" s="158"/>
      <c r="K621" s="157"/>
    </row>
    <row r="622" spans="1:11">
      <c r="A622" s="262" t="s">
        <v>909</v>
      </c>
      <c r="B622" s="4" t="s">
        <v>909</v>
      </c>
      <c r="C622" s="358"/>
      <c r="D622" s="358"/>
      <c r="E622" s="18">
        <f t="shared" si="21"/>
        <v>0</v>
      </c>
      <c r="F622" s="18"/>
      <c r="G622" s="118">
        <f t="shared" si="22"/>
        <v>0</v>
      </c>
      <c r="H622" s="143"/>
      <c r="I622" s="144"/>
      <c r="J622" s="158"/>
      <c r="K622" s="157"/>
    </row>
    <row r="623" spans="1:11">
      <c r="A623" s="262" t="s">
        <v>909</v>
      </c>
      <c r="B623" s="4" t="s">
        <v>909</v>
      </c>
      <c r="C623" s="358"/>
      <c r="D623" s="358"/>
      <c r="E623" s="18">
        <f t="shared" si="21"/>
        <v>0</v>
      </c>
      <c r="F623" s="18"/>
      <c r="G623" s="118">
        <f t="shared" si="22"/>
        <v>0</v>
      </c>
      <c r="H623" s="143"/>
      <c r="I623" s="144"/>
      <c r="J623" s="158"/>
      <c r="K623" s="157"/>
    </row>
    <row r="624" spans="1:11">
      <c r="A624" s="262" t="s">
        <v>909</v>
      </c>
      <c r="B624" s="4" t="s">
        <v>909</v>
      </c>
      <c r="C624" s="358"/>
      <c r="D624" s="358"/>
      <c r="E624" s="18">
        <f t="shared" si="21"/>
        <v>0</v>
      </c>
      <c r="F624" s="18"/>
      <c r="G624" s="118">
        <f t="shared" si="22"/>
        <v>0</v>
      </c>
      <c r="H624" s="143"/>
      <c r="I624" s="144"/>
      <c r="J624" s="158"/>
      <c r="K624" s="157"/>
    </row>
    <row r="625" spans="1:11">
      <c r="A625" s="262" t="s">
        <v>909</v>
      </c>
      <c r="B625" s="4" t="s">
        <v>909</v>
      </c>
      <c r="C625" s="358"/>
      <c r="D625" s="358"/>
      <c r="E625" s="18">
        <f t="shared" si="21"/>
        <v>0</v>
      </c>
      <c r="F625" s="18"/>
      <c r="G625" s="118">
        <f t="shared" si="22"/>
        <v>0</v>
      </c>
      <c r="H625" s="143"/>
      <c r="I625" s="144"/>
      <c r="J625" s="158"/>
      <c r="K625" s="157"/>
    </row>
    <row r="626" spans="1:11">
      <c r="A626" s="262" t="s">
        <v>909</v>
      </c>
      <c r="B626" s="4" t="s">
        <v>909</v>
      </c>
      <c r="C626" s="358"/>
      <c r="D626" s="358"/>
      <c r="E626" s="18">
        <f t="shared" si="21"/>
        <v>0</v>
      </c>
      <c r="F626" s="18"/>
      <c r="G626" s="118">
        <f t="shared" si="22"/>
        <v>0</v>
      </c>
      <c r="H626" s="143"/>
      <c r="I626" s="144"/>
      <c r="J626" s="158"/>
      <c r="K626" s="157"/>
    </row>
    <row r="627" spans="1:11">
      <c r="A627" s="262" t="s">
        <v>909</v>
      </c>
      <c r="B627" s="4" t="s">
        <v>909</v>
      </c>
      <c r="C627" s="358"/>
      <c r="D627" s="358"/>
      <c r="E627" s="18">
        <f t="shared" si="21"/>
        <v>0</v>
      </c>
      <c r="F627" s="18"/>
      <c r="G627" s="118">
        <f t="shared" si="22"/>
        <v>0</v>
      </c>
      <c r="H627" s="143"/>
      <c r="I627" s="144"/>
      <c r="J627" s="158"/>
      <c r="K627" s="157"/>
    </row>
    <row r="628" spans="1:11">
      <c r="A628" s="262" t="s">
        <v>909</v>
      </c>
      <c r="B628" s="4" t="s">
        <v>909</v>
      </c>
      <c r="C628" s="358"/>
      <c r="D628" s="358"/>
      <c r="E628" s="18">
        <f t="shared" si="21"/>
        <v>0</v>
      </c>
      <c r="F628" s="18"/>
      <c r="G628" s="118">
        <f t="shared" si="22"/>
        <v>0</v>
      </c>
      <c r="H628" s="143"/>
      <c r="I628" s="144"/>
      <c r="J628" s="158"/>
      <c r="K628" s="157"/>
    </row>
    <row r="629" spans="1:11">
      <c r="A629" s="262" t="s">
        <v>909</v>
      </c>
      <c r="B629" s="4" t="s">
        <v>909</v>
      </c>
      <c r="C629" s="358"/>
      <c r="D629" s="358"/>
      <c r="E629" s="18">
        <f t="shared" si="21"/>
        <v>0</v>
      </c>
      <c r="F629" s="18"/>
      <c r="G629" s="118">
        <f t="shared" si="22"/>
        <v>0</v>
      </c>
      <c r="H629" s="143"/>
      <c r="I629" s="144"/>
      <c r="J629" s="158"/>
      <c r="K629" s="157"/>
    </row>
    <row r="630" spans="1:11">
      <c r="A630" s="262" t="s">
        <v>909</v>
      </c>
      <c r="B630" s="4" t="s">
        <v>909</v>
      </c>
      <c r="C630" s="358"/>
      <c r="D630" s="358"/>
      <c r="E630" s="18">
        <f t="shared" si="21"/>
        <v>0</v>
      </c>
      <c r="F630" s="18"/>
      <c r="G630" s="118">
        <f t="shared" si="22"/>
        <v>0</v>
      </c>
      <c r="H630" s="143"/>
      <c r="I630" s="144"/>
      <c r="J630" s="158"/>
      <c r="K630" s="157"/>
    </row>
    <row r="631" spans="1:11">
      <c r="A631" s="262" t="s">
        <v>909</v>
      </c>
      <c r="B631" s="17" t="s">
        <v>909</v>
      </c>
      <c r="C631" s="358"/>
      <c r="D631" s="358"/>
      <c r="E631" s="18">
        <f t="shared" si="21"/>
        <v>0</v>
      </c>
      <c r="F631" s="18"/>
      <c r="G631" s="118">
        <f t="shared" si="22"/>
        <v>0</v>
      </c>
      <c r="H631" s="143"/>
      <c r="I631" s="144"/>
      <c r="J631" s="158"/>
      <c r="K631" s="157"/>
    </row>
    <row r="632" spans="1:11">
      <c r="A632" s="262" t="s">
        <v>909</v>
      </c>
      <c r="B632" s="17" t="s">
        <v>909</v>
      </c>
      <c r="C632" s="358"/>
      <c r="D632" s="358"/>
      <c r="E632" s="18">
        <f t="shared" si="21"/>
        <v>0</v>
      </c>
      <c r="F632" s="18"/>
      <c r="G632" s="118">
        <f t="shared" si="22"/>
        <v>0</v>
      </c>
      <c r="H632" s="143"/>
      <c r="I632" s="144"/>
      <c r="J632" s="158"/>
      <c r="K632" s="157"/>
    </row>
    <row r="633" spans="1:11">
      <c r="A633" s="262" t="s">
        <v>909</v>
      </c>
      <c r="B633" s="17" t="s">
        <v>909</v>
      </c>
      <c r="C633" s="358"/>
      <c r="D633" s="358"/>
      <c r="E633" s="18">
        <f t="shared" si="21"/>
        <v>0</v>
      </c>
      <c r="F633" s="18"/>
      <c r="G633" s="118">
        <f t="shared" si="22"/>
        <v>0</v>
      </c>
      <c r="H633" s="143"/>
      <c r="I633" s="144"/>
      <c r="J633" s="158"/>
      <c r="K633" s="157"/>
    </row>
    <row r="634" spans="1:11">
      <c r="A634" s="262" t="s">
        <v>909</v>
      </c>
      <c r="B634" s="17" t="s">
        <v>909</v>
      </c>
      <c r="C634" s="358"/>
      <c r="D634" s="358"/>
      <c r="E634" s="18">
        <f t="shared" si="21"/>
        <v>0</v>
      </c>
      <c r="F634" s="18"/>
      <c r="G634" s="118">
        <f t="shared" si="22"/>
        <v>0</v>
      </c>
      <c r="H634" s="143"/>
      <c r="I634" s="144"/>
      <c r="J634" s="158"/>
      <c r="K634" s="157"/>
    </row>
    <row r="635" spans="1:11">
      <c r="A635" s="262" t="s">
        <v>909</v>
      </c>
      <c r="B635" s="17" t="s">
        <v>909</v>
      </c>
      <c r="C635" s="358"/>
      <c r="D635" s="358"/>
      <c r="E635" s="18">
        <f t="shared" si="21"/>
        <v>0</v>
      </c>
      <c r="F635" s="18"/>
      <c r="G635" s="118">
        <f t="shared" si="22"/>
        <v>0</v>
      </c>
      <c r="H635" s="143"/>
      <c r="I635" s="144"/>
      <c r="J635" s="158"/>
      <c r="K635" s="157"/>
    </row>
    <row r="636" spans="1:11">
      <c r="A636" s="262" t="s">
        <v>909</v>
      </c>
      <c r="B636" s="17" t="s">
        <v>909</v>
      </c>
      <c r="C636" s="358"/>
      <c r="D636" s="358"/>
      <c r="E636" s="18">
        <f t="shared" si="21"/>
        <v>0</v>
      </c>
      <c r="F636" s="18"/>
      <c r="G636" s="118">
        <f t="shared" si="22"/>
        <v>0</v>
      </c>
      <c r="H636" s="143"/>
      <c r="I636" s="144"/>
      <c r="J636" s="158"/>
      <c r="K636" s="157"/>
    </row>
    <row r="637" spans="1:11">
      <c r="A637" s="262" t="s">
        <v>909</v>
      </c>
      <c r="B637" s="17" t="s">
        <v>909</v>
      </c>
      <c r="C637" s="358"/>
      <c r="D637" s="358"/>
      <c r="E637" s="18">
        <f t="shared" si="21"/>
        <v>0</v>
      </c>
      <c r="F637" s="18"/>
      <c r="G637" s="118">
        <f t="shared" si="22"/>
        <v>0</v>
      </c>
      <c r="H637" s="143"/>
      <c r="I637" s="144"/>
      <c r="J637" s="158"/>
      <c r="K637" s="157"/>
    </row>
    <row r="638" spans="1:11">
      <c r="A638" s="262" t="s">
        <v>909</v>
      </c>
      <c r="B638" s="17" t="s">
        <v>909</v>
      </c>
      <c r="C638" s="358"/>
      <c r="D638" s="358"/>
      <c r="E638" s="18">
        <f t="shared" si="21"/>
        <v>0</v>
      </c>
      <c r="F638" s="18"/>
      <c r="G638" s="118">
        <f t="shared" si="22"/>
        <v>0</v>
      </c>
      <c r="H638" s="143"/>
      <c r="I638" s="144"/>
      <c r="J638" s="158"/>
      <c r="K638" s="157"/>
    </row>
    <row r="639" spans="1:11">
      <c r="A639" s="262" t="s">
        <v>909</v>
      </c>
      <c r="B639" s="17" t="s">
        <v>909</v>
      </c>
      <c r="C639" s="358"/>
      <c r="D639" s="358"/>
      <c r="E639" s="18">
        <f t="shared" si="21"/>
        <v>0</v>
      </c>
      <c r="F639" s="18"/>
      <c r="G639" s="118">
        <f t="shared" si="22"/>
        <v>0</v>
      </c>
      <c r="H639" s="143"/>
      <c r="I639" s="144"/>
      <c r="J639" s="158"/>
      <c r="K639" s="157"/>
    </row>
    <row r="640" spans="1:11">
      <c r="A640" s="262" t="s">
        <v>909</v>
      </c>
      <c r="B640" s="17" t="s">
        <v>909</v>
      </c>
      <c r="C640" s="358"/>
      <c r="D640" s="358"/>
      <c r="E640" s="18">
        <f t="shared" si="21"/>
        <v>0</v>
      </c>
      <c r="F640" s="18"/>
      <c r="G640" s="118">
        <f t="shared" si="22"/>
        <v>0</v>
      </c>
      <c r="H640" s="143"/>
      <c r="I640" s="144"/>
      <c r="J640" s="158"/>
      <c r="K640" s="157"/>
    </row>
    <row r="641" spans="1:11">
      <c r="A641" s="262" t="s">
        <v>909</v>
      </c>
      <c r="B641" s="17" t="s">
        <v>909</v>
      </c>
      <c r="C641" s="358"/>
      <c r="D641" s="358"/>
      <c r="E641" s="18">
        <f t="shared" si="21"/>
        <v>0</v>
      </c>
      <c r="F641" s="18"/>
      <c r="G641" s="118">
        <f t="shared" si="22"/>
        <v>0</v>
      </c>
      <c r="H641" s="143"/>
      <c r="I641" s="144"/>
      <c r="J641" s="158"/>
      <c r="K641" s="157"/>
    </row>
    <row r="642" spans="1:11">
      <c r="A642" s="262" t="s">
        <v>909</v>
      </c>
      <c r="B642" s="17" t="s">
        <v>909</v>
      </c>
      <c r="C642" s="358"/>
      <c r="D642" s="358"/>
      <c r="E642" s="18">
        <f t="shared" si="21"/>
        <v>0</v>
      </c>
      <c r="F642" s="18"/>
      <c r="G642" s="118">
        <f t="shared" si="22"/>
        <v>0</v>
      </c>
      <c r="H642" s="143"/>
      <c r="I642" s="144"/>
      <c r="J642" s="158"/>
      <c r="K642" s="157"/>
    </row>
    <row r="643" spans="1:11">
      <c r="A643" s="262" t="s">
        <v>909</v>
      </c>
      <c r="B643" s="17" t="s">
        <v>909</v>
      </c>
      <c r="C643" s="358"/>
      <c r="D643" s="358"/>
      <c r="E643" s="18">
        <f t="shared" si="21"/>
        <v>0</v>
      </c>
      <c r="F643" s="18"/>
      <c r="G643" s="118">
        <f t="shared" si="22"/>
        <v>0</v>
      </c>
      <c r="H643" s="143"/>
      <c r="I643" s="144"/>
      <c r="J643" s="158"/>
      <c r="K643" s="157"/>
    </row>
    <row r="644" spans="1:11">
      <c r="A644" s="262" t="s">
        <v>909</v>
      </c>
      <c r="B644" s="17" t="s">
        <v>909</v>
      </c>
      <c r="C644" s="358"/>
      <c r="D644" s="358"/>
      <c r="E644" s="18">
        <f t="shared" si="21"/>
        <v>0</v>
      </c>
      <c r="F644" s="18"/>
      <c r="G644" s="118">
        <f t="shared" si="22"/>
        <v>0</v>
      </c>
      <c r="H644" s="143"/>
      <c r="I644" s="144"/>
      <c r="J644" s="158"/>
      <c r="K644" s="157"/>
    </row>
    <row r="645" spans="1:11">
      <c r="A645" s="262" t="s">
        <v>909</v>
      </c>
      <c r="B645" s="17" t="s">
        <v>909</v>
      </c>
      <c r="C645" s="358"/>
      <c r="D645" s="358"/>
      <c r="E645" s="18">
        <f t="shared" si="21"/>
        <v>0</v>
      </c>
      <c r="F645" s="18"/>
      <c r="G645" s="118">
        <f t="shared" si="22"/>
        <v>0</v>
      </c>
      <c r="H645" s="143"/>
      <c r="I645" s="144"/>
      <c r="J645" s="158"/>
      <c r="K645" s="157"/>
    </row>
    <row r="646" spans="1:11">
      <c r="A646" s="262" t="s">
        <v>909</v>
      </c>
      <c r="B646" s="17" t="s">
        <v>909</v>
      </c>
      <c r="C646" s="358"/>
      <c r="D646" s="358"/>
      <c r="E646" s="18">
        <f t="shared" si="21"/>
        <v>0</v>
      </c>
      <c r="F646" s="18"/>
      <c r="G646" s="118">
        <f t="shared" si="22"/>
        <v>0</v>
      </c>
      <c r="H646" s="143"/>
      <c r="I646" s="144"/>
      <c r="J646" s="158"/>
      <c r="K646" s="157"/>
    </row>
    <row r="647" spans="1:11">
      <c r="A647" s="262" t="s">
        <v>909</v>
      </c>
      <c r="B647" s="17" t="s">
        <v>909</v>
      </c>
      <c r="C647" s="358"/>
      <c r="D647" s="358"/>
      <c r="E647" s="18">
        <f t="shared" si="21"/>
        <v>0</v>
      </c>
      <c r="F647" s="18"/>
      <c r="G647" s="118">
        <f t="shared" si="22"/>
        <v>0</v>
      </c>
      <c r="H647" s="143"/>
      <c r="I647" s="144"/>
      <c r="J647" s="158"/>
      <c r="K647" s="157"/>
    </row>
    <row r="648" spans="1:11">
      <c r="A648" s="262" t="s">
        <v>909</v>
      </c>
      <c r="B648" s="17" t="s">
        <v>909</v>
      </c>
      <c r="C648" s="358"/>
      <c r="D648" s="358"/>
      <c r="E648" s="18">
        <f t="shared" si="21"/>
        <v>0</v>
      </c>
      <c r="F648" s="18"/>
      <c r="G648" s="118">
        <f t="shared" si="22"/>
        <v>0</v>
      </c>
      <c r="H648" s="143"/>
      <c r="I648" s="144"/>
      <c r="J648" s="158"/>
      <c r="K648" s="157"/>
    </row>
    <row r="649" spans="1:11">
      <c r="A649" s="262" t="s">
        <v>909</v>
      </c>
      <c r="B649" s="17" t="s">
        <v>909</v>
      </c>
      <c r="C649" s="358"/>
      <c r="D649" s="358"/>
      <c r="E649" s="18">
        <f t="shared" si="21"/>
        <v>0</v>
      </c>
      <c r="F649" s="18"/>
      <c r="G649" s="118">
        <f t="shared" si="22"/>
        <v>0</v>
      </c>
      <c r="H649" s="143"/>
      <c r="I649" s="144"/>
      <c r="J649" s="158"/>
      <c r="K649" s="157"/>
    </row>
    <row r="650" spans="1:11">
      <c r="A650" s="262" t="s">
        <v>909</v>
      </c>
      <c r="B650" s="17" t="s">
        <v>909</v>
      </c>
      <c r="C650" s="358"/>
      <c r="D650" s="358"/>
      <c r="E650" s="18">
        <f t="shared" si="21"/>
        <v>0</v>
      </c>
      <c r="F650" s="18"/>
      <c r="G650" s="118">
        <f t="shared" si="22"/>
        <v>0</v>
      </c>
      <c r="H650" s="143"/>
      <c r="I650" s="144"/>
      <c r="J650" s="158"/>
      <c r="K650" s="157"/>
    </row>
    <row r="651" spans="1:11">
      <c r="A651" s="262" t="s">
        <v>909</v>
      </c>
      <c r="B651" s="17" t="s">
        <v>909</v>
      </c>
      <c r="C651" s="358"/>
      <c r="D651" s="358"/>
      <c r="E651" s="18">
        <f t="shared" si="21"/>
        <v>0</v>
      </c>
      <c r="F651" s="18"/>
      <c r="G651" s="118">
        <f t="shared" si="22"/>
        <v>0</v>
      </c>
      <c r="H651" s="143"/>
      <c r="I651" s="144"/>
      <c r="J651" s="158"/>
      <c r="K651" s="157"/>
    </row>
    <row r="652" spans="1:11">
      <c r="A652" s="262" t="s">
        <v>909</v>
      </c>
      <c r="B652" s="17" t="s">
        <v>909</v>
      </c>
      <c r="C652" s="358"/>
      <c r="D652" s="358"/>
      <c r="E652" s="18">
        <f t="shared" si="21"/>
        <v>0</v>
      </c>
      <c r="F652" s="18"/>
      <c r="G652" s="118">
        <f t="shared" si="22"/>
        <v>0</v>
      </c>
      <c r="H652" s="143"/>
      <c r="I652" s="144"/>
      <c r="J652" s="158"/>
      <c r="K652" s="157"/>
    </row>
    <row r="653" spans="1:11">
      <c r="A653" s="262" t="s">
        <v>909</v>
      </c>
      <c r="B653" s="17" t="s">
        <v>909</v>
      </c>
      <c r="C653" s="358"/>
      <c r="D653" s="358"/>
      <c r="E653" s="18">
        <f t="shared" si="21"/>
        <v>0</v>
      </c>
      <c r="F653" s="18"/>
      <c r="G653" s="118">
        <f t="shared" si="22"/>
        <v>0</v>
      </c>
      <c r="H653" s="143"/>
      <c r="I653" s="144"/>
      <c r="J653" s="158"/>
      <c r="K653" s="157"/>
    </row>
    <row r="654" spans="1:11">
      <c r="A654" s="262" t="s">
        <v>909</v>
      </c>
      <c r="B654" s="17" t="s">
        <v>909</v>
      </c>
      <c r="C654" s="358"/>
      <c r="D654" s="358"/>
      <c r="E654" s="18">
        <f t="shared" si="21"/>
        <v>0</v>
      </c>
      <c r="F654" s="18"/>
      <c r="G654" s="118">
        <f t="shared" si="22"/>
        <v>0</v>
      </c>
      <c r="H654" s="143"/>
      <c r="I654" s="144"/>
      <c r="J654" s="158"/>
      <c r="K654" s="157"/>
    </row>
    <row r="655" spans="1:11">
      <c r="A655" s="262" t="s">
        <v>909</v>
      </c>
      <c r="B655" s="17" t="s">
        <v>909</v>
      </c>
      <c r="C655" s="18"/>
      <c r="D655" s="18"/>
      <c r="E655" s="18">
        <f t="shared" si="21"/>
        <v>0</v>
      </c>
      <c r="F655" s="18"/>
      <c r="G655" s="118">
        <f t="shared" si="22"/>
        <v>0</v>
      </c>
      <c r="H655" s="143"/>
      <c r="I655" s="144"/>
      <c r="J655" s="158"/>
      <c r="K655" s="157"/>
    </row>
    <row r="656" spans="1:11">
      <c r="A656" s="262" t="s">
        <v>909</v>
      </c>
      <c r="B656" s="17" t="s">
        <v>909</v>
      </c>
      <c r="C656" s="18"/>
      <c r="D656" s="18"/>
      <c r="E656" s="18">
        <f t="shared" si="21"/>
        <v>0</v>
      </c>
      <c r="F656" s="18"/>
      <c r="G656" s="118">
        <f t="shared" si="22"/>
        <v>0</v>
      </c>
      <c r="H656" s="143"/>
      <c r="I656" s="144"/>
      <c r="J656" s="158"/>
      <c r="K656" s="157"/>
    </row>
    <row r="657" spans="1:11">
      <c r="A657" s="262" t="s">
        <v>909</v>
      </c>
      <c r="B657" s="17" t="s">
        <v>909</v>
      </c>
      <c r="C657" s="18"/>
      <c r="D657" s="18"/>
      <c r="E657" s="18">
        <f t="shared" si="21"/>
        <v>0</v>
      </c>
      <c r="F657" s="18"/>
      <c r="G657" s="118">
        <f t="shared" si="22"/>
        <v>0</v>
      </c>
      <c r="H657" s="143"/>
      <c r="I657" s="144"/>
      <c r="J657" s="158"/>
      <c r="K657" s="157"/>
    </row>
    <row r="658" spans="1:11">
      <c r="A658" s="262" t="s">
        <v>909</v>
      </c>
      <c r="B658" s="17" t="s">
        <v>909</v>
      </c>
      <c r="C658" s="18"/>
      <c r="D658" s="18"/>
      <c r="E658" s="18">
        <f t="shared" si="21"/>
        <v>0</v>
      </c>
      <c r="F658" s="18"/>
      <c r="G658" s="118">
        <f t="shared" si="22"/>
        <v>0</v>
      </c>
      <c r="H658" s="143"/>
      <c r="I658" s="144"/>
      <c r="J658" s="158"/>
      <c r="K658" s="157"/>
    </row>
    <row r="659" spans="1:11">
      <c r="A659" s="262" t="s">
        <v>909</v>
      </c>
      <c r="B659" s="17" t="s">
        <v>909</v>
      </c>
      <c r="C659" s="18"/>
      <c r="D659" s="18"/>
      <c r="E659" s="18">
        <f t="shared" si="21"/>
        <v>0</v>
      </c>
      <c r="F659" s="18"/>
      <c r="G659" s="118">
        <f t="shared" si="22"/>
        <v>0</v>
      </c>
      <c r="H659" s="143"/>
      <c r="I659" s="144"/>
      <c r="J659" s="158"/>
      <c r="K659" s="157"/>
    </row>
    <row r="660" spans="1:11">
      <c r="A660" s="262" t="s">
        <v>909</v>
      </c>
      <c r="B660" s="17" t="s">
        <v>909</v>
      </c>
      <c r="C660" s="18"/>
      <c r="D660" s="18"/>
      <c r="E660" s="18">
        <f t="shared" si="21"/>
        <v>0</v>
      </c>
      <c r="F660" s="18"/>
      <c r="G660" s="118">
        <f t="shared" si="22"/>
        <v>0</v>
      </c>
      <c r="H660" s="143"/>
      <c r="I660" s="144"/>
      <c r="J660" s="158"/>
      <c r="K660" s="157"/>
    </row>
    <row r="661" spans="1:11">
      <c r="A661" s="262" t="s">
        <v>909</v>
      </c>
      <c r="B661" s="17" t="s">
        <v>909</v>
      </c>
      <c r="C661" s="18"/>
      <c r="D661" s="18"/>
      <c r="E661" s="18">
        <f t="shared" si="21"/>
        <v>0</v>
      </c>
      <c r="F661" s="18"/>
      <c r="G661" s="118">
        <f t="shared" si="22"/>
        <v>0</v>
      </c>
      <c r="H661" s="143"/>
      <c r="I661" s="144"/>
      <c r="J661" s="158"/>
      <c r="K661" s="157"/>
    </row>
    <row r="662" spans="1:11">
      <c r="A662" s="262" t="s">
        <v>909</v>
      </c>
      <c r="B662" s="17" t="s">
        <v>909</v>
      </c>
      <c r="C662" s="18"/>
      <c r="D662" s="18"/>
      <c r="E662" s="18">
        <f t="shared" si="21"/>
        <v>0</v>
      </c>
      <c r="F662" s="18"/>
      <c r="G662" s="118">
        <f t="shared" si="22"/>
        <v>0</v>
      </c>
      <c r="H662" s="143"/>
      <c r="I662" s="144"/>
      <c r="J662" s="158"/>
      <c r="K662" s="157"/>
    </row>
    <row r="663" spans="1:11">
      <c r="A663" s="262" t="s">
        <v>909</v>
      </c>
      <c r="B663" s="17" t="s">
        <v>909</v>
      </c>
      <c r="C663" s="18"/>
      <c r="D663" s="18"/>
      <c r="E663" s="18">
        <f t="shared" si="21"/>
        <v>0</v>
      </c>
      <c r="F663" s="18"/>
      <c r="G663" s="118">
        <f t="shared" si="22"/>
        <v>0</v>
      </c>
      <c r="H663" s="143"/>
      <c r="I663" s="144"/>
      <c r="J663" s="158"/>
      <c r="K663" s="157"/>
    </row>
    <row r="664" spans="1:11">
      <c r="A664" s="262" t="s">
        <v>909</v>
      </c>
      <c r="B664" s="17" t="s">
        <v>909</v>
      </c>
      <c r="C664" s="18"/>
      <c r="D664" s="18"/>
      <c r="E664" s="18">
        <f t="shared" si="21"/>
        <v>0</v>
      </c>
      <c r="F664" s="18"/>
      <c r="G664" s="118">
        <f t="shared" si="22"/>
        <v>0</v>
      </c>
      <c r="H664" s="143"/>
      <c r="I664" s="144"/>
      <c r="J664" s="158"/>
      <c r="K664" s="157"/>
    </row>
    <row r="665" spans="1:11">
      <c r="A665" s="262" t="s">
        <v>909</v>
      </c>
      <c r="B665" s="17" t="s">
        <v>909</v>
      </c>
      <c r="C665" s="18"/>
      <c r="D665" s="18"/>
      <c r="E665" s="18">
        <f t="shared" si="21"/>
        <v>0</v>
      </c>
      <c r="F665" s="18"/>
      <c r="G665" s="118">
        <f t="shared" si="22"/>
        <v>0</v>
      </c>
      <c r="H665" s="143"/>
      <c r="I665" s="144"/>
      <c r="J665" s="158"/>
      <c r="K665" s="157"/>
    </row>
    <row r="666" spans="1:11">
      <c r="A666" s="262" t="s">
        <v>909</v>
      </c>
      <c r="B666" s="17" t="s">
        <v>909</v>
      </c>
      <c r="C666" s="18"/>
      <c r="D666" s="18"/>
      <c r="E666" s="18">
        <f t="shared" si="21"/>
        <v>0</v>
      </c>
      <c r="F666" s="18"/>
      <c r="G666" s="118">
        <f t="shared" si="22"/>
        <v>0</v>
      </c>
      <c r="H666" s="143"/>
      <c r="I666" s="144"/>
      <c r="J666" s="158"/>
      <c r="K666" s="157"/>
    </row>
    <row r="667" spans="1:11">
      <c r="A667" s="262" t="s">
        <v>909</v>
      </c>
      <c r="B667" s="17" t="s">
        <v>909</v>
      </c>
      <c r="C667" s="18"/>
      <c r="D667" s="18"/>
      <c r="E667" s="18">
        <f t="shared" si="21"/>
        <v>0</v>
      </c>
      <c r="F667" s="18"/>
      <c r="G667" s="118">
        <f t="shared" si="22"/>
        <v>0</v>
      </c>
      <c r="H667" s="143"/>
      <c r="I667" s="144"/>
      <c r="J667" s="158"/>
      <c r="K667" s="157"/>
    </row>
    <row r="668" spans="1:11">
      <c r="A668" s="262" t="s">
        <v>909</v>
      </c>
      <c r="B668" s="17" t="s">
        <v>909</v>
      </c>
      <c r="C668" s="18"/>
      <c r="D668" s="18"/>
      <c r="E668" s="18">
        <f t="shared" ref="E668:E731" si="23">IFERROR(C668+D668,0)</f>
        <v>0</v>
      </c>
      <c r="F668" s="18"/>
      <c r="G668" s="118">
        <f t="shared" ref="G668:G731" si="24">IFERROR((E668-F668),0)</f>
        <v>0</v>
      </c>
      <c r="H668" s="143"/>
      <c r="I668" s="144"/>
      <c r="J668" s="158"/>
      <c r="K668" s="157"/>
    </row>
    <row r="669" spans="1:11">
      <c r="A669" s="262" t="s">
        <v>909</v>
      </c>
      <c r="B669" s="4" t="s">
        <v>909</v>
      </c>
      <c r="C669" s="18"/>
      <c r="D669" s="18"/>
      <c r="E669" s="18">
        <f t="shared" si="23"/>
        <v>0</v>
      </c>
      <c r="F669" s="18"/>
      <c r="G669" s="118">
        <f t="shared" si="24"/>
        <v>0</v>
      </c>
      <c r="H669" s="143"/>
      <c r="I669" s="144"/>
      <c r="J669" s="158"/>
      <c r="K669" s="157"/>
    </row>
    <row r="670" spans="1:11">
      <c r="A670" s="262" t="s">
        <v>909</v>
      </c>
      <c r="B670" s="17" t="s">
        <v>909</v>
      </c>
      <c r="C670" s="18"/>
      <c r="D670" s="18"/>
      <c r="E670" s="18">
        <f t="shared" si="23"/>
        <v>0</v>
      </c>
      <c r="F670" s="18"/>
      <c r="G670" s="118">
        <f t="shared" si="24"/>
        <v>0</v>
      </c>
      <c r="H670" s="143"/>
      <c r="I670" s="144"/>
      <c r="J670" s="158"/>
      <c r="K670" s="157"/>
    </row>
    <row r="671" spans="1:11">
      <c r="A671" s="262" t="s">
        <v>909</v>
      </c>
      <c r="B671" s="17" t="s">
        <v>909</v>
      </c>
      <c r="C671" s="18"/>
      <c r="D671" s="18"/>
      <c r="E671" s="18">
        <f t="shared" si="23"/>
        <v>0</v>
      </c>
      <c r="F671" s="18"/>
      <c r="G671" s="118">
        <f t="shared" si="24"/>
        <v>0</v>
      </c>
      <c r="H671" s="143"/>
      <c r="I671" s="144"/>
      <c r="J671" s="158"/>
      <c r="K671" s="157"/>
    </row>
    <row r="672" spans="1:11">
      <c r="A672" s="262" t="s">
        <v>909</v>
      </c>
      <c r="B672" s="17" t="s">
        <v>909</v>
      </c>
      <c r="C672" s="18"/>
      <c r="D672" s="18"/>
      <c r="E672" s="18">
        <f t="shared" si="23"/>
        <v>0</v>
      </c>
      <c r="F672" s="18"/>
      <c r="G672" s="118">
        <f t="shared" si="24"/>
        <v>0</v>
      </c>
      <c r="H672" s="143"/>
      <c r="I672" s="144"/>
      <c r="J672" s="158"/>
      <c r="K672" s="157"/>
    </row>
    <row r="673" spans="1:11">
      <c r="A673" s="262" t="s">
        <v>909</v>
      </c>
      <c r="B673" s="17" t="s">
        <v>909</v>
      </c>
      <c r="C673" s="18"/>
      <c r="D673" s="18"/>
      <c r="E673" s="18">
        <f t="shared" si="23"/>
        <v>0</v>
      </c>
      <c r="F673" s="18"/>
      <c r="G673" s="118">
        <f t="shared" si="24"/>
        <v>0</v>
      </c>
      <c r="H673" s="143"/>
      <c r="I673" s="144"/>
      <c r="J673" s="158"/>
      <c r="K673" s="157"/>
    </row>
    <row r="674" spans="1:11">
      <c r="A674" s="262" t="s">
        <v>909</v>
      </c>
      <c r="B674" s="17" t="s">
        <v>909</v>
      </c>
      <c r="C674" s="18"/>
      <c r="D674" s="18"/>
      <c r="E674" s="18">
        <f t="shared" si="23"/>
        <v>0</v>
      </c>
      <c r="F674" s="18"/>
      <c r="G674" s="118">
        <f t="shared" si="24"/>
        <v>0</v>
      </c>
      <c r="H674" s="143"/>
      <c r="I674" s="144"/>
      <c r="J674" s="158"/>
      <c r="K674" s="157"/>
    </row>
    <row r="675" spans="1:11">
      <c r="A675" s="262" t="s">
        <v>909</v>
      </c>
      <c r="B675" s="17" t="s">
        <v>909</v>
      </c>
      <c r="C675" s="18"/>
      <c r="D675" s="18"/>
      <c r="E675" s="18">
        <f t="shared" si="23"/>
        <v>0</v>
      </c>
      <c r="F675" s="18"/>
      <c r="G675" s="118">
        <f t="shared" si="24"/>
        <v>0</v>
      </c>
      <c r="H675" s="143"/>
      <c r="I675" s="144"/>
      <c r="J675" s="158"/>
      <c r="K675" s="157"/>
    </row>
    <row r="676" spans="1:11">
      <c r="A676" s="262" t="s">
        <v>909</v>
      </c>
      <c r="B676" s="17" t="s">
        <v>909</v>
      </c>
      <c r="C676" s="18"/>
      <c r="D676" s="18"/>
      <c r="E676" s="18">
        <f t="shared" si="23"/>
        <v>0</v>
      </c>
      <c r="F676" s="18"/>
      <c r="G676" s="118">
        <f t="shared" si="24"/>
        <v>0</v>
      </c>
      <c r="H676" s="143"/>
      <c r="I676" s="144"/>
      <c r="J676" s="158"/>
      <c r="K676" s="157"/>
    </row>
    <row r="677" spans="1:11">
      <c r="A677" s="262" t="s">
        <v>909</v>
      </c>
      <c r="B677" s="17" t="s">
        <v>909</v>
      </c>
      <c r="C677" s="18"/>
      <c r="D677" s="18"/>
      <c r="E677" s="18">
        <f t="shared" si="23"/>
        <v>0</v>
      </c>
      <c r="F677" s="18"/>
      <c r="G677" s="118">
        <f t="shared" si="24"/>
        <v>0</v>
      </c>
      <c r="H677" s="143"/>
      <c r="I677" s="144"/>
      <c r="J677" s="158"/>
      <c r="K677" s="157"/>
    </row>
    <row r="678" spans="1:11">
      <c r="A678" s="262" t="s">
        <v>909</v>
      </c>
      <c r="B678" s="17" t="s">
        <v>909</v>
      </c>
      <c r="C678" s="18"/>
      <c r="D678" s="18"/>
      <c r="E678" s="18">
        <f t="shared" si="23"/>
        <v>0</v>
      </c>
      <c r="F678" s="18"/>
      <c r="G678" s="118">
        <f t="shared" si="24"/>
        <v>0</v>
      </c>
      <c r="H678" s="143"/>
      <c r="I678" s="144"/>
      <c r="J678" s="158"/>
      <c r="K678" s="157"/>
    </row>
    <row r="679" spans="1:11">
      <c r="A679" s="262" t="s">
        <v>909</v>
      </c>
      <c r="B679" s="17" t="s">
        <v>909</v>
      </c>
      <c r="C679" s="18"/>
      <c r="D679" s="18"/>
      <c r="E679" s="18">
        <f t="shared" si="23"/>
        <v>0</v>
      </c>
      <c r="F679" s="18"/>
      <c r="G679" s="118">
        <f t="shared" si="24"/>
        <v>0</v>
      </c>
      <c r="H679" s="143"/>
      <c r="I679" s="144"/>
      <c r="J679" s="158"/>
      <c r="K679" s="157"/>
    </row>
    <row r="680" spans="1:11">
      <c r="A680" s="262" t="s">
        <v>909</v>
      </c>
      <c r="B680" s="4" t="s">
        <v>909</v>
      </c>
      <c r="C680" s="18" t="s">
        <v>909</v>
      </c>
      <c r="D680" s="18" t="s">
        <v>909</v>
      </c>
      <c r="E680" s="18">
        <f t="shared" si="23"/>
        <v>0</v>
      </c>
      <c r="F680" s="18"/>
      <c r="G680" s="118">
        <f t="shared" si="24"/>
        <v>0</v>
      </c>
      <c r="H680" s="143"/>
      <c r="I680" s="144"/>
      <c r="J680" s="158"/>
      <c r="K680" s="157"/>
    </row>
    <row r="681" spans="1:11">
      <c r="A681" s="262" t="s">
        <v>909</v>
      </c>
      <c r="B681" s="4" t="s">
        <v>909</v>
      </c>
      <c r="C681" s="18" t="s">
        <v>909</v>
      </c>
      <c r="D681" s="18" t="s">
        <v>909</v>
      </c>
      <c r="E681" s="18">
        <f t="shared" si="23"/>
        <v>0</v>
      </c>
      <c r="F681" s="18"/>
      <c r="G681" s="118">
        <f t="shared" si="24"/>
        <v>0</v>
      </c>
      <c r="H681" s="143"/>
      <c r="I681" s="144"/>
      <c r="J681" s="158"/>
      <c r="K681" s="157"/>
    </row>
    <row r="682" spans="1:11">
      <c r="A682" s="262" t="s">
        <v>909</v>
      </c>
      <c r="B682" s="4" t="s">
        <v>909</v>
      </c>
      <c r="C682" s="18" t="s">
        <v>909</v>
      </c>
      <c r="D682" s="18" t="s">
        <v>909</v>
      </c>
      <c r="E682" s="18">
        <f t="shared" si="23"/>
        <v>0</v>
      </c>
      <c r="F682" s="18"/>
      <c r="G682" s="118">
        <f t="shared" si="24"/>
        <v>0</v>
      </c>
      <c r="H682" s="143"/>
      <c r="I682" s="144"/>
      <c r="J682" s="158"/>
      <c r="K682" s="157"/>
    </row>
    <row r="683" spans="1:11">
      <c r="A683" s="262" t="s">
        <v>909</v>
      </c>
      <c r="B683" s="4" t="s">
        <v>909</v>
      </c>
      <c r="C683" s="18" t="s">
        <v>909</v>
      </c>
      <c r="D683" s="18" t="s">
        <v>909</v>
      </c>
      <c r="E683" s="18">
        <f t="shared" si="23"/>
        <v>0</v>
      </c>
      <c r="F683" s="18"/>
      <c r="G683" s="118">
        <f t="shared" si="24"/>
        <v>0</v>
      </c>
      <c r="H683" s="143"/>
      <c r="I683" s="144"/>
      <c r="J683" s="158"/>
      <c r="K683" s="157"/>
    </row>
    <row r="684" spans="1:11">
      <c r="A684" s="262" t="s">
        <v>909</v>
      </c>
      <c r="B684" s="4" t="s">
        <v>909</v>
      </c>
      <c r="C684" s="18" t="s">
        <v>909</v>
      </c>
      <c r="D684" s="18" t="s">
        <v>909</v>
      </c>
      <c r="E684" s="18">
        <f t="shared" si="23"/>
        <v>0</v>
      </c>
      <c r="F684" s="18"/>
      <c r="G684" s="118">
        <f t="shared" si="24"/>
        <v>0</v>
      </c>
      <c r="H684" s="143" t="s">
        <v>909</v>
      </c>
      <c r="I684" s="144" t="s">
        <v>909</v>
      </c>
      <c r="J684" s="158" t="s">
        <v>909</v>
      </c>
      <c r="K684" s="157" t="s">
        <v>909</v>
      </c>
    </row>
    <row r="685" spans="1:11">
      <c r="A685" s="262" t="s">
        <v>909</v>
      </c>
      <c r="B685" s="4" t="s">
        <v>909</v>
      </c>
      <c r="C685" s="18" t="s">
        <v>909</v>
      </c>
      <c r="D685" s="18" t="s">
        <v>909</v>
      </c>
      <c r="E685" s="18">
        <f t="shared" si="23"/>
        <v>0</v>
      </c>
      <c r="F685" s="18"/>
      <c r="G685" s="118">
        <f t="shared" si="24"/>
        <v>0</v>
      </c>
      <c r="H685" s="143" t="s">
        <v>909</v>
      </c>
      <c r="I685" s="144" t="s">
        <v>909</v>
      </c>
      <c r="J685" s="158" t="s">
        <v>909</v>
      </c>
      <c r="K685" s="157" t="s">
        <v>909</v>
      </c>
    </row>
    <row r="686" spans="1:11">
      <c r="A686" s="262" t="s">
        <v>909</v>
      </c>
      <c r="B686" s="4" t="s">
        <v>909</v>
      </c>
      <c r="C686" s="18" t="s">
        <v>909</v>
      </c>
      <c r="D686" s="18" t="s">
        <v>909</v>
      </c>
      <c r="E686" s="18">
        <f t="shared" si="23"/>
        <v>0</v>
      </c>
      <c r="F686" s="18"/>
      <c r="G686" s="118">
        <f t="shared" si="24"/>
        <v>0</v>
      </c>
      <c r="H686" s="143" t="s">
        <v>909</v>
      </c>
      <c r="I686" s="144" t="s">
        <v>909</v>
      </c>
      <c r="J686" s="158" t="s">
        <v>909</v>
      </c>
      <c r="K686" s="157" t="s">
        <v>909</v>
      </c>
    </row>
    <row r="687" spans="1:11">
      <c r="A687" s="262" t="s">
        <v>909</v>
      </c>
      <c r="B687" s="4" t="s">
        <v>909</v>
      </c>
      <c r="C687" s="18" t="s">
        <v>909</v>
      </c>
      <c r="D687" s="18" t="s">
        <v>909</v>
      </c>
      <c r="E687" s="18">
        <f t="shared" si="23"/>
        <v>0</v>
      </c>
      <c r="F687" s="18"/>
      <c r="G687" s="118">
        <f t="shared" si="24"/>
        <v>0</v>
      </c>
      <c r="H687" s="143" t="s">
        <v>909</v>
      </c>
      <c r="I687" s="144" t="s">
        <v>909</v>
      </c>
      <c r="J687" s="158" t="s">
        <v>909</v>
      </c>
      <c r="K687" s="157" t="s">
        <v>909</v>
      </c>
    </row>
    <row r="688" spans="1:11">
      <c r="A688" s="262" t="s">
        <v>909</v>
      </c>
      <c r="B688" s="4" t="s">
        <v>909</v>
      </c>
      <c r="C688" s="18" t="s">
        <v>909</v>
      </c>
      <c r="D688" s="18" t="s">
        <v>909</v>
      </c>
      <c r="E688" s="18">
        <f t="shared" si="23"/>
        <v>0</v>
      </c>
      <c r="F688" s="18"/>
      <c r="G688" s="118">
        <f t="shared" si="24"/>
        <v>0</v>
      </c>
      <c r="H688" s="143" t="s">
        <v>909</v>
      </c>
      <c r="I688" s="144" t="s">
        <v>909</v>
      </c>
      <c r="J688" s="158" t="s">
        <v>909</v>
      </c>
      <c r="K688" s="157" t="s">
        <v>909</v>
      </c>
    </row>
    <row r="689" spans="1:11">
      <c r="A689" s="262" t="s">
        <v>909</v>
      </c>
      <c r="B689" s="4" t="s">
        <v>909</v>
      </c>
      <c r="C689" s="18" t="s">
        <v>909</v>
      </c>
      <c r="D689" s="18" t="s">
        <v>909</v>
      </c>
      <c r="E689" s="18">
        <f t="shared" si="23"/>
        <v>0</v>
      </c>
      <c r="F689" s="18"/>
      <c r="G689" s="118">
        <f t="shared" si="24"/>
        <v>0</v>
      </c>
      <c r="H689" s="143" t="s">
        <v>909</v>
      </c>
      <c r="I689" s="144" t="s">
        <v>909</v>
      </c>
      <c r="J689" s="158" t="s">
        <v>909</v>
      </c>
      <c r="K689" s="157" t="s">
        <v>909</v>
      </c>
    </row>
    <row r="690" spans="1:11">
      <c r="A690" s="262" t="s">
        <v>909</v>
      </c>
      <c r="B690" s="4" t="s">
        <v>909</v>
      </c>
      <c r="C690" s="18" t="s">
        <v>909</v>
      </c>
      <c r="D690" s="18" t="s">
        <v>909</v>
      </c>
      <c r="E690" s="18">
        <f t="shared" si="23"/>
        <v>0</v>
      </c>
      <c r="F690" s="18"/>
      <c r="G690" s="118">
        <f t="shared" si="24"/>
        <v>0</v>
      </c>
      <c r="H690" s="143" t="s">
        <v>909</v>
      </c>
      <c r="I690" s="144" t="s">
        <v>909</v>
      </c>
      <c r="J690" s="158" t="s">
        <v>909</v>
      </c>
      <c r="K690" s="157" t="s">
        <v>909</v>
      </c>
    </row>
    <row r="691" spans="1:11">
      <c r="A691" s="262" t="s">
        <v>909</v>
      </c>
      <c r="B691" s="4" t="s">
        <v>909</v>
      </c>
      <c r="C691" s="18" t="s">
        <v>909</v>
      </c>
      <c r="D691" s="18" t="s">
        <v>909</v>
      </c>
      <c r="E691" s="18">
        <f t="shared" si="23"/>
        <v>0</v>
      </c>
      <c r="F691" s="18"/>
      <c r="G691" s="118">
        <f t="shared" si="24"/>
        <v>0</v>
      </c>
      <c r="H691" s="143" t="s">
        <v>909</v>
      </c>
      <c r="I691" s="144" t="s">
        <v>909</v>
      </c>
      <c r="J691" s="158" t="s">
        <v>909</v>
      </c>
      <c r="K691" s="157" t="s">
        <v>909</v>
      </c>
    </row>
    <row r="692" spans="1:11">
      <c r="A692" s="262" t="s">
        <v>909</v>
      </c>
      <c r="B692" s="4" t="s">
        <v>909</v>
      </c>
      <c r="C692" s="18" t="s">
        <v>909</v>
      </c>
      <c r="D692" s="18" t="s">
        <v>909</v>
      </c>
      <c r="E692" s="18">
        <f t="shared" si="23"/>
        <v>0</v>
      </c>
      <c r="F692" s="18"/>
      <c r="G692" s="118">
        <f t="shared" si="24"/>
        <v>0</v>
      </c>
      <c r="H692" s="143" t="s">
        <v>909</v>
      </c>
      <c r="I692" s="144" t="s">
        <v>909</v>
      </c>
      <c r="J692" s="158" t="s">
        <v>909</v>
      </c>
      <c r="K692" s="157" t="s">
        <v>909</v>
      </c>
    </row>
    <row r="693" spans="1:11">
      <c r="A693" s="262" t="s">
        <v>909</v>
      </c>
      <c r="B693" s="4" t="s">
        <v>909</v>
      </c>
      <c r="C693" s="18" t="s">
        <v>909</v>
      </c>
      <c r="D693" s="18" t="s">
        <v>909</v>
      </c>
      <c r="E693" s="18">
        <f t="shared" si="23"/>
        <v>0</v>
      </c>
      <c r="F693" s="18"/>
      <c r="G693" s="118">
        <f t="shared" si="24"/>
        <v>0</v>
      </c>
      <c r="H693" s="143" t="s">
        <v>909</v>
      </c>
      <c r="I693" s="144" t="s">
        <v>909</v>
      </c>
      <c r="J693" s="158" t="s">
        <v>909</v>
      </c>
      <c r="K693" s="157" t="s">
        <v>909</v>
      </c>
    </row>
    <row r="694" spans="1:11">
      <c r="A694" s="262" t="s">
        <v>909</v>
      </c>
      <c r="B694" s="25" t="s">
        <v>909</v>
      </c>
      <c r="C694" s="18" t="s">
        <v>909</v>
      </c>
      <c r="D694" s="18" t="s">
        <v>909</v>
      </c>
      <c r="E694" s="18">
        <f t="shared" si="23"/>
        <v>0</v>
      </c>
      <c r="F694" s="18"/>
      <c r="G694" s="118">
        <f t="shared" si="24"/>
        <v>0</v>
      </c>
      <c r="H694" s="143" t="s">
        <v>909</v>
      </c>
      <c r="I694" s="144" t="s">
        <v>909</v>
      </c>
      <c r="J694" s="158" t="s">
        <v>909</v>
      </c>
      <c r="K694" s="157" t="s">
        <v>909</v>
      </c>
    </row>
    <row r="695" spans="1:11">
      <c r="A695" s="262" t="s">
        <v>909</v>
      </c>
      <c r="B695" s="4" t="s">
        <v>909</v>
      </c>
      <c r="C695" s="18" t="s">
        <v>909</v>
      </c>
      <c r="D695" s="18" t="s">
        <v>909</v>
      </c>
      <c r="E695" s="18">
        <f t="shared" si="23"/>
        <v>0</v>
      </c>
      <c r="F695" s="18"/>
      <c r="G695" s="118">
        <f t="shared" si="24"/>
        <v>0</v>
      </c>
      <c r="H695" s="143" t="s">
        <v>909</v>
      </c>
      <c r="I695" s="144" t="s">
        <v>909</v>
      </c>
      <c r="J695" s="158" t="s">
        <v>909</v>
      </c>
      <c r="K695" s="157" t="s">
        <v>909</v>
      </c>
    </row>
    <row r="696" spans="1:11">
      <c r="A696" s="262" t="s">
        <v>909</v>
      </c>
      <c r="B696" s="25" t="s">
        <v>909</v>
      </c>
      <c r="C696" s="18" t="s">
        <v>909</v>
      </c>
      <c r="D696" s="18" t="s">
        <v>909</v>
      </c>
      <c r="E696" s="18">
        <f t="shared" si="23"/>
        <v>0</v>
      </c>
      <c r="F696" s="18"/>
      <c r="G696" s="118">
        <f t="shared" si="24"/>
        <v>0</v>
      </c>
      <c r="H696" s="143" t="s">
        <v>909</v>
      </c>
      <c r="I696" s="144" t="s">
        <v>909</v>
      </c>
      <c r="J696" s="158" t="s">
        <v>909</v>
      </c>
      <c r="K696" s="157" t="s">
        <v>909</v>
      </c>
    </row>
    <row r="697" spans="1:11">
      <c r="A697" s="262" t="s">
        <v>909</v>
      </c>
      <c r="B697" s="17" t="s">
        <v>909</v>
      </c>
      <c r="C697" s="18" t="s">
        <v>909</v>
      </c>
      <c r="D697" s="18" t="s">
        <v>909</v>
      </c>
      <c r="E697" s="18">
        <f t="shared" si="23"/>
        <v>0</v>
      </c>
      <c r="F697" s="18"/>
      <c r="G697" s="118">
        <f t="shared" si="24"/>
        <v>0</v>
      </c>
      <c r="H697" s="143" t="s">
        <v>909</v>
      </c>
      <c r="I697" s="144" t="s">
        <v>909</v>
      </c>
      <c r="J697" s="158" t="s">
        <v>909</v>
      </c>
      <c r="K697" s="157" t="s">
        <v>909</v>
      </c>
    </row>
    <row r="698" spans="1:11">
      <c r="A698" s="262" t="s">
        <v>909</v>
      </c>
      <c r="B698" s="17" t="s">
        <v>909</v>
      </c>
      <c r="C698" s="18" t="s">
        <v>909</v>
      </c>
      <c r="D698" s="18" t="s">
        <v>909</v>
      </c>
      <c r="E698" s="18">
        <f t="shared" si="23"/>
        <v>0</v>
      </c>
      <c r="F698" s="18"/>
      <c r="G698" s="118">
        <f t="shared" si="24"/>
        <v>0</v>
      </c>
      <c r="H698" s="143" t="s">
        <v>909</v>
      </c>
      <c r="I698" s="144" t="s">
        <v>909</v>
      </c>
      <c r="J698" s="158" t="s">
        <v>909</v>
      </c>
      <c r="K698" s="157" t="s">
        <v>909</v>
      </c>
    </row>
    <row r="699" spans="1:11">
      <c r="A699" s="262" t="s">
        <v>909</v>
      </c>
      <c r="B699" s="17" t="s">
        <v>909</v>
      </c>
      <c r="C699" s="18" t="s">
        <v>909</v>
      </c>
      <c r="D699" s="18" t="s">
        <v>909</v>
      </c>
      <c r="E699" s="18">
        <f t="shared" si="23"/>
        <v>0</v>
      </c>
      <c r="F699" s="18"/>
      <c r="G699" s="118">
        <f t="shared" si="24"/>
        <v>0</v>
      </c>
      <c r="H699" s="143" t="s">
        <v>909</v>
      </c>
      <c r="I699" s="144" t="s">
        <v>909</v>
      </c>
      <c r="J699" s="158" t="s">
        <v>909</v>
      </c>
      <c r="K699" s="157" t="s">
        <v>909</v>
      </c>
    </row>
    <row r="700" spans="1:11">
      <c r="A700" s="262" t="s">
        <v>909</v>
      </c>
      <c r="B700" s="17" t="s">
        <v>909</v>
      </c>
      <c r="C700" s="18" t="s">
        <v>909</v>
      </c>
      <c r="D700" s="18" t="s">
        <v>909</v>
      </c>
      <c r="E700" s="18">
        <f t="shared" si="23"/>
        <v>0</v>
      </c>
      <c r="F700" s="18"/>
      <c r="G700" s="118">
        <f t="shared" si="24"/>
        <v>0</v>
      </c>
      <c r="H700" s="143" t="s">
        <v>909</v>
      </c>
      <c r="I700" s="144" t="s">
        <v>909</v>
      </c>
      <c r="J700" s="158" t="s">
        <v>909</v>
      </c>
      <c r="K700" s="157" t="s">
        <v>909</v>
      </c>
    </row>
    <row r="701" spans="1:11">
      <c r="A701" s="262" t="s">
        <v>909</v>
      </c>
      <c r="B701" s="17" t="s">
        <v>909</v>
      </c>
      <c r="C701" s="18" t="s">
        <v>909</v>
      </c>
      <c r="D701" s="18" t="s">
        <v>909</v>
      </c>
      <c r="E701" s="18">
        <f t="shared" si="23"/>
        <v>0</v>
      </c>
      <c r="F701" s="18"/>
      <c r="G701" s="118">
        <f t="shared" si="24"/>
        <v>0</v>
      </c>
      <c r="H701" s="143" t="s">
        <v>909</v>
      </c>
      <c r="I701" s="144" t="s">
        <v>909</v>
      </c>
      <c r="J701" s="158" t="s">
        <v>909</v>
      </c>
      <c r="K701" s="157" t="s">
        <v>909</v>
      </c>
    </row>
    <row r="702" spans="1:11">
      <c r="A702" s="262" t="s">
        <v>909</v>
      </c>
      <c r="B702" s="17" t="s">
        <v>909</v>
      </c>
      <c r="C702" s="18" t="s">
        <v>909</v>
      </c>
      <c r="D702" s="18" t="s">
        <v>909</v>
      </c>
      <c r="E702" s="18">
        <f t="shared" si="23"/>
        <v>0</v>
      </c>
      <c r="F702" s="18"/>
      <c r="G702" s="118">
        <f t="shared" si="24"/>
        <v>0</v>
      </c>
      <c r="H702" s="143" t="s">
        <v>909</v>
      </c>
      <c r="I702" s="144" t="s">
        <v>909</v>
      </c>
      <c r="J702" s="158" t="s">
        <v>909</v>
      </c>
      <c r="K702" s="157" t="s">
        <v>909</v>
      </c>
    </row>
    <row r="703" spans="1:11">
      <c r="A703" s="262" t="s">
        <v>909</v>
      </c>
      <c r="B703" s="17" t="s">
        <v>909</v>
      </c>
      <c r="C703" s="18" t="s">
        <v>909</v>
      </c>
      <c r="D703" s="18" t="s">
        <v>909</v>
      </c>
      <c r="E703" s="18">
        <f t="shared" si="23"/>
        <v>0</v>
      </c>
      <c r="F703" s="18"/>
      <c r="G703" s="118">
        <f t="shared" si="24"/>
        <v>0</v>
      </c>
      <c r="H703" s="143" t="s">
        <v>909</v>
      </c>
      <c r="I703" s="144" t="s">
        <v>909</v>
      </c>
      <c r="J703" s="158" t="s">
        <v>909</v>
      </c>
      <c r="K703" s="157" t="s">
        <v>909</v>
      </c>
    </row>
    <row r="704" spans="1:11">
      <c r="A704" s="262" t="s">
        <v>909</v>
      </c>
      <c r="B704" s="4" t="s">
        <v>909</v>
      </c>
      <c r="C704" s="18" t="s">
        <v>909</v>
      </c>
      <c r="D704" s="18" t="s">
        <v>909</v>
      </c>
      <c r="E704" s="18">
        <f t="shared" si="23"/>
        <v>0</v>
      </c>
      <c r="F704" s="18"/>
      <c r="G704" s="118">
        <f t="shared" si="24"/>
        <v>0</v>
      </c>
      <c r="H704" s="143" t="s">
        <v>909</v>
      </c>
      <c r="I704" s="144" t="s">
        <v>909</v>
      </c>
      <c r="J704" s="158" t="s">
        <v>909</v>
      </c>
      <c r="K704" s="157" t="s">
        <v>909</v>
      </c>
    </row>
    <row r="705" spans="1:11">
      <c r="A705" s="262" t="s">
        <v>909</v>
      </c>
      <c r="B705" s="17" t="s">
        <v>909</v>
      </c>
      <c r="C705" s="18" t="s">
        <v>909</v>
      </c>
      <c r="D705" s="18" t="s">
        <v>909</v>
      </c>
      <c r="E705" s="18">
        <f t="shared" si="23"/>
        <v>0</v>
      </c>
      <c r="F705" s="18"/>
      <c r="G705" s="118">
        <f t="shared" si="24"/>
        <v>0</v>
      </c>
      <c r="H705" s="143" t="s">
        <v>909</v>
      </c>
      <c r="I705" s="144" t="s">
        <v>909</v>
      </c>
      <c r="J705" s="158" t="s">
        <v>909</v>
      </c>
      <c r="K705" s="157" t="s">
        <v>909</v>
      </c>
    </row>
    <row r="706" spans="1:11">
      <c r="A706" s="262" t="s">
        <v>909</v>
      </c>
      <c r="B706" s="17" t="s">
        <v>909</v>
      </c>
      <c r="C706" s="18" t="s">
        <v>909</v>
      </c>
      <c r="D706" s="18" t="s">
        <v>909</v>
      </c>
      <c r="E706" s="18">
        <f t="shared" si="23"/>
        <v>0</v>
      </c>
      <c r="F706" s="18"/>
      <c r="G706" s="118">
        <f t="shared" si="24"/>
        <v>0</v>
      </c>
      <c r="H706" s="143" t="s">
        <v>909</v>
      </c>
      <c r="I706" s="144" t="s">
        <v>909</v>
      </c>
      <c r="J706" s="158" t="s">
        <v>909</v>
      </c>
      <c r="K706" s="157" t="s">
        <v>909</v>
      </c>
    </row>
    <row r="707" spans="1:11">
      <c r="A707" s="262" t="s">
        <v>909</v>
      </c>
      <c r="B707" s="17" t="s">
        <v>909</v>
      </c>
      <c r="C707" s="18" t="s">
        <v>909</v>
      </c>
      <c r="D707" s="18" t="s">
        <v>909</v>
      </c>
      <c r="E707" s="18">
        <f t="shared" si="23"/>
        <v>0</v>
      </c>
      <c r="F707" s="18"/>
      <c r="G707" s="118">
        <f t="shared" si="24"/>
        <v>0</v>
      </c>
      <c r="H707" s="143" t="s">
        <v>909</v>
      </c>
      <c r="I707" s="144" t="s">
        <v>909</v>
      </c>
      <c r="J707" s="158" t="s">
        <v>909</v>
      </c>
      <c r="K707" s="157" t="s">
        <v>909</v>
      </c>
    </row>
    <row r="708" spans="1:11">
      <c r="A708" s="262" t="s">
        <v>909</v>
      </c>
      <c r="B708" s="17" t="s">
        <v>909</v>
      </c>
      <c r="C708" s="18" t="s">
        <v>909</v>
      </c>
      <c r="D708" s="18" t="s">
        <v>909</v>
      </c>
      <c r="E708" s="18">
        <f t="shared" si="23"/>
        <v>0</v>
      </c>
      <c r="F708" s="18"/>
      <c r="G708" s="118">
        <f t="shared" si="24"/>
        <v>0</v>
      </c>
      <c r="H708" s="143" t="s">
        <v>909</v>
      </c>
      <c r="I708" s="144" t="s">
        <v>909</v>
      </c>
      <c r="J708" s="158" t="s">
        <v>909</v>
      </c>
      <c r="K708" s="157" t="s">
        <v>909</v>
      </c>
    </row>
    <row r="709" spans="1:11">
      <c r="A709" s="262" t="s">
        <v>909</v>
      </c>
      <c r="B709" s="17" t="s">
        <v>909</v>
      </c>
      <c r="C709" s="18" t="s">
        <v>909</v>
      </c>
      <c r="D709" s="18" t="s">
        <v>909</v>
      </c>
      <c r="E709" s="18">
        <f t="shared" si="23"/>
        <v>0</v>
      </c>
      <c r="F709" s="18"/>
      <c r="G709" s="118">
        <f t="shared" si="24"/>
        <v>0</v>
      </c>
      <c r="H709" s="143" t="s">
        <v>909</v>
      </c>
      <c r="I709" s="144" t="s">
        <v>909</v>
      </c>
      <c r="J709" s="158" t="s">
        <v>909</v>
      </c>
      <c r="K709" s="157" t="s">
        <v>909</v>
      </c>
    </row>
    <row r="710" spans="1:11">
      <c r="A710" s="262" t="s">
        <v>909</v>
      </c>
      <c r="B710" s="17" t="s">
        <v>909</v>
      </c>
      <c r="C710" s="18" t="s">
        <v>909</v>
      </c>
      <c r="D710" s="18" t="s">
        <v>909</v>
      </c>
      <c r="E710" s="18">
        <f t="shared" si="23"/>
        <v>0</v>
      </c>
      <c r="F710" s="18"/>
      <c r="G710" s="118">
        <f t="shared" si="24"/>
        <v>0</v>
      </c>
      <c r="H710" s="143" t="s">
        <v>909</v>
      </c>
      <c r="I710" s="144" t="s">
        <v>909</v>
      </c>
      <c r="J710" s="158" t="s">
        <v>909</v>
      </c>
      <c r="K710" s="157" t="s">
        <v>909</v>
      </c>
    </row>
    <row r="711" spans="1:11">
      <c r="A711" s="262" t="s">
        <v>909</v>
      </c>
      <c r="B711" s="17" t="s">
        <v>909</v>
      </c>
      <c r="C711" s="18" t="s">
        <v>909</v>
      </c>
      <c r="D711" s="18" t="s">
        <v>909</v>
      </c>
      <c r="E711" s="18">
        <f t="shared" si="23"/>
        <v>0</v>
      </c>
      <c r="F711" s="18"/>
      <c r="G711" s="118">
        <f t="shared" si="24"/>
        <v>0</v>
      </c>
      <c r="H711" s="143" t="s">
        <v>909</v>
      </c>
      <c r="I711" s="144" t="s">
        <v>909</v>
      </c>
      <c r="J711" s="158" t="s">
        <v>909</v>
      </c>
      <c r="K711" s="157" t="s">
        <v>909</v>
      </c>
    </row>
    <row r="712" spans="1:11">
      <c r="A712" s="262" t="s">
        <v>909</v>
      </c>
      <c r="B712" s="17" t="s">
        <v>909</v>
      </c>
      <c r="C712" s="18" t="s">
        <v>909</v>
      </c>
      <c r="D712" s="18" t="s">
        <v>909</v>
      </c>
      <c r="E712" s="18">
        <f t="shared" si="23"/>
        <v>0</v>
      </c>
      <c r="F712" s="18"/>
      <c r="G712" s="118">
        <f t="shared" si="24"/>
        <v>0</v>
      </c>
      <c r="H712" s="143" t="s">
        <v>909</v>
      </c>
      <c r="I712" s="144" t="s">
        <v>909</v>
      </c>
      <c r="J712" s="158" t="s">
        <v>909</v>
      </c>
      <c r="K712" s="157" t="s">
        <v>909</v>
      </c>
    </row>
    <row r="713" spans="1:11">
      <c r="A713" s="262" t="s">
        <v>909</v>
      </c>
      <c r="B713" s="17" t="s">
        <v>909</v>
      </c>
      <c r="C713" s="18" t="s">
        <v>909</v>
      </c>
      <c r="D713" s="18" t="s">
        <v>909</v>
      </c>
      <c r="E713" s="18">
        <f t="shared" si="23"/>
        <v>0</v>
      </c>
      <c r="F713" s="18"/>
      <c r="G713" s="118">
        <f t="shared" si="24"/>
        <v>0</v>
      </c>
      <c r="H713" s="143" t="s">
        <v>909</v>
      </c>
      <c r="I713" s="144" t="s">
        <v>909</v>
      </c>
      <c r="J713" s="158" t="s">
        <v>909</v>
      </c>
      <c r="K713" s="157" t="s">
        <v>909</v>
      </c>
    </row>
    <row r="714" spans="1:11">
      <c r="A714" s="262" t="s">
        <v>909</v>
      </c>
      <c r="B714" s="17" t="s">
        <v>909</v>
      </c>
      <c r="C714" s="18" t="s">
        <v>909</v>
      </c>
      <c r="D714" s="18" t="s">
        <v>909</v>
      </c>
      <c r="E714" s="18">
        <f t="shared" si="23"/>
        <v>0</v>
      </c>
      <c r="F714" s="18"/>
      <c r="G714" s="118">
        <f t="shared" si="24"/>
        <v>0</v>
      </c>
      <c r="H714" s="143" t="s">
        <v>909</v>
      </c>
      <c r="I714" s="144" t="s">
        <v>909</v>
      </c>
      <c r="J714" s="158" t="s">
        <v>909</v>
      </c>
      <c r="K714" s="157" t="s">
        <v>909</v>
      </c>
    </row>
    <row r="715" spans="1:11">
      <c r="A715" s="262" t="s">
        <v>909</v>
      </c>
      <c r="B715" s="17" t="s">
        <v>909</v>
      </c>
      <c r="C715" s="18" t="s">
        <v>909</v>
      </c>
      <c r="D715" s="18" t="s">
        <v>909</v>
      </c>
      <c r="E715" s="18">
        <f t="shared" si="23"/>
        <v>0</v>
      </c>
      <c r="F715" s="18"/>
      <c r="G715" s="118">
        <f t="shared" si="24"/>
        <v>0</v>
      </c>
      <c r="H715" s="143" t="s">
        <v>909</v>
      </c>
      <c r="I715" s="144" t="s">
        <v>909</v>
      </c>
      <c r="J715" s="158" t="s">
        <v>909</v>
      </c>
      <c r="K715" s="157" t="s">
        <v>909</v>
      </c>
    </row>
    <row r="716" spans="1:11">
      <c r="A716" s="262" t="s">
        <v>909</v>
      </c>
      <c r="B716" s="17" t="s">
        <v>909</v>
      </c>
      <c r="C716" s="18" t="s">
        <v>909</v>
      </c>
      <c r="D716" s="18" t="s">
        <v>909</v>
      </c>
      <c r="E716" s="18">
        <f t="shared" si="23"/>
        <v>0</v>
      </c>
      <c r="F716" s="18"/>
      <c r="G716" s="118">
        <f t="shared" si="24"/>
        <v>0</v>
      </c>
      <c r="H716" s="143" t="s">
        <v>909</v>
      </c>
      <c r="I716" s="144" t="s">
        <v>909</v>
      </c>
      <c r="J716" s="158" t="s">
        <v>909</v>
      </c>
      <c r="K716" s="157" t="s">
        <v>909</v>
      </c>
    </row>
    <row r="717" spans="1:11">
      <c r="A717" s="262" t="s">
        <v>909</v>
      </c>
      <c r="B717" s="17" t="s">
        <v>909</v>
      </c>
      <c r="C717" s="18" t="s">
        <v>909</v>
      </c>
      <c r="D717" s="18" t="s">
        <v>909</v>
      </c>
      <c r="E717" s="18">
        <f t="shared" si="23"/>
        <v>0</v>
      </c>
      <c r="F717" s="18"/>
      <c r="G717" s="118">
        <f t="shared" si="24"/>
        <v>0</v>
      </c>
      <c r="H717" s="143" t="s">
        <v>909</v>
      </c>
      <c r="I717" s="144" t="s">
        <v>909</v>
      </c>
      <c r="J717" s="158" t="s">
        <v>909</v>
      </c>
      <c r="K717" s="157" t="s">
        <v>909</v>
      </c>
    </row>
    <row r="718" spans="1:11">
      <c r="A718" s="262" t="s">
        <v>909</v>
      </c>
      <c r="B718" s="17" t="s">
        <v>909</v>
      </c>
      <c r="C718" s="18" t="s">
        <v>909</v>
      </c>
      <c r="D718" s="18" t="s">
        <v>909</v>
      </c>
      <c r="E718" s="18">
        <f t="shared" si="23"/>
        <v>0</v>
      </c>
      <c r="F718" s="18"/>
      <c r="G718" s="118">
        <f t="shared" si="24"/>
        <v>0</v>
      </c>
      <c r="H718" s="143" t="s">
        <v>909</v>
      </c>
      <c r="I718" s="144" t="s">
        <v>909</v>
      </c>
      <c r="J718" s="158" t="s">
        <v>909</v>
      </c>
      <c r="K718" s="157" t="s">
        <v>909</v>
      </c>
    </row>
    <row r="719" spans="1:11">
      <c r="A719" s="262" t="s">
        <v>909</v>
      </c>
      <c r="B719" s="17" t="s">
        <v>909</v>
      </c>
      <c r="C719" s="18" t="s">
        <v>909</v>
      </c>
      <c r="D719" s="18" t="s">
        <v>909</v>
      </c>
      <c r="E719" s="18">
        <f t="shared" si="23"/>
        <v>0</v>
      </c>
      <c r="F719" s="18"/>
      <c r="G719" s="118">
        <f t="shared" si="24"/>
        <v>0</v>
      </c>
      <c r="H719" s="143" t="s">
        <v>909</v>
      </c>
      <c r="I719" s="144" t="s">
        <v>909</v>
      </c>
      <c r="J719" s="158" t="s">
        <v>909</v>
      </c>
      <c r="K719" s="157" t="s">
        <v>909</v>
      </c>
    </row>
    <row r="720" spans="1:11">
      <c r="A720" s="262" t="s">
        <v>909</v>
      </c>
      <c r="B720" s="17" t="s">
        <v>909</v>
      </c>
      <c r="C720" s="18" t="s">
        <v>909</v>
      </c>
      <c r="D720" s="18" t="s">
        <v>909</v>
      </c>
      <c r="E720" s="18">
        <f t="shared" si="23"/>
        <v>0</v>
      </c>
      <c r="F720" s="18"/>
      <c r="G720" s="118">
        <f t="shared" si="24"/>
        <v>0</v>
      </c>
      <c r="H720" s="143" t="s">
        <v>909</v>
      </c>
      <c r="I720" s="144" t="s">
        <v>909</v>
      </c>
      <c r="J720" s="158" t="s">
        <v>909</v>
      </c>
      <c r="K720" s="157" t="s">
        <v>909</v>
      </c>
    </row>
    <row r="721" spans="1:11">
      <c r="A721" s="262" t="s">
        <v>909</v>
      </c>
      <c r="B721" s="17" t="s">
        <v>909</v>
      </c>
      <c r="C721" s="18" t="s">
        <v>909</v>
      </c>
      <c r="D721" s="18" t="s">
        <v>909</v>
      </c>
      <c r="E721" s="18">
        <f t="shared" si="23"/>
        <v>0</v>
      </c>
      <c r="F721" s="18" t="s">
        <v>909</v>
      </c>
      <c r="G721" s="118">
        <f t="shared" si="24"/>
        <v>0</v>
      </c>
      <c r="H721" s="143" t="s">
        <v>909</v>
      </c>
      <c r="I721" s="144" t="s">
        <v>909</v>
      </c>
      <c r="J721" s="158" t="s">
        <v>909</v>
      </c>
      <c r="K721" s="157" t="s">
        <v>909</v>
      </c>
    </row>
    <row r="722" spans="1:11">
      <c r="A722" s="262" t="s">
        <v>909</v>
      </c>
      <c r="B722" s="17" t="s">
        <v>909</v>
      </c>
      <c r="C722" s="18" t="s">
        <v>909</v>
      </c>
      <c r="D722" s="18" t="s">
        <v>909</v>
      </c>
      <c r="E722" s="18">
        <f t="shared" si="23"/>
        <v>0</v>
      </c>
      <c r="F722" s="18" t="s">
        <v>909</v>
      </c>
      <c r="G722" s="118">
        <f t="shared" si="24"/>
        <v>0</v>
      </c>
      <c r="H722" s="143" t="s">
        <v>909</v>
      </c>
      <c r="I722" s="144" t="s">
        <v>909</v>
      </c>
      <c r="J722" s="158" t="s">
        <v>909</v>
      </c>
      <c r="K722" s="157" t="s">
        <v>909</v>
      </c>
    </row>
    <row r="723" spans="1:11">
      <c r="A723" s="262" t="s">
        <v>909</v>
      </c>
      <c r="B723" s="4" t="s">
        <v>909</v>
      </c>
      <c r="C723" s="18" t="s">
        <v>909</v>
      </c>
      <c r="D723" s="18" t="s">
        <v>909</v>
      </c>
      <c r="E723" s="18">
        <f t="shared" si="23"/>
        <v>0</v>
      </c>
      <c r="F723" s="18" t="s">
        <v>909</v>
      </c>
      <c r="G723" s="118">
        <f t="shared" si="24"/>
        <v>0</v>
      </c>
      <c r="H723" s="143" t="s">
        <v>909</v>
      </c>
      <c r="I723" s="144" t="s">
        <v>909</v>
      </c>
      <c r="J723" s="158" t="s">
        <v>909</v>
      </c>
      <c r="K723" s="157" t="s">
        <v>909</v>
      </c>
    </row>
    <row r="724" spans="1:11">
      <c r="A724" s="262" t="s">
        <v>909</v>
      </c>
      <c r="B724" s="4" t="s">
        <v>909</v>
      </c>
      <c r="C724" s="18" t="s">
        <v>909</v>
      </c>
      <c r="D724" s="18" t="s">
        <v>909</v>
      </c>
      <c r="E724" s="18">
        <f t="shared" si="23"/>
        <v>0</v>
      </c>
      <c r="F724" s="18" t="s">
        <v>909</v>
      </c>
      <c r="G724" s="118">
        <f t="shared" si="24"/>
        <v>0</v>
      </c>
      <c r="H724" s="143" t="s">
        <v>909</v>
      </c>
      <c r="I724" s="144" t="s">
        <v>909</v>
      </c>
      <c r="J724" s="158" t="s">
        <v>909</v>
      </c>
      <c r="K724" s="157" t="s">
        <v>909</v>
      </c>
    </row>
    <row r="725" spans="1:11">
      <c r="A725" s="262" t="s">
        <v>909</v>
      </c>
      <c r="B725" s="17" t="s">
        <v>909</v>
      </c>
      <c r="C725" s="18" t="s">
        <v>909</v>
      </c>
      <c r="D725" s="18" t="s">
        <v>909</v>
      </c>
      <c r="E725" s="18">
        <f t="shared" si="23"/>
        <v>0</v>
      </c>
      <c r="F725" s="18" t="s">
        <v>909</v>
      </c>
      <c r="G725" s="118">
        <f t="shared" si="24"/>
        <v>0</v>
      </c>
      <c r="H725" s="143" t="s">
        <v>909</v>
      </c>
      <c r="I725" s="144" t="s">
        <v>909</v>
      </c>
      <c r="J725" s="158" t="s">
        <v>909</v>
      </c>
      <c r="K725" s="157" t="s">
        <v>909</v>
      </c>
    </row>
    <row r="726" spans="1:11">
      <c r="A726" s="262" t="s">
        <v>909</v>
      </c>
      <c r="B726" s="17" t="s">
        <v>909</v>
      </c>
      <c r="C726" s="18" t="s">
        <v>909</v>
      </c>
      <c r="D726" s="18" t="s">
        <v>909</v>
      </c>
      <c r="E726" s="18">
        <f t="shared" si="23"/>
        <v>0</v>
      </c>
      <c r="F726" s="18" t="s">
        <v>909</v>
      </c>
      <c r="G726" s="118">
        <f t="shared" si="24"/>
        <v>0</v>
      </c>
      <c r="H726" s="143" t="s">
        <v>909</v>
      </c>
      <c r="I726" s="144" t="s">
        <v>909</v>
      </c>
      <c r="J726" s="158" t="s">
        <v>909</v>
      </c>
      <c r="K726" s="157" t="s">
        <v>909</v>
      </c>
    </row>
    <row r="727" spans="1:11">
      <c r="A727" s="262" t="s">
        <v>909</v>
      </c>
      <c r="B727" s="17" t="s">
        <v>909</v>
      </c>
      <c r="C727" s="18" t="s">
        <v>909</v>
      </c>
      <c r="D727" s="18" t="s">
        <v>909</v>
      </c>
      <c r="E727" s="18">
        <f t="shared" si="23"/>
        <v>0</v>
      </c>
      <c r="F727" s="18" t="s">
        <v>909</v>
      </c>
      <c r="G727" s="118">
        <f t="shared" si="24"/>
        <v>0</v>
      </c>
      <c r="H727" s="143" t="s">
        <v>909</v>
      </c>
      <c r="I727" s="144" t="s">
        <v>909</v>
      </c>
      <c r="J727" s="158" t="s">
        <v>909</v>
      </c>
      <c r="K727" s="157" t="s">
        <v>909</v>
      </c>
    </row>
    <row r="728" spans="1:11">
      <c r="A728" s="262" t="s">
        <v>909</v>
      </c>
      <c r="B728" s="17" t="s">
        <v>909</v>
      </c>
      <c r="C728" s="18" t="s">
        <v>909</v>
      </c>
      <c r="D728" s="18" t="s">
        <v>909</v>
      </c>
      <c r="E728" s="18">
        <f t="shared" si="23"/>
        <v>0</v>
      </c>
      <c r="F728" s="18" t="s">
        <v>909</v>
      </c>
      <c r="G728" s="118">
        <f t="shared" si="24"/>
        <v>0</v>
      </c>
      <c r="H728" s="143" t="s">
        <v>909</v>
      </c>
      <c r="I728" s="144" t="s">
        <v>909</v>
      </c>
      <c r="J728" s="158" t="s">
        <v>909</v>
      </c>
      <c r="K728" s="157" t="s">
        <v>909</v>
      </c>
    </row>
    <row r="729" spans="1:11">
      <c r="A729" s="262" t="s">
        <v>909</v>
      </c>
      <c r="B729" s="17" t="s">
        <v>909</v>
      </c>
      <c r="C729" s="18" t="s">
        <v>909</v>
      </c>
      <c r="D729" s="18" t="s">
        <v>909</v>
      </c>
      <c r="E729" s="18">
        <f t="shared" si="23"/>
        <v>0</v>
      </c>
      <c r="F729" s="18" t="s">
        <v>909</v>
      </c>
      <c r="G729" s="118">
        <f t="shared" si="24"/>
        <v>0</v>
      </c>
      <c r="H729" s="143" t="s">
        <v>909</v>
      </c>
      <c r="I729" s="144" t="s">
        <v>909</v>
      </c>
      <c r="J729" s="158" t="s">
        <v>909</v>
      </c>
      <c r="K729" s="157" t="s">
        <v>909</v>
      </c>
    </row>
    <row r="730" spans="1:11">
      <c r="A730" s="262" t="s">
        <v>909</v>
      </c>
      <c r="B730" s="17" t="s">
        <v>909</v>
      </c>
      <c r="C730" s="18" t="s">
        <v>909</v>
      </c>
      <c r="D730" s="18" t="s">
        <v>909</v>
      </c>
      <c r="E730" s="18">
        <f t="shared" si="23"/>
        <v>0</v>
      </c>
      <c r="F730" s="18" t="s">
        <v>909</v>
      </c>
      <c r="G730" s="118">
        <f t="shared" si="24"/>
        <v>0</v>
      </c>
      <c r="H730" s="143" t="s">
        <v>909</v>
      </c>
      <c r="I730" s="144" t="s">
        <v>909</v>
      </c>
      <c r="J730" s="158" t="s">
        <v>909</v>
      </c>
      <c r="K730" s="157" t="s">
        <v>909</v>
      </c>
    </row>
    <row r="731" spans="1:11">
      <c r="A731" s="262" t="s">
        <v>909</v>
      </c>
      <c r="B731" s="17" t="s">
        <v>909</v>
      </c>
      <c r="C731" s="18" t="s">
        <v>909</v>
      </c>
      <c r="D731" s="18" t="s">
        <v>909</v>
      </c>
      <c r="E731" s="18">
        <f t="shared" si="23"/>
        <v>0</v>
      </c>
      <c r="F731" s="18" t="s">
        <v>909</v>
      </c>
      <c r="G731" s="118">
        <f t="shared" si="24"/>
        <v>0</v>
      </c>
      <c r="H731" s="143" t="s">
        <v>909</v>
      </c>
      <c r="I731" s="144" t="s">
        <v>909</v>
      </c>
      <c r="J731" s="158" t="s">
        <v>909</v>
      </c>
      <c r="K731" s="157" t="s">
        <v>909</v>
      </c>
    </row>
    <row r="732" spans="1:11">
      <c r="A732" s="262" t="s">
        <v>909</v>
      </c>
      <c r="B732" s="17" t="s">
        <v>909</v>
      </c>
      <c r="C732" s="18" t="s">
        <v>909</v>
      </c>
      <c r="D732" s="18" t="s">
        <v>909</v>
      </c>
      <c r="E732" s="18">
        <f t="shared" ref="E732:E795" si="25">IFERROR(C732+D732,0)</f>
        <v>0</v>
      </c>
      <c r="F732" s="18" t="s">
        <v>909</v>
      </c>
      <c r="G732" s="118">
        <f t="shared" ref="G732:G795" si="26">IFERROR((E732-F732),0)</f>
        <v>0</v>
      </c>
      <c r="H732" s="143" t="s">
        <v>909</v>
      </c>
      <c r="I732" s="144" t="s">
        <v>909</v>
      </c>
      <c r="J732" s="158" t="s">
        <v>909</v>
      </c>
      <c r="K732" s="157" t="s">
        <v>909</v>
      </c>
    </row>
    <row r="733" spans="1:11">
      <c r="A733" s="262" t="s">
        <v>909</v>
      </c>
      <c r="B733" s="17" t="s">
        <v>909</v>
      </c>
      <c r="C733" s="18" t="s">
        <v>909</v>
      </c>
      <c r="D733" s="18" t="s">
        <v>909</v>
      </c>
      <c r="E733" s="18">
        <f t="shared" si="25"/>
        <v>0</v>
      </c>
      <c r="F733" s="18" t="s">
        <v>909</v>
      </c>
      <c r="G733" s="118">
        <f t="shared" si="26"/>
        <v>0</v>
      </c>
      <c r="H733" s="143" t="s">
        <v>909</v>
      </c>
      <c r="I733" s="144" t="s">
        <v>909</v>
      </c>
      <c r="J733" s="158" t="s">
        <v>909</v>
      </c>
      <c r="K733" s="157" t="s">
        <v>909</v>
      </c>
    </row>
    <row r="734" spans="1:11">
      <c r="A734" s="262" t="s">
        <v>909</v>
      </c>
      <c r="B734" s="17" t="s">
        <v>909</v>
      </c>
      <c r="C734" s="18" t="s">
        <v>909</v>
      </c>
      <c r="D734" s="18" t="s">
        <v>909</v>
      </c>
      <c r="E734" s="18">
        <f t="shared" si="25"/>
        <v>0</v>
      </c>
      <c r="F734" s="18" t="s">
        <v>909</v>
      </c>
      <c r="G734" s="118">
        <f t="shared" si="26"/>
        <v>0</v>
      </c>
      <c r="H734" s="143" t="s">
        <v>909</v>
      </c>
      <c r="I734" s="144" t="s">
        <v>909</v>
      </c>
      <c r="J734" s="158" t="s">
        <v>909</v>
      </c>
      <c r="K734" s="157" t="s">
        <v>909</v>
      </c>
    </row>
    <row r="735" spans="1:11">
      <c r="A735" s="262" t="s">
        <v>909</v>
      </c>
      <c r="B735" s="17" t="s">
        <v>909</v>
      </c>
      <c r="C735" s="18" t="s">
        <v>909</v>
      </c>
      <c r="D735" s="18" t="s">
        <v>909</v>
      </c>
      <c r="E735" s="18">
        <f t="shared" si="25"/>
        <v>0</v>
      </c>
      <c r="F735" s="18" t="s">
        <v>909</v>
      </c>
      <c r="G735" s="118">
        <f t="shared" si="26"/>
        <v>0</v>
      </c>
      <c r="H735" s="143" t="s">
        <v>909</v>
      </c>
      <c r="I735" s="144" t="s">
        <v>909</v>
      </c>
      <c r="J735" s="158" t="s">
        <v>909</v>
      </c>
      <c r="K735" s="157" t="s">
        <v>909</v>
      </c>
    </row>
    <row r="736" spans="1:11">
      <c r="A736" s="262" t="s">
        <v>909</v>
      </c>
      <c r="B736" s="17" t="s">
        <v>909</v>
      </c>
      <c r="C736" s="18" t="s">
        <v>909</v>
      </c>
      <c r="D736" s="18" t="s">
        <v>909</v>
      </c>
      <c r="E736" s="18">
        <f t="shared" si="25"/>
        <v>0</v>
      </c>
      <c r="F736" s="18" t="s">
        <v>909</v>
      </c>
      <c r="G736" s="118">
        <f t="shared" si="26"/>
        <v>0</v>
      </c>
      <c r="H736" s="143" t="s">
        <v>909</v>
      </c>
      <c r="I736" s="144" t="s">
        <v>909</v>
      </c>
      <c r="J736" s="158" t="s">
        <v>909</v>
      </c>
      <c r="K736" s="157" t="s">
        <v>909</v>
      </c>
    </row>
    <row r="737" spans="1:11">
      <c r="A737" s="262" t="s">
        <v>909</v>
      </c>
      <c r="B737" s="17" t="s">
        <v>909</v>
      </c>
      <c r="C737" s="18" t="s">
        <v>909</v>
      </c>
      <c r="D737" s="18" t="s">
        <v>909</v>
      </c>
      <c r="E737" s="18">
        <f t="shared" si="25"/>
        <v>0</v>
      </c>
      <c r="F737" s="18" t="s">
        <v>909</v>
      </c>
      <c r="G737" s="118">
        <f t="shared" si="26"/>
        <v>0</v>
      </c>
      <c r="H737" s="143" t="s">
        <v>909</v>
      </c>
      <c r="I737" s="144" t="s">
        <v>909</v>
      </c>
      <c r="J737" s="158" t="s">
        <v>909</v>
      </c>
      <c r="K737" s="157" t="s">
        <v>909</v>
      </c>
    </row>
    <row r="738" spans="1:11">
      <c r="A738" s="262" t="s">
        <v>909</v>
      </c>
      <c r="B738" s="26" t="s">
        <v>909</v>
      </c>
      <c r="C738" s="18" t="s">
        <v>909</v>
      </c>
      <c r="D738" s="18" t="s">
        <v>909</v>
      </c>
      <c r="E738" s="18">
        <f t="shared" si="25"/>
        <v>0</v>
      </c>
      <c r="F738" s="18" t="s">
        <v>909</v>
      </c>
      <c r="G738" s="118">
        <f t="shared" si="26"/>
        <v>0</v>
      </c>
      <c r="H738" s="143" t="s">
        <v>909</v>
      </c>
      <c r="I738" s="144" t="s">
        <v>909</v>
      </c>
      <c r="J738" s="158" t="s">
        <v>909</v>
      </c>
      <c r="K738" s="157" t="s">
        <v>909</v>
      </c>
    </row>
    <row r="739" spans="1:11">
      <c r="A739" s="262" t="s">
        <v>909</v>
      </c>
      <c r="B739" s="4" t="s">
        <v>909</v>
      </c>
      <c r="C739" s="18" t="s">
        <v>909</v>
      </c>
      <c r="D739" s="18" t="s">
        <v>909</v>
      </c>
      <c r="E739" s="18">
        <f t="shared" si="25"/>
        <v>0</v>
      </c>
      <c r="F739" s="18" t="s">
        <v>909</v>
      </c>
      <c r="G739" s="118">
        <f t="shared" si="26"/>
        <v>0</v>
      </c>
      <c r="H739" s="143" t="s">
        <v>909</v>
      </c>
      <c r="I739" s="144" t="s">
        <v>909</v>
      </c>
      <c r="J739" s="158" t="s">
        <v>909</v>
      </c>
      <c r="K739" s="157" t="s">
        <v>909</v>
      </c>
    </row>
    <row r="740" spans="1:11">
      <c r="A740" s="262" t="s">
        <v>909</v>
      </c>
      <c r="B740" s="4" t="s">
        <v>909</v>
      </c>
      <c r="C740" s="18" t="s">
        <v>909</v>
      </c>
      <c r="D740" s="18" t="s">
        <v>909</v>
      </c>
      <c r="E740" s="18">
        <f t="shared" si="25"/>
        <v>0</v>
      </c>
      <c r="F740" s="18" t="s">
        <v>909</v>
      </c>
      <c r="G740" s="118">
        <f t="shared" si="26"/>
        <v>0</v>
      </c>
      <c r="H740" s="143" t="s">
        <v>909</v>
      </c>
      <c r="I740" s="144" t="s">
        <v>909</v>
      </c>
      <c r="J740" s="158" t="s">
        <v>909</v>
      </c>
      <c r="K740" s="157" t="s">
        <v>909</v>
      </c>
    </row>
    <row r="741" spans="1:11">
      <c r="A741" s="262" t="s">
        <v>909</v>
      </c>
      <c r="B741" s="4" t="s">
        <v>909</v>
      </c>
      <c r="C741" s="18" t="s">
        <v>909</v>
      </c>
      <c r="D741" s="18" t="s">
        <v>909</v>
      </c>
      <c r="E741" s="18">
        <f t="shared" si="25"/>
        <v>0</v>
      </c>
      <c r="F741" s="18" t="s">
        <v>909</v>
      </c>
      <c r="G741" s="118">
        <f t="shared" si="26"/>
        <v>0</v>
      </c>
      <c r="H741" s="143" t="s">
        <v>909</v>
      </c>
      <c r="I741" s="144" t="s">
        <v>909</v>
      </c>
      <c r="J741" s="158" t="s">
        <v>909</v>
      </c>
      <c r="K741" s="157" t="s">
        <v>909</v>
      </c>
    </row>
    <row r="742" spans="1:11">
      <c r="A742" s="262" t="s">
        <v>909</v>
      </c>
      <c r="B742" s="4" t="s">
        <v>909</v>
      </c>
      <c r="C742" s="18" t="s">
        <v>909</v>
      </c>
      <c r="D742" s="18" t="s">
        <v>909</v>
      </c>
      <c r="E742" s="18">
        <f t="shared" si="25"/>
        <v>0</v>
      </c>
      <c r="F742" s="18" t="s">
        <v>909</v>
      </c>
      <c r="G742" s="118">
        <f t="shared" si="26"/>
        <v>0</v>
      </c>
      <c r="H742" s="143" t="s">
        <v>909</v>
      </c>
      <c r="I742" s="144" t="s">
        <v>909</v>
      </c>
      <c r="J742" s="158" t="s">
        <v>909</v>
      </c>
      <c r="K742" s="157" t="s">
        <v>909</v>
      </c>
    </row>
    <row r="743" spans="1:11">
      <c r="A743" s="262" t="s">
        <v>909</v>
      </c>
      <c r="B743" s="4" t="s">
        <v>909</v>
      </c>
      <c r="C743" s="18" t="s">
        <v>909</v>
      </c>
      <c r="D743" s="18" t="s">
        <v>909</v>
      </c>
      <c r="E743" s="18">
        <f t="shared" si="25"/>
        <v>0</v>
      </c>
      <c r="F743" s="18" t="s">
        <v>909</v>
      </c>
      <c r="G743" s="118">
        <f t="shared" si="26"/>
        <v>0</v>
      </c>
      <c r="H743" s="143" t="s">
        <v>909</v>
      </c>
      <c r="I743" s="144" t="s">
        <v>909</v>
      </c>
      <c r="J743" s="158" t="s">
        <v>909</v>
      </c>
      <c r="K743" s="157" t="s">
        <v>909</v>
      </c>
    </row>
    <row r="744" spans="1:11">
      <c r="A744" s="262" t="s">
        <v>909</v>
      </c>
      <c r="B744" s="4" t="s">
        <v>909</v>
      </c>
      <c r="C744" s="18" t="s">
        <v>909</v>
      </c>
      <c r="D744" s="18" t="s">
        <v>909</v>
      </c>
      <c r="E744" s="18">
        <f t="shared" si="25"/>
        <v>0</v>
      </c>
      <c r="F744" s="18" t="s">
        <v>909</v>
      </c>
      <c r="G744" s="118">
        <f t="shared" si="26"/>
        <v>0</v>
      </c>
      <c r="H744" s="143" t="s">
        <v>909</v>
      </c>
      <c r="I744" s="144" t="s">
        <v>909</v>
      </c>
      <c r="J744" s="158" t="s">
        <v>909</v>
      </c>
      <c r="K744" s="157" t="s">
        <v>909</v>
      </c>
    </row>
    <row r="745" spans="1:11">
      <c r="A745" s="262" t="s">
        <v>909</v>
      </c>
      <c r="B745" s="4" t="s">
        <v>909</v>
      </c>
      <c r="C745" s="18" t="s">
        <v>909</v>
      </c>
      <c r="D745" s="18" t="s">
        <v>909</v>
      </c>
      <c r="E745" s="18">
        <f t="shared" si="25"/>
        <v>0</v>
      </c>
      <c r="F745" s="18" t="s">
        <v>909</v>
      </c>
      <c r="G745" s="118">
        <f t="shared" si="26"/>
        <v>0</v>
      </c>
      <c r="H745" s="143" t="s">
        <v>909</v>
      </c>
      <c r="I745" s="144" t="s">
        <v>909</v>
      </c>
      <c r="J745" s="158" t="s">
        <v>909</v>
      </c>
      <c r="K745" s="157" t="s">
        <v>909</v>
      </c>
    </row>
    <row r="746" spans="1:11">
      <c r="A746" s="262" t="s">
        <v>909</v>
      </c>
      <c r="B746" s="4" t="s">
        <v>909</v>
      </c>
      <c r="C746" s="18" t="s">
        <v>909</v>
      </c>
      <c r="D746" s="18" t="s">
        <v>909</v>
      </c>
      <c r="E746" s="18">
        <f t="shared" si="25"/>
        <v>0</v>
      </c>
      <c r="F746" s="18" t="s">
        <v>909</v>
      </c>
      <c r="G746" s="118">
        <f t="shared" si="26"/>
        <v>0</v>
      </c>
      <c r="H746" s="143" t="s">
        <v>909</v>
      </c>
      <c r="I746" s="144" t="s">
        <v>909</v>
      </c>
      <c r="J746" s="158" t="s">
        <v>909</v>
      </c>
      <c r="K746" s="157" t="s">
        <v>909</v>
      </c>
    </row>
    <row r="747" spans="1:11">
      <c r="A747" s="262" t="s">
        <v>909</v>
      </c>
      <c r="B747" s="4" t="s">
        <v>909</v>
      </c>
      <c r="C747" s="18" t="s">
        <v>909</v>
      </c>
      <c r="D747" s="18" t="s">
        <v>909</v>
      </c>
      <c r="E747" s="18">
        <f t="shared" si="25"/>
        <v>0</v>
      </c>
      <c r="F747" s="18" t="s">
        <v>909</v>
      </c>
      <c r="G747" s="118">
        <f t="shared" si="26"/>
        <v>0</v>
      </c>
      <c r="H747" s="143" t="s">
        <v>909</v>
      </c>
      <c r="I747" s="144" t="s">
        <v>909</v>
      </c>
      <c r="J747" s="158" t="s">
        <v>909</v>
      </c>
      <c r="K747" s="157" t="s">
        <v>909</v>
      </c>
    </row>
    <row r="748" spans="1:11">
      <c r="A748" s="262" t="s">
        <v>909</v>
      </c>
      <c r="B748" s="4" t="s">
        <v>909</v>
      </c>
      <c r="C748" s="18" t="s">
        <v>909</v>
      </c>
      <c r="D748" s="18" t="s">
        <v>909</v>
      </c>
      <c r="E748" s="18">
        <f t="shared" si="25"/>
        <v>0</v>
      </c>
      <c r="F748" s="18" t="s">
        <v>909</v>
      </c>
      <c r="G748" s="118">
        <f t="shared" si="26"/>
        <v>0</v>
      </c>
      <c r="H748" s="143" t="s">
        <v>909</v>
      </c>
      <c r="I748" s="144" t="s">
        <v>909</v>
      </c>
      <c r="J748" s="158" t="s">
        <v>909</v>
      </c>
      <c r="K748" s="157" t="s">
        <v>909</v>
      </c>
    </row>
    <row r="749" spans="1:11">
      <c r="A749" s="262" t="s">
        <v>909</v>
      </c>
      <c r="B749" s="4" t="s">
        <v>909</v>
      </c>
      <c r="C749" s="18" t="s">
        <v>909</v>
      </c>
      <c r="D749" s="18" t="s">
        <v>909</v>
      </c>
      <c r="E749" s="18">
        <f t="shared" si="25"/>
        <v>0</v>
      </c>
      <c r="F749" s="18" t="s">
        <v>909</v>
      </c>
      <c r="G749" s="118">
        <f t="shared" si="26"/>
        <v>0</v>
      </c>
      <c r="H749" s="143" t="s">
        <v>909</v>
      </c>
      <c r="I749" s="144" t="s">
        <v>909</v>
      </c>
      <c r="J749" s="158" t="s">
        <v>909</v>
      </c>
      <c r="K749" s="157" t="s">
        <v>909</v>
      </c>
    </row>
    <row r="750" spans="1:11">
      <c r="A750" s="262" t="s">
        <v>909</v>
      </c>
      <c r="B750" s="4" t="s">
        <v>909</v>
      </c>
      <c r="C750" s="18" t="s">
        <v>909</v>
      </c>
      <c r="D750" s="18" t="s">
        <v>909</v>
      </c>
      <c r="E750" s="18">
        <f t="shared" si="25"/>
        <v>0</v>
      </c>
      <c r="F750" s="18" t="s">
        <v>909</v>
      </c>
      <c r="G750" s="118">
        <f t="shared" si="26"/>
        <v>0</v>
      </c>
      <c r="H750" s="143" t="s">
        <v>909</v>
      </c>
      <c r="I750" s="144" t="s">
        <v>909</v>
      </c>
      <c r="J750" s="158" t="s">
        <v>909</v>
      </c>
      <c r="K750" s="157" t="s">
        <v>909</v>
      </c>
    </row>
    <row r="751" spans="1:11">
      <c r="A751" s="262" t="s">
        <v>909</v>
      </c>
      <c r="B751" s="4" t="s">
        <v>909</v>
      </c>
      <c r="C751" s="18" t="s">
        <v>909</v>
      </c>
      <c r="D751" s="18" t="s">
        <v>909</v>
      </c>
      <c r="E751" s="18">
        <f t="shared" si="25"/>
        <v>0</v>
      </c>
      <c r="F751" s="18" t="s">
        <v>909</v>
      </c>
      <c r="G751" s="118">
        <f t="shared" si="26"/>
        <v>0</v>
      </c>
      <c r="H751" s="143" t="s">
        <v>909</v>
      </c>
      <c r="I751" s="144" t="s">
        <v>909</v>
      </c>
      <c r="J751" s="158" t="s">
        <v>909</v>
      </c>
      <c r="K751" s="157" t="s">
        <v>909</v>
      </c>
    </row>
    <row r="752" spans="1:11">
      <c r="A752" s="262" t="s">
        <v>909</v>
      </c>
      <c r="B752" s="4" t="s">
        <v>909</v>
      </c>
      <c r="C752" s="18" t="s">
        <v>909</v>
      </c>
      <c r="D752" s="18" t="s">
        <v>909</v>
      </c>
      <c r="E752" s="18">
        <f t="shared" si="25"/>
        <v>0</v>
      </c>
      <c r="F752" s="18" t="s">
        <v>909</v>
      </c>
      <c r="G752" s="118">
        <f t="shared" si="26"/>
        <v>0</v>
      </c>
      <c r="H752" s="143" t="s">
        <v>909</v>
      </c>
      <c r="I752" s="144" t="s">
        <v>909</v>
      </c>
      <c r="J752" s="158" t="s">
        <v>909</v>
      </c>
      <c r="K752" s="157" t="s">
        <v>909</v>
      </c>
    </row>
    <row r="753" spans="1:11">
      <c r="A753" s="262" t="s">
        <v>909</v>
      </c>
      <c r="B753" s="4" t="s">
        <v>909</v>
      </c>
      <c r="C753" s="18" t="s">
        <v>909</v>
      </c>
      <c r="D753" s="18" t="s">
        <v>909</v>
      </c>
      <c r="E753" s="18">
        <f t="shared" si="25"/>
        <v>0</v>
      </c>
      <c r="F753" s="18" t="s">
        <v>909</v>
      </c>
      <c r="G753" s="118">
        <f t="shared" si="26"/>
        <v>0</v>
      </c>
      <c r="H753" s="143" t="s">
        <v>909</v>
      </c>
      <c r="I753" s="144" t="s">
        <v>909</v>
      </c>
      <c r="J753" s="158" t="s">
        <v>909</v>
      </c>
      <c r="K753" s="157" t="s">
        <v>909</v>
      </c>
    </row>
    <row r="754" spans="1:11">
      <c r="A754" s="262" t="s">
        <v>909</v>
      </c>
      <c r="B754" s="4" t="s">
        <v>909</v>
      </c>
      <c r="C754" s="18" t="s">
        <v>909</v>
      </c>
      <c r="D754" s="18" t="s">
        <v>909</v>
      </c>
      <c r="E754" s="18">
        <f t="shared" si="25"/>
        <v>0</v>
      </c>
      <c r="F754" s="18" t="s">
        <v>909</v>
      </c>
      <c r="G754" s="118">
        <f t="shared" si="26"/>
        <v>0</v>
      </c>
      <c r="H754" s="143" t="s">
        <v>909</v>
      </c>
      <c r="I754" s="144" t="s">
        <v>909</v>
      </c>
      <c r="J754" s="158" t="s">
        <v>909</v>
      </c>
      <c r="K754" s="157" t="s">
        <v>909</v>
      </c>
    </row>
    <row r="755" spans="1:11">
      <c r="A755" s="262" t="s">
        <v>909</v>
      </c>
      <c r="B755" s="27" t="s">
        <v>909</v>
      </c>
      <c r="C755" s="18" t="s">
        <v>909</v>
      </c>
      <c r="D755" s="18" t="s">
        <v>909</v>
      </c>
      <c r="E755" s="18">
        <f t="shared" si="25"/>
        <v>0</v>
      </c>
      <c r="F755" s="18" t="s">
        <v>909</v>
      </c>
      <c r="G755" s="118">
        <f t="shared" si="26"/>
        <v>0</v>
      </c>
      <c r="H755" s="143" t="s">
        <v>909</v>
      </c>
      <c r="I755" s="144" t="s">
        <v>909</v>
      </c>
      <c r="J755" s="158" t="s">
        <v>909</v>
      </c>
      <c r="K755" s="157" t="s">
        <v>909</v>
      </c>
    </row>
    <row r="756" spans="1:11">
      <c r="A756" s="262" t="s">
        <v>909</v>
      </c>
      <c r="B756" s="4" t="s">
        <v>909</v>
      </c>
      <c r="C756" s="18" t="s">
        <v>909</v>
      </c>
      <c r="D756" s="18" t="s">
        <v>909</v>
      </c>
      <c r="E756" s="18">
        <f t="shared" si="25"/>
        <v>0</v>
      </c>
      <c r="F756" s="18" t="s">
        <v>909</v>
      </c>
      <c r="G756" s="118">
        <f t="shared" si="26"/>
        <v>0</v>
      </c>
      <c r="H756" s="143" t="s">
        <v>909</v>
      </c>
      <c r="I756" s="144" t="s">
        <v>909</v>
      </c>
      <c r="J756" s="158" t="s">
        <v>909</v>
      </c>
      <c r="K756" s="157" t="s">
        <v>909</v>
      </c>
    </row>
    <row r="757" spans="1:11">
      <c r="A757" s="262" t="s">
        <v>909</v>
      </c>
      <c r="B757" s="4" t="s">
        <v>909</v>
      </c>
      <c r="C757" s="18" t="s">
        <v>909</v>
      </c>
      <c r="D757" s="18" t="s">
        <v>909</v>
      </c>
      <c r="E757" s="18">
        <f t="shared" si="25"/>
        <v>0</v>
      </c>
      <c r="F757" s="18" t="s">
        <v>909</v>
      </c>
      <c r="G757" s="118">
        <f t="shared" si="26"/>
        <v>0</v>
      </c>
      <c r="H757" s="143" t="s">
        <v>909</v>
      </c>
      <c r="I757" s="144" t="s">
        <v>909</v>
      </c>
      <c r="J757" s="158" t="s">
        <v>909</v>
      </c>
      <c r="K757" s="157" t="s">
        <v>909</v>
      </c>
    </row>
    <row r="758" spans="1:11">
      <c r="A758" s="262" t="s">
        <v>909</v>
      </c>
      <c r="B758" s="4" t="s">
        <v>909</v>
      </c>
      <c r="C758" s="18" t="s">
        <v>909</v>
      </c>
      <c r="D758" s="18" t="s">
        <v>909</v>
      </c>
      <c r="E758" s="18">
        <f t="shared" si="25"/>
        <v>0</v>
      </c>
      <c r="F758" s="18" t="s">
        <v>909</v>
      </c>
      <c r="G758" s="118">
        <f t="shared" si="26"/>
        <v>0</v>
      </c>
      <c r="H758" s="143" t="s">
        <v>909</v>
      </c>
      <c r="I758" s="144" t="s">
        <v>909</v>
      </c>
      <c r="J758" s="158" t="s">
        <v>909</v>
      </c>
      <c r="K758" s="157" t="s">
        <v>909</v>
      </c>
    </row>
    <row r="759" spans="1:11">
      <c r="A759" s="262" t="s">
        <v>909</v>
      </c>
      <c r="B759" s="4" t="s">
        <v>909</v>
      </c>
      <c r="C759" s="18" t="s">
        <v>909</v>
      </c>
      <c r="D759" s="18" t="s">
        <v>909</v>
      </c>
      <c r="E759" s="18">
        <f t="shared" si="25"/>
        <v>0</v>
      </c>
      <c r="F759" s="18" t="s">
        <v>909</v>
      </c>
      <c r="G759" s="118">
        <f t="shared" si="26"/>
        <v>0</v>
      </c>
      <c r="H759" s="143" t="s">
        <v>909</v>
      </c>
      <c r="I759" s="144" t="s">
        <v>909</v>
      </c>
      <c r="J759" s="158" t="s">
        <v>909</v>
      </c>
      <c r="K759" s="157" t="s">
        <v>909</v>
      </c>
    </row>
    <row r="760" spans="1:11">
      <c r="A760" s="262" t="s">
        <v>909</v>
      </c>
      <c r="B760" s="4" t="s">
        <v>909</v>
      </c>
      <c r="C760" s="18" t="s">
        <v>909</v>
      </c>
      <c r="D760" s="18" t="s">
        <v>909</v>
      </c>
      <c r="E760" s="18">
        <f t="shared" si="25"/>
        <v>0</v>
      </c>
      <c r="F760" s="18" t="s">
        <v>909</v>
      </c>
      <c r="G760" s="118">
        <f t="shared" si="26"/>
        <v>0</v>
      </c>
      <c r="H760" s="143" t="s">
        <v>909</v>
      </c>
      <c r="I760" s="144" t="s">
        <v>909</v>
      </c>
      <c r="J760" s="158" t="s">
        <v>909</v>
      </c>
      <c r="K760" s="157" t="s">
        <v>909</v>
      </c>
    </row>
    <row r="761" spans="1:11">
      <c r="A761" s="262" t="s">
        <v>909</v>
      </c>
      <c r="B761" s="4" t="s">
        <v>909</v>
      </c>
      <c r="C761" s="18" t="s">
        <v>909</v>
      </c>
      <c r="D761" s="18" t="s">
        <v>909</v>
      </c>
      <c r="E761" s="18">
        <f t="shared" si="25"/>
        <v>0</v>
      </c>
      <c r="F761" s="18" t="s">
        <v>909</v>
      </c>
      <c r="G761" s="118">
        <f t="shared" si="26"/>
        <v>0</v>
      </c>
      <c r="H761" s="143" t="s">
        <v>909</v>
      </c>
      <c r="I761" s="144" t="s">
        <v>909</v>
      </c>
      <c r="J761" s="158" t="s">
        <v>909</v>
      </c>
      <c r="K761" s="157" t="s">
        <v>909</v>
      </c>
    </row>
    <row r="762" spans="1:11">
      <c r="A762" s="262" t="s">
        <v>909</v>
      </c>
      <c r="B762" s="4" t="s">
        <v>909</v>
      </c>
      <c r="C762" s="18" t="s">
        <v>909</v>
      </c>
      <c r="D762" s="18" t="s">
        <v>909</v>
      </c>
      <c r="E762" s="18">
        <f t="shared" si="25"/>
        <v>0</v>
      </c>
      <c r="F762" s="18" t="s">
        <v>909</v>
      </c>
      <c r="G762" s="118">
        <f t="shared" si="26"/>
        <v>0</v>
      </c>
      <c r="H762" s="143" t="s">
        <v>909</v>
      </c>
      <c r="I762" s="144" t="s">
        <v>909</v>
      </c>
      <c r="J762" s="158" t="s">
        <v>909</v>
      </c>
      <c r="K762" s="157" t="s">
        <v>909</v>
      </c>
    </row>
    <row r="763" spans="1:11">
      <c r="A763" s="262" t="s">
        <v>909</v>
      </c>
      <c r="B763" s="4" t="s">
        <v>909</v>
      </c>
      <c r="C763" s="18" t="s">
        <v>909</v>
      </c>
      <c r="D763" s="18" t="s">
        <v>909</v>
      </c>
      <c r="E763" s="18">
        <f t="shared" si="25"/>
        <v>0</v>
      </c>
      <c r="F763" s="18" t="s">
        <v>909</v>
      </c>
      <c r="G763" s="118">
        <f t="shared" si="26"/>
        <v>0</v>
      </c>
      <c r="H763" s="143" t="s">
        <v>909</v>
      </c>
      <c r="I763" s="144" t="s">
        <v>909</v>
      </c>
      <c r="J763" s="158" t="s">
        <v>909</v>
      </c>
      <c r="K763" s="157" t="s">
        <v>909</v>
      </c>
    </row>
    <row r="764" spans="1:11">
      <c r="A764" s="262" t="s">
        <v>909</v>
      </c>
      <c r="B764" s="4" t="s">
        <v>909</v>
      </c>
      <c r="C764" s="18" t="s">
        <v>909</v>
      </c>
      <c r="D764" s="18" t="s">
        <v>909</v>
      </c>
      <c r="E764" s="18">
        <f t="shared" si="25"/>
        <v>0</v>
      </c>
      <c r="F764" s="18" t="s">
        <v>909</v>
      </c>
      <c r="G764" s="118">
        <f t="shared" si="26"/>
        <v>0</v>
      </c>
      <c r="H764" s="143" t="s">
        <v>909</v>
      </c>
      <c r="I764" s="144" t="s">
        <v>909</v>
      </c>
      <c r="J764" s="158" t="s">
        <v>909</v>
      </c>
      <c r="K764" s="157" t="s">
        <v>909</v>
      </c>
    </row>
    <row r="765" spans="1:11">
      <c r="A765" s="262" t="s">
        <v>909</v>
      </c>
      <c r="B765" s="4" t="s">
        <v>909</v>
      </c>
      <c r="C765" s="18" t="s">
        <v>909</v>
      </c>
      <c r="D765" s="18" t="s">
        <v>909</v>
      </c>
      <c r="E765" s="18">
        <f t="shared" si="25"/>
        <v>0</v>
      </c>
      <c r="F765" s="18" t="s">
        <v>909</v>
      </c>
      <c r="G765" s="118">
        <f t="shared" si="26"/>
        <v>0</v>
      </c>
      <c r="H765" s="143" t="s">
        <v>909</v>
      </c>
      <c r="I765" s="144" t="s">
        <v>909</v>
      </c>
      <c r="J765" s="158" t="s">
        <v>909</v>
      </c>
      <c r="K765" s="157" t="s">
        <v>909</v>
      </c>
    </row>
    <row r="766" spans="1:11">
      <c r="A766" s="262" t="s">
        <v>909</v>
      </c>
      <c r="B766" s="4" t="s">
        <v>909</v>
      </c>
      <c r="C766" s="18" t="s">
        <v>909</v>
      </c>
      <c r="D766" s="18" t="s">
        <v>909</v>
      </c>
      <c r="E766" s="18">
        <f t="shared" si="25"/>
        <v>0</v>
      </c>
      <c r="F766" s="18" t="s">
        <v>909</v>
      </c>
      <c r="G766" s="118">
        <f t="shared" si="26"/>
        <v>0</v>
      </c>
      <c r="H766" s="143" t="s">
        <v>909</v>
      </c>
      <c r="I766" s="144" t="s">
        <v>909</v>
      </c>
      <c r="J766" s="158" t="s">
        <v>909</v>
      </c>
      <c r="K766" s="157" t="s">
        <v>909</v>
      </c>
    </row>
    <row r="767" spans="1:11">
      <c r="A767" s="262" t="s">
        <v>909</v>
      </c>
      <c r="B767" s="4" t="s">
        <v>909</v>
      </c>
      <c r="C767" s="18" t="s">
        <v>909</v>
      </c>
      <c r="D767" s="18" t="s">
        <v>909</v>
      </c>
      <c r="E767" s="18">
        <f t="shared" si="25"/>
        <v>0</v>
      </c>
      <c r="F767" s="18" t="s">
        <v>909</v>
      </c>
      <c r="G767" s="118">
        <f t="shared" si="26"/>
        <v>0</v>
      </c>
      <c r="H767" s="143" t="s">
        <v>909</v>
      </c>
      <c r="I767" s="144" t="s">
        <v>909</v>
      </c>
      <c r="J767" s="158" t="s">
        <v>909</v>
      </c>
      <c r="K767" s="157" t="s">
        <v>909</v>
      </c>
    </row>
    <row r="768" spans="1:11">
      <c r="A768" s="262" t="s">
        <v>909</v>
      </c>
      <c r="B768" s="4" t="s">
        <v>909</v>
      </c>
      <c r="C768" s="18" t="s">
        <v>909</v>
      </c>
      <c r="D768" s="18" t="s">
        <v>909</v>
      </c>
      <c r="E768" s="18">
        <f t="shared" si="25"/>
        <v>0</v>
      </c>
      <c r="F768" s="18" t="s">
        <v>909</v>
      </c>
      <c r="G768" s="118">
        <f t="shared" si="26"/>
        <v>0</v>
      </c>
      <c r="H768" s="143" t="s">
        <v>909</v>
      </c>
      <c r="I768" s="144" t="s">
        <v>909</v>
      </c>
      <c r="J768" s="158" t="s">
        <v>909</v>
      </c>
      <c r="K768" s="157" t="s">
        <v>909</v>
      </c>
    </row>
    <row r="769" spans="1:11">
      <c r="A769" s="262" t="s">
        <v>909</v>
      </c>
      <c r="B769" s="4" t="s">
        <v>909</v>
      </c>
      <c r="C769" s="18" t="s">
        <v>909</v>
      </c>
      <c r="D769" s="18" t="s">
        <v>909</v>
      </c>
      <c r="E769" s="18">
        <f t="shared" si="25"/>
        <v>0</v>
      </c>
      <c r="F769" s="18" t="s">
        <v>909</v>
      </c>
      <c r="G769" s="118">
        <f t="shared" si="26"/>
        <v>0</v>
      </c>
      <c r="H769" s="143" t="s">
        <v>909</v>
      </c>
      <c r="I769" s="144" t="s">
        <v>909</v>
      </c>
      <c r="J769" s="158" t="s">
        <v>909</v>
      </c>
      <c r="K769" s="157" t="s">
        <v>909</v>
      </c>
    </row>
    <row r="770" spans="1:11">
      <c r="A770" s="262" t="s">
        <v>909</v>
      </c>
      <c r="B770" s="4" t="s">
        <v>909</v>
      </c>
      <c r="C770" s="18" t="s">
        <v>909</v>
      </c>
      <c r="D770" s="18" t="s">
        <v>909</v>
      </c>
      <c r="E770" s="18">
        <f t="shared" si="25"/>
        <v>0</v>
      </c>
      <c r="F770" s="18" t="s">
        <v>909</v>
      </c>
      <c r="G770" s="118">
        <f t="shared" si="26"/>
        <v>0</v>
      </c>
      <c r="H770" s="143" t="s">
        <v>909</v>
      </c>
      <c r="I770" s="144" t="s">
        <v>909</v>
      </c>
      <c r="J770" s="158" t="s">
        <v>909</v>
      </c>
      <c r="K770" s="157" t="s">
        <v>909</v>
      </c>
    </row>
    <row r="771" spans="1:11">
      <c r="A771" s="262" t="s">
        <v>909</v>
      </c>
      <c r="B771" s="4" t="s">
        <v>909</v>
      </c>
      <c r="C771" s="18" t="s">
        <v>909</v>
      </c>
      <c r="D771" s="18" t="s">
        <v>909</v>
      </c>
      <c r="E771" s="18">
        <f t="shared" si="25"/>
        <v>0</v>
      </c>
      <c r="F771" s="18" t="s">
        <v>909</v>
      </c>
      <c r="G771" s="118">
        <f t="shared" si="26"/>
        <v>0</v>
      </c>
      <c r="H771" s="143" t="s">
        <v>909</v>
      </c>
      <c r="I771" s="144" t="s">
        <v>909</v>
      </c>
      <c r="J771" s="158" t="s">
        <v>909</v>
      </c>
      <c r="K771" s="157" t="s">
        <v>909</v>
      </c>
    </row>
    <row r="772" spans="1:11">
      <c r="A772" s="262" t="s">
        <v>909</v>
      </c>
      <c r="B772" s="4" t="s">
        <v>909</v>
      </c>
      <c r="C772" s="18" t="s">
        <v>909</v>
      </c>
      <c r="D772" s="18" t="s">
        <v>909</v>
      </c>
      <c r="E772" s="18">
        <f t="shared" si="25"/>
        <v>0</v>
      </c>
      <c r="F772" s="18" t="s">
        <v>909</v>
      </c>
      <c r="G772" s="118">
        <f t="shared" si="26"/>
        <v>0</v>
      </c>
      <c r="H772" s="143" t="s">
        <v>909</v>
      </c>
      <c r="I772" s="144" t="s">
        <v>909</v>
      </c>
      <c r="J772" s="158" t="s">
        <v>909</v>
      </c>
      <c r="K772" s="157" t="s">
        <v>909</v>
      </c>
    </row>
    <row r="773" spans="1:11">
      <c r="A773" s="262" t="s">
        <v>909</v>
      </c>
      <c r="B773" s="4" t="s">
        <v>909</v>
      </c>
      <c r="C773" s="18" t="s">
        <v>909</v>
      </c>
      <c r="D773" s="18" t="s">
        <v>909</v>
      </c>
      <c r="E773" s="18">
        <f t="shared" si="25"/>
        <v>0</v>
      </c>
      <c r="F773" s="18" t="s">
        <v>909</v>
      </c>
      <c r="G773" s="118">
        <f t="shared" si="26"/>
        <v>0</v>
      </c>
      <c r="H773" s="143" t="s">
        <v>909</v>
      </c>
      <c r="I773" s="144" t="s">
        <v>909</v>
      </c>
      <c r="J773" s="158" t="s">
        <v>909</v>
      </c>
      <c r="K773" s="157" t="s">
        <v>909</v>
      </c>
    </row>
    <row r="774" spans="1:11">
      <c r="A774" s="262" t="s">
        <v>909</v>
      </c>
      <c r="B774" s="4" t="s">
        <v>909</v>
      </c>
      <c r="C774" s="18" t="s">
        <v>909</v>
      </c>
      <c r="D774" s="18" t="s">
        <v>909</v>
      </c>
      <c r="E774" s="18">
        <f t="shared" si="25"/>
        <v>0</v>
      </c>
      <c r="F774" s="18" t="s">
        <v>909</v>
      </c>
      <c r="G774" s="118">
        <f t="shared" si="26"/>
        <v>0</v>
      </c>
      <c r="H774" s="143" t="s">
        <v>909</v>
      </c>
      <c r="I774" s="144" t="s">
        <v>909</v>
      </c>
      <c r="J774" s="158" t="s">
        <v>909</v>
      </c>
      <c r="K774" s="157" t="s">
        <v>909</v>
      </c>
    </row>
    <row r="775" spans="1:11">
      <c r="A775" s="262" t="s">
        <v>909</v>
      </c>
      <c r="B775" s="4" t="s">
        <v>909</v>
      </c>
      <c r="C775" s="18" t="s">
        <v>909</v>
      </c>
      <c r="D775" s="18" t="s">
        <v>909</v>
      </c>
      <c r="E775" s="18">
        <f t="shared" si="25"/>
        <v>0</v>
      </c>
      <c r="F775" s="18" t="s">
        <v>909</v>
      </c>
      <c r="G775" s="118">
        <f t="shared" si="26"/>
        <v>0</v>
      </c>
      <c r="H775" s="143" t="s">
        <v>909</v>
      </c>
      <c r="I775" s="144" t="s">
        <v>909</v>
      </c>
      <c r="J775" s="158" t="s">
        <v>909</v>
      </c>
      <c r="K775" s="157" t="s">
        <v>909</v>
      </c>
    </row>
    <row r="776" spans="1:11">
      <c r="A776" s="262" t="s">
        <v>909</v>
      </c>
      <c r="B776" s="17" t="s">
        <v>909</v>
      </c>
      <c r="C776" s="18" t="s">
        <v>909</v>
      </c>
      <c r="D776" s="18" t="s">
        <v>909</v>
      </c>
      <c r="E776" s="18">
        <f t="shared" si="25"/>
        <v>0</v>
      </c>
      <c r="F776" s="18" t="s">
        <v>909</v>
      </c>
      <c r="G776" s="118">
        <f t="shared" si="26"/>
        <v>0</v>
      </c>
      <c r="H776" s="143" t="s">
        <v>909</v>
      </c>
      <c r="I776" s="144" t="s">
        <v>909</v>
      </c>
      <c r="J776" s="158" t="s">
        <v>909</v>
      </c>
      <c r="K776" s="157" t="s">
        <v>909</v>
      </c>
    </row>
    <row r="777" spans="1:11">
      <c r="A777" s="262" t="s">
        <v>909</v>
      </c>
      <c r="B777" s="17" t="s">
        <v>909</v>
      </c>
      <c r="C777" s="18" t="s">
        <v>909</v>
      </c>
      <c r="D777" s="18" t="s">
        <v>909</v>
      </c>
      <c r="E777" s="18">
        <f t="shared" si="25"/>
        <v>0</v>
      </c>
      <c r="F777" s="18" t="s">
        <v>909</v>
      </c>
      <c r="G777" s="118">
        <f t="shared" si="26"/>
        <v>0</v>
      </c>
      <c r="H777" s="143" t="s">
        <v>909</v>
      </c>
      <c r="I777" s="144" t="s">
        <v>909</v>
      </c>
      <c r="J777" s="158" t="s">
        <v>909</v>
      </c>
      <c r="K777" s="157" t="s">
        <v>909</v>
      </c>
    </row>
    <row r="778" spans="1:11">
      <c r="A778" s="262" t="s">
        <v>909</v>
      </c>
      <c r="B778" s="17" t="s">
        <v>909</v>
      </c>
      <c r="C778" s="18" t="s">
        <v>909</v>
      </c>
      <c r="D778" s="18" t="s">
        <v>909</v>
      </c>
      <c r="E778" s="18">
        <f t="shared" si="25"/>
        <v>0</v>
      </c>
      <c r="F778" s="18" t="s">
        <v>909</v>
      </c>
      <c r="G778" s="118">
        <f t="shared" si="26"/>
        <v>0</v>
      </c>
      <c r="H778" s="143" t="s">
        <v>909</v>
      </c>
      <c r="I778" s="144" t="s">
        <v>909</v>
      </c>
      <c r="J778" s="158" t="s">
        <v>909</v>
      </c>
      <c r="K778" s="157" t="s">
        <v>909</v>
      </c>
    </row>
    <row r="779" spans="1:11">
      <c r="A779" s="262" t="s">
        <v>909</v>
      </c>
      <c r="B779" s="17" t="s">
        <v>909</v>
      </c>
      <c r="C779" s="18" t="s">
        <v>909</v>
      </c>
      <c r="D779" s="18" t="s">
        <v>909</v>
      </c>
      <c r="E779" s="18">
        <f t="shared" si="25"/>
        <v>0</v>
      </c>
      <c r="F779" s="18" t="s">
        <v>909</v>
      </c>
      <c r="G779" s="118">
        <f t="shared" si="26"/>
        <v>0</v>
      </c>
      <c r="H779" s="143" t="s">
        <v>909</v>
      </c>
      <c r="I779" s="144" t="s">
        <v>909</v>
      </c>
      <c r="J779" s="158" t="s">
        <v>909</v>
      </c>
      <c r="K779" s="157" t="s">
        <v>909</v>
      </c>
    </row>
    <row r="780" spans="1:11">
      <c r="A780" s="262" t="s">
        <v>909</v>
      </c>
      <c r="B780" s="17" t="s">
        <v>909</v>
      </c>
      <c r="C780" s="18" t="s">
        <v>909</v>
      </c>
      <c r="D780" s="18" t="s">
        <v>909</v>
      </c>
      <c r="E780" s="18">
        <f t="shared" si="25"/>
        <v>0</v>
      </c>
      <c r="F780" s="18" t="s">
        <v>909</v>
      </c>
      <c r="G780" s="118">
        <f t="shared" si="26"/>
        <v>0</v>
      </c>
      <c r="H780" s="143" t="s">
        <v>909</v>
      </c>
      <c r="I780" s="144" t="s">
        <v>909</v>
      </c>
      <c r="J780" s="158" t="s">
        <v>909</v>
      </c>
      <c r="K780" s="157" t="s">
        <v>909</v>
      </c>
    </row>
    <row r="781" spans="1:11">
      <c r="A781" s="262" t="s">
        <v>909</v>
      </c>
      <c r="B781" s="17" t="s">
        <v>909</v>
      </c>
      <c r="C781" s="18" t="s">
        <v>909</v>
      </c>
      <c r="D781" s="18" t="s">
        <v>909</v>
      </c>
      <c r="E781" s="18">
        <f t="shared" si="25"/>
        <v>0</v>
      </c>
      <c r="F781" s="18" t="s">
        <v>909</v>
      </c>
      <c r="G781" s="118">
        <f t="shared" si="26"/>
        <v>0</v>
      </c>
      <c r="H781" s="143" t="s">
        <v>909</v>
      </c>
      <c r="I781" s="144" t="s">
        <v>909</v>
      </c>
      <c r="J781" s="158" t="s">
        <v>909</v>
      </c>
      <c r="K781" s="157" t="s">
        <v>909</v>
      </c>
    </row>
    <row r="782" spans="1:11">
      <c r="A782" s="262" t="s">
        <v>909</v>
      </c>
      <c r="B782" s="17" t="s">
        <v>909</v>
      </c>
      <c r="C782" s="18" t="s">
        <v>909</v>
      </c>
      <c r="D782" s="18" t="s">
        <v>909</v>
      </c>
      <c r="E782" s="18">
        <f t="shared" si="25"/>
        <v>0</v>
      </c>
      <c r="F782" s="18" t="s">
        <v>909</v>
      </c>
      <c r="G782" s="118">
        <f t="shared" si="26"/>
        <v>0</v>
      </c>
      <c r="H782" s="143" t="s">
        <v>909</v>
      </c>
      <c r="I782" s="144" t="s">
        <v>909</v>
      </c>
      <c r="J782" s="158" t="s">
        <v>909</v>
      </c>
      <c r="K782" s="157" t="s">
        <v>909</v>
      </c>
    </row>
    <row r="783" spans="1:11">
      <c r="A783" s="262" t="s">
        <v>909</v>
      </c>
      <c r="B783" s="17" t="s">
        <v>909</v>
      </c>
      <c r="C783" s="18" t="s">
        <v>909</v>
      </c>
      <c r="D783" s="18" t="s">
        <v>909</v>
      </c>
      <c r="E783" s="18">
        <f t="shared" si="25"/>
        <v>0</v>
      </c>
      <c r="F783" s="18" t="s">
        <v>909</v>
      </c>
      <c r="G783" s="118">
        <f t="shared" si="26"/>
        <v>0</v>
      </c>
      <c r="H783" s="143" t="s">
        <v>909</v>
      </c>
      <c r="I783" s="144" t="s">
        <v>909</v>
      </c>
      <c r="J783" s="158" t="s">
        <v>909</v>
      </c>
      <c r="K783" s="157" t="s">
        <v>909</v>
      </c>
    </row>
    <row r="784" spans="1:11">
      <c r="A784" s="262" t="s">
        <v>909</v>
      </c>
      <c r="B784" s="17" t="s">
        <v>909</v>
      </c>
      <c r="C784" s="18" t="s">
        <v>909</v>
      </c>
      <c r="D784" s="18" t="s">
        <v>909</v>
      </c>
      <c r="E784" s="18">
        <f t="shared" si="25"/>
        <v>0</v>
      </c>
      <c r="F784" s="18" t="s">
        <v>909</v>
      </c>
      <c r="G784" s="118">
        <f t="shared" si="26"/>
        <v>0</v>
      </c>
      <c r="H784" s="143" t="s">
        <v>909</v>
      </c>
      <c r="I784" s="144" t="s">
        <v>909</v>
      </c>
      <c r="J784" s="158" t="s">
        <v>909</v>
      </c>
      <c r="K784" s="157" t="s">
        <v>909</v>
      </c>
    </row>
    <row r="785" spans="1:11">
      <c r="A785" s="262" t="s">
        <v>909</v>
      </c>
      <c r="B785" s="17" t="s">
        <v>909</v>
      </c>
      <c r="C785" s="18" t="s">
        <v>909</v>
      </c>
      <c r="D785" s="18" t="s">
        <v>909</v>
      </c>
      <c r="E785" s="18">
        <f t="shared" si="25"/>
        <v>0</v>
      </c>
      <c r="F785" s="18" t="s">
        <v>909</v>
      </c>
      <c r="G785" s="118">
        <f t="shared" si="26"/>
        <v>0</v>
      </c>
      <c r="H785" s="143" t="s">
        <v>909</v>
      </c>
      <c r="I785" s="144" t="s">
        <v>909</v>
      </c>
      <c r="J785" s="158" t="s">
        <v>909</v>
      </c>
      <c r="K785" s="157" t="s">
        <v>909</v>
      </c>
    </row>
    <row r="786" spans="1:11">
      <c r="A786" s="262" t="s">
        <v>909</v>
      </c>
      <c r="B786" s="17" t="s">
        <v>909</v>
      </c>
      <c r="C786" s="18" t="s">
        <v>909</v>
      </c>
      <c r="D786" s="18" t="s">
        <v>909</v>
      </c>
      <c r="E786" s="18">
        <f t="shared" si="25"/>
        <v>0</v>
      </c>
      <c r="F786" s="18" t="s">
        <v>909</v>
      </c>
      <c r="G786" s="118">
        <f t="shared" si="26"/>
        <v>0</v>
      </c>
      <c r="H786" s="143" t="s">
        <v>909</v>
      </c>
      <c r="I786" s="144" t="s">
        <v>909</v>
      </c>
      <c r="J786" s="158" t="s">
        <v>909</v>
      </c>
      <c r="K786" s="157" t="s">
        <v>909</v>
      </c>
    </row>
    <row r="787" spans="1:11">
      <c r="A787" s="262" t="s">
        <v>909</v>
      </c>
      <c r="B787" s="17" t="s">
        <v>909</v>
      </c>
      <c r="C787" s="18" t="s">
        <v>909</v>
      </c>
      <c r="D787" s="18" t="s">
        <v>909</v>
      </c>
      <c r="E787" s="18">
        <f t="shared" si="25"/>
        <v>0</v>
      </c>
      <c r="F787" s="18" t="s">
        <v>909</v>
      </c>
      <c r="G787" s="118">
        <f t="shared" si="26"/>
        <v>0</v>
      </c>
      <c r="H787" s="143" t="s">
        <v>909</v>
      </c>
      <c r="I787" s="144" t="s">
        <v>909</v>
      </c>
      <c r="J787" s="158" t="s">
        <v>909</v>
      </c>
      <c r="K787" s="157" t="s">
        <v>909</v>
      </c>
    </row>
    <row r="788" spans="1:11">
      <c r="A788" s="262" t="s">
        <v>909</v>
      </c>
      <c r="B788" s="17" t="s">
        <v>909</v>
      </c>
      <c r="C788" s="18" t="s">
        <v>909</v>
      </c>
      <c r="D788" s="18" t="s">
        <v>909</v>
      </c>
      <c r="E788" s="18">
        <f t="shared" si="25"/>
        <v>0</v>
      </c>
      <c r="F788" s="18" t="s">
        <v>909</v>
      </c>
      <c r="G788" s="118">
        <f t="shared" si="26"/>
        <v>0</v>
      </c>
      <c r="H788" s="143" t="s">
        <v>909</v>
      </c>
      <c r="I788" s="144" t="s">
        <v>909</v>
      </c>
      <c r="J788" s="158" t="s">
        <v>909</v>
      </c>
      <c r="K788" s="157" t="s">
        <v>909</v>
      </c>
    </row>
    <row r="789" spans="1:11">
      <c r="A789" s="262" t="s">
        <v>909</v>
      </c>
      <c r="B789" s="17" t="s">
        <v>909</v>
      </c>
      <c r="C789" s="18" t="s">
        <v>909</v>
      </c>
      <c r="D789" s="18" t="s">
        <v>909</v>
      </c>
      <c r="E789" s="18">
        <f t="shared" si="25"/>
        <v>0</v>
      </c>
      <c r="F789" s="18" t="s">
        <v>909</v>
      </c>
      <c r="G789" s="118">
        <f t="shared" si="26"/>
        <v>0</v>
      </c>
      <c r="H789" s="143" t="s">
        <v>909</v>
      </c>
      <c r="I789" s="144" t="s">
        <v>909</v>
      </c>
      <c r="J789" s="158" t="s">
        <v>909</v>
      </c>
      <c r="K789" s="157" t="s">
        <v>909</v>
      </c>
    </row>
    <row r="790" spans="1:11">
      <c r="A790" s="262" t="s">
        <v>909</v>
      </c>
      <c r="B790" s="17" t="s">
        <v>909</v>
      </c>
      <c r="C790" s="18" t="s">
        <v>909</v>
      </c>
      <c r="D790" s="18" t="s">
        <v>909</v>
      </c>
      <c r="E790" s="18">
        <f t="shared" si="25"/>
        <v>0</v>
      </c>
      <c r="F790" s="18" t="s">
        <v>909</v>
      </c>
      <c r="G790" s="118">
        <f t="shared" si="26"/>
        <v>0</v>
      </c>
      <c r="H790" s="143" t="s">
        <v>909</v>
      </c>
      <c r="I790" s="144" t="s">
        <v>909</v>
      </c>
      <c r="J790" s="158" t="s">
        <v>909</v>
      </c>
      <c r="K790" s="157" t="s">
        <v>909</v>
      </c>
    </row>
    <row r="791" spans="1:11">
      <c r="A791" s="262" t="s">
        <v>909</v>
      </c>
      <c r="B791" s="17" t="s">
        <v>909</v>
      </c>
      <c r="C791" s="18" t="s">
        <v>909</v>
      </c>
      <c r="D791" s="18" t="s">
        <v>909</v>
      </c>
      <c r="E791" s="18">
        <f t="shared" si="25"/>
        <v>0</v>
      </c>
      <c r="F791" s="18" t="s">
        <v>909</v>
      </c>
      <c r="G791" s="118">
        <f t="shared" si="26"/>
        <v>0</v>
      </c>
      <c r="H791" s="143" t="s">
        <v>909</v>
      </c>
      <c r="I791" s="144" t="s">
        <v>909</v>
      </c>
      <c r="J791" s="158" t="s">
        <v>909</v>
      </c>
      <c r="K791" s="157" t="s">
        <v>909</v>
      </c>
    </row>
    <row r="792" spans="1:11">
      <c r="A792" s="262" t="s">
        <v>909</v>
      </c>
      <c r="B792" s="17" t="s">
        <v>909</v>
      </c>
      <c r="C792" s="18" t="s">
        <v>909</v>
      </c>
      <c r="D792" s="18" t="s">
        <v>909</v>
      </c>
      <c r="E792" s="18">
        <f t="shared" si="25"/>
        <v>0</v>
      </c>
      <c r="F792" s="18" t="s">
        <v>909</v>
      </c>
      <c r="G792" s="118">
        <f t="shared" si="26"/>
        <v>0</v>
      </c>
      <c r="H792" s="143" t="s">
        <v>909</v>
      </c>
      <c r="I792" s="144" t="s">
        <v>909</v>
      </c>
      <c r="J792" s="158" t="s">
        <v>909</v>
      </c>
      <c r="K792" s="157" t="s">
        <v>909</v>
      </c>
    </row>
    <row r="793" spans="1:11">
      <c r="A793" s="262" t="s">
        <v>909</v>
      </c>
      <c r="B793" s="17" t="s">
        <v>909</v>
      </c>
      <c r="C793" s="18" t="s">
        <v>909</v>
      </c>
      <c r="D793" s="18" t="s">
        <v>909</v>
      </c>
      <c r="E793" s="18">
        <f t="shared" si="25"/>
        <v>0</v>
      </c>
      <c r="F793" s="18" t="s">
        <v>909</v>
      </c>
      <c r="G793" s="118">
        <f t="shared" si="26"/>
        <v>0</v>
      </c>
      <c r="H793" s="143" t="s">
        <v>909</v>
      </c>
      <c r="I793" s="144" t="s">
        <v>909</v>
      </c>
      <c r="J793" s="158" t="s">
        <v>909</v>
      </c>
      <c r="K793" s="157" t="s">
        <v>909</v>
      </c>
    </row>
    <row r="794" spans="1:11">
      <c r="A794" s="262" t="s">
        <v>909</v>
      </c>
      <c r="B794" s="17" t="s">
        <v>909</v>
      </c>
      <c r="C794" s="18" t="s">
        <v>909</v>
      </c>
      <c r="D794" s="18" t="s">
        <v>909</v>
      </c>
      <c r="E794" s="18">
        <f t="shared" si="25"/>
        <v>0</v>
      </c>
      <c r="F794" s="18" t="s">
        <v>909</v>
      </c>
      <c r="G794" s="118">
        <f t="shared" si="26"/>
        <v>0</v>
      </c>
      <c r="H794" s="143" t="s">
        <v>909</v>
      </c>
      <c r="I794" s="144" t="s">
        <v>909</v>
      </c>
      <c r="J794" s="158" t="s">
        <v>909</v>
      </c>
      <c r="K794" s="157" t="s">
        <v>909</v>
      </c>
    </row>
    <row r="795" spans="1:11">
      <c r="A795" s="262" t="s">
        <v>909</v>
      </c>
      <c r="B795" s="17" t="s">
        <v>909</v>
      </c>
      <c r="C795" s="18" t="s">
        <v>909</v>
      </c>
      <c r="D795" s="18" t="s">
        <v>909</v>
      </c>
      <c r="E795" s="18">
        <f t="shared" si="25"/>
        <v>0</v>
      </c>
      <c r="F795" s="18" t="s">
        <v>909</v>
      </c>
      <c r="G795" s="118">
        <f t="shared" si="26"/>
        <v>0</v>
      </c>
      <c r="H795" s="143" t="s">
        <v>909</v>
      </c>
      <c r="I795" s="144" t="s">
        <v>909</v>
      </c>
      <c r="J795" s="158" t="s">
        <v>909</v>
      </c>
      <c r="K795" s="157" t="s">
        <v>909</v>
      </c>
    </row>
    <row r="796" spans="1:11">
      <c r="A796" s="262" t="s">
        <v>909</v>
      </c>
      <c r="B796" s="17" t="s">
        <v>909</v>
      </c>
      <c r="C796" s="18" t="s">
        <v>909</v>
      </c>
      <c r="D796" s="18" t="s">
        <v>909</v>
      </c>
      <c r="E796" s="18">
        <f t="shared" ref="E796:E859" si="27">IFERROR(C796+D796,0)</f>
        <v>0</v>
      </c>
      <c r="F796" s="18" t="s">
        <v>909</v>
      </c>
      <c r="G796" s="118">
        <f t="shared" ref="G796:G859" si="28">IFERROR((E796-F796),0)</f>
        <v>0</v>
      </c>
      <c r="H796" s="143" t="s">
        <v>909</v>
      </c>
      <c r="I796" s="144" t="s">
        <v>909</v>
      </c>
      <c r="J796" s="158" t="s">
        <v>909</v>
      </c>
      <c r="K796" s="157" t="s">
        <v>909</v>
      </c>
    </row>
    <row r="797" spans="1:11">
      <c r="A797" s="262" t="s">
        <v>909</v>
      </c>
      <c r="B797" s="17" t="s">
        <v>909</v>
      </c>
      <c r="C797" s="18" t="s">
        <v>909</v>
      </c>
      <c r="D797" s="18" t="s">
        <v>909</v>
      </c>
      <c r="E797" s="18">
        <f t="shared" si="27"/>
        <v>0</v>
      </c>
      <c r="F797" s="18" t="s">
        <v>909</v>
      </c>
      <c r="G797" s="118">
        <f t="shared" si="28"/>
        <v>0</v>
      </c>
      <c r="H797" s="147" t="s">
        <v>909</v>
      </c>
      <c r="I797" s="577" t="s">
        <v>909</v>
      </c>
      <c r="J797" s="491" t="s">
        <v>909</v>
      </c>
      <c r="K797" s="157" t="s">
        <v>909</v>
      </c>
    </row>
    <row r="798" spans="1:11">
      <c r="A798" s="262" t="s">
        <v>909</v>
      </c>
      <c r="B798" s="17" t="s">
        <v>909</v>
      </c>
      <c r="C798" s="18" t="s">
        <v>909</v>
      </c>
      <c r="D798" s="18" t="s">
        <v>909</v>
      </c>
      <c r="E798" s="18">
        <f t="shared" si="27"/>
        <v>0</v>
      </c>
      <c r="F798" s="18" t="s">
        <v>909</v>
      </c>
      <c r="G798" s="118">
        <f t="shared" si="28"/>
        <v>0</v>
      </c>
      <c r="H798" s="141" t="s">
        <v>909</v>
      </c>
      <c r="I798" s="578" t="s">
        <v>909</v>
      </c>
      <c r="J798" s="492" t="s">
        <v>909</v>
      </c>
      <c r="K798" s="157" t="s">
        <v>909</v>
      </c>
    </row>
    <row r="799" spans="1:11">
      <c r="A799" s="262" t="s">
        <v>909</v>
      </c>
      <c r="B799" s="17" t="s">
        <v>909</v>
      </c>
      <c r="C799" s="18" t="s">
        <v>909</v>
      </c>
      <c r="D799" s="18" t="s">
        <v>909</v>
      </c>
      <c r="E799" s="18">
        <f t="shared" si="27"/>
        <v>0</v>
      </c>
      <c r="F799" s="18" t="s">
        <v>909</v>
      </c>
      <c r="G799" s="118">
        <f t="shared" si="28"/>
        <v>0</v>
      </c>
      <c r="H799" s="143" t="s">
        <v>909</v>
      </c>
      <c r="I799" s="144" t="s">
        <v>909</v>
      </c>
      <c r="J799" s="158" t="s">
        <v>909</v>
      </c>
      <c r="K799" s="157" t="s">
        <v>909</v>
      </c>
    </row>
    <row r="800" spans="1:11">
      <c r="A800" s="262" t="s">
        <v>909</v>
      </c>
      <c r="B800" s="17" t="s">
        <v>909</v>
      </c>
      <c r="C800" s="18" t="s">
        <v>909</v>
      </c>
      <c r="D800" s="18" t="s">
        <v>909</v>
      </c>
      <c r="E800" s="18">
        <f t="shared" si="27"/>
        <v>0</v>
      </c>
      <c r="F800" s="18" t="s">
        <v>909</v>
      </c>
      <c r="G800" s="118">
        <f t="shared" si="28"/>
        <v>0</v>
      </c>
      <c r="H800" s="143" t="s">
        <v>909</v>
      </c>
      <c r="I800" s="144" t="s">
        <v>909</v>
      </c>
      <c r="J800" s="158" t="s">
        <v>909</v>
      </c>
      <c r="K800" s="157" t="s">
        <v>909</v>
      </c>
    </row>
    <row r="801" spans="1:11">
      <c r="A801" s="262" t="s">
        <v>909</v>
      </c>
      <c r="B801" s="17" t="s">
        <v>909</v>
      </c>
      <c r="C801" s="18" t="s">
        <v>909</v>
      </c>
      <c r="D801" s="18" t="s">
        <v>909</v>
      </c>
      <c r="E801" s="18">
        <f t="shared" si="27"/>
        <v>0</v>
      </c>
      <c r="F801" s="18" t="s">
        <v>909</v>
      </c>
      <c r="G801" s="118">
        <f t="shared" si="28"/>
        <v>0</v>
      </c>
      <c r="H801" s="143" t="s">
        <v>909</v>
      </c>
      <c r="I801" s="144" t="s">
        <v>909</v>
      </c>
      <c r="J801" s="158" t="s">
        <v>909</v>
      </c>
      <c r="K801" s="157" t="s">
        <v>909</v>
      </c>
    </row>
    <row r="802" spans="1:11">
      <c r="A802" s="262" t="s">
        <v>909</v>
      </c>
      <c r="B802" s="17" t="s">
        <v>909</v>
      </c>
      <c r="C802" s="18" t="s">
        <v>909</v>
      </c>
      <c r="D802" s="18" t="s">
        <v>909</v>
      </c>
      <c r="E802" s="18">
        <f t="shared" si="27"/>
        <v>0</v>
      </c>
      <c r="F802" s="18" t="s">
        <v>909</v>
      </c>
      <c r="G802" s="118">
        <f t="shared" si="28"/>
        <v>0</v>
      </c>
      <c r="H802" s="143" t="s">
        <v>909</v>
      </c>
      <c r="I802" s="144" t="s">
        <v>909</v>
      </c>
      <c r="J802" s="158" t="s">
        <v>909</v>
      </c>
      <c r="K802" s="157" t="s">
        <v>909</v>
      </c>
    </row>
    <row r="803" spans="1:11">
      <c r="A803" s="262" t="s">
        <v>909</v>
      </c>
      <c r="B803" s="17" t="s">
        <v>909</v>
      </c>
      <c r="C803" s="18" t="s">
        <v>909</v>
      </c>
      <c r="D803" s="18" t="s">
        <v>909</v>
      </c>
      <c r="E803" s="18">
        <f t="shared" si="27"/>
        <v>0</v>
      </c>
      <c r="F803" s="18" t="s">
        <v>909</v>
      </c>
      <c r="G803" s="118">
        <f t="shared" si="28"/>
        <v>0</v>
      </c>
      <c r="H803" s="143" t="s">
        <v>909</v>
      </c>
      <c r="I803" s="144" t="s">
        <v>909</v>
      </c>
      <c r="J803" s="158" t="s">
        <v>909</v>
      </c>
      <c r="K803" s="157" t="s">
        <v>909</v>
      </c>
    </row>
    <row r="804" spans="1:11">
      <c r="A804" s="262" t="s">
        <v>909</v>
      </c>
      <c r="B804" s="17" t="s">
        <v>909</v>
      </c>
      <c r="C804" s="18" t="s">
        <v>909</v>
      </c>
      <c r="D804" s="18" t="s">
        <v>909</v>
      </c>
      <c r="E804" s="18">
        <f t="shared" si="27"/>
        <v>0</v>
      </c>
      <c r="F804" s="18" t="s">
        <v>909</v>
      </c>
      <c r="G804" s="118">
        <f t="shared" si="28"/>
        <v>0</v>
      </c>
      <c r="H804" s="143" t="s">
        <v>909</v>
      </c>
      <c r="I804" s="144" t="s">
        <v>909</v>
      </c>
      <c r="J804" s="158" t="s">
        <v>909</v>
      </c>
      <c r="K804" s="157" t="s">
        <v>909</v>
      </c>
    </row>
    <row r="805" spans="1:11">
      <c r="A805" s="262" t="s">
        <v>909</v>
      </c>
      <c r="B805" s="17" t="s">
        <v>909</v>
      </c>
      <c r="C805" s="18" t="s">
        <v>909</v>
      </c>
      <c r="D805" s="18" t="s">
        <v>909</v>
      </c>
      <c r="E805" s="18">
        <f t="shared" si="27"/>
        <v>0</v>
      </c>
      <c r="F805" s="18" t="s">
        <v>909</v>
      </c>
      <c r="G805" s="118">
        <f t="shared" si="28"/>
        <v>0</v>
      </c>
      <c r="H805" s="143" t="s">
        <v>909</v>
      </c>
      <c r="I805" s="144" t="s">
        <v>909</v>
      </c>
      <c r="J805" s="158" t="s">
        <v>909</v>
      </c>
      <c r="K805" s="157" t="s">
        <v>909</v>
      </c>
    </row>
    <row r="806" spans="1:11">
      <c r="A806" s="262" t="s">
        <v>909</v>
      </c>
      <c r="B806" s="17" t="s">
        <v>909</v>
      </c>
      <c r="C806" s="18" t="s">
        <v>909</v>
      </c>
      <c r="D806" s="18" t="s">
        <v>909</v>
      </c>
      <c r="E806" s="18">
        <f t="shared" si="27"/>
        <v>0</v>
      </c>
      <c r="F806" s="18" t="s">
        <v>909</v>
      </c>
      <c r="G806" s="118">
        <f t="shared" si="28"/>
        <v>0</v>
      </c>
      <c r="H806" s="143" t="s">
        <v>909</v>
      </c>
      <c r="I806" s="144" t="s">
        <v>909</v>
      </c>
      <c r="J806" s="158" t="s">
        <v>909</v>
      </c>
      <c r="K806" s="157" t="s">
        <v>909</v>
      </c>
    </row>
    <row r="807" spans="1:11">
      <c r="A807" s="262" t="s">
        <v>909</v>
      </c>
      <c r="B807" s="17" t="s">
        <v>909</v>
      </c>
      <c r="C807" s="18" t="s">
        <v>909</v>
      </c>
      <c r="D807" s="18" t="s">
        <v>909</v>
      </c>
      <c r="E807" s="18">
        <f t="shared" si="27"/>
        <v>0</v>
      </c>
      <c r="F807" s="18" t="s">
        <v>909</v>
      </c>
      <c r="G807" s="118">
        <f t="shared" si="28"/>
        <v>0</v>
      </c>
      <c r="H807" s="143" t="s">
        <v>909</v>
      </c>
      <c r="I807" s="144" t="s">
        <v>909</v>
      </c>
      <c r="J807" s="158" t="s">
        <v>909</v>
      </c>
      <c r="K807" s="157" t="s">
        <v>909</v>
      </c>
    </row>
    <row r="808" spans="1:11">
      <c r="A808" s="262" t="s">
        <v>909</v>
      </c>
      <c r="B808" s="4" t="s">
        <v>909</v>
      </c>
      <c r="C808" s="18" t="s">
        <v>909</v>
      </c>
      <c r="D808" s="18" t="s">
        <v>909</v>
      </c>
      <c r="E808" s="18">
        <f t="shared" si="27"/>
        <v>0</v>
      </c>
      <c r="F808" s="18" t="s">
        <v>909</v>
      </c>
      <c r="G808" s="118">
        <f t="shared" si="28"/>
        <v>0</v>
      </c>
      <c r="H808" s="143" t="s">
        <v>909</v>
      </c>
      <c r="I808" s="144" t="s">
        <v>909</v>
      </c>
      <c r="J808" s="158" t="s">
        <v>909</v>
      </c>
      <c r="K808" s="157" t="s">
        <v>909</v>
      </c>
    </row>
    <row r="809" spans="1:11">
      <c r="A809" s="262" t="s">
        <v>909</v>
      </c>
      <c r="B809" s="4" t="s">
        <v>909</v>
      </c>
      <c r="C809" s="18" t="s">
        <v>909</v>
      </c>
      <c r="D809" s="18" t="s">
        <v>909</v>
      </c>
      <c r="E809" s="18">
        <f t="shared" si="27"/>
        <v>0</v>
      </c>
      <c r="F809" s="18" t="s">
        <v>909</v>
      </c>
      <c r="G809" s="118">
        <f t="shared" si="28"/>
        <v>0</v>
      </c>
      <c r="H809" s="143" t="s">
        <v>909</v>
      </c>
      <c r="I809" s="144" t="s">
        <v>909</v>
      </c>
      <c r="J809" s="158" t="s">
        <v>909</v>
      </c>
      <c r="K809" s="157" t="s">
        <v>909</v>
      </c>
    </row>
    <row r="810" spans="1:11">
      <c r="A810" s="262" t="s">
        <v>909</v>
      </c>
      <c r="B810" s="4" t="s">
        <v>909</v>
      </c>
      <c r="C810" s="18" t="s">
        <v>909</v>
      </c>
      <c r="D810" s="18" t="s">
        <v>909</v>
      </c>
      <c r="E810" s="18">
        <f t="shared" si="27"/>
        <v>0</v>
      </c>
      <c r="F810" s="18" t="s">
        <v>909</v>
      </c>
      <c r="G810" s="118">
        <f t="shared" si="28"/>
        <v>0</v>
      </c>
      <c r="H810" s="143" t="s">
        <v>909</v>
      </c>
      <c r="I810" s="144" t="s">
        <v>909</v>
      </c>
      <c r="J810" s="158" t="s">
        <v>909</v>
      </c>
      <c r="K810" s="157" t="s">
        <v>909</v>
      </c>
    </row>
    <row r="811" spans="1:11">
      <c r="A811" s="262" t="s">
        <v>909</v>
      </c>
      <c r="B811" s="4" t="s">
        <v>909</v>
      </c>
      <c r="C811" s="18" t="s">
        <v>909</v>
      </c>
      <c r="D811" s="18" t="s">
        <v>909</v>
      </c>
      <c r="E811" s="18">
        <f t="shared" si="27"/>
        <v>0</v>
      </c>
      <c r="F811" s="18" t="s">
        <v>909</v>
      </c>
      <c r="G811" s="118">
        <f t="shared" si="28"/>
        <v>0</v>
      </c>
      <c r="H811" s="143" t="s">
        <v>909</v>
      </c>
      <c r="I811" s="144" t="s">
        <v>909</v>
      </c>
      <c r="J811" s="158" t="s">
        <v>909</v>
      </c>
      <c r="K811" s="157" t="s">
        <v>909</v>
      </c>
    </row>
    <row r="812" spans="1:11">
      <c r="A812" s="262" t="s">
        <v>909</v>
      </c>
      <c r="B812" s="4" t="s">
        <v>909</v>
      </c>
      <c r="C812" s="18" t="s">
        <v>909</v>
      </c>
      <c r="D812" s="18" t="s">
        <v>909</v>
      </c>
      <c r="E812" s="18">
        <f t="shared" si="27"/>
        <v>0</v>
      </c>
      <c r="F812" s="18" t="s">
        <v>909</v>
      </c>
      <c r="G812" s="118">
        <f t="shared" si="28"/>
        <v>0</v>
      </c>
      <c r="H812" s="143" t="s">
        <v>909</v>
      </c>
      <c r="I812" s="144" t="s">
        <v>909</v>
      </c>
      <c r="J812" s="158" t="s">
        <v>909</v>
      </c>
      <c r="K812" s="157" t="s">
        <v>909</v>
      </c>
    </row>
    <row r="813" spans="1:11">
      <c r="A813" s="262" t="s">
        <v>909</v>
      </c>
      <c r="B813" s="4" t="s">
        <v>909</v>
      </c>
      <c r="C813" s="18" t="s">
        <v>909</v>
      </c>
      <c r="D813" s="18" t="s">
        <v>909</v>
      </c>
      <c r="E813" s="18">
        <f t="shared" si="27"/>
        <v>0</v>
      </c>
      <c r="F813" s="18" t="s">
        <v>909</v>
      </c>
      <c r="G813" s="118">
        <f t="shared" si="28"/>
        <v>0</v>
      </c>
      <c r="H813" s="143" t="s">
        <v>909</v>
      </c>
      <c r="I813" s="144" t="s">
        <v>909</v>
      </c>
      <c r="J813" s="158" t="s">
        <v>909</v>
      </c>
      <c r="K813" s="157" t="s">
        <v>909</v>
      </c>
    </row>
    <row r="814" spans="1:11">
      <c r="A814" s="262" t="s">
        <v>909</v>
      </c>
      <c r="B814" s="4" t="s">
        <v>909</v>
      </c>
      <c r="C814" s="18" t="s">
        <v>909</v>
      </c>
      <c r="D814" s="18" t="s">
        <v>909</v>
      </c>
      <c r="E814" s="18">
        <f t="shared" si="27"/>
        <v>0</v>
      </c>
      <c r="F814" s="18" t="s">
        <v>909</v>
      </c>
      <c r="G814" s="118">
        <f t="shared" si="28"/>
        <v>0</v>
      </c>
      <c r="H814" s="143" t="s">
        <v>909</v>
      </c>
      <c r="I814" s="144" t="s">
        <v>909</v>
      </c>
      <c r="J814" s="158" t="s">
        <v>909</v>
      </c>
      <c r="K814" s="157" t="s">
        <v>909</v>
      </c>
    </row>
    <row r="815" spans="1:11">
      <c r="A815" s="262" t="s">
        <v>909</v>
      </c>
      <c r="B815" s="4" t="s">
        <v>909</v>
      </c>
      <c r="C815" s="18" t="s">
        <v>909</v>
      </c>
      <c r="D815" s="18" t="s">
        <v>909</v>
      </c>
      <c r="E815" s="18">
        <f t="shared" si="27"/>
        <v>0</v>
      </c>
      <c r="F815" s="18" t="s">
        <v>909</v>
      </c>
      <c r="G815" s="118">
        <f t="shared" si="28"/>
        <v>0</v>
      </c>
      <c r="H815" s="143" t="s">
        <v>909</v>
      </c>
      <c r="I815" s="144" t="s">
        <v>909</v>
      </c>
      <c r="J815" s="158" t="s">
        <v>909</v>
      </c>
      <c r="K815" s="157" t="s">
        <v>909</v>
      </c>
    </row>
    <row r="816" spans="1:11">
      <c r="A816" s="262" t="s">
        <v>909</v>
      </c>
      <c r="B816" s="4" t="s">
        <v>909</v>
      </c>
      <c r="C816" s="18" t="s">
        <v>909</v>
      </c>
      <c r="D816" s="18" t="s">
        <v>909</v>
      </c>
      <c r="E816" s="18">
        <f t="shared" si="27"/>
        <v>0</v>
      </c>
      <c r="F816" s="18" t="s">
        <v>909</v>
      </c>
      <c r="G816" s="118">
        <f t="shared" si="28"/>
        <v>0</v>
      </c>
      <c r="H816" s="143" t="s">
        <v>909</v>
      </c>
      <c r="I816" s="144" t="s">
        <v>909</v>
      </c>
      <c r="J816" s="158" t="s">
        <v>909</v>
      </c>
      <c r="K816" s="157" t="s">
        <v>909</v>
      </c>
    </row>
    <row r="817" spans="1:11">
      <c r="A817" s="262" t="s">
        <v>909</v>
      </c>
      <c r="B817" s="4" t="s">
        <v>909</v>
      </c>
      <c r="C817" s="18" t="s">
        <v>909</v>
      </c>
      <c r="D817" s="18" t="s">
        <v>909</v>
      </c>
      <c r="E817" s="18">
        <f t="shared" si="27"/>
        <v>0</v>
      </c>
      <c r="F817" s="18" t="s">
        <v>909</v>
      </c>
      <c r="G817" s="118">
        <f t="shared" si="28"/>
        <v>0</v>
      </c>
      <c r="H817" s="143" t="s">
        <v>909</v>
      </c>
      <c r="I817" s="144" t="s">
        <v>909</v>
      </c>
      <c r="J817" s="158" t="s">
        <v>909</v>
      </c>
      <c r="K817" s="157" t="s">
        <v>909</v>
      </c>
    </row>
    <row r="818" spans="1:11">
      <c r="A818" s="262" t="s">
        <v>909</v>
      </c>
      <c r="B818" s="4" t="s">
        <v>909</v>
      </c>
      <c r="C818" s="18" t="s">
        <v>909</v>
      </c>
      <c r="D818" s="18" t="s">
        <v>909</v>
      </c>
      <c r="E818" s="18">
        <f t="shared" si="27"/>
        <v>0</v>
      </c>
      <c r="F818" s="18" t="s">
        <v>909</v>
      </c>
      <c r="G818" s="118">
        <f t="shared" si="28"/>
        <v>0</v>
      </c>
      <c r="H818" s="143" t="s">
        <v>909</v>
      </c>
      <c r="I818" s="144" t="s">
        <v>909</v>
      </c>
      <c r="J818" s="158" t="s">
        <v>909</v>
      </c>
      <c r="K818" s="157" t="s">
        <v>909</v>
      </c>
    </row>
    <row r="819" spans="1:11">
      <c r="A819" s="262" t="s">
        <v>909</v>
      </c>
      <c r="B819" s="4" t="s">
        <v>909</v>
      </c>
      <c r="C819" s="18" t="s">
        <v>909</v>
      </c>
      <c r="D819" s="18" t="s">
        <v>909</v>
      </c>
      <c r="E819" s="18">
        <f t="shared" si="27"/>
        <v>0</v>
      </c>
      <c r="F819" s="18" t="s">
        <v>909</v>
      </c>
      <c r="G819" s="118">
        <f t="shared" si="28"/>
        <v>0</v>
      </c>
      <c r="H819" s="143" t="s">
        <v>909</v>
      </c>
      <c r="I819" s="144" t="s">
        <v>909</v>
      </c>
      <c r="J819" s="158" t="s">
        <v>909</v>
      </c>
      <c r="K819" s="157" t="s">
        <v>909</v>
      </c>
    </row>
    <row r="820" spans="1:11">
      <c r="A820" s="262" t="s">
        <v>909</v>
      </c>
      <c r="B820" s="4" t="s">
        <v>909</v>
      </c>
      <c r="C820" s="18" t="s">
        <v>909</v>
      </c>
      <c r="D820" s="18" t="s">
        <v>909</v>
      </c>
      <c r="E820" s="18">
        <f t="shared" si="27"/>
        <v>0</v>
      </c>
      <c r="F820" s="18" t="s">
        <v>909</v>
      </c>
      <c r="G820" s="118">
        <f t="shared" si="28"/>
        <v>0</v>
      </c>
      <c r="H820" s="143" t="s">
        <v>909</v>
      </c>
      <c r="I820" s="144" t="s">
        <v>909</v>
      </c>
      <c r="J820" s="158" t="s">
        <v>909</v>
      </c>
      <c r="K820" s="157" t="s">
        <v>909</v>
      </c>
    </row>
    <row r="821" spans="1:11">
      <c r="A821" s="262" t="s">
        <v>909</v>
      </c>
      <c r="B821" s="4" t="s">
        <v>909</v>
      </c>
      <c r="C821" s="18" t="s">
        <v>909</v>
      </c>
      <c r="D821" s="18" t="s">
        <v>909</v>
      </c>
      <c r="E821" s="18">
        <f t="shared" si="27"/>
        <v>0</v>
      </c>
      <c r="F821" s="18" t="s">
        <v>909</v>
      </c>
      <c r="G821" s="118">
        <f t="shared" si="28"/>
        <v>0</v>
      </c>
      <c r="H821" s="143" t="s">
        <v>909</v>
      </c>
      <c r="I821" s="144" t="s">
        <v>909</v>
      </c>
      <c r="J821" s="158" t="s">
        <v>909</v>
      </c>
      <c r="K821" s="157" t="s">
        <v>909</v>
      </c>
    </row>
    <row r="822" spans="1:11">
      <c r="A822" s="262" t="s">
        <v>909</v>
      </c>
      <c r="B822" s="4" t="s">
        <v>909</v>
      </c>
      <c r="C822" s="18" t="s">
        <v>909</v>
      </c>
      <c r="D822" s="18" t="s">
        <v>909</v>
      </c>
      <c r="E822" s="18">
        <f t="shared" si="27"/>
        <v>0</v>
      </c>
      <c r="F822" s="18" t="s">
        <v>909</v>
      </c>
      <c r="G822" s="118">
        <f t="shared" si="28"/>
        <v>0</v>
      </c>
      <c r="H822" s="143" t="s">
        <v>909</v>
      </c>
      <c r="I822" s="144" t="s">
        <v>909</v>
      </c>
      <c r="J822" s="158" t="s">
        <v>909</v>
      </c>
      <c r="K822" s="157" t="s">
        <v>909</v>
      </c>
    </row>
    <row r="823" spans="1:11">
      <c r="A823" s="262" t="s">
        <v>909</v>
      </c>
      <c r="B823" s="4" t="s">
        <v>909</v>
      </c>
      <c r="C823" s="18" t="s">
        <v>909</v>
      </c>
      <c r="D823" s="18" t="s">
        <v>909</v>
      </c>
      <c r="E823" s="18">
        <f t="shared" si="27"/>
        <v>0</v>
      </c>
      <c r="F823" s="18" t="s">
        <v>909</v>
      </c>
      <c r="G823" s="118">
        <f t="shared" si="28"/>
        <v>0</v>
      </c>
      <c r="H823" s="143" t="s">
        <v>909</v>
      </c>
      <c r="I823" s="144" t="s">
        <v>909</v>
      </c>
      <c r="J823" s="158" t="s">
        <v>909</v>
      </c>
      <c r="K823" s="157" t="s">
        <v>909</v>
      </c>
    </row>
    <row r="824" spans="1:11">
      <c r="A824" s="262" t="s">
        <v>909</v>
      </c>
      <c r="B824" s="4" t="s">
        <v>909</v>
      </c>
      <c r="C824" s="18" t="s">
        <v>909</v>
      </c>
      <c r="D824" s="18" t="s">
        <v>909</v>
      </c>
      <c r="E824" s="18">
        <f t="shared" si="27"/>
        <v>0</v>
      </c>
      <c r="F824" s="18" t="s">
        <v>909</v>
      </c>
      <c r="G824" s="118">
        <f t="shared" si="28"/>
        <v>0</v>
      </c>
      <c r="H824" s="143" t="s">
        <v>909</v>
      </c>
      <c r="I824" s="144" t="s">
        <v>909</v>
      </c>
      <c r="J824" s="158" t="s">
        <v>909</v>
      </c>
      <c r="K824" s="157" t="s">
        <v>909</v>
      </c>
    </row>
    <row r="825" spans="1:11">
      <c r="A825" s="262" t="s">
        <v>909</v>
      </c>
      <c r="B825" s="4" t="s">
        <v>909</v>
      </c>
      <c r="C825" s="18" t="s">
        <v>909</v>
      </c>
      <c r="D825" s="18" t="s">
        <v>909</v>
      </c>
      <c r="E825" s="18">
        <f t="shared" si="27"/>
        <v>0</v>
      </c>
      <c r="F825" s="18" t="s">
        <v>909</v>
      </c>
      <c r="G825" s="118">
        <f t="shared" si="28"/>
        <v>0</v>
      </c>
      <c r="H825" s="143" t="s">
        <v>909</v>
      </c>
      <c r="I825" s="144" t="s">
        <v>909</v>
      </c>
      <c r="J825" s="158" t="s">
        <v>909</v>
      </c>
      <c r="K825" s="157" t="s">
        <v>909</v>
      </c>
    </row>
    <row r="826" spans="1:11">
      <c r="A826" s="262" t="s">
        <v>909</v>
      </c>
      <c r="B826" s="28" t="s">
        <v>909</v>
      </c>
      <c r="C826" s="18" t="s">
        <v>909</v>
      </c>
      <c r="D826" s="18" t="s">
        <v>909</v>
      </c>
      <c r="E826" s="18">
        <f t="shared" si="27"/>
        <v>0</v>
      </c>
      <c r="F826" s="18" t="s">
        <v>909</v>
      </c>
      <c r="G826" s="118">
        <f t="shared" si="28"/>
        <v>0</v>
      </c>
      <c r="H826" s="143" t="s">
        <v>909</v>
      </c>
      <c r="I826" s="144" t="s">
        <v>909</v>
      </c>
      <c r="J826" s="158" t="s">
        <v>909</v>
      </c>
      <c r="K826" s="157" t="s">
        <v>909</v>
      </c>
    </row>
    <row r="827" spans="1:11">
      <c r="A827" s="262" t="s">
        <v>909</v>
      </c>
      <c r="B827" s="28" t="s">
        <v>909</v>
      </c>
      <c r="C827" s="18" t="s">
        <v>909</v>
      </c>
      <c r="D827" s="18" t="s">
        <v>909</v>
      </c>
      <c r="E827" s="18">
        <f t="shared" si="27"/>
        <v>0</v>
      </c>
      <c r="F827" s="18" t="s">
        <v>909</v>
      </c>
      <c r="G827" s="118">
        <f t="shared" si="28"/>
        <v>0</v>
      </c>
      <c r="H827" s="143" t="s">
        <v>909</v>
      </c>
      <c r="I827" s="144" t="s">
        <v>909</v>
      </c>
      <c r="J827" s="158" t="s">
        <v>909</v>
      </c>
      <c r="K827" s="157" t="s">
        <v>909</v>
      </c>
    </row>
    <row r="828" spans="1:11">
      <c r="A828" s="262" t="s">
        <v>909</v>
      </c>
      <c r="B828" s="28" t="s">
        <v>909</v>
      </c>
      <c r="C828" s="18" t="s">
        <v>909</v>
      </c>
      <c r="D828" s="18" t="s">
        <v>909</v>
      </c>
      <c r="E828" s="18">
        <f t="shared" si="27"/>
        <v>0</v>
      </c>
      <c r="F828" s="18" t="s">
        <v>909</v>
      </c>
      <c r="G828" s="118">
        <f t="shared" si="28"/>
        <v>0</v>
      </c>
      <c r="H828" s="143" t="s">
        <v>909</v>
      </c>
      <c r="I828" s="144" t="s">
        <v>909</v>
      </c>
      <c r="J828" s="158" t="s">
        <v>909</v>
      </c>
      <c r="K828" s="157" t="s">
        <v>909</v>
      </c>
    </row>
    <row r="829" spans="1:11">
      <c r="A829" s="262" t="s">
        <v>909</v>
      </c>
      <c r="B829" s="28" t="s">
        <v>909</v>
      </c>
      <c r="C829" s="18" t="s">
        <v>909</v>
      </c>
      <c r="D829" s="18" t="s">
        <v>909</v>
      </c>
      <c r="E829" s="18">
        <f t="shared" si="27"/>
        <v>0</v>
      </c>
      <c r="F829" s="18" t="s">
        <v>909</v>
      </c>
      <c r="G829" s="118">
        <f t="shared" si="28"/>
        <v>0</v>
      </c>
      <c r="H829" s="143" t="s">
        <v>909</v>
      </c>
      <c r="I829" s="144" t="s">
        <v>909</v>
      </c>
      <c r="J829" s="158" t="s">
        <v>909</v>
      </c>
      <c r="K829" s="157" t="s">
        <v>909</v>
      </c>
    </row>
    <row r="830" spans="1:11">
      <c r="A830" s="262" t="s">
        <v>909</v>
      </c>
      <c r="B830" s="4" t="s">
        <v>909</v>
      </c>
      <c r="C830" s="18" t="s">
        <v>909</v>
      </c>
      <c r="D830" s="18" t="s">
        <v>909</v>
      </c>
      <c r="E830" s="18">
        <f t="shared" si="27"/>
        <v>0</v>
      </c>
      <c r="F830" s="18" t="s">
        <v>909</v>
      </c>
      <c r="G830" s="118">
        <f t="shared" si="28"/>
        <v>0</v>
      </c>
      <c r="H830" s="143" t="s">
        <v>909</v>
      </c>
      <c r="I830" s="144" t="s">
        <v>909</v>
      </c>
      <c r="J830" s="158" t="s">
        <v>909</v>
      </c>
      <c r="K830" s="157" t="s">
        <v>909</v>
      </c>
    </row>
    <row r="831" spans="1:11">
      <c r="A831" s="262" t="s">
        <v>909</v>
      </c>
      <c r="B831" s="4" t="s">
        <v>909</v>
      </c>
      <c r="C831" s="18" t="s">
        <v>909</v>
      </c>
      <c r="D831" s="18" t="s">
        <v>909</v>
      </c>
      <c r="E831" s="18">
        <f t="shared" si="27"/>
        <v>0</v>
      </c>
      <c r="F831" s="18" t="s">
        <v>909</v>
      </c>
      <c r="G831" s="118">
        <f t="shared" si="28"/>
        <v>0</v>
      </c>
      <c r="H831" s="143" t="s">
        <v>909</v>
      </c>
      <c r="I831" s="144" t="s">
        <v>909</v>
      </c>
      <c r="J831" s="158" t="s">
        <v>909</v>
      </c>
      <c r="K831" s="157" t="s">
        <v>909</v>
      </c>
    </row>
    <row r="832" spans="1:11">
      <c r="A832" s="262" t="s">
        <v>909</v>
      </c>
      <c r="B832" s="28" t="s">
        <v>909</v>
      </c>
      <c r="C832" s="18" t="s">
        <v>909</v>
      </c>
      <c r="D832" s="18" t="s">
        <v>909</v>
      </c>
      <c r="E832" s="18">
        <f t="shared" si="27"/>
        <v>0</v>
      </c>
      <c r="F832" s="18" t="s">
        <v>909</v>
      </c>
      <c r="G832" s="118">
        <f t="shared" si="28"/>
        <v>0</v>
      </c>
      <c r="H832" s="143" t="s">
        <v>909</v>
      </c>
      <c r="I832" s="144" t="s">
        <v>909</v>
      </c>
      <c r="J832" s="158" t="s">
        <v>909</v>
      </c>
      <c r="K832" s="157" t="s">
        <v>909</v>
      </c>
    </row>
    <row r="833" spans="1:11">
      <c r="A833" s="262" t="s">
        <v>909</v>
      </c>
      <c r="B833" s="28" t="s">
        <v>909</v>
      </c>
      <c r="C833" s="18" t="s">
        <v>909</v>
      </c>
      <c r="D833" s="18" t="s">
        <v>909</v>
      </c>
      <c r="E833" s="18">
        <f t="shared" si="27"/>
        <v>0</v>
      </c>
      <c r="F833" s="18" t="s">
        <v>909</v>
      </c>
      <c r="G833" s="118">
        <f t="shared" si="28"/>
        <v>0</v>
      </c>
      <c r="H833" s="143" t="s">
        <v>909</v>
      </c>
      <c r="I833" s="144" t="s">
        <v>909</v>
      </c>
      <c r="J833" s="158" t="s">
        <v>909</v>
      </c>
      <c r="K833" s="157" t="s">
        <v>909</v>
      </c>
    </row>
    <row r="834" spans="1:11">
      <c r="A834" s="262" t="s">
        <v>909</v>
      </c>
      <c r="B834" s="28" t="s">
        <v>909</v>
      </c>
      <c r="C834" s="18" t="s">
        <v>909</v>
      </c>
      <c r="D834" s="18" t="s">
        <v>909</v>
      </c>
      <c r="E834" s="18">
        <f t="shared" si="27"/>
        <v>0</v>
      </c>
      <c r="F834" s="18" t="s">
        <v>909</v>
      </c>
      <c r="G834" s="118">
        <f t="shared" si="28"/>
        <v>0</v>
      </c>
      <c r="H834" s="143" t="s">
        <v>909</v>
      </c>
      <c r="I834" s="144" t="s">
        <v>909</v>
      </c>
      <c r="J834" s="158" t="s">
        <v>909</v>
      </c>
      <c r="K834" s="157" t="s">
        <v>909</v>
      </c>
    </row>
    <row r="835" spans="1:11">
      <c r="A835" s="262" t="s">
        <v>909</v>
      </c>
      <c r="B835" s="28" t="s">
        <v>909</v>
      </c>
      <c r="C835" s="18" t="s">
        <v>909</v>
      </c>
      <c r="D835" s="18" t="s">
        <v>909</v>
      </c>
      <c r="E835" s="18">
        <f t="shared" si="27"/>
        <v>0</v>
      </c>
      <c r="F835" s="18" t="s">
        <v>909</v>
      </c>
      <c r="G835" s="118">
        <f t="shared" si="28"/>
        <v>0</v>
      </c>
      <c r="H835" s="143" t="s">
        <v>909</v>
      </c>
      <c r="I835" s="144" t="s">
        <v>909</v>
      </c>
      <c r="J835" s="158" t="s">
        <v>909</v>
      </c>
      <c r="K835" s="157" t="s">
        <v>909</v>
      </c>
    </row>
    <row r="836" spans="1:11">
      <c r="A836" s="262" t="s">
        <v>909</v>
      </c>
      <c r="B836" s="28" t="s">
        <v>909</v>
      </c>
      <c r="C836" s="18" t="s">
        <v>909</v>
      </c>
      <c r="D836" s="18" t="s">
        <v>909</v>
      </c>
      <c r="E836" s="18">
        <f t="shared" si="27"/>
        <v>0</v>
      </c>
      <c r="F836" s="18" t="s">
        <v>909</v>
      </c>
      <c r="G836" s="118">
        <f t="shared" si="28"/>
        <v>0</v>
      </c>
      <c r="H836" s="143" t="s">
        <v>909</v>
      </c>
      <c r="I836" s="144" t="s">
        <v>909</v>
      </c>
      <c r="J836" s="158" t="s">
        <v>909</v>
      </c>
      <c r="K836" s="157" t="s">
        <v>909</v>
      </c>
    </row>
    <row r="837" spans="1:11">
      <c r="A837" s="262" t="s">
        <v>909</v>
      </c>
      <c r="B837" s="28" t="s">
        <v>909</v>
      </c>
      <c r="C837" s="18" t="s">
        <v>909</v>
      </c>
      <c r="D837" s="18" t="s">
        <v>909</v>
      </c>
      <c r="E837" s="18">
        <f t="shared" si="27"/>
        <v>0</v>
      </c>
      <c r="F837" s="18" t="s">
        <v>909</v>
      </c>
      <c r="G837" s="118">
        <f t="shared" si="28"/>
        <v>0</v>
      </c>
      <c r="H837" s="143" t="s">
        <v>909</v>
      </c>
      <c r="I837" s="144" t="s">
        <v>909</v>
      </c>
      <c r="J837" s="158" t="s">
        <v>909</v>
      </c>
      <c r="K837" s="157" t="s">
        <v>909</v>
      </c>
    </row>
    <row r="838" spans="1:11">
      <c r="A838" s="262" t="s">
        <v>909</v>
      </c>
      <c r="B838" s="28" t="s">
        <v>909</v>
      </c>
      <c r="C838" s="18" t="s">
        <v>909</v>
      </c>
      <c r="D838" s="18" t="s">
        <v>909</v>
      </c>
      <c r="E838" s="18">
        <f t="shared" si="27"/>
        <v>0</v>
      </c>
      <c r="F838" s="18" t="s">
        <v>909</v>
      </c>
      <c r="G838" s="118">
        <f t="shared" si="28"/>
        <v>0</v>
      </c>
      <c r="H838" s="143" t="s">
        <v>909</v>
      </c>
      <c r="I838" s="144" t="s">
        <v>909</v>
      </c>
      <c r="J838" s="158" t="s">
        <v>909</v>
      </c>
      <c r="K838" s="157" t="s">
        <v>909</v>
      </c>
    </row>
    <row r="839" spans="1:11">
      <c r="A839" s="262" t="s">
        <v>909</v>
      </c>
      <c r="B839" s="28" t="s">
        <v>909</v>
      </c>
      <c r="C839" s="18" t="s">
        <v>909</v>
      </c>
      <c r="D839" s="18" t="s">
        <v>909</v>
      </c>
      <c r="E839" s="18">
        <f t="shared" si="27"/>
        <v>0</v>
      </c>
      <c r="F839" s="18" t="s">
        <v>909</v>
      </c>
      <c r="G839" s="118">
        <f t="shared" si="28"/>
        <v>0</v>
      </c>
      <c r="H839" s="143" t="s">
        <v>909</v>
      </c>
      <c r="I839" s="144" t="s">
        <v>909</v>
      </c>
      <c r="J839" s="158" t="s">
        <v>909</v>
      </c>
      <c r="K839" s="157" t="s">
        <v>909</v>
      </c>
    </row>
    <row r="840" spans="1:11">
      <c r="A840" s="262" t="s">
        <v>909</v>
      </c>
      <c r="B840" s="28" t="s">
        <v>909</v>
      </c>
      <c r="C840" s="18" t="s">
        <v>909</v>
      </c>
      <c r="D840" s="18" t="s">
        <v>909</v>
      </c>
      <c r="E840" s="18">
        <f t="shared" si="27"/>
        <v>0</v>
      </c>
      <c r="F840" s="18" t="s">
        <v>909</v>
      </c>
      <c r="G840" s="118">
        <f t="shared" si="28"/>
        <v>0</v>
      </c>
      <c r="H840" s="143" t="s">
        <v>909</v>
      </c>
      <c r="I840" s="144" t="s">
        <v>909</v>
      </c>
      <c r="J840" s="158" t="s">
        <v>909</v>
      </c>
      <c r="K840" s="157" t="s">
        <v>909</v>
      </c>
    </row>
    <row r="841" spans="1:11">
      <c r="A841" s="262" t="s">
        <v>909</v>
      </c>
      <c r="B841" s="4" t="s">
        <v>909</v>
      </c>
      <c r="C841" s="18" t="s">
        <v>909</v>
      </c>
      <c r="D841" s="18" t="s">
        <v>909</v>
      </c>
      <c r="E841" s="18">
        <f t="shared" si="27"/>
        <v>0</v>
      </c>
      <c r="F841" s="18" t="s">
        <v>909</v>
      </c>
      <c r="G841" s="118">
        <f t="shared" si="28"/>
        <v>0</v>
      </c>
      <c r="H841" s="143" t="s">
        <v>909</v>
      </c>
      <c r="I841" s="144" t="s">
        <v>909</v>
      </c>
      <c r="J841" s="158" t="s">
        <v>909</v>
      </c>
      <c r="K841" s="157" t="s">
        <v>909</v>
      </c>
    </row>
    <row r="842" spans="1:11">
      <c r="A842" s="262" t="s">
        <v>909</v>
      </c>
      <c r="B842" s="4" t="s">
        <v>909</v>
      </c>
      <c r="C842" s="18" t="s">
        <v>909</v>
      </c>
      <c r="D842" s="18" t="s">
        <v>909</v>
      </c>
      <c r="E842" s="18">
        <f t="shared" si="27"/>
        <v>0</v>
      </c>
      <c r="F842" s="18" t="s">
        <v>909</v>
      </c>
      <c r="G842" s="118">
        <f t="shared" si="28"/>
        <v>0</v>
      </c>
      <c r="H842" s="143" t="s">
        <v>909</v>
      </c>
      <c r="I842" s="144" t="s">
        <v>909</v>
      </c>
      <c r="J842" s="158" t="s">
        <v>909</v>
      </c>
      <c r="K842" s="157" t="s">
        <v>909</v>
      </c>
    </row>
    <row r="843" spans="1:11">
      <c r="A843" s="262" t="s">
        <v>909</v>
      </c>
      <c r="B843" s="4" t="s">
        <v>909</v>
      </c>
      <c r="C843" s="18" t="s">
        <v>909</v>
      </c>
      <c r="D843" s="18" t="s">
        <v>909</v>
      </c>
      <c r="E843" s="18">
        <f t="shared" si="27"/>
        <v>0</v>
      </c>
      <c r="F843" s="18" t="s">
        <v>909</v>
      </c>
      <c r="G843" s="118">
        <f t="shared" si="28"/>
        <v>0</v>
      </c>
      <c r="H843" s="143" t="s">
        <v>909</v>
      </c>
      <c r="I843" s="144" t="s">
        <v>909</v>
      </c>
      <c r="J843" s="158" t="s">
        <v>909</v>
      </c>
      <c r="K843" s="157" t="s">
        <v>909</v>
      </c>
    </row>
    <row r="844" spans="1:11">
      <c r="A844" s="262" t="s">
        <v>909</v>
      </c>
      <c r="B844" s="4" t="s">
        <v>909</v>
      </c>
      <c r="C844" s="18" t="s">
        <v>909</v>
      </c>
      <c r="D844" s="18" t="s">
        <v>909</v>
      </c>
      <c r="E844" s="18">
        <f t="shared" si="27"/>
        <v>0</v>
      </c>
      <c r="F844" s="18" t="s">
        <v>909</v>
      </c>
      <c r="G844" s="118">
        <f t="shared" si="28"/>
        <v>0</v>
      </c>
      <c r="H844" s="143" t="s">
        <v>909</v>
      </c>
      <c r="I844" s="144" t="s">
        <v>909</v>
      </c>
      <c r="J844" s="158" t="s">
        <v>909</v>
      </c>
      <c r="K844" s="157" t="s">
        <v>909</v>
      </c>
    </row>
    <row r="845" spans="1:11">
      <c r="A845" s="262" t="s">
        <v>909</v>
      </c>
      <c r="B845" s="4" t="s">
        <v>909</v>
      </c>
      <c r="C845" s="18" t="s">
        <v>909</v>
      </c>
      <c r="D845" s="18" t="s">
        <v>909</v>
      </c>
      <c r="E845" s="18">
        <f t="shared" si="27"/>
        <v>0</v>
      </c>
      <c r="F845" s="18" t="s">
        <v>909</v>
      </c>
      <c r="G845" s="118">
        <f t="shared" si="28"/>
        <v>0</v>
      </c>
      <c r="H845" s="143" t="s">
        <v>909</v>
      </c>
      <c r="I845" s="144" t="s">
        <v>909</v>
      </c>
      <c r="J845" s="158" t="s">
        <v>909</v>
      </c>
      <c r="K845" s="157" t="s">
        <v>909</v>
      </c>
    </row>
    <row r="846" spans="1:11">
      <c r="A846" s="262" t="s">
        <v>909</v>
      </c>
      <c r="B846" s="4" t="s">
        <v>909</v>
      </c>
      <c r="C846" s="18" t="s">
        <v>909</v>
      </c>
      <c r="D846" s="18" t="s">
        <v>909</v>
      </c>
      <c r="E846" s="18">
        <f t="shared" si="27"/>
        <v>0</v>
      </c>
      <c r="F846" s="18" t="s">
        <v>909</v>
      </c>
      <c r="G846" s="118">
        <f t="shared" si="28"/>
        <v>0</v>
      </c>
      <c r="H846" s="143" t="s">
        <v>909</v>
      </c>
      <c r="I846" s="144" t="s">
        <v>909</v>
      </c>
      <c r="J846" s="158" t="s">
        <v>909</v>
      </c>
      <c r="K846" s="157" t="s">
        <v>909</v>
      </c>
    </row>
    <row r="847" spans="1:11">
      <c r="A847" s="262" t="s">
        <v>909</v>
      </c>
      <c r="B847" s="29" t="s">
        <v>909</v>
      </c>
      <c r="C847" s="18" t="s">
        <v>909</v>
      </c>
      <c r="D847" s="18" t="s">
        <v>909</v>
      </c>
      <c r="E847" s="18">
        <f t="shared" si="27"/>
        <v>0</v>
      </c>
      <c r="F847" s="18" t="s">
        <v>909</v>
      </c>
      <c r="G847" s="118">
        <f t="shared" si="28"/>
        <v>0</v>
      </c>
      <c r="H847" s="143" t="s">
        <v>909</v>
      </c>
      <c r="I847" s="144" t="s">
        <v>909</v>
      </c>
      <c r="J847" s="158" t="s">
        <v>909</v>
      </c>
      <c r="K847" s="157" t="s">
        <v>909</v>
      </c>
    </row>
    <row r="848" spans="1:11">
      <c r="A848" s="262" t="s">
        <v>909</v>
      </c>
      <c r="B848" s="30" t="s">
        <v>909</v>
      </c>
      <c r="C848" s="18" t="s">
        <v>909</v>
      </c>
      <c r="D848" s="18" t="s">
        <v>909</v>
      </c>
      <c r="E848" s="18">
        <f t="shared" si="27"/>
        <v>0</v>
      </c>
      <c r="F848" s="18" t="s">
        <v>909</v>
      </c>
      <c r="G848" s="118">
        <f t="shared" si="28"/>
        <v>0</v>
      </c>
      <c r="H848" s="143" t="s">
        <v>909</v>
      </c>
      <c r="I848" s="144" t="s">
        <v>909</v>
      </c>
      <c r="J848" s="158" t="s">
        <v>909</v>
      </c>
      <c r="K848" s="157" t="s">
        <v>909</v>
      </c>
    </row>
    <row r="849" spans="1:11">
      <c r="A849" s="262" t="s">
        <v>909</v>
      </c>
      <c r="B849" s="30" t="s">
        <v>909</v>
      </c>
      <c r="C849" s="18" t="s">
        <v>909</v>
      </c>
      <c r="D849" s="18" t="s">
        <v>909</v>
      </c>
      <c r="E849" s="18">
        <f t="shared" si="27"/>
        <v>0</v>
      </c>
      <c r="F849" s="18" t="s">
        <v>909</v>
      </c>
      <c r="G849" s="118">
        <f t="shared" si="28"/>
        <v>0</v>
      </c>
      <c r="H849" s="143" t="s">
        <v>909</v>
      </c>
      <c r="I849" s="144" t="s">
        <v>909</v>
      </c>
      <c r="J849" s="158" t="s">
        <v>909</v>
      </c>
      <c r="K849" s="157" t="s">
        <v>909</v>
      </c>
    </row>
    <row r="850" spans="1:11">
      <c r="A850" s="262" t="s">
        <v>909</v>
      </c>
      <c r="B850" s="30" t="s">
        <v>909</v>
      </c>
      <c r="C850" s="18" t="s">
        <v>909</v>
      </c>
      <c r="D850" s="18" t="s">
        <v>909</v>
      </c>
      <c r="E850" s="18">
        <f t="shared" si="27"/>
        <v>0</v>
      </c>
      <c r="F850" s="18" t="s">
        <v>909</v>
      </c>
      <c r="G850" s="118">
        <f t="shared" si="28"/>
        <v>0</v>
      </c>
      <c r="H850" s="143" t="s">
        <v>909</v>
      </c>
      <c r="I850" s="144" t="s">
        <v>909</v>
      </c>
      <c r="J850" s="158" t="s">
        <v>909</v>
      </c>
      <c r="K850" s="157" t="s">
        <v>909</v>
      </c>
    </row>
    <row r="851" spans="1:11">
      <c r="A851" s="262" t="s">
        <v>909</v>
      </c>
      <c r="B851" s="30" t="s">
        <v>909</v>
      </c>
      <c r="C851" s="18" t="s">
        <v>909</v>
      </c>
      <c r="D851" s="18" t="s">
        <v>909</v>
      </c>
      <c r="E851" s="18">
        <f t="shared" si="27"/>
        <v>0</v>
      </c>
      <c r="F851" s="18" t="s">
        <v>909</v>
      </c>
      <c r="G851" s="118">
        <f t="shared" si="28"/>
        <v>0</v>
      </c>
      <c r="H851" s="143" t="s">
        <v>909</v>
      </c>
      <c r="I851" s="144" t="s">
        <v>909</v>
      </c>
      <c r="J851" s="158" t="s">
        <v>909</v>
      </c>
      <c r="K851" s="157" t="s">
        <v>909</v>
      </c>
    </row>
    <row r="852" spans="1:11">
      <c r="A852" s="262" t="s">
        <v>909</v>
      </c>
      <c r="B852" s="30" t="s">
        <v>909</v>
      </c>
      <c r="C852" s="18" t="s">
        <v>909</v>
      </c>
      <c r="D852" s="18" t="s">
        <v>909</v>
      </c>
      <c r="E852" s="18">
        <f t="shared" si="27"/>
        <v>0</v>
      </c>
      <c r="F852" s="18" t="s">
        <v>909</v>
      </c>
      <c r="G852" s="118">
        <f t="shared" si="28"/>
        <v>0</v>
      </c>
      <c r="H852" s="143" t="s">
        <v>909</v>
      </c>
      <c r="I852" s="144" t="s">
        <v>909</v>
      </c>
      <c r="J852" s="158" t="s">
        <v>909</v>
      </c>
      <c r="K852" s="157" t="s">
        <v>909</v>
      </c>
    </row>
    <row r="853" spans="1:11">
      <c r="A853" s="262" t="s">
        <v>909</v>
      </c>
      <c r="B853" s="30" t="s">
        <v>909</v>
      </c>
      <c r="C853" s="18" t="s">
        <v>909</v>
      </c>
      <c r="D853" s="18" t="s">
        <v>909</v>
      </c>
      <c r="E853" s="18">
        <f t="shared" si="27"/>
        <v>0</v>
      </c>
      <c r="F853" s="18" t="s">
        <v>909</v>
      </c>
      <c r="G853" s="118">
        <f t="shared" si="28"/>
        <v>0</v>
      </c>
      <c r="H853" s="143" t="s">
        <v>909</v>
      </c>
      <c r="I853" s="144" t="s">
        <v>909</v>
      </c>
      <c r="J853" s="158" t="s">
        <v>909</v>
      </c>
      <c r="K853" s="157" t="s">
        <v>909</v>
      </c>
    </row>
    <row r="854" spans="1:11">
      <c r="A854" s="262" t="s">
        <v>909</v>
      </c>
      <c r="B854" s="30" t="s">
        <v>909</v>
      </c>
      <c r="C854" s="18" t="s">
        <v>909</v>
      </c>
      <c r="D854" s="18" t="s">
        <v>909</v>
      </c>
      <c r="E854" s="18">
        <f t="shared" si="27"/>
        <v>0</v>
      </c>
      <c r="F854" s="18" t="s">
        <v>909</v>
      </c>
      <c r="G854" s="118">
        <f t="shared" si="28"/>
        <v>0</v>
      </c>
      <c r="H854" s="143" t="s">
        <v>909</v>
      </c>
      <c r="I854" s="144" t="s">
        <v>909</v>
      </c>
      <c r="J854" s="158" t="s">
        <v>909</v>
      </c>
      <c r="K854" s="157" t="s">
        <v>909</v>
      </c>
    </row>
    <row r="855" spans="1:11">
      <c r="A855" s="262" t="s">
        <v>909</v>
      </c>
      <c r="B855" s="30" t="s">
        <v>909</v>
      </c>
      <c r="C855" s="18" t="s">
        <v>909</v>
      </c>
      <c r="D855" s="18" t="s">
        <v>909</v>
      </c>
      <c r="E855" s="18">
        <f t="shared" si="27"/>
        <v>0</v>
      </c>
      <c r="F855" s="18" t="s">
        <v>909</v>
      </c>
      <c r="G855" s="118">
        <f t="shared" si="28"/>
        <v>0</v>
      </c>
      <c r="H855" s="143" t="s">
        <v>909</v>
      </c>
      <c r="I855" s="144" t="s">
        <v>909</v>
      </c>
      <c r="J855" s="158" t="s">
        <v>909</v>
      </c>
      <c r="K855" s="157" t="s">
        <v>909</v>
      </c>
    </row>
    <row r="856" spans="1:11">
      <c r="A856" s="262" t="s">
        <v>909</v>
      </c>
      <c r="B856" s="30" t="s">
        <v>909</v>
      </c>
      <c r="C856" s="18" t="s">
        <v>909</v>
      </c>
      <c r="D856" s="18" t="s">
        <v>909</v>
      </c>
      <c r="E856" s="18">
        <f t="shared" si="27"/>
        <v>0</v>
      </c>
      <c r="F856" s="18" t="s">
        <v>909</v>
      </c>
      <c r="G856" s="118">
        <f t="shared" si="28"/>
        <v>0</v>
      </c>
      <c r="H856" s="143" t="s">
        <v>909</v>
      </c>
      <c r="I856" s="144" t="s">
        <v>909</v>
      </c>
      <c r="J856" s="158" t="s">
        <v>909</v>
      </c>
      <c r="K856" s="157" t="s">
        <v>909</v>
      </c>
    </row>
    <row r="857" spans="1:11">
      <c r="A857" s="262" t="s">
        <v>909</v>
      </c>
      <c r="B857" s="31" t="s">
        <v>909</v>
      </c>
      <c r="C857" s="18" t="s">
        <v>909</v>
      </c>
      <c r="D857" s="18" t="s">
        <v>909</v>
      </c>
      <c r="E857" s="18">
        <f t="shared" si="27"/>
        <v>0</v>
      </c>
      <c r="F857" s="18" t="s">
        <v>909</v>
      </c>
      <c r="G857" s="118">
        <f t="shared" si="28"/>
        <v>0</v>
      </c>
      <c r="H857" s="143" t="s">
        <v>909</v>
      </c>
      <c r="I857" s="144" t="s">
        <v>909</v>
      </c>
      <c r="J857" s="158" t="s">
        <v>909</v>
      </c>
      <c r="K857" s="157" t="s">
        <v>909</v>
      </c>
    </row>
    <row r="858" spans="1:11">
      <c r="A858" s="262" t="s">
        <v>909</v>
      </c>
      <c r="B858" s="31" t="s">
        <v>909</v>
      </c>
      <c r="C858" s="18" t="s">
        <v>909</v>
      </c>
      <c r="D858" s="18" t="s">
        <v>909</v>
      </c>
      <c r="E858" s="18">
        <f t="shared" si="27"/>
        <v>0</v>
      </c>
      <c r="F858" s="18" t="s">
        <v>909</v>
      </c>
      <c r="G858" s="118">
        <f t="shared" si="28"/>
        <v>0</v>
      </c>
      <c r="H858" s="143" t="s">
        <v>909</v>
      </c>
      <c r="I858" s="144" t="s">
        <v>909</v>
      </c>
      <c r="J858" s="158" t="s">
        <v>909</v>
      </c>
      <c r="K858" s="157" t="s">
        <v>909</v>
      </c>
    </row>
    <row r="859" spans="1:11">
      <c r="A859" s="262" t="s">
        <v>909</v>
      </c>
      <c r="B859" s="31" t="s">
        <v>909</v>
      </c>
      <c r="C859" s="18" t="s">
        <v>909</v>
      </c>
      <c r="D859" s="18" t="s">
        <v>909</v>
      </c>
      <c r="E859" s="18">
        <f t="shared" si="27"/>
        <v>0</v>
      </c>
      <c r="F859" s="18" t="s">
        <v>909</v>
      </c>
      <c r="G859" s="118">
        <f t="shared" si="28"/>
        <v>0</v>
      </c>
      <c r="H859" s="143" t="s">
        <v>909</v>
      </c>
      <c r="I859" s="144" t="s">
        <v>909</v>
      </c>
      <c r="J859" s="158" t="s">
        <v>909</v>
      </c>
      <c r="K859" s="157" t="s">
        <v>909</v>
      </c>
    </row>
    <row r="860" spans="1:11">
      <c r="A860" s="262" t="s">
        <v>909</v>
      </c>
      <c r="B860" s="30" t="s">
        <v>909</v>
      </c>
      <c r="C860" s="18" t="s">
        <v>909</v>
      </c>
      <c r="D860" s="18" t="s">
        <v>909</v>
      </c>
      <c r="E860" s="18">
        <f t="shared" ref="E860:E923" si="29">IFERROR(C860+D860,0)</f>
        <v>0</v>
      </c>
      <c r="F860" s="18" t="s">
        <v>909</v>
      </c>
      <c r="G860" s="118">
        <f t="shared" ref="G860:G923" si="30">IFERROR((E860-F860),0)</f>
        <v>0</v>
      </c>
      <c r="H860" s="143" t="s">
        <v>909</v>
      </c>
      <c r="I860" s="144" t="s">
        <v>909</v>
      </c>
      <c r="J860" s="158" t="s">
        <v>909</v>
      </c>
      <c r="K860" s="157" t="s">
        <v>909</v>
      </c>
    </row>
    <row r="861" spans="1:11">
      <c r="A861" s="262" t="s">
        <v>909</v>
      </c>
      <c r="B861" s="30" t="s">
        <v>909</v>
      </c>
      <c r="C861" s="18" t="s">
        <v>909</v>
      </c>
      <c r="D861" s="18" t="s">
        <v>909</v>
      </c>
      <c r="E861" s="18">
        <f t="shared" si="29"/>
        <v>0</v>
      </c>
      <c r="F861" s="18" t="s">
        <v>909</v>
      </c>
      <c r="G861" s="118">
        <f t="shared" si="30"/>
        <v>0</v>
      </c>
      <c r="H861" s="143" t="s">
        <v>909</v>
      </c>
      <c r="I861" s="144" t="s">
        <v>909</v>
      </c>
      <c r="J861" s="158" t="s">
        <v>909</v>
      </c>
      <c r="K861" s="157" t="s">
        <v>909</v>
      </c>
    </row>
    <row r="862" spans="1:11">
      <c r="A862" s="262" t="s">
        <v>909</v>
      </c>
      <c r="B862" s="30" t="s">
        <v>909</v>
      </c>
      <c r="C862" s="18" t="s">
        <v>909</v>
      </c>
      <c r="D862" s="18" t="s">
        <v>909</v>
      </c>
      <c r="E862" s="18">
        <f t="shared" si="29"/>
        <v>0</v>
      </c>
      <c r="F862" s="18" t="s">
        <v>909</v>
      </c>
      <c r="G862" s="118">
        <f t="shared" si="30"/>
        <v>0</v>
      </c>
      <c r="H862" s="143" t="s">
        <v>909</v>
      </c>
      <c r="I862" s="144" t="s">
        <v>909</v>
      </c>
      <c r="J862" s="158" t="s">
        <v>909</v>
      </c>
      <c r="K862" s="157" t="s">
        <v>909</v>
      </c>
    </row>
    <row r="863" spans="1:11">
      <c r="A863" s="262" t="s">
        <v>909</v>
      </c>
      <c r="B863" s="33" t="s">
        <v>909</v>
      </c>
      <c r="C863" s="34" t="s">
        <v>909</v>
      </c>
      <c r="D863" s="34" t="s">
        <v>909</v>
      </c>
      <c r="E863" s="34">
        <f t="shared" si="29"/>
        <v>0</v>
      </c>
      <c r="F863" s="34" t="s">
        <v>909</v>
      </c>
      <c r="G863" s="118">
        <f t="shared" si="30"/>
        <v>0</v>
      </c>
      <c r="H863" s="143" t="s">
        <v>909</v>
      </c>
      <c r="I863" s="148" t="s">
        <v>909</v>
      </c>
      <c r="J863" s="278" t="s">
        <v>909</v>
      </c>
      <c r="K863" s="165" t="s">
        <v>909</v>
      </c>
    </row>
    <row r="864" spans="1:11">
      <c r="A864" s="262" t="s">
        <v>909</v>
      </c>
      <c r="B864" s="33" t="s">
        <v>909</v>
      </c>
      <c r="C864" s="34" t="s">
        <v>909</v>
      </c>
      <c r="D864" s="34" t="s">
        <v>909</v>
      </c>
      <c r="E864" s="34">
        <f t="shared" si="29"/>
        <v>0</v>
      </c>
      <c r="F864" s="34" t="s">
        <v>909</v>
      </c>
      <c r="G864" s="119">
        <f t="shared" si="30"/>
        <v>0</v>
      </c>
      <c r="H864" s="149" t="s">
        <v>909</v>
      </c>
      <c r="I864" s="148" t="s">
        <v>909</v>
      </c>
      <c r="J864" s="278" t="s">
        <v>909</v>
      </c>
      <c r="K864" s="165" t="s">
        <v>909</v>
      </c>
    </row>
    <row r="865" spans="1:11">
      <c r="A865" s="262" t="s">
        <v>909</v>
      </c>
      <c r="B865" s="33" t="s">
        <v>909</v>
      </c>
      <c r="C865" s="34" t="s">
        <v>909</v>
      </c>
      <c r="D865" s="34" t="s">
        <v>909</v>
      </c>
      <c r="E865" s="34">
        <f t="shared" si="29"/>
        <v>0</v>
      </c>
      <c r="F865" s="34" t="s">
        <v>909</v>
      </c>
      <c r="G865" s="119">
        <f t="shared" si="30"/>
        <v>0</v>
      </c>
      <c r="H865" s="149" t="s">
        <v>909</v>
      </c>
      <c r="I865" s="148" t="s">
        <v>909</v>
      </c>
      <c r="J865" s="278" t="s">
        <v>909</v>
      </c>
      <c r="K865" s="165" t="s">
        <v>909</v>
      </c>
    </row>
    <row r="866" spans="1:11">
      <c r="A866" s="262" t="s">
        <v>909</v>
      </c>
      <c r="B866" s="33" t="s">
        <v>909</v>
      </c>
      <c r="C866" s="34" t="s">
        <v>909</v>
      </c>
      <c r="D866" s="34" t="s">
        <v>909</v>
      </c>
      <c r="E866" s="34">
        <f t="shared" si="29"/>
        <v>0</v>
      </c>
      <c r="F866" s="34" t="s">
        <v>909</v>
      </c>
      <c r="G866" s="119">
        <f t="shared" si="30"/>
        <v>0</v>
      </c>
      <c r="H866" s="149" t="s">
        <v>909</v>
      </c>
      <c r="I866" s="148" t="s">
        <v>909</v>
      </c>
      <c r="J866" s="278" t="s">
        <v>909</v>
      </c>
      <c r="K866" s="165" t="s">
        <v>909</v>
      </c>
    </row>
    <row r="867" spans="1:11">
      <c r="A867" s="262" t="s">
        <v>909</v>
      </c>
      <c r="B867" s="35" t="s">
        <v>909</v>
      </c>
      <c r="C867" s="34" t="s">
        <v>909</v>
      </c>
      <c r="D867" s="34" t="s">
        <v>909</v>
      </c>
      <c r="E867" s="34">
        <f t="shared" si="29"/>
        <v>0</v>
      </c>
      <c r="F867" s="34" t="s">
        <v>909</v>
      </c>
      <c r="G867" s="119">
        <f t="shared" si="30"/>
        <v>0</v>
      </c>
      <c r="H867" s="149" t="s">
        <v>909</v>
      </c>
      <c r="I867" s="148" t="s">
        <v>909</v>
      </c>
      <c r="J867" s="278" t="s">
        <v>909</v>
      </c>
      <c r="K867" s="165" t="s">
        <v>909</v>
      </c>
    </row>
    <row r="868" spans="1:11">
      <c r="A868" s="262" t="s">
        <v>909</v>
      </c>
      <c r="B868" s="35" t="s">
        <v>909</v>
      </c>
      <c r="C868" s="34" t="s">
        <v>909</v>
      </c>
      <c r="D868" s="34" t="s">
        <v>909</v>
      </c>
      <c r="E868" s="34">
        <f t="shared" si="29"/>
        <v>0</v>
      </c>
      <c r="F868" s="34" t="s">
        <v>909</v>
      </c>
      <c r="G868" s="119">
        <f t="shared" si="30"/>
        <v>0</v>
      </c>
      <c r="H868" s="149" t="s">
        <v>909</v>
      </c>
      <c r="I868" s="148" t="s">
        <v>909</v>
      </c>
      <c r="J868" s="278" t="s">
        <v>909</v>
      </c>
      <c r="K868" s="165" t="s">
        <v>909</v>
      </c>
    </row>
    <row r="869" spans="1:11">
      <c r="A869" s="262" t="s">
        <v>909</v>
      </c>
      <c r="B869" s="33" t="s">
        <v>909</v>
      </c>
      <c r="C869" s="34" t="s">
        <v>909</v>
      </c>
      <c r="D869" s="34" t="s">
        <v>909</v>
      </c>
      <c r="E869" s="34">
        <f t="shared" si="29"/>
        <v>0</v>
      </c>
      <c r="F869" s="34" t="s">
        <v>909</v>
      </c>
      <c r="G869" s="119">
        <f t="shared" si="30"/>
        <v>0</v>
      </c>
      <c r="H869" s="149" t="s">
        <v>909</v>
      </c>
      <c r="I869" s="148" t="s">
        <v>909</v>
      </c>
      <c r="J869" s="278" t="s">
        <v>909</v>
      </c>
      <c r="K869" s="165" t="s">
        <v>909</v>
      </c>
    </row>
    <row r="870" spans="1:11">
      <c r="A870" s="262" t="s">
        <v>909</v>
      </c>
      <c r="B870" s="33" t="s">
        <v>909</v>
      </c>
      <c r="C870" s="34" t="s">
        <v>909</v>
      </c>
      <c r="D870" s="34" t="s">
        <v>909</v>
      </c>
      <c r="E870" s="34">
        <f t="shared" si="29"/>
        <v>0</v>
      </c>
      <c r="F870" s="34" t="s">
        <v>909</v>
      </c>
      <c r="G870" s="119">
        <f t="shared" si="30"/>
        <v>0</v>
      </c>
      <c r="H870" s="149" t="s">
        <v>909</v>
      </c>
      <c r="I870" s="148" t="s">
        <v>909</v>
      </c>
      <c r="J870" s="278" t="s">
        <v>909</v>
      </c>
      <c r="K870" s="165" t="s">
        <v>909</v>
      </c>
    </row>
    <row r="871" spans="1:11">
      <c r="A871" s="262" t="s">
        <v>909</v>
      </c>
      <c r="B871" s="33" t="s">
        <v>909</v>
      </c>
      <c r="C871" s="34" t="s">
        <v>909</v>
      </c>
      <c r="D871" s="34" t="s">
        <v>909</v>
      </c>
      <c r="E871" s="34">
        <f t="shared" si="29"/>
        <v>0</v>
      </c>
      <c r="F871" s="34" t="s">
        <v>909</v>
      </c>
      <c r="G871" s="119">
        <f t="shared" si="30"/>
        <v>0</v>
      </c>
      <c r="H871" s="149" t="s">
        <v>909</v>
      </c>
      <c r="I871" s="148" t="s">
        <v>909</v>
      </c>
      <c r="J871" s="278" t="s">
        <v>909</v>
      </c>
      <c r="K871" s="165" t="s">
        <v>909</v>
      </c>
    </row>
    <row r="872" spans="1:11">
      <c r="A872" s="262" t="s">
        <v>909</v>
      </c>
      <c r="B872" s="33" t="s">
        <v>909</v>
      </c>
      <c r="C872" s="34" t="s">
        <v>909</v>
      </c>
      <c r="D872" s="34" t="s">
        <v>909</v>
      </c>
      <c r="E872" s="34">
        <f t="shared" si="29"/>
        <v>0</v>
      </c>
      <c r="F872" s="34" t="s">
        <v>909</v>
      </c>
      <c r="G872" s="119">
        <f t="shared" si="30"/>
        <v>0</v>
      </c>
      <c r="H872" s="149" t="s">
        <v>909</v>
      </c>
      <c r="I872" s="148" t="s">
        <v>909</v>
      </c>
      <c r="J872" s="278" t="s">
        <v>909</v>
      </c>
      <c r="K872" s="165" t="s">
        <v>909</v>
      </c>
    </row>
    <row r="873" spans="1:11">
      <c r="A873" s="262" t="s">
        <v>909</v>
      </c>
      <c r="B873" s="33" t="s">
        <v>909</v>
      </c>
      <c r="C873" s="34" t="s">
        <v>909</v>
      </c>
      <c r="D873" s="34" t="s">
        <v>909</v>
      </c>
      <c r="E873" s="34">
        <f t="shared" si="29"/>
        <v>0</v>
      </c>
      <c r="F873" s="34" t="s">
        <v>909</v>
      </c>
      <c r="G873" s="119">
        <f t="shared" si="30"/>
        <v>0</v>
      </c>
      <c r="H873" s="149" t="s">
        <v>909</v>
      </c>
      <c r="I873" s="148" t="s">
        <v>909</v>
      </c>
      <c r="J873" s="278" t="s">
        <v>909</v>
      </c>
      <c r="K873" s="165" t="s">
        <v>909</v>
      </c>
    </row>
    <row r="874" spans="1:11">
      <c r="A874" s="262" t="s">
        <v>909</v>
      </c>
      <c r="B874" s="33" t="s">
        <v>909</v>
      </c>
      <c r="C874" s="34" t="s">
        <v>909</v>
      </c>
      <c r="D874" s="34" t="s">
        <v>909</v>
      </c>
      <c r="E874" s="34">
        <f t="shared" si="29"/>
        <v>0</v>
      </c>
      <c r="F874" s="34" t="s">
        <v>909</v>
      </c>
      <c r="G874" s="119">
        <f t="shared" si="30"/>
        <v>0</v>
      </c>
      <c r="H874" s="149" t="s">
        <v>909</v>
      </c>
      <c r="I874" s="148" t="s">
        <v>909</v>
      </c>
      <c r="J874" s="278" t="s">
        <v>909</v>
      </c>
      <c r="K874" s="165" t="s">
        <v>909</v>
      </c>
    </row>
    <row r="875" spans="1:11">
      <c r="A875" s="265" t="s">
        <v>909</v>
      </c>
      <c r="B875" s="33" t="s">
        <v>909</v>
      </c>
      <c r="C875" s="34" t="s">
        <v>909</v>
      </c>
      <c r="D875" s="34" t="s">
        <v>909</v>
      </c>
      <c r="E875" s="34">
        <f t="shared" si="29"/>
        <v>0</v>
      </c>
      <c r="F875" s="34" t="s">
        <v>909</v>
      </c>
      <c r="G875" s="119">
        <f t="shared" si="30"/>
        <v>0</v>
      </c>
      <c r="H875" s="149" t="s">
        <v>909</v>
      </c>
      <c r="I875" s="148" t="s">
        <v>909</v>
      </c>
      <c r="J875" s="278" t="s">
        <v>909</v>
      </c>
      <c r="K875" s="165" t="s">
        <v>909</v>
      </c>
    </row>
    <row r="876" spans="1:11">
      <c r="A876" s="265" t="s">
        <v>909</v>
      </c>
      <c r="B876" s="33" t="s">
        <v>909</v>
      </c>
      <c r="C876" s="34" t="s">
        <v>909</v>
      </c>
      <c r="D876" s="34" t="s">
        <v>909</v>
      </c>
      <c r="E876" s="34">
        <f t="shared" si="29"/>
        <v>0</v>
      </c>
      <c r="F876" s="34" t="s">
        <v>909</v>
      </c>
      <c r="G876" s="119">
        <f t="shared" si="30"/>
        <v>0</v>
      </c>
      <c r="H876" s="149" t="s">
        <v>909</v>
      </c>
      <c r="I876" s="148" t="s">
        <v>909</v>
      </c>
      <c r="J876" s="278" t="s">
        <v>909</v>
      </c>
      <c r="K876" s="165" t="s">
        <v>909</v>
      </c>
    </row>
    <row r="877" spans="1:11">
      <c r="A877" s="265" t="s">
        <v>909</v>
      </c>
      <c r="B877" s="33" t="s">
        <v>909</v>
      </c>
      <c r="C877" s="34" t="s">
        <v>909</v>
      </c>
      <c r="D877" s="34" t="s">
        <v>909</v>
      </c>
      <c r="E877" s="34">
        <f t="shared" si="29"/>
        <v>0</v>
      </c>
      <c r="F877" s="34" t="s">
        <v>909</v>
      </c>
      <c r="G877" s="119">
        <f t="shared" si="30"/>
        <v>0</v>
      </c>
      <c r="H877" s="149" t="s">
        <v>909</v>
      </c>
      <c r="I877" s="148" t="s">
        <v>909</v>
      </c>
      <c r="J877" s="278" t="s">
        <v>909</v>
      </c>
      <c r="K877" s="165" t="s">
        <v>909</v>
      </c>
    </row>
    <row r="878" spans="1:11">
      <c r="A878" s="265" t="s">
        <v>909</v>
      </c>
      <c r="B878" s="33" t="s">
        <v>909</v>
      </c>
      <c r="C878" s="34" t="s">
        <v>909</v>
      </c>
      <c r="D878" s="34" t="s">
        <v>909</v>
      </c>
      <c r="E878" s="34">
        <f t="shared" si="29"/>
        <v>0</v>
      </c>
      <c r="F878" s="34" t="s">
        <v>909</v>
      </c>
      <c r="G878" s="119">
        <f t="shared" si="30"/>
        <v>0</v>
      </c>
      <c r="H878" s="149" t="s">
        <v>909</v>
      </c>
      <c r="I878" s="148" t="s">
        <v>909</v>
      </c>
      <c r="J878" s="278" t="s">
        <v>909</v>
      </c>
      <c r="K878" s="165" t="s">
        <v>909</v>
      </c>
    </row>
    <row r="879" spans="1:11">
      <c r="A879" s="265" t="s">
        <v>909</v>
      </c>
      <c r="B879" s="33" t="s">
        <v>909</v>
      </c>
      <c r="C879" s="34" t="s">
        <v>909</v>
      </c>
      <c r="D879" s="34" t="s">
        <v>909</v>
      </c>
      <c r="E879" s="34">
        <f t="shared" si="29"/>
        <v>0</v>
      </c>
      <c r="F879" s="34" t="s">
        <v>909</v>
      </c>
      <c r="G879" s="119">
        <f t="shared" si="30"/>
        <v>0</v>
      </c>
      <c r="H879" s="149" t="s">
        <v>909</v>
      </c>
      <c r="I879" s="148" t="s">
        <v>909</v>
      </c>
      <c r="J879" s="278" t="s">
        <v>909</v>
      </c>
      <c r="K879" s="165" t="s">
        <v>909</v>
      </c>
    </row>
    <row r="880" spans="1:11">
      <c r="A880" s="265" t="s">
        <v>909</v>
      </c>
      <c r="B880" s="33" t="s">
        <v>909</v>
      </c>
      <c r="C880" s="34" t="s">
        <v>909</v>
      </c>
      <c r="D880" s="34" t="s">
        <v>909</v>
      </c>
      <c r="E880" s="34">
        <f t="shared" si="29"/>
        <v>0</v>
      </c>
      <c r="F880" s="34" t="s">
        <v>909</v>
      </c>
      <c r="G880" s="119">
        <f t="shared" si="30"/>
        <v>0</v>
      </c>
      <c r="H880" s="149" t="s">
        <v>909</v>
      </c>
      <c r="I880" s="148" t="s">
        <v>909</v>
      </c>
      <c r="J880" s="278" t="s">
        <v>909</v>
      </c>
      <c r="K880" s="165" t="s">
        <v>909</v>
      </c>
    </row>
    <row r="881" spans="1:11">
      <c r="A881" s="265" t="s">
        <v>909</v>
      </c>
      <c r="B881" s="33" t="s">
        <v>909</v>
      </c>
      <c r="C881" s="34" t="s">
        <v>909</v>
      </c>
      <c r="D881" s="34" t="s">
        <v>909</v>
      </c>
      <c r="E881" s="34">
        <f t="shared" si="29"/>
        <v>0</v>
      </c>
      <c r="F881" s="34" t="s">
        <v>909</v>
      </c>
      <c r="G881" s="119">
        <f t="shared" si="30"/>
        <v>0</v>
      </c>
      <c r="H881" s="149" t="s">
        <v>909</v>
      </c>
      <c r="I881" s="148" t="s">
        <v>909</v>
      </c>
      <c r="J881" s="278" t="s">
        <v>909</v>
      </c>
      <c r="K881" s="165" t="s">
        <v>909</v>
      </c>
    </row>
    <row r="882" spans="1:11">
      <c r="A882" s="265" t="s">
        <v>909</v>
      </c>
      <c r="B882" s="33" t="s">
        <v>909</v>
      </c>
      <c r="C882" s="34" t="s">
        <v>909</v>
      </c>
      <c r="D882" s="34" t="s">
        <v>909</v>
      </c>
      <c r="E882" s="34">
        <f t="shared" si="29"/>
        <v>0</v>
      </c>
      <c r="F882" s="34" t="s">
        <v>909</v>
      </c>
      <c r="G882" s="119">
        <f t="shared" si="30"/>
        <v>0</v>
      </c>
      <c r="H882" s="149" t="s">
        <v>909</v>
      </c>
      <c r="I882" s="148" t="s">
        <v>909</v>
      </c>
      <c r="J882" s="278" t="s">
        <v>909</v>
      </c>
      <c r="K882" s="165" t="s">
        <v>909</v>
      </c>
    </row>
    <row r="883" spans="1:11">
      <c r="A883" s="265" t="s">
        <v>909</v>
      </c>
      <c r="B883" s="33" t="s">
        <v>909</v>
      </c>
      <c r="C883" s="34" t="s">
        <v>909</v>
      </c>
      <c r="D883" s="34" t="s">
        <v>909</v>
      </c>
      <c r="E883" s="34">
        <f t="shared" si="29"/>
        <v>0</v>
      </c>
      <c r="F883" s="34" t="s">
        <v>909</v>
      </c>
      <c r="G883" s="119">
        <f t="shared" si="30"/>
        <v>0</v>
      </c>
      <c r="H883" s="149" t="s">
        <v>909</v>
      </c>
      <c r="I883" s="148" t="s">
        <v>909</v>
      </c>
      <c r="J883" s="278" t="s">
        <v>909</v>
      </c>
      <c r="K883" s="165" t="s">
        <v>909</v>
      </c>
    </row>
    <row r="884" spans="1:11">
      <c r="A884" s="265" t="s">
        <v>909</v>
      </c>
      <c r="B884" s="33" t="s">
        <v>909</v>
      </c>
      <c r="C884" s="34" t="s">
        <v>909</v>
      </c>
      <c r="D884" s="34" t="s">
        <v>909</v>
      </c>
      <c r="E884" s="34">
        <f t="shared" si="29"/>
        <v>0</v>
      </c>
      <c r="F884" s="34" t="s">
        <v>909</v>
      </c>
      <c r="G884" s="119">
        <f t="shared" si="30"/>
        <v>0</v>
      </c>
      <c r="H884" s="149" t="s">
        <v>909</v>
      </c>
      <c r="I884" s="148" t="s">
        <v>909</v>
      </c>
      <c r="J884" s="278" t="s">
        <v>909</v>
      </c>
      <c r="K884" s="165" t="s">
        <v>909</v>
      </c>
    </row>
    <row r="885" spans="1:11">
      <c r="A885" s="265" t="s">
        <v>909</v>
      </c>
      <c r="B885" s="33" t="s">
        <v>909</v>
      </c>
      <c r="C885" s="34" t="s">
        <v>909</v>
      </c>
      <c r="D885" s="34" t="s">
        <v>909</v>
      </c>
      <c r="E885" s="34">
        <f t="shared" si="29"/>
        <v>0</v>
      </c>
      <c r="F885" s="34" t="s">
        <v>909</v>
      </c>
      <c r="G885" s="119">
        <f t="shared" si="30"/>
        <v>0</v>
      </c>
      <c r="H885" s="149" t="s">
        <v>909</v>
      </c>
      <c r="I885" s="148" t="s">
        <v>909</v>
      </c>
      <c r="J885" s="278" t="s">
        <v>909</v>
      </c>
      <c r="K885" s="165" t="s">
        <v>909</v>
      </c>
    </row>
    <row r="886" spans="1:11">
      <c r="A886" s="265" t="s">
        <v>909</v>
      </c>
      <c r="B886" s="33" t="s">
        <v>909</v>
      </c>
      <c r="C886" s="34" t="s">
        <v>909</v>
      </c>
      <c r="D886" s="34" t="s">
        <v>909</v>
      </c>
      <c r="E886" s="34">
        <f t="shared" si="29"/>
        <v>0</v>
      </c>
      <c r="F886" s="34" t="s">
        <v>909</v>
      </c>
      <c r="G886" s="119">
        <f t="shared" si="30"/>
        <v>0</v>
      </c>
      <c r="H886" s="149" t="s">
        <v>909</v>
      </c>
      <c r="I886" s="148" t="s">
        <v>909</v>
      </c>
      <c r="J886" s="278" t="s">
        <v>909</v>
      </c>
      <c r="K886" s="165" t="s">
        <v>909</v>
      </c>
    </row>
    <row r="887" spans="1:11">
      <c r="A887" s="265" t="s">
        <v>909</v>
      </c>
      <c r="B887" s="33" t="s">
        <v>909</v>
      </c>
      <c r="C887" s="34" t="s">
        <v>909</v>
      </c>
      <c r="D887" s="34" t="s">
        <v>909</v>
      </c>
      <c r="E887" s="34">
        <f t="shared" si="29"/>
        <v>0</v>
      </c>
      <c r="F887" s="34" t="s">
        <v>909</v>
      </c>
      <c r="G887" s="119">
        <f t="shared" si="30"/>
        <v>0</v>
      </c>
      <c r="H887" s="149" t="s">
        <v>909</v>
      </c>
      <c r="I887" s="148" t="s">
        <v>909</v>
      </c>
      <c r="J887" s="278" t="s">
        <v>909</v>
      </c>
      <c r="K887" s="165" t="s">
        <v>909</v>
      </c>
    </row>
    <row r="888" spans="1:11">
      <c r="A888" s="265" t="s">
        <v>909</v>
      </c>
      <c r="B888" s="33" t="s">
        <v>909</v>
      </c>
      <c r="C888" s="34" t="s">
        <v>909</v>
      </c>
      <c r="D888" s="34" t="s">
        <v>909</v>
      </c>
      <c r="E888" s="34">
        <f t="shared" si="29"/>
        <v>0</v>
      </c>
      <c r="F888" s="34" t="s">
        <v>909</v>
      </c>
      <c r="G888" s="119">
        <f t="shared" si="30"/>
        <v>0</v>
      </c>
      <c r="H888" s="149" t="s">
        <v>909</v>
      </c>
      <c r="I888" s="148" t="s">
        <v>909</v>
      </c>
      <c r="J888" s="278" t="s">
        <v>909</v>
      </c>
      <c r="K888" s="165" t="s">
        <v>909</v>
      </c>
    </row>
    <row r="889" spans="1:11">
      <c r="A889" s="265" t="s">
        <v>909</v>
      </c>
      <c r="B889" s="33" t="s">
        <v>909</v>
      </c>
      <c r="C889" s="34" t="s">
        <v>909</v>
      </c>
      <c r="D889" s="34" t="s">
        <v>909</v>
      </c>
      <c r="E889" s="34">
        <f t="shared" si="29"/>
        <v>0</v>
      </c>
      <c r="F889" s="34" t="s">
        <v>909</v>
      </c>
      <c r="G889" s="119">
        <f t="shared" si="30"/>
        <v>0</v>
      </c>
      <c r="H889" s="149" t="s">
        <v>909</v>
      </c>
      <c r="I889" s="148" t="s">
        <v>909</v>
      </c>
      <c r="J889" s="278" t="s">
        <v>909</v>
      </c>
      <c r="K889" s="165" t="s">
        <v>909</v>
      </c>
    </row>
    <row r="890" spans="1:11">
      <c r="A890" s="265" t="s">
        <v>909</v>
      </c>
      <c r="B890" s="36" t="s">
        <v>909</v>
      </c>
      <c r="C890" s="34" t="s">
        <v>909</v>
      </c>
      <c r="D890" s="34" t="s">
        <v>909</v>
      </c>
      <c r="E890" s="34">
        <f t="shared" si="29"/>
        <v>0</v>
      </c>
      <c r="F890" s="34" t="s">
        <v>909</v>
      </c>
      <c r="G890" s="119">
        <f t="shared" si="30"/>
        <v>0</v>
      </c>
      <c r="H890" s="149" t="s">
        <v>909</v>
      </c>
      <c r="I890" s="148" t="s">
        <v>909</v>
      </c>
      <c r="J890" s="278" t="s">
        <v>909</v>
      </c>
      <c r="K890" s="165" t="s">
        <v>909</v>
      </c>
    </row>
    <row r="891" spans="1:11">
      <c r="A891" s="265" t="s">
        <v>909</v>
      </c>
      <c r="B891" s="33" t="s">
        <v>909</v>
      </c>
      <c r="C891" s="34" t="s">
        <v>909</v>
      </c>
      <c r="D891" s="34" t="s">
        <v>909</v>
      </c>
      <c r="E891" s="34">
        <f t="shared" si="29"/>
        <v>0</v>
      </c>
      <c r="F891" s="34" t="s">
        <v>909</v>
      </c>
      <c r="G891" s="119">
        <f t="shared" si="30"/>
        <v>0</v>
      </c>
      <c r="H891" s="149" t="s">
        <v>909</v>
      </c>
      <c r="I891" s="148" t="s">
        <v>909</v>
      </c>
      <c r="J891" s="278" t="s">
        <v>909</v>
      </c>
      <c r="K891" s="165" t="s">
        <v>909</v>
      </c>
    </row>
    <row r="892" spans="1:11">
      <c r="A892" s="265" t="s">
        <v>909</v>
      </c>
      <c r="B892" s="36" t="s">
        <v>909</v>
      </c>
      <c r="C892" s="34" t="s">
        <v>909</v>
      </c>
      <c r="D892" s="34" t="s">
        <v>909</v>
      </c>
      <c r="E892" s="34">
        <f t="shared" si="29"/>
        <v>0</v>
      </c>
      <c r="F892" s="34" t="s">
        <v>909</v>
      </c>
      <c r="G892" s="119">
        <f t="shared" si="30"/>
        <v>0</v>
      </c>
      <c r="H892" s="149" t="s">
        <v>909</v>
      </c>
      <c r="I892" s="148" t="s">
        <v>909</v>
      </c>
      <c r="J892" s="278" t="s">
        <v>909</v>
      </c>
      <c r="K892" s="165" t="s">
        <v>909</v>
      </c>
    </row>
    <row r="893" spans="1:11">
      <c r="A893" s="265" t="s">
        <v>909</v>
      </c>
      <c r="B893" s="36" t="s">
        <v>909</v>
      </c>
      <c r="C893" s="34" t="s">
        <v>909</v>
      </c>
      <c r="D893" s="34" t="s">
        <v>909</v>
      </c>
      <c r="E893" s="34">
        <f t="shared" si="29"/>
        <v>0</v>
      </c>
      <c r="F893" s="34" t="s">
        <v>909</v>
      </c>
      <c r="G893" s="119">
        <f t="shared" si="30"/>
        <v>0</v>
      </c>
      <c r="H893" s="149" t="s">
        <v>909</v>
      </c>
      <c r="I893" s="148" t="s">
        <v>909</v>
      </c>
      <c r="J893" s="278" t="s">
        <v>909</v>
      </c>
      <c r="K893" s="165" t="s">
        <v>909</v>
      </c>
    </row>
    <row r="894" spans="1:11">
      <c r="A894" s="265" t="s">
        <v>909</v>
      </c>
      <c r="B894" s="36" t="s">
        <v>909</v>
      </c>
      <c r="C894" s="34" t="s">
        <v>909</v>
      </c>
      <c r="D894" s="34" t="s">
        <v>909</v>
      </c>
      <c r="E894" s="34">
        <f t="shared" si="29"/>
        <v>0</v>
      </c>
      <c r="F894" s="34" t="s">
        <v>909</v>
      </c>
      <c r="G894" s="119">
        <f t="shared" si="30"/>
        <v>0</v>
      </c>
      <c r="H894" s="150" t="s">
        <v>909</v>
      </c>
      <c r="I894" s="151" t="s">
        <v>909</v>
      </c>
      <c r="J894" s="279" t="s">
        <v>909</v>
      </c>
      <c r="K894" s="167" t="s">
        <v>909</v>
      </c>
    </row>
    <row r="895" spans="1:11">
      <c r="A895" s="265" t="s">
        <v>909</v>
      </c>
      <c r="B895" s="36" t="s">
        <v>909</v>
      </c>
      <c r="C895" s="34" t="s">
        <v>909</v>
      </c>
      <c r="D895" s="34" t="s">
        <v>909</v>
      </c>
      <c r="E895" s="34">
        <f t="shared" si="29"/>
        <v>0</v>
      </c>
      <c r="F895" s="34" t="s">
        <v>909</v>
      </c>
      <c r="G895" s="119">
        <f t="shared" si="30"/>
        <v>0</v>
      </c>
      <c r="H895" s="150" t="s">
        <v>909</v>
      </c>
      <c r="I895" s="151" t="s">
        <v>909</v>
      </c>
      <c r="J895" s="279" t="s">
        <v>909</v>
      </c>
      <c r="K895" s="167" t="s">
        <v>909</v>
      </c>
    </row>
    <row r="896" spans="1:11">
      <c r="A896" s="265" t="s">
        <v>909</v>
      </c>
      <c r="B896" s="36" t="s">
        <v>909</v>
      </c>
      <c r="C896" s="34" t="s">
        <v>909</v>
      </c>
      <c r="D896" s="34" t="s">
        <v>909</v>
      </c>
      <c r="E896" s="34">
        <f t="shared" si="29"/>
        <v>0</v>
      </c>
      <c r="F896" s="34" t="s">
        <v>909</v>
      </c>
      <c r="G896" s="119">
        <f t="shared" si="30"/>
        <v>0</v>
      </c>
      <c r="H896" s="149" t="s">
        <v>909</v>
      </c>
      <c r="I896" s="152" t="s">
        <v>909</v>
      </c>
      <c r="J896" s="280" t="s">
        <v>909</v>
      </c>
      <c r="K896" s="169" t="s">
        <v>909</v>
      </c>
    </row>
    <row r="897" spans="1:11">
      <c r="A897" s="265" t="s">
        <v>909</v>
      </c>
      <c r="B897" s="36" t="s">
        <v>909</v>
      </c>
      <c r="C897" s="34" t="s">
        <v>909</v>
      </c>
      <c r="D897" s="34" t="s">
        <v>909</v>
      </c>
      <c r="E897" s="34">
        <f t="shared" si="29"/>
        <v>0</v>
      </c>
      <c r="F897" s="34" t="s">
        <v>909</v>
      </c>
      <c r="G897" s="119">
        <f t="shared" si="30"/>
        <v>0</v>
      </c>
      <c r="H897" s="149" t="s">
        <v>909</v>
      </c>
      <c r="I897" s="152" t="s">
        <v>909</v>
      </c>
      <c r="J897" s="280" t="s">
        <v>909</v>
      </c>
      <c r="K897" s="169" t="s">
        <v>909</v>
      </c>
    </row>
    <row r="898" spans="1:11">
      <c r="A898" s="265" t="s">
        <v>909</v>
      </c>
      <c r="B898" s="36" t="s">
        <v>909</v>
      </c>
      <c r="C898" s="34" t="s">
        <v>909</v>
      </c>
      <c r="D898" s="34" t="s">
        <v>909</v>
      </c>
      <c r="E898" s="34">
        <f t="shared" si="29"/>
        <v>0</v>
      </c>
      <c r="F898" s="34" t="s">
        <v>909</v>
      </c>
      <c r="G898" s="119">
        <f t="shared" si="30"/>
        <v>0</v>
      </c>
      <c r="H898" s="149" t="s">
        <v>909</v>
      </c>
      <c r="I898" s="152" t="s">
        <v>909</v>
      </c>
      <c r="J898" s="280" t="s">
        <v>909</v>
      </c>
      <c r="K898" s="169" t="s">
        <v>909</v>
      </c>
    </row>
    <row r="899" spans="1:11">
      <c r="A899" s="265" t="s">
        <v>909</v>
      </c>
      <c r="B899" s="36" t="s">
        <v>909</v>
      </c>
      <c r="C899" s="34" t="s">
        <v>909</v>
      </c>
      <c r="D899" s="34" t="s">
        <v>909</v>
      </c>
      <c r="E899" s="34">
        <f t="shared" si="29"/>
        <v>0</v>
      </c>
      <c r="F899" s="34" t="s">
        <v>909</v>
      </c>
      <c r="G899" s="119">
        <f t="shared" si="30"/>
        <v>0</v>
      </c>
      <c r="H899" s="149" t="s">
        <v>909</v>
      </c>
      <c r="I899" s="152" t="s">
        <v>909</v>
      </c>
      <c r="J899" s="280" t="s">
        <v>909</v>
      </c>
      <c r="K899" s="169" t="s">
        <v>909</v>
      </c>
    </row>
    <row r="900" spans="1:11">
      <c r="A900" s="265" t="s">
        <v>909</v>
      </c>
      <c r="B900" s="36" t="s">
        <v>909</v>
      </c>
      <c r="C900" s="34" t="s">
        <v>909</v>
      </c>
      <c r="D900" s="34" t="s">
        <v>909</v>
      </c>
      <c r="E900" s="34">
        <f t="shared" si="29"/>
        <v>0</v>
      </c>
      <c r="F900" s="34" t="s">
        <v>909</v>
      </c>
      <c r="G900" s="119">
        <f t="shared" si="30"/>
        <v>0</v>
      </c>
      <c r="H900" s="149" t="s">
        <v>909</v>
      </c>
      <c r="I900" s="152" t="s">
        <v>909</v>
      </c>
      <c r="J900" s="280" t="s">
        <v>909</v>
      </c>
      <c r="K900" s="169" t="s">
        <v>909</v>
      </c>
    </row>
    <row r="901" spans="1:11">
      <c r="A901" s="265" t="s">
        <v>909</v>
      </c>
      <c r="B901" s="36" t="s">
        <v>909</v>
      </c>
      <c r="C901" s="34" t="s">
        <v>909</v>
      </c>
      <c r="D901" s="34" t="s">
        <v>909</v>
      </c>
      <c r="E901" s="34">
        <f t="shared" si="29"/>
        <v>0</v>
      </c>
      <c r="F901" s="34" t="s">
        <v>909</v>
      </c>
      <c r="G901" s="119">
        <f t="shared" si="30"/>
        <v>0</v>
      </c>
      <c r="H901" s="149" t="s">
        <v>909</v>
      </c>
      <c r="I901" s="152" t="s">
        <v>909</v>
      </c>
      <c r="J901" s="280" t="s">
        <v>909</v>
      </c>
      <c r="K901" s="169" t="s">
        <v>909</v>
      </c>
    </row>
    <row r="902" spans="1:11">
      <c r="A902" s="265" t="s">
        <v>909</v>
      </c>
      <c r="B902" s="36" t="s">
        <v>909</v>
      </c>
      <c r="C902" s="34" t="s">
        <v>909</v>
      </c>
      <c r="D902" s="34" t="s">
        <v>909</v>
      </c>
      <c r="E902" s="34">
        <f t="shared" si="29"/>
        <v>0</v>
      </c>
      <c r="F902" s="34" t="s">
        <v>909</v>
      </c>
      <c r="G902" s="119">
        <f t="shared" si="30"/>
        <v>0</v>
      </c>
      <c r="H902" s="149" t="s">
        <v>909</v>
      </c>
      <c r="I902" s="152" t="s">
        <v>909</v>
      </c>
      <c r="J902" s="280" t="s">
        <v>909</v>
      </c>
      <c r="K902" s="169" t="s">
        <v>909</v>
      </c>
    </row>
    <row r="903" spans="1:11">
      <c r="A903" s="265" t="s">
        <v>909</v>
      </c>
      <c r="B903" s="36" t="s">
        <v>909</v>
      </c>
      <c r="C903" s="34" t="s">
        <v>909</v>
      </c>
      <c r="D903" s="34" t="s">
        <v>909</v>
      </c>
      <c r="E903" s="34">
        <f t="shared" si="29"/>
        <v>0</v>
      </c>
      <c r="F903" s="34" t="s">
        <v>909</v>
      </c>
      <c r="G903" s="119">
        <f t="shared" si="30"/>
        <v>0</v>
      </c>
      <c r="H903" s="149" t="s">
        <v>909</v>
      </c>
      <c r="I903" s="152" t="s">
        <v>909</v>
      </c>
      <c r="J903" s="280" t="s">
        <v>909</v>
      </c>
      <c r="K903" s="169" t="s">
        <v>909</v>
      </c>
    </row>
    <row r="904" spans="1:11">
      <c r="A904" s="265" t="s">
        <v>909</v>
      </c>
      <c r="B904" s="36" t="s">
        <v>909</v>
      </c>
      <c r="C904" s="34" t="s">
        <v>909</v>
      </c>
      <c r="D904" s="34" t="s">
        <v>909</v>
      </c>
      <c r="E904" s="34">
        <f t="shared" si="29"/>
        <v>0</v>
      </c>
      <c r="F904" s="34" t="s">
        <v>909</v>
      </c>
      <c r="G904" s="119">
        <f t="shared" si="30"/>
        <v>0</v>
      </c>
      <c r="H904" s="149" t="s">
        <v>909</v>
      </c>
      <c r="I904" s="152" t="s">
        <v>909</v>
      </c>
      <c r="J904" s="280" t="s">
        <v>909</v>
      </c>
      <c r="K904" s="169" t="s">
        <v>909</v>
      </c>
    </row>
    <row r="905" spans="1:11">
      <c r="A905" s="265" t="s">
        <v>909</v>
      </c>
      <c r="B905" s="36" t="s">
        <v>909</v>
      </c>
      <c r="C905" s="34" t="s">
        <v>909</v>
      </c>
      <c r="D905" s="34" t="s">
        <v>909</v>
      </c>
      <c r="E905" s="34">
        <f t="shared" si="29"/>
        <v>0</v>
      </c>
      <c r="F905" s="34" t="s">
        <v>909</v>
      </c>
      <c r="G905" s="119">
        <f t="shared" si="30"/>
        <v>0</v>
      </c>
      <c r="H905" s="149" t="s">
        <v>909</v>
      </c>
      <c r="I905" s="152" t="s">
        <v>909</v>
      </c>
      <c r="J905" s="280" t="s">
        <v>909</v>
      </c>
      <c r="K905" s="169" t="s">
        <v>909</v>
      </c>
    </row>
    <row r="906" spans="1:11">
      <c r="A906" s="265" t="s">
        <v>909</v>
      </c>
      <c r="B906" s="36" t="s">
        <v>909</v>
      </c>
      <c r="C906" s="34" t="s">
        <v>909</v>
      </c>
      <c r="D906" s="34" t="s">
        <v>909</v>
      </c>
      <c r="E906" s="34">
        <f t="shared" si="29"/>
        <v>0</v>
      </c>
      <c r="F906" s="34" t="s">
        <v>909</v>
      </c>
      <c r="G906" s="119">
        <f t="shared" si="30"/>
        <v>0</v>
      </c>
      <c r="H906" s="149" t="s">
        <v>909</v>
      </c>
      <c r="I906" s="152" t="s">
        <v>909</v>
      </c>
      <c r="J906" s="280" t="s">
        <v>909</v>
      </c>
      <c r="K906" s="169" t="s">
        <v>909</v>
      </c>
    </row>
    <row r="907" spans="1:11">
      <c r="A907" s="265" t="s">
        <v>909</v>
      </c>
      <c r="B907" s="36" t="s">
        <v>909</v>
      </c>
      <c r="C907" s="34" t="s">
        <v>909</v>
      </c>
      <c r="D907" s="34" t="s">
        <v>909</v>
      </c>
      <c r="E907" s="34">
        <f t="shared" si="29"/>
        <v>0</v>
      </c>
      <c r="F907" s="34" t="s">
        <v>909</v>
      </c>
      <c r="G907" s="119">
        <f t="shared" si="30"/>
        <v>0</v>
      </c>
      <c r="H907" s="149" t="s">
        <v>909</v>
      </c>
      <c r="I907" s="152" t="s">
        <v>909</v>
      </c>
      <c r="J907" s="280" t="s">
        <v>909</v>
      </c>
      <c r="K907" s="169" t="s">
        <v>909</v>
      </c>
    </row>
    <row r="908" spans="1:11">
      <c r="A908" s="265" t="s">
        <v>909</v>
      </c>
      <c r="B908" s="36" t="s">
        <v>909</v>
      </c>
      <c r="C908" s="34" t="s">
        <v>909</v>
      </c>
      <c r="D908" s="34" t="s">
        <v>909</v>
      </c>
      <c r="E908" s="34">
        <f t="shared" si="29"/>
        <v>0</v>
      </c>
      <c r="F908" s="34" t="s">
        <v>909</v>
      </c>
      <c r="G908" s="119">
        <f t="shared" si="30"/>
        <v>0</v>
      </c>
      <c r="H908" s="149" t="s">
        <v>909</v>
      </c>
      <c r="I908" s="152" t="s">
        <v>909</v>
      </c>
      <c r="J908" s="280" t="s">
        <v>909</v>
      </c>
      <c r="K908" s="169" t="s">
        <v>909</v>
      </c>
    </row>
    <row r="909" spans="1:11">
      <c r="A909" s="265" t="s">
        <v>909</v>
      </c>
      <c r="B909" s="36" t="s">
        <v>909</v>
      </c>
      <c r="C909" s="34" t="s">
        <v>909</v>
      </c>
      <c r="D909" s="34" t="s">
        <v>909</v>
      </c>
      <c r="E909" s="34">
        <f t="shared" si="29"/>
        <v>0</v>
      </c>
      <c r="F909" s="34" t="s">
        <v>909</v>
      </c>
      <c r="G909" s="119">
        <f t="shared" si="30"/>
        <v>0</v>
      </c>
      <c r="H909" s="149" t="s">
        <v>909</v>
      </c>
      <c r="I909" s="152" t="s">
        <v>909</v>
      </c>
      <c r="J909" s="280" t="s">
        <v>909</v>
      </c>
      <c r="K909" s="169" t="s">
        <v>909</v>
      </c>
    </row>
    <row r="910" spans="1:11">
      <c r="A910" s="265" t="s">
        <v>909</v>
      </c>
      <c r="B910" s="36" t="s">
        <v>909</v>
      </c>
      <c r="C910" s="34" t="s">
        <v>909</v>
      </c>
      <c r="D910" s="34" t="s">
        <v>909</v>
      </c>
      <c r="E910" s="34">
        <f t="shared" si="29"/>
        <v>0</v>
      </c>
      <c r="F910" s="34" t="s">
        <v>909</v>
      </c>
      <c r="G910" s="119">
        <f t="shared" si="30"/>
        <v>0</v>
      </c>
      <c r="H910" s="149" t="s">
        <v>909</v>
      </c>
      <c r="I910" s="152" t="s">
        <v>909</v>
      </c>
      <c r="J910" s="280" t="s">
        <v>909</v>
      </c>
      <c r="K910" s="169" t="s">
        <v>909</v>
      </c>
    </row>
    <row r="911" spans="1:11">
      <c r="A911" s="265" t="s">
        <v>909</v>
      </c>
      <c r="B911" s="36" t="s">
        <v>909</v>
      </c>
      <c r="C911" s="34" t="s">
        <v>909</v>
      </c>
      <c r="D911" s="34" t="s">
        <v>909</v>
      </c>
      <c r="E911" s="34">
        <f t="shared" si="29"/>
        <v>0</v>
      </c>
      <c r="F911" s="34" t="s">
        <v>909</v>
      </c>
      <c r="G911" s="119">
        <f t="shared" si="30"/>
        <v>0</v>
      </c>
      <c r="H911" s="153" t="s">
        <v>909</v>
      </c>
      <c r="I911" s="152" t="s">
        <v>909</v>
      </c>
      <c r="J911" s="280" t="s">
        <v>909</v>
      </c>
      <c r="K911" s="169" t="s">
        <v>909</v>
      </c>
    </row>
    <row r="912" spans="1:11">
      <c r="A912" s="265" t="s">
        <v>909</v>
      </c>
      <c r="B912" s="36" t="s">
        <v>909</v>
      </c>
      <c r="C912" s="34" t="s">
        <v>909</v>
      </c>
      <c r="D912" s="34" t="s">
        <v>909</v>
      </c>
      <c r="E912" s="34">
        <f t="shared" si="29"/>
        <v>0</v>
      </c>
      <c r="F912" s="34" t="s">
        <v>909</v>
      </c>
      <c r="G912" s="119">
        <f t="shared" si="30"/>
        <v>0</v>
      </c>
      <c r="H912" s="153" t="s">
        <v>909</v>
      </c>
      <c r="I912" s="152" t="s">
        <v>909</v>
      </c>
      <c r="J912" s="280" t="s">
        <v>909</v>
      </c>
      <c r="K912" s="169" t="s">
        <v>909</v>
      </c>
    </row>
    <row r="913" spans="1:11">
      <c r="A913" s="265" t="s">
        <v>909</v>
      </c>
      <c r="B913" s="36" t="s">
        <v>909</v>
      </c>
      <c r="C913" s="34" t="s">
        <v>909</v>
      </c>
      <c r="D913" s="34" t="s">
        <v>909</v>
      </c>
      <c r="E913" s="34">
        <f t="shared" si="29"/>
        <v>0</v>
      </c>
      <c r="F913" s="34" t="s">
        <v>909</v>
      </c>
      <c r="G913" s="119">
        <f t="shared" si="30"/>
        <v>0</v>
      </c>
      <c r="H913" s="153" t="s">
        <v>909</v>
      </c>
      <c r="I913" s="152" t="s">
        <v>909</v>
      </c>
      <c r="J913" s="280" t="s">
        <v>909</v>
      </c>
      <c r="K913" s="169" t="s">
        <v>909</v>
      </c>
    </row>
    <row r="914" spans="1:11">
      <c r="A914" s="265" t="s">
        <v>909</v>
      </c>
      <c r="B914" s="36" t="s">
        <v>909</v>
      </c>
      <c r="C914" s="34" t="s">
        <v>909</v>
      </c>
      <c r="D914" s="34" t="s">
        <v>909</v>
      </c>
      <c r="E914" s="34">
        <f t="shared" si="29"/>
        <v>0</v>
      </c>
      <c r="F914" s="34" t="s">
        <v>909</v>
      </c>
      <c r="G914" s="119">
        <f t="shared" si="30"/>
        <v>0</v>
      </c>
      <c r="H914" s="153" t="s">
        <v>909</v>
      </c>
      <c r="I914" s="152" t="s">
        <v>909</v>
      </c>
      <c r="J914" s="280" t="s">
        <v>909</v>
      </c>
      <c r="K914" s="169" t="s">
        <v>909</v>
      </c>
    </row>
    <row r="915" spans="1:11">
      <c r="A915" s="265" t="s">
        <v>909</v>
      </c>
      <c r="B915" s="36" t="s">
        <v>909</v>
      </c>
      <c r="C915" s="34" t="s">
        <v>909</v>
      </c>
      <c r="D915" s="34" t="s">
        <v>909</v>
      </c>
      <c r="E915" s="34">
        <f t="shared" si="29"/>
        <v>0</v>
      </c>
      <c r="F915" s="34" t="s">
        <v>909</v>
      </c>
      <c r="G915" s="119">
        <f t="shared" si="30"/>
        <v>0</v>
      </c>
      <c r="H915" s="153" t="s">
        <v>909</v>
      </c>
      <c r="I915" s="152" t="s">
        <v>909</v>
      </c>
      <c r="J915" s="280" t="s">
        <v>909</v>
      </c>
      <c r="K915" s="169" t="s">
        <v>909</v>
      </c>
    </row>
    <row r="916" spans="1:11">
      <c r="A916" s="265" t="s">
        <v>909</v>
      </c>
      <c r="B916" s="36" t="s">
        <v>909</v>
      </c>
      <c r="C916" s="34" t="s">
        <v>909</v>
      </c>
      <c r="D916" s="34" t="s">
        <v>909</v>
      </c>
      <c r="E916" s="34">
        <f t="shared" si="29"/>
        <v>0</v>
      </c>
      <c r="F916" s="34" t="s">
        <v>909</v>
      </c>
      <c r="G916" s="119">
        <f t="shared" si="30"/>
        <v>0</v>
      </c>
      <c r="H916" s="153" t="s">
        <v>909</v>
      </c>
      <c r="I916" s="152" t="s">
        <v>909</v>
      </c>
      <c r="J916" s="280" t="s">
        <v>909</v>
      </c>
      <c r="K916" s="169" t="s">
        <v>909</v>
      </c>
    </row>
    <row r="917" spans="1:11">
      <c r="A917" s="265" t="s">
        <v>909</v>
      </c>
      <c r="B917" s="36" t="s">
        <v>909</v>
      </c>
      <c r="C917" s="34" t="s">
        <v>909</v>
      </c>
      <c r="D917" s="34" t="s">
        <v>909</v>
      </c>
      <c r="E917" s="34">
        <f t="shared" si="29"/>
        <v>0</v>
      </c>
      <c r="F917" s="34" t="s">
        <v>909</v>
      </c>
      <c r="G917" s="119">
        <f t="shared" si="30"/>
        <v>0</v>
      </c>
      <c r="H917" s="153" t="s">
        <v>909</v>
      </c>
      <c r="I917" s="152" t="s">
        <v>909</v>
      </c>
      <c r="J917" s="280" t="s">
        <v>909</v>
      </c>
      <c r="K917" s="169" t="s">
        <v>909</v>
      </c>
    </row>
    <row r="918" spans="1:11">
      <c r="A918" s="265" t="s">
        <v>909</v>
      </c>
      <c r="B918" s="36" t="s">
        <v>909</v>
      </c>
      <c r="C918" s="34" t="s">
        <v>909</v>
      </c>
      <c r="D918" s="34" t="s">
        <v>909</v>
      </c>
      <c r="E918" s="34">
        <f t="shared" si="29"/>
        <v>0</v>
      </c>
      <c r="F918" s="34" t="s">
        <v>909</v>
      </c>
      <c r="G918" s="119">
        <f t="shared" si="30"/>
        <v>0</v>
      </c>
      <c r="H918" s="153" t="s">
        <v>909</v>
      </c>
      <c r="I918" s="152" t="s">
        <v>909</v>
      </c>
      <c r="J918" s="280" t="s">
        <v>909</v>
      </c>
      <c r="K918" s="169" t="s">
        <v>909</v>
      </c>
    </row>
    <row r="919" spans="1:11">
      <c r="A919" s="265" t="s">
        <v>909</v>
      </c>
      <c r="B919" s="36" t="s">
        <v>909</v>
      </c>
      <c r="C919" s="34" t="s">
        <v>909</v>
      </c>
      <c r="D919" s="34" t="s">
        <v>909</v>
      </c>
      <c r="E919" s="34">
        <f t="shared" si="29"/>
        <v>0</v>
      </c>
      <c r="F919" s="34" t="s">
        <v>909</v>
      </c>
      <c r="G919" s="119">
        <f t="shared" si="30"/>
        <v>0</v>
      </c>
      <c r="H919" s="153" t="s">
        <v>909</v>
      </c>
      <c r="I919" s="152" t="s">
        <v>909</v>
      </c>
      <c r="J919" s="280" t="s">
        <v>909</v>
      </c>
      <c r="K919" s="169" t="s">
        <v>909</v>
      </c>
    </row>
    <row r="920" spans="1:11">
      <c r="A920" s="265" t="s">
        <v>909</v>
      </c>
      <c r="B920" s="36" t="s">
        <v>909</v>
      </c>
      <c r="C920" s="34" t="s">
        <v>909</v>
      </c>
      <c r="D920" s="34" t="s">
        <v>909</v>
      </c>
      <c r="E920" s="34">
        <f t="shared" si="29"/>
        <v>0</v>
      </c>
      <c r="F920" s="34" t="s">
        <v>909</v>
      </c>
      <c r="G920" s="119">
        <f t="shared" si="30"/>
        <v>0</v>
      </c>
      <c r="H920" s="153" t="s">
        <v>909</v>
      </c>
      <c r="I920" s="152" t="s">
        <v>909</v>
      </c>
      <c r="J920" s="280" t="s">
        <v>909</v>
      </c>
      <c r="K920" s="169" t="s">
        <v>909</v>
      </c>
    </row>
    <row r="921" spans="1:11">
      <c r="A921" s="265" t="s">
        <v>909</v>
      </c>
      <c r="B921" s="36" t="s">
        <v>909</v>
      </c>
      <c r="C921" s="34" t="s">
        <v>909</v>
      </c>
      <c r="D921" s="34" t="s">
        <v>909</v>
      </c>
      <c r="E921" s="34">
        <f t="shared" si="29"/>
        <v>0</v>
      </c>
      <c r="F921" s="34" t="s">
        <v>909</v>
      </c>
      <c r="G921" s="119">
        <f t="shared" si="30"/>
        <v>0</v>
      </c>
      <c r="H921" s="153" t="s">
        <v>909</v>
      </c>
      <c r="I921" s="152" t="s">
        <v>909</v>
      </c>
      <c r="J921" s="280" t="s">
        <v>909</v>
      </c>
      <c r="K921" s="169" t="s">
        <v>909</v>
      </c>
    </row>
    <row r="922" spans="1:11">
      <c r="A922" s="265" t="s">
        <v>909</v>
      </c>
      <c r="B922" s="36" t="s">
        <v>909</v>
      </c>
      <c r="C922" s="34" t="s">
        <v>909</v>
      </c>
      <c r="D922" s="34" t="s">
        <v>909</v>
      </c>
      <c r="E922" s="34">
        <f t="shared" si="29"/>
        <v>0</v>
      </c>
      <c r="F922" s="34" t="s">
        <v>909</v>
      </c>
      <c r="G922" s="119">
        <f t="shared" si="30"/>
        <v>0</v>
      </c>
      <c r="H922" s="153" t="s">
        <v>909</v>
      </c>
      <c r="I922" s="152" t="s">
        <v>909</v>
      </c>
      <c r="J922" s="280" t="s">
        <v>909</v>
      </c>
      <c r="K922" s="169" t="s">
        <v>909</v>
      </c>
    </row>
    <row r="923" spans="1:11">
      <c r="A923" s="265" t="s">
        <v>909</v>
      </c>
      <c r="B923" s="36" t="s">
        <v>909</v>
      </c>
      <c r="C923" s="34" t="s">
        <v>909</v>
      </c>
      <c r="D923" s="34" t="s">
        <v>909</v>
      </c>
      <c r="E923" s="34">
        <f t="shared" si="29"/>
        <v>0</v>
      </c>
      <c r="F923" s="34" t="s">
        <v>909</v>
      </c>
      <c r="G923" s="119">
        <f t="shared" si="30"/>
        <v>0</v>
      </c>
      <c r="H923" s="153" t="s">
        <v>909</v>
      </c>
      <c r="I923" s="152" t="s">
        <v>909</v>
      </c>
      <c r="J923" s="280" t="s">
        <v>909</v>
      </c>
      <c r="K923" s="169" t="s">
        <v>909</v>
      </c>
    </row>
    <row r="924" spans="1:11">
      <c r="A924" s="265" t="s">
        <v>909</v>
      </c>
      <c r="B924" s="36" t="s">
        <v>909</v>
      </c>
      <c r="C924" s="34" t="s">
        <v>909</v>
      </c>
      <c r="D924" s="34" t="s">
        <v>909</v>
      </c>
      <c r="E924" s="34">
        <f t="shared" ref="E924:E987" si="31">IFERROR(C924+D924,0)</f>
        <v>0</v>
      </c>
      <c r="F924" s="34" t="s">
        <v>909</v>
      </c>
      <c r="G924" s="119">
        <f t="shared" ref="G924:G987" si="32">IFERROR((E924-F924),0)</f>
        <v>0</v>
      </c>
      <c r="H924" s="153" t="s">
        <v>909</v>
      </c>
      <c r="I924" s="152" t="s">
        <v>909</v>
      </c>
      <c r="J924" s="280" t="s">
        <v>909</v>
      </c>
      <c r="K924" s="169" t="s">
        <v>909</v>
      </c>
    </row>
    <row r="925" spans="1:11">
      <c r="A925" s="265" t="s">
        <v>909</v>
      </c>
      <c r="B925" s="36" t="s">
        <v>909</v>
      </c>
      <c r="C925" s="34" t="s">
        <v>909</v>
      </c>
      <c r="D925" s="34" t="s">
        <v>909</v>
      </c>
      <c r="E925" s="34">
        <f t="shared" si="31"/>
        <v>0</v>
      </c>
      <c r="F925" s="34" t="s">
        <v>909</v>
      </c>
      <c r="G925" s="119">
        <f t="shared" si="32"/>
        <v>0</v>
      </c>
      <c r="H925" s="153" t="s">
        <v>909</v>
      </c>
      <c r="I925" s="152" t="s">
        <v>909</v>
      </c>
      <c r="J925" s="280" t="s">
        <v>909</v>
      </c>
      <c r="K925" s="169" t="s">
        <v>909</v>
      </c>
    </row>
    <row r="926" spans="1:11">
      <c r="A926" s="265" t="s">
        <v>909</v>
      </c>
      <c r="B926" s="36" t="s">
        <v>909</v>
      </c>
      <c r="C926" s="34" t="s">
        <v>909</v>
      </c>
      <c r="D926" s="34" t="s">
        <v>909</v>
      </c>
      <c r="E926" s="34">
        <f t="shared" si="31"/>
        <v>0</v>
      </c>
      <c r="F926" s="34" t="s">
        <v>909</v>
      </c>
      <c r="G926" s="119">
        <f t="shared" si="32"/>
        <v>0</v>
      </c>
      <c r="H926" s="153" t="s">
        <v>909</v>
      </c>
      <c r="I926" s="152" t="s">
        <v>909</v>
      </c>
      <c r="J926" s="280" t="s">
        <v>909</v>
      </c>
      <c r="K926" s="169" t="s">
        <v>909</v>
      </c>
    </row>
    <row r="927" spans="1:11">
      <c r="A927" s="265" t="s">
        <v>909</v>
      </c>
      <c r="B927" s="36" t="s">
        <v>909</v>
      </c>
      <c r="C927" s="34" t="s">
        <v>909</v>
      </c>
      <c r="D927" s="34" t="s">
        <v>909</v>
      </c>
      <c r="E927" s="34">
        <f t="shared" si="31"/>
        <v>0</v>
      </c>
      <c r="F927" s="34" t="s">
        <v>909</v>
      </c>
      <c r="G927" s="119">
        <f t="shared" si="32"/>
        <v>0</v>
      </c>
      <c r="H927" s="153" t="s">
        <v>909</v>
      </c>
      <c r="I927" s="152" t="s">
        <v>909</v>
      </c>
      <c r="J927" s="280" t="s">
        <v>909</v>
      </c>
      <c r="K927" s="169" t="s">
        <v>909</v>
      </c>
    </row>
    <row r="928" spans="1:11">
      <c r="A928" s="265" t="s">
        <v>909</v>
      </c>
      <c r="B928" s="36" t="s">
        <v>909</v>
      </c>
      <c r="C928" s="34" t="s">
        <v>909</v>
      </c>
      <c r="D928" s="34" t="s">
        <v>909</v>
      </c>
      <c r="E928" s="34">
        <f t="shared" si="31"/>
        <v>0</v>
      </c>
      <c r="F928" s="34" t="s">
        <v>909</v>
      </c>
      <c r="G928" s="119">
        <f t="shared" si="32"/>
        <v>0</v>
      </c>
      <c r="H928" s="153" t="s">
        <v>909</v>
      </c>
      <c r="I928" s="152" t="s">
        <v>909</v>
      </c>
      <c r="J928" s="280" t="s">
        <v>909</v>
      </c>
      <c r="K928" s="169" t="s">
        <v>909</v>
      </c>
    </row>
    <row r="929" spans="1:11">
      <c r="A929" s="265" t="s">
        <v>909</v>
      </c>
      <c r="B929" s="36" t="s">
        <v>909</v>
      </c>
      <c r="C929" s="34" t="s">
        <v>909</v>
      </c>
      <c r="D929" s="34" t="s">
        <v>909</v>
      </c>
      <c r="E929" s="34">
        <f t="shared" si="31"/>
        <v>0</v>
      </c>
      <c r="F929" s="34" t="s">
        <v>909</v>
      </c>
      <c r="G929" s="119">
        <f t="shared" si="32"/>
        <v>0</v>
      </c>
      <c r="H929" s="153" t="s">
        <v>909</v>
      </c>
      <c r="I929" s="152" t="s">
        <v>909</v>
      </c>
      <c r="J929" s="280" t="s">
        <v>909</v>
      </c>
      <c r="K929" s="169" t="s">
        <v>909</v>
      </c>
    </row>
    <row r="930" spans="1:11">
      <c r="A930" s="265" t="s">
        <v>909</v>
      </c>
      <c r="B930" s="36" t="s">
        <v>909</v>
      </c>
      <c r="C930" s="34" t="s">
        <v>909</v>
      </c>
      <c r="D930" s="34" t="s">
        <v>909</v>
      </c>
      <c r="E930" s="34">
        <f t="shared" si="31"/>
        <v>0</v>
      </c>
      <c r="F930" s="34" t="s">
        <v>909</v>
      </c>
      <c r="G930" s="119">
        <f t="shared" si="32"/>
        <v>0</v>
      </c>
      <c r="H930" s="153" t="s">
        <v>909</v>
      </c>
      <c r="I930" s="152" t="s">
        <v>909</v>
      </c>
      <c r="J930" s="280" t="s">
        <v>909</v>
      </c>
      <c r="K930" s="169" t="s">
        <v>909</v>
      </c>
    </row>
    <row r="931" spans="1:11">
      <c r="A931" s="265" t="s">
        <v>909</v>
      </c>
      <c r="B931" s="36" t="s">
        <v>909</v>
      </c>
      <c r="C931" s="34" t="s">
        <v>909</v>
      </c>
      <c r="D931" s="34" t="s">
        <v>909</v>
      </c>
      <c r="E931" s="34">
        <f t="shared" si="31"/>
        <v>0</v>
      </c>
      <c r="F931" s="34" t="s">
        <v>909</v>
      </c>
      <c r="G931" s="119">
        <f t="shared" si="32"/>
        <v>0</v>
      </c>
      <c r="H931" s="153" t="s">
        <v>909</v>
      </c>
      <c r="I931" s="152" t="s">
        <v>909</v>
      </c>
      <c r="J931" s="280" t="s">
        <v>909</v>
      </c>
      <c r="K931" s="169" t="s">
        <v>909</v>
      </c>
    </row>
    <row r="932" spans="1:11">
      <c r="A932" s="265" t="s">
        <v>909</v>
      </c>
      <c r="B932" s="36" t="s">
        <v>909</v>
      </c>
      <c r="C932" s="34" t="s">
        <v>909</v>
      </c>
      <c r="D932" s="34" t="s">
        <v>909</v>
      </c>
      <c r="E932" s="34">
        <f t="shared" si="31"/>
        <v>0</v>
      </c>
      <c r="F932" s="34" t="s">
        <v>909</v>
      </c>
      <c r="G932" s="119">
        <f t="shared" si="32"/>
        <v>0</v>
      </c>
      <c r="H932" s="153" t="s">
        <v>909</v>
      </c>
      <c r="I932" s="152" t="s">
        <v>909</v>
      </c>
      <c r="J932" s="280" t="s">
        <v>909</v>
      </c>
      <c r="K932" s="169" t="s">
        <v>909</v>
      </c>
    </row>
    <row r="933" spans="1:11">
      <c r="A933" s="265" t="s">
        <v>909</v>
      </c>
      <c r="B933" s="36" t="s">
        <v>909</v>
      </c>
      <c r="C933" s="34" t="s">
        <v>909</v>
      </c>
      <c r="D933" s="34" t="s">
        <v>909</v>
      </c>
      <c r="E933" s="34">
        <f t="shared" si="31"/>
        <v>0</v>
      </c>
      <c r="F933" s="34" t="s">
        <v>909</v>
      </c>
      <c r="G933" s="119">
        <f t="shared" si="32"/>
        <v>0</v>
      </c>
      <c r="H933" s="153" t="s">
        <v>909</v>
      </c>
      <c r="I933" s="152" t="s">
        <v>909</v>
      </c>
      <c r="J933" s="280" t="s">
        <v>909</v>
      </c>
      <c r="K933" s="169" t="s">
        <v>909</v>
      </c>
    </row>
    <row r="934" spans="1:11">
      <c r="A934" s="265" t="s">
        <v>909</v>
      </c>
      <c r="B934" s="36" t="s">
        <v>909</v>
      </c>
      <c r="C934" s="34" t="s">
        <v>909</v>
      </c>
      <c r="D934" s="34" t="s">
        <v>909</v>
      </c>
      <c r="E934" s="34">
        <f t="shared" si="31"/>
        <v>0</v>
      </c>
      <c r="F934" s="34" t="s">
        <v>909</v>
      </c>
      <c r="G934" s="119">
        <f t="shared" si="32"/>
        <v>0</v>
      </c>
      <c r="H934" s="153" t="s">
        <v>909</v>
      </c>
      <c r="I934" s="152" t="s">
        <v>909</v>
      </c>
      <c r="J934" s="280" t="s">
        <v>909</v>
      </c>
      <c r="K934" s="169" t="s">
        <v>909</v>
      </c>
    </row>
    <row r="935" spans="1:11">
      <c r="A935" s="265" t="s">
        <v>909</v>
      </c>
      <c r="B935" s="36" t="s">
        <v>909</v>
      </c>
      <c r="C935" s="34" t="s">
        <v>909</v>
      </c>
      <c r="D935" s="34" t="s">
        <v>909</v>
      </c>
      <c r="E935" s="34">
        <f t="shared" si="31"/>
        <v>0</v>
      </c>
      <c r="F935" s="34" t="s">
        <v>909</v>
      </c>
      <c r="G935" s="119">
        <f t="shared" si="32"/>
        <v>0</v>
      </c>
      <c r="H935" s="153" t="s">
        <v>909</v>
      </c>
      <c r="I935" s="152" t="s">
        <v>909</v>
      </c>
      <c r="J935" s="280" t="s">
        <v>909</v>
      </c>
      <c r="K935" s="169" t="s">
        <v>909</v>
      </c>
    </row>
    <row r="936" spans="1:11">
      <c r="A936" s="265" t="s">
        <v>909</v>
      </c>
      <c r="B936" s="36" t="s">
        <v>909</v>
      </c>
      <c r="C936" s="34" t="s">
        <v>909</v>
      </c>
      <c r="D936" s="34" t="s">
        <v>909</v>
      </c>
      <c r="E936" s="34">
        <f t="shared" si="31"/>
        <v>0</v>
      </c>
      <c r="F936" s="34" t="s">
        <v>909</v>
      </c>
      <c r="G936" s="119">
        <f t="shared" si="32"/>
        <v>0</v>
      </c>
      <c r="H936" s="153" t="s">
        <v>909</v>
      </c>
      <c r="I936" s="152" t="s">
        <v>909</v>
      </c>
      <c r="J936" s="280" t="s">
        <v>909</v>
      </c>
      <c r="K936" s="169" t="s">
        <v>909</v>
      </c>
    </row>
    <row r="937" spans="1:11">
      <c r="A937" s="265" t="s">
        <v>909</v>
      </c>
      <c r="B937" s="36" t="s">
        <v>909</v>
      </c>
      <c r="C937" s="34" t="s">
        <v>909</v>
      </c>
      <c r="D937" s="34" t="s">
        <v>909</v>
      </c>
      <c r="E937" s="34">
        <f t="shared" si="31"/>
        <v>0</v>
      </c>
      <c r="F937" s="34" t="s">
        <v>909</v>
      </c>
      <c r="G937" s="119">
        <f t="shared" si="32"/>
        <v>0</v>
      </c>
      <c r="H937" s="153" t="s">
        <v>909</v>
      </c>
      <c r="I937" s="152" t="s">
        <v>909</v>
      </c>
      <c r="J937" s="280" t="s">
        <v>909</v>
      </c>
      <c r="K937" s="169" t="s">
        <v>909</v>
      </c>
    </row>
    <row r="938" spans="1:11">
      <c r="A938" s="265" t="s">
        <v>909</v>
      </c>
      <c r="B938" s="36" t="s">
        <v>909</v>
      </c>
      <c r="C938" s="34" t="s">
        <v>909</v>
      </c>
      <c r="D938" s="34" t="s">
        <v>909</v>
      </c>
      <c r="E938" s="34">
        <f t="shared" si="31"/>
        <v>0</v>
      </c>
      <c r="F938" s="34" t="s">
        <v>909</v>
      </c>
      <c r="G938" s="119">
        <f t="shared" si="32"/>
        <v>0</v>
      </c>
      <c r="H938" s="153" t="s">
        <v>909</v>
      </c>
      <c r="I938" s="152" t="s">
        <v>909</v>
      </c>
      <c r="J938" s="280" t="s">
        <v>909</v>
      </c>
      <c r="K938" s="169" t="s">
        <v>909</v>
      </c>
    </row>
    <row r="939" spans="1:11">
      <c r="A939" s="265" t="s">
        <v>909</v>
      </c>
      <c r="B939" s="36" t="s">
        <v>909</v>
      </c>
      <c r="C939" s="34" t="s">
        <v>909</v>
      </c>
      <c r="D939" s="34" t="s">
        <v>909</v>
      </c>
      <c r="E939" s="34">
        <f t="shared" si="31"/>
        <v>0</v>
      </c>
      <c r="F939" s="34" t="s">
        <v>909</v>
      </c>
      <c r="G939" s="119">
        <f t="shared" si="32"/>
        <v>0</v>
      </c>
      <c r="H939" s="153" t="s">
        <v>909</v>
      </c>
      <c r="I939" s="152" t="s">
        <v>909</v>
      </c>
      <c r="J939" s="280" t="s">
        <v>909</v>
      </c>
      <c r="K939" s="169" t="s">
        <v>909</v>
      </c>
    </row>
    <row r="940" spans="1:11">
      <c r="A940" s="265" t="s">
        <v>909</v>
      </c>
      <c r="B940" s="36" t="s">
        <v>909</v>
      </c>
      <c r="C940" s="34" t="s">
        <v>909</v>
      </c>
      <c r="D940" s="34" t="s">
        <v>909</v>
      </c>
      <c r="E940" s="34">
        <f t="shared" si="31"/>
        <v>0</v>
      </c>
      <c r="F940" s="34" t="s">
        <v>909</v>
      </c>
      <c r="G940" s="119">
        <f t="shared" si="32"/>
        <v>0</v>
      </c>
      <c r="H940" s="153" t="s">
        <v>909</v>
      </c>
      <c r="I940" s="152" t="s">
        <v>909</v>
      </c>
      <c r="J940" s="280" t="s">
        <v>909</v>
      </c>
      <c r="K940" s="169" t="s">
        <v>909</v>
      </c>
    </row>
    <row r="941" spans="1:11">
      <c r="A941" s="265" t="s">
        <v>909</v>
      </c>
      <c r="B941" s="36" t="s">
        <v>909</v>
      </c>
      <c r="C941" s="34" t="s">
        <v>909</v>
      </c>
      <c r="D941" s="34" t="s">
        <v>909</v>
      </c>
      <c r="E941" s="34">
        <f t="shared" si="31"/>
        <v>0</v>
      </c>
      <c r="F941" s="34" t="s">
        <v>909</v>
      </c>
      <c r="G941" s="119">
        <f t="shared" si="32"/>
        <v>0</v>
      </c>
      <c r="H941" s="153" t="s">
        <v>909</v>
      </c>
      <c r="I941" s="152" t="s">
        <v>909</v>
      </c>
      <c r="J941" s="280" t="s">
        <v>909</v>
      </c>
      <c r="K941" s="169" t="s">
        <v>909</v>
      </c>
    </row>
    <row r="942" spans="1:11">
      <c r="A942" s="265" t="s">
        <v>909</v>
      </c>
      <c r="B942" s="36" t="s">
        <v>909</v>
      </c>
      <c r="C942" s="34" t="s">
        <v>909</v>
      </c>
      <c r="D942" s="34" t="s">
        <v>909</v>
      </c>
      <c r="E942" s="34">
        <f t="shared" si="31"/>
        <v>0</v>
      </c>
      <c r="F942" s="34" t="s">
        <v>909</v>
      </c>
      <c r="G942" s="119">
        <f t="shared" si="32"/>
        <v>0</v>
      </c>
      <c r="H942" s="153" t="s">
        <v>909</v>
      </c>
      <c r="I942" s="152" t="s">
        <v>909</v>
      </c>
      <c r="J942" s="280" t="s">
        <v>909</v>
      </c>
      <c r="K942" s="169" t="s">
        <v>909</v>
      </c>
    </row>
    <row r="943" spans="1:11">
      <c r="A943" s="265" t="s">
        <v>909</v>
      </c>
      <c r="B943" s="36" t="s">
        <v>909</v>
      </c>
      <c r="C943" s="34" t="s">
        <v>909</v>
      </c>
      <c r="D943" s="34" t="s">
        <v>909</v>
      </c>
      <c r="E943" s="34">
        <f t="shared" si="31"/>
        <v>0</v>
      </c>
      <c r="F943" s="34" t="s">
        <v>909</v>
      </c>
      <c r="G943" s="119">
        <f t="shared" si="32"/>
        <v>0</v>
      </c>
      <c r="H943" s="153" t="s">
        <v>909</v>
      </c>
      <c r="I943" s="152" t="s">
        <v>909</v>
      </c>
      <c r="J943" s="280" t="s">
        <v>909</v>
      </c>
      <c r="K943" s="169" t="s">
        <v>909</v>
      </c>
    </row>
    <row r="944" spans="1:11">
      <c r="A944" s="265" t="s">
        <v>909</v>
      </c>
      <c r="B944" s="36" t="s">
        <v>909</v>
      </c>
      <c r="C944" s="34" t="s">
        <v>909</v>
      </c>
      <c r="D944" s="34" t="s">
        <v>909</v>
      </c>
      <c r="E944" s="34">
        <f t="shared" si="31"/>
        <v>0</v>
      </c>
      <c r="F944" s="34" t="s">
        <v>909</v>
      </c>
      <c r="G944" s="119">
        <f t="shared" si="32"/>
        <v>0</v>
      </c>
      <c r="H944" s="153" t="s">
        <v>909</v>
      </c>
      <c r="I944" s="152" t="s">
        <v>909</v>
      </c>
      <c r="J944" s="280" t="s">
        <v>909</v>
      </c>
      <c r="K944" s="169" t="s">
        <v>909</v>
      </c>
    </row>
    <row r="945" spans="1:11">
      <c r="A945" s="265" t="s">
        <v>909</v>
      </c>
      <c r="B945" s="36" t="s">
        <v>909</v>
      </c>
      <c r="C945" s="34" t="s">
        <v>909</v>
      </c>
      <c r="D945" s="34" t="s">
        <v>909</v>
      </c>
      <c r="E945" s="34">
        <f t="shared" si="31"/>
        <v>0</v>
      </c>
      <c r="F945" s="34" t="s">
        <v>909</v>
      </c>
      <c r="G945" s="119">
        <f t="shared" si="32"/>
        <v>0</v>
      </c>
      <c r="H945" s="153" t="s">
        <v>909</v>
      </c>
      <c r="I945" s="152" t="s">
        <v>909</v>
      </c>
      <c r="J945" s="280" t="s">
        <v>909</v>
      </c>
      <c r="K945" s="169" t="s">
        <v>909</v>
      </c>
    </row>
    <row r="946" spans="1:11">
      <c r="A946" s="265" t="s">
        <v>909</v>
      </c>
      <c r="B946" s="36" t="s">
        <v>909</v>
      </c>
      <c r="C946" s="34" t="s">
        <v>909</v>
      </c>
      <c r="D946" s="34" t="s">
        <v>909</v>
      </c>
      <c r="E946" s="34">
        <f t="shared" si="31"/>
        <v>0</v>
      </c>
      <c r="F946" s="34" t="s">
        <v>909</v>
      </c>
      <c r="G946" s="119">
        <f t="shared" si="32"/>
        <v>0</v>
      </c>
      <c r="H946" s="153" t="s">
        <v>909</v>
      </c>
      <c r="I946" s="152" t="s">
        <v>909</v>
      </c>
      <c r="J946" s="280" t="s">
        <v>909</v>
      </c>
      <c r="K946" s="169" t="s">
        <v>909</v>
      </c>
    </row>
    <row r="947" spans="1:11">
      <c r="A947" s="265" t="s">
        <v>909</v>
      </c>
      <c r="B947" s="36" t="s">
        <v>909</v>
      </c>
      <c r="C947" s="34" t="s">
        <v>909</v>
      </c>
      <c r="D947" s="34" t="s">
        <v>909</v>
      </c>
      <c r="E947" s="34">
        <f t="shared" si="31"/>
        <v>0</v>
      </c>
      <c r="F947" s="34" t="s">
        <v>909</v>
      </c>
      <c r="G947" s="119">
        <f t="shared" si="32"/>
        <v>0</v>
      </c>
      <c r="H947" s="153" t="s">
        <v>909</v>
      </c>
      <c r="I947" s="152" t="s">
        <v>909</v>
      </c>
      <c r="J947" s="280" t="s">
        <v>909</v>
      </c>
      <c r="K947" s="169" t="s">
        <v>909</v>
      </c>
    </row>
    <row r="948" spans="1:11">
      <c r="A948" s="265" t="s">
        <v>909</v>
      </c>
      <c r="B948" s="36" t="s">
        <v>909</v>
      </c>
      <c r="C948" s="34" t="s">
        <v>909</v>
      </c>
      <c r="D948" s="34" t="s">
        <v>909</v>
      </c>
      <c r="E948" s="34">
        <f t="shared" si="31"/>
        <v>0</v>
      </c>
      <c r="F948" s="34" t="s">
        <v>909</v>
      </c>
      <c r="G948" s="119">
        <f t="shared" si="32"/>
        <v>0</v>
      </c>
      <c r="H948" s="153" t="s">
        <v>909</v>
      </c>
      <c r="I948" s="152" t="s">
        <v>909</v>
      </c>
      <c r="J948" s="280" t="s">
        <v>909</v>
      </c>
      <c r="K948" s="169" t="s">
        <v>909</v>
      </c>
    </row>
    <row r="949" spans="1:11">
      <c r="A949" s="265" t="s">
        <v>909</v>
      </c>
      <c r="B949" s="36" t="s">
        <v>909</v>
      </c>
      <c r="C949" s="34" t="s">
        <v>909</v>
      </c>
      <c r="D949" s="34" t="s">
        <v>909</v>
      </c>
      <c r="E949" s="34">
        <f t="shared" si="31"/>
        <v>0</v>
      </c>
      <c r="F949" s="34" t="s">
        <v>909</v>
      </c>
      <c r="G949" s="119">
        <f t="shared" si="32"/>
        <v>0</v>
      </c>
      <c r="H949" s="153" t="s">
        <v>909</v>
      </c>
      <c r="I949" s="152" t="s">
        <v>909</v>
      </c>
      <c r="J949" s="280" t="s">
        <v>909</v>
      </c>
      <c r="K949" s="169" t="s">
        <v>909</v>
      </c>
    </row>
    <row r="950" spans="1:11">
      <c r="A950" s="265" t="s">
        <v>909</v>
      </c>
      <c r="B950" s="36" t="s">
        <v>909</v>
      </c>
      <c r="C950" s="34" t="s">
        <v>909</v>
      </c>
      <c r="D950" s="34" t="s">
        <v>909</v>
      </c>
      <c r="E950" s="34">
        <f t="shared" si="31"/>
        <v>0</v>
      </c>
      <c r="F950" s="34" t="s">
        <v>909</v>
      </c>
      <c r="G950" s="119">
        <f t="shared" si="32"/>
        <v>0</v>
      </c>
      <c r="H950" s="153" t="s">
        <v>909</v>
      </c>
      <c r="I950" s="152" t="s">
        <v>909</v>
      </c>
      <c r="J950" s="280" t="s">
        <v>909</v>
      </c>
      <c r="K950" s="169" t="s">
        <v>909</v>
      </c>
    </row>
    <row r="951" spans="1:11">
      <c r="A951" s="265" t="s">
        <v>909</v>
      </c>
      <c r="B951" s="36" t="s">
        <v>909</v>
      </c>
      <c r="C951" s="34" t="s">
        <v>909</v>
      </c>
      <c r="D951" s="34" t="s">
        <v>909</v>
      </c>
      <c r="E951" s="34">
        <f t="shared" si="31"/>
        <v>0</v>
      </c>
      <c r="F951" s="34" t="s">
        <v>909</v>
      </c>
      <c r="G951" s="119">
        <f t="shared" si="32"/>
        <v>0</v>
      </c>
      <c r="H951" s="153" t="s">
        <v>909</v>
      </c>
      <c r="I951" s="152" t="s">
        <v>909</v>
      </c>
      <c r="J951" s="280" t="s">
        <v>909</v>
      </c>
      <c r="K951" s="169" t="s">
        <v>909</v>
      </c>
    </row>
    <row r="952" spans="1:11">
      <c r="A952" s="265" t="s">
        <v>909</v>
      </c>
      <c r="B952" s="36" t="s">
        <v>909</v>
      </c>
      <c r="C952" s="34" t="s">
        <v>909</v>
      </c>
      <c r="D952" s="34" t="s">
        <v>909</v>
      </c>
      <c r="E952" s="34">
        <f t="shared" si="31"/>
        <v>0</v>
      </c>
      <c r="F952" s="34" t="s">
        <v>909</v>
      </c>
      <c r="G952" s="119">
        <f t="shared" si="32"/>
        <v>0</v>
      </c>
      <c r="H952" s="153" t="s">
        <v>909</v>
      </c>
      <c r="I952" s="152" t="s">
        <v>909</v>
      </c>
      <c r="J952" s="280" t="s">
        <v>909</v>
      </c>
      <c r="K952" s="169" t="s">
        <v>909</v>
      </c>
    </row>
    <row r="953" spans="1:11">
      <c r="A953" s="265" t="s">
        <v>909</v>
      </c>
      <c r="B953" s="36" t="s">
        <v>909</v>
      </c>
      <c r="C953" s="34" t="s">
        <v>909</v>
      </c>
      <c r="D953" s="34" t="s">
        <v>909</v>
      </c>
      <c r="E953" s="34">
        <f t="shared" si="31"/>
        <v>0</v>
      </c>
      <c r="F953" s="34" t="s">
        <v>909</v>
      </c>
      <c r="G953" s="119">
        <f t="shared" si="32"/>
        <v>0</v>
      </c>
      <c r="H953" s="153" t="s">
        <v>909</v>
      </c>
      <c r="I953" s="152" t="s">
        <v>909</v>
      </c>
      <c r="J953" s="280" t="s">
        <v>909</v>
      </c>
      <c r="K953" s="169" t="s">
        <v>909</v>
      </c>
    </row>
    <row r="954" spans="1:11">
      <c r="A954" s="265" t="s">
        <v>909</v>
      </c>
      <c r="B954" s="36" t="s">
        <v>909</v>
      </c>
      <c r="C954" s="34" t="s">
        <v>909</v>
      </c>
      <c r="D954" s="34" t="s">
        <v>909</v>
      </c>
      <c r="E954" s="34">
        <f t="shared" si="31"/>
        <v>0</v>
      </c>
      <c r="F954" s="34" t="s">
        <v>909</v>
      </c>
      <c r="G954" s="119">
        <f t="shared" si="32"/>
        <v>0</v>
      </c>
      <c r="H954" s="153" t="s">
        <v>909</v>
      </c>
      <c r="I954" s="152" t="s">
        <v>909</v>
      </c>
      <c r="J954" s="280" t="s">
        <v>909</v>
      </c>
      <c r="K954" s="169" t="s">
        <v>909</v>
      </c>
    </row>
    <row r="955" spans="1:11">
      <c r="A955" s="265" t="s">
        <v>909</v>
      </c>
      <c r="B955" s="36" t="s">
        <v>909</v>
      </c>
      <c r="C955" s="34" t="s">
        <v>909</v>
      </c>
      <c r="D955" s="34" t="s">
        <v>909</v>
      </c>
      <c r="E955" s="34">
        <f t="shared" si="31"/>
        <v>0</v>
      </c>
      <c r="F955" s="34" t="s">
        <v>909</v>
      </c>
      <c r="G955" s="119">
        <f t="shared" si="32"/>
        <v>0</v>
      </c>
      <c r="H955" s="153" t="s">
        <v>909</v>
      </c>
      <c r="I955" s="152" t="s">
        <v>909</v>
      </c>
      <c r="J955" s="280" t="s">
        <v>909</v>
      </c>
      <c r="K955" s="169" t="s">
        <v>909</v>
      </c>
    </row>
    <row r="956" spans="1:11">
      <c r="A956" s="265" t="s">
        <v>909</v>
      </c>
      <c r="B956" s="36" t="s">
        <v>909</v>
      </c>
      <c r="C956" s="34" t="s">
        <v>909</v>
      </c>
      <c r="D956" s="34" t="s">
        <v>909</v>
      </c>
      <c r="E956" s="34">
        <f t="shared" si="31"/>
        <v>0</v>
      </c>
      <c r="F956" s="34" t="s">
        <v>909</v>
      </c>
      <c r="G956" s="119">
        <f t="shared" si="32"/>
        <v>0</v>
      </c>
      <c r="H956" s="153" t="s">
        <v>909</v>
      </c>
      <c r="I956" s="152" t="s">
        <v>909</v>
      </c>
      <c r="J956" s="280" t="s">
        <v>909</v>
      </c>
      <c r="K956" s="169" t="s">
        <v>909</v>
      </c>
    </row>
    <row r="957" spans="1:11">
      <c r="A957" s="265" t="s">
        <v>909</v>
      </c>
      <c r="B957" s="36" t="s">
        <v>909</v>
      </c>
      <c r="C957" s="34" t="s">
        <v>909</v>
      </c>
      <c r="D957" s="34" t="s">
        <v>909</v>
      </c>
      <c r="E957" s="34">
        <f t="shared" si="31"/>
        <v>0</v>
      </c>
      <c r="F957" s="34" t="s">
        <v>909</v>
      </c>
      <c r="G957" s="119">
        <f t="shared" si="32"/>
        <v>0</v>
      </c>
      <c r="H957" s="153" t="s">
        <v>909</v>
      </c>
      <c r="I957" s="152" t="s">
        <v>909</v>
      </c>
      <c r="J957" s="280" t="s">
        <v>909</v>
      </c>
      <c r="K957" s="169" t="s">
        <v>909</v>
      </c>
    </row>
    <row r="958" spans="1:11">
      <c r="A958" s="265" t="s">
        <v>909</v>
      </c>
      <c r="B958" s="36" t="s">
        <v>909</v>
      </c>
      <c r="C958" s="34" t="s">
        <v>909</v>
      </c>
      <c r="D958" s="34" t="s">
        <v>909</v>
      </c>
      <c r="E958" s="34">
        <f t="shared" si="31"/>
        <v>0</v>
      </c>
      <c r="F958" s="34" t="s">
        <v>909</v>
      </c>
      <c r="G958" s="119">
        <f t="shared" si="32"/>
        <v>0</v>
      </c>
      <c r="H958" s="153" t="s">
        <v>909</v>
      </c>
      <c r="I958" s="152" t="s">
        <v>909</v>
      </c>
      <c r="J958" s="280" t="s">
        <v>909</v>
      </c>
      <c r="K958" s="169" t="s">
        <v>909</v>
      </c>
    </row>
    <row r="959" spans="1:11">
      <c r="A959" s="265" t="s">
        <v>909</v>
      </c>
      <c r="B959" s="36" t="s">
        <v>909</v>
      </c>
      <c r="C959" s="34" t="s">
        <v>909</v>
      </c>
      <c r="D959" s="34" t="s">
        <v>909</v>
      </c>
      <c r="E959" s="34">
        <f t="shared" si="31"/>
        <v>0</v>
      </c>
      <c r="F959" s="34" t="s">
        <v>909</v>
      </c>
      <c r="G959" s="119">
        <f t="shared" si="32"/>
        <v>0</v>
      </c>
      <c r="H959" s="153" t="s">
        <v>909</v>
      </c>
      <c r="I959" s="152" t="s">
        <v>909</v>
      </c>
      <c r="J959" s="280" t="s">
        <v>909</v>
      </c>
      <c r="K959" s="169" t="s">
        <v>909</v>
      </c>
    </row>
    <row r="960" spans="1:11">
      <c r="A960" s="265" t="s">
        <v>909</v>
      </c>
      <c r="B960" s="36" t="s">
        <v>909</v>
      </c>
      <c r="C960" s="34" t="s">
        <v>909</v>
      </c>
      <c r="D960" s="34" t="s">
        <v>909</v>
      </c>
      <c r="E960" s="34">
        <f t="shared" si="31"/>
        <v>0</v>
      </c>
      <c r="F960" s="34" t="s">
        <v>909</v>
      </c>
      <c r="G960" s="119">
        <f t="shared" si="32"/>
        <v>0</v>
      </c>
      <c r="H960" s="153" t="s">
        <v>909</v>
      </c>
      <c r="I960" s="152" t="s">
        <v>909</v>
      </c>
      <c r="J960" s="280" t="s">
        <v>909</v>
      </c>
      <c r="K960" s="169" t="s">
        <v>909</v>
      </c>
    </row>
    <row r="961" spans="1:11">
      <c r="A961" s="265" t="s">
        <v>909</v>
      </c>
      <c r="B961" s="36" t="s">
        <v>909</v>
      </c>
      <c r="C961" s="34" t="s">
        <v>909</v>
      </c>
      <c r="D961" s="34" t="s">
        <v>909</v>
      </c>
      <c r="E961" s="34">
        <f t="shared" si="31"/>
        <v>0</v>
      </c>
      <c r="F961" s="34" t="s">
        <v>909</v>
      </c>
      <c r="G961" s="119">
        <f t="shared" si="32"/>
        <v>0</v>
      </c>
      <c r="H961" s="153" t="s">
        <v>909</v>
      </c>
      <c r="I961" s="152" t="s">
        <v>909</v>
      </c>
      <c r="J961" s="280" t="s">
        <v>909</v>
      </c>
      <c r="K961" s="169" t="s">
        <v>909</v>
      </c>
    </row>
    <row r="962" spans="1:11">
      <c r="A962" s="265" t="s">
        <v>909</v>
      </c>
      <c r="B962" s="36" t="s">
        <v>909</v>
      </c>
      <c r="C962" s="34" t="s">
        <v>909</v>
      </c>
      <c r="D962" s="34" t="s">
        <v>909</v>
      </c>
      <c r="E962" s="34">
        <f t="shared" si="31"/>
        <v>0</v>
      </c>
      <c r="F962" s="34" t="s">
        <v>909</v>
      </c>
      <c r="G962" s="119">
        <f t="shared" si="32"/>
        <v>0</v>
      </c>
      <c r="H962" s="153" t="s">
        <v>909</v>
      </c>
      <c r="I962" s="152" t="s">
        <v>909</v>
      </c>
      <c r="J962" s="280" t="s">
        <v>909</v>
      </c>
      <c r="K962" s="169" t="s">
        <v>909</v>
      </c>
    </row>
    <row r="963" spans="1:11">
      <c r="A963" s="265" t="s">
        <v>909</v>
      </c>
      <c r="B963" s="36" t="s">
        <v>909</v>
      </c>
      <c r="C963" s="34" t="s">
        <v>909</v>
      </c>
      <c r="D963" s="34" t="s">
        <v>909</v>
      </c>
      <c r="E963" s="34">
        <f t="shared" si="31"/>
        <v>0</v>
      </c>
      <c r="F963" s="34" t="s">
        <v>909</v>
      </c>
      <c r="G963" s="119">
        <f t="shared" si="32"/>
        <v>0</v>
      </c>
      <c r="H963" s="153" t="s">
        <v>909</v>
      </c>
      <c r="I963" s="152" t="s">
        <v>909</v>
      </c>
      <c r="J963" s="280" t="s">
        <v>909</v>
      </c>
      <c r="K963" s="169" t="s">
        <v>909</v>
      </c>
    </row>
    <row r="964" spans="1:11">
      <c r="A964" s="265" t="s">
        <v>909</v>
      </c>
      <c r="B964" s="36" t="s">
        <v>909</v>
      </c>
      <c r="C964" s="34" t="s">
        <v>909</v>
      </c>
      <c r="D964" s="34" t="s">
        <v>909</v>
      </c>
      <c r="E964" s="34">
        <f t="shared" si="31"/>
        <v>0</v>
      </c>
      <c r="F964" s="34" t="s">
        <v>909</v>
      </c>
      <c r="G964" s="119">
        <f t="shared" si="32"/>
        <v>0</v>
      </c>
      <c r="H964" s="153" t="s">
        <v>909</v>
      </c>
      <c r="I964" s="152" t="s">
        <v>909</v>
      </c>
      <c r="J964" s="280" t="s">
        <v>909</v>
      </c>
      <c r="K964" s="169" t="s">
        <v>909</v>
      </c>
    </row>
    <row r="965" spans="1:11">
      <c r="A965" s="265" t="s">
        <v>909</v>
      </c>
      <c r="B965" s="36" t="s">
        <v>909</v>
      </c>
      <c r="C965" s="34" t="s">
        <v>909</v>
      </c>
      <c r="D965" s="34" t="s">
        <v>909</v>
      </c>
      <c r="E965" s="34">
        <f t="shared" si="31"/>
        <v>0</v>
      </c>
      <c r="F965" s="34" t="s">
        <v>909</v>
      </c>
      <c r="G965" s="119">
        <f t="shared" si="32"/>
        <v>0</v>
      </c>
      <c r="H965" s="153" t="s">
        <v>909</v>
      </c>
      <c r="I965" s="152" t="s">
        <v>909</v>
      </c>
      <c r="J965" s="280" t="s">
        <v>909</v>
      </c>
      <c r="K965" s="169" t="s">
        <v>909</v>
      </c>
    </row>
    <row r="966" spans="1:11">
      <c r="A966" s="265" t="s">
        <v>909</v>
      </c>
      <c r="B966" s="36" t="s">
        <v>909</v>
      </c>
      <c r="C966" s="34" t="s">
        <v>909</v>
      </c>
      <c r="D966" s="34" t="s">
        <v>909</v>
      </c>
      <c r="E966" s="34">
        <f t="shared" si="31"/>
        <v>0</v>
      </c>
      <c r="F966" s="34" t="s">
        <v>909</v>
      </c>
      <c r="G966" s="119">
        <f t="shared" si="32"/>
        <v>0</v>
      </c>
      <c r="H966" s="153" t="s">
        <v>909</v>
      </c>
      <c r="I966" s="152" t="s">
        <v>909</v>
      </c>
      <c r="J966" s="280" t="s">
        <v>909</v>
      </c>
      <c r="K966" s="169" t="s">
        <v>909</v>
      </c>
    </row>
    <row r="967" spans="1:11">
      <c r="A967" s="265" t="s">
        <v>909</v>
      </c>
      <c r="B967" s="36" t="s">
        <v>909</v>
      </c>
      <c r="C967" s="34" t="s">
        <v>909</v>
      </c>
      <c r="D967" s="34" t="s">
        <v>909</v>
      </c>
      <c r="E967" s="34">
        <f t="shared" si="31"/>
        <v>0</v>
      </c>
      <c r="F967" s="34" t="s">
        <v>909</v>
      </c>
      <c r="G967" s="119">
        <f t="shared" si="32"/>
        <v>0</v>
      </c>
      <c r="H967" s="153" t="s">
        <v>909</v>
      </c>
      <c r="I967" s="152" t="s">
        <v>909</v>
      </c>
      <c r="J967" s="280" t="s">
        <v>909</v>
      </c>
      <c r="K967" s="169" t="s">
        <v>909</v>
      </c>
    </row>
    <row r="968" spans="1:11">
      <c r="A968" s="265" t="s">
        <v>909</v>
      </c>
      <c r="B968" s="36" t="s">
        <v>909</v>
      </c>
      <c r="C968" s="34" t="s">
        <v>909</v>
      </c>
      <c r="D968" s="34" t="s">
        <v>909</v>
      </c>
      <c r="E968" s="34">
        <f t="shared" si="31"/>
        <v>0</v>
      </c>
      <c r="F968" s="34" t="s">
        <v>909</v>
      </c>
      <c r="G968" s="119">
        <f t="shared" si="32"/>
        <v>0</v>
      </c>
      <c r="H968" s="153" t="s">
        <v>909</v>
      </c>
      <c r="I968" s="152" t="s">
        <v>909</v>
      </c>
      <c r="J968" s="280" t="s">
        <v>909</v>
      </c>
      <c r="K968" s="169" t="s">
        <v>909</v>
      </c>
    </row>
    <row r="969" spans="1:11">
      <c r="A969" s="265" t="s">
        <v>909</v>
      </c>
      <c r="B969" s="36" t="s">
        <v>909</v>
      </c>
      <c r="C969" s="34" t="s">
        <v>909</v>
      </c>
      <c r="D969" s="34" t="s">
        <v>909</v>
      </c>
      <c r="E969" s="34">
        <f t="shared" si="31"/>
        <v>0</v>
      </c>
      <c r="F969" s="34" t="s">
        <v>909</v>
      </c>
      <c r="G969" s="119">
        <f t="shared" si="32"/>
        <v>0</v>
      </c>
      <c r="H969" s="153" t="s">
        <v>909</v>
      </c>
      <c r="I969" s="152" t="s">
        <v>909</v>
      </c>
      <c r="J969" s="280" t="s">
        <v>909</v>
      </c>
      <c r="K969" s="169" t="s">
        <v>909</v>
      </c>
    </row>
    <row r="970" spans="1:11">
      <c r="A970" s="265" t="s">
        <v>909</v>
      </c>
      <c r="B970" s="36" t="s">
        <v>909</v>
      </c>
      <c r="C970" s="34" t="s">
        <v>909</v>
      </c>
      <c r="D970" s="34" t="s">
        <v>909</v>
      </c>
      <c r="E970" s="34">
        <f t="shared" si="31"/>
        <v>0</v>
      </c>
      <c r="F970" s="34" t="s">
        <v>909</v>
      </c>
      <c r="G970" s="119">
        <f t="shared" si="32"/>
        <v>0</v>
      </c>
      <c r="H970" s="153" t="s">
        <v>909</v>
      </c>
      <c r="I970" s="152" t="s">
        <v>909</v>
      </c>
      <c r="J970" s="280" t="s">
        <v>909</v>
      </c>
      <c r="K970" s="169" t="s">
        <v>909</v>
      </c>
    </row>
    <row r="971" spans="1:11">
      <c r="A971" s="265" t="s">
        <v>909</v>
      </c>
      <c r="B971" s="36" t="s">
        <v>909</v>
      </c>
      <c r="C971" s="34" t="s">
        <v>909</v>
      </c>
      <c r="D971" s="34" t="s">
        <v>909</v>
      </c>
      <c r="E971" s="34">
        <f t="shared" si="31"/>
        <v>0</v>
      </c>
      <c r="F971" s="34" t="s">
        <v>909</v>
      </c>
      <c r="G971" s="119">
        <f t="shared" si="32"/>
        <v>0</v>
      </c>
      <c r="H971" s="153" t="s">
        <v>909</v>
      </c>
      <c r="I971" s="152" t="s">
        <v>909</v>
      </c>
      <c r="J971" s="280" t="s">
        <v>909</v>
      </c>
      <c r="K971" s="169" t="s">
        <v>909</v>
      </c>
    </row>
    <row r="972" spans="1:11">
      <c r="A972" s="265" t="s">
        <v>909</v>
      </c>
      <c r="B972" s="36" t="s">
        <v>909</v>
      </c>
      <c r="C972" s="34" t="s">
        <v>909</v>
      </c>
      <c r="D972" s="34" t="s">
        <v>909</v>
      </c>
      <c r="E972" s="34">
        <f t="shared" si="31"/>
        <v>0</v>
      </c>
      <c r="F972" s="34" t="s">
        <v>909</v>
      </c>
      <c r="G972" s="119">
        <f t="shared" si="32"/>
        <v>0</v>
      </c>
      <c r="H972" s="153" t="s">
        <v>909</v>
      </c>
      <c r="I972" s="152" t="s">
        <v>909</v>
      </c>
      <c r="J972" s="280" t="s">
        <v>909</v>
      </c>
      <c r="K972" s="169" t="s">
        <v>909</v>
      </c>
    </row>
    <row r="973" spans="1:11">
      <c r="A973" s="265" t="s">
        <v>909</v>
      </c>
      <c r="B973" s="36" t="s">
        <v>909</v>
      </c>
      <c r="C973" s="34" t="s">
        <v>909</v>
      </c>
      <c r="D973" s="34" t="s">
        <v>909</v>
      </c>
      <c r="E973" s="34">
        <f t="shared" si="31"/>
        <v>0</v>
      </c>
      <c r="F973" s="34" t="s">
        <v>909</v>
      </c>
      <c r="G973" s="119">
        <f t="shared" si="32"/>
        <v>0</v>
      </c>
      <c r="H973" s="153" t="s">
        <v>909</v>
      </c>
      <c r="I973" s="152" t="s">
        <v>909</v>
      </c>
      <c r="J973" s="280" t="s">
        <v>909</v>
      </c>
      <c r="K973" s="169" t="s">
        <v>909</v>
      </c>
    </row>
    <row r="974" spans="1:11">
      <c r="A974" s="265" t="s">
        <v>909</v>
      </c>
      <c r="B974" s="36" t="s">
        <v>909</v>
      </c>
      <c r="C974" s="34" t="s">
        <v>909</v>
      </c>
      <c r="D974" s="34" t="s">
        <v>909</v>
      </c>
      <c r="E974" s="34">
        <f t="shared" si="31"/>
        <v>0</v>
      </c>
      <c r="F974" s="34" t="s">
        <v>909</v>
      </c>
      <c r="G974" s="119">
        <f t="shared" si="32"/>
        <v>0</v>
      </c>
      <c r="H974" s="153" t="s">
        <v>909</v>
      </c>
      <c r="I974" s="152" t="s">
        <v>909</v>
      </c>
      <c r="J974" s="280" t="s">
        <v>909</v>
      </c>
      <c r="K974" s="169" t="s">
        <v>909</v>
      </c>
    </row>
    <row r="975" spans="1:11">
      <c r="A975" s="265" t="s">
        <v>909</v>
      </c>
      <c r="B975" s="36" t="s">
        <v>909</v>
      </c>
      <c r="C975" s="34" t="s">
        <v>909</v>
      </c>
      <c r="D975" s="34" t="s">
        <v>909</v>
      </c>
      <c r="E975" s="34">
        <f t="shared" si="31"/>
        <v>0</v>
      </c>
      <c r="F975" s="34" t="s">
        <v>909</v>
      </c>
      <c r="G975" s="119">
        <f t="shared" si="32"/>
        <v>0</v>
      </c>
      <c r="H975" s="153" t="s">
        <v>909</v>
      </c>
      <c r="I975" s="152" t="s">
        <v>909</v>
      </c>
      <c r="J975" s="280" t="s">
        <v>909</v>
      </c>
      <c r="K975" s="169" t="s">
        <v>909</v>
      </c>
    </row>
    <row r="976" spans="1:11">
      <c r="A976" s="265" t="s">
        <v>909</v>
      </c>
      <c r="B976" s="36" t="s">
        <v>909</v>
      </c>
      <c r="C976" s="34" t="s">
        <v>909</v>
      </c>
      <c r="D976" s="34" t="s">
        <v>909</v>
      </c>
      <c r="E976" s="34">
        <f t="shared" si="31"/>
        <v>0</v>
      </c>
      <c r="F976" s="34" t="s">
        <v>909</v>
      </c>
      <c r="G976" s="119">
        <f t="shared" si="32"/>
        <v>0</v>
      </c>
      <c r="H976" s="153" t="s">
        <v>909</v>
      </c>
      <c r="I976" s="152" t="s">
        <v>909</v>
      </c>
      <c r="J976" s="280" t="s">
        <v>909</v>
      </c>
      <c r="K976" s="169" t="s">
        <v>909</v>
      </c>
    </row>
    <row r="977" spans="1:11">
      <c r="A977" s="265" t="s">
        <v>909</v>
      </c>
      <c r="B977" s="36" t="s">
        <v>909</v>
      </c>
      <c r="C977" s="34" t="s">
        <v>909</v>
      </c>
      <c r="D977" s="34" t="s">
        <v>909</v>
      </c>
      <c r="E977" s="34">
        <f t="shared" si="31"/>
        <v>0</v>
      </c>
      <c r="F977" s="34" t="s">
        <v>909</v>
      </c>
      <c r="G977" s="119">
        <f t="shared" si="32"/>
        <v>0</v>
      </c>
      <c r="H977" s="153" t="s">
        <v>909</v>
      </c>
      <c r="I977" s="152" t="s">
        <v>909</v>
      </c>
      <c r="J977" s="280" t="s">
        <v>909</v>
      </c>
      <c r="K977" s="169" t="s">
        <v>909</v>
      </c>
    </row>
    <row r="978" spans="1:11">
      <c r="A978" s="265" t="s">
        <v>909</v>
      </c>
      <c r="B978" s="36" t="s">
        <v>909</v>
      </c>
      <c r="C978" s="34" t="s">
        <v>909</v>
      </c>
      <c r="D978" s="34" t="s">
        <v>909</v>
      </c>
      <c r="E978" s="34">
        <f t="shared" si="31"/>
        <v>0</v>
      </c>
      <c r="F978" s="34" t="s">
        <v>909</v>
      </c>
      <c r="G978" s="119">
        <f t="shared" si="32"/>
        <v>0</v>
      </c>
      <c r="H978" s="153" t="s">
        <v>909</v>
      </c>
      <c r="I978" s="152" t="s">
        <v>909</v>
      </c>
      <c r="J978" s="280" t="s">
        <v>909</v>
      </c>
      <c r="K978" s="169" t="s">
        <v>909</v>
      </c>
    </row>
    <row r="979" spans="1:11">
      <c r="A979" s="265" t="s">
        <v>909</v>
      </c>
      <c r="B979" s="36" t="s">
        <v>909</v>
      </c>
      <c r="C979" s="34" t="s">
        <v>909</v>
      </c>
      <c r="D979" s="34" t="s">
        <v>909</v>
      </c>
      <c r="E979" s="34">
        <f t="shared" si="31"/>
        <v>0</v>
      </c>
      <c r="F979" s="34" t="s">
        <v>909</v>
      </c>
      <c r="G979" s="119">
        <f t="shared" si="32"/>
        <v>0</v>
      </c>
      <c r="H979" s="153" t="s">
        <v>909</v>
      </c>
      <c r="I979" s="152" t="s">
        <v>909</v>
      </c>
      <c r="J979" s="280" t="s">
        <v>909</v>
      </c>
      <c r="K979" s="169" t="s">
        <v>909</v>
      </c>
    </row>
    <row r="980" spans="1:11">
      <c r="A980" s="265" t="s">
        <v>909</v>
      </c>
      <c r="B980" s="36" t="s">
        <v>909</v>
      </c>
      <c r="C980" s="34" t="s">
        <v>909</v>
      </c>
      <c r="D980" s="34" t="s">
        <v>909</v>
      </c>
      <c r="E980" s="34">
        <f t="shared" si="31"/>
        <v>0</v>
      </c>
      <c r="F980" s="34" t="s">
        <v>909</v>
      </c>
      <c r="G980" s="119">
        <f t="shared" si="32"/>
        <v>0</v>
      </c>
      <c r="H980" s="153" t="s">
        <v>909</v>
      </c>
      <c r="I980" s="152" t="s">
        <v>909</v>
      </c>
      <c r="J980" s="280" t="s">
        <v>909</v>
      </c>
      <c r="K980" s="169" t="s">
        <v>909</v>
      </c>
    </row>
    <row r="981" spans="1:11">
      <c r="A981" s="265" t="s">
        <v>909</v>
      </c>
      <c r="B981" s="36" t="s">
        <v>909</v>
      </c>
      <c r="C981" s="34" t="s">
        <v>909</v>
      </c>
      <c r="D981" s="34" t="s">
        <v>909</v>
      </c>
      <c r="E981" s="34">
        <f t="shared" si="31"/>
        <v>0</v>
      </c>
      <c r="F981" s="34" t="s">
        <v>909</v>
      </c>
      <c r="G981" s="119">
        <f t="shared" si="32"/>
        <v>0</v>
      </c>
      <c r="H981" s="153" t="s">
        <v>909</v>
      </c>
      <c r="I981" s="152" t="s">
        <v>909</v>
      </c>
      <c r="J981" s="280" t="s">
        <v>909</v>
      </c>
      <c r="K981" s="169" t="s">
        <v>909</v>
      </c>
    </row>
    <row r="982" spans="1:11">
      <c r="A982" s="265" t="s">
        <v>909</v>
      </c>
      <c r="B982" s="36" t="s">
        <v>909</v>
      </c>
      <c r="C982" s="34" t="s">
        <v>909</v>
      </c>
      <c r="D982" s="34" t="s">
        <v>909</v>
      </c>
      <c r="E982" s="34">
        <f t="shared" si="31"/>
        <v>0</v>
      </c>
      <c r="F982" s="34" t="s">
        <v>909</v>
      </c>
      <c r="G982" s="119">
        <f t="shared" si="32"/>
        <v>0</v>
      </c>
      <c r="H982" s="153" t="s">
        <v>909</v>
      </c>
      <c r="I982" s="152" t="s">
        <v>909</v>
      </c>
      <c r="J982" s="280" t="s">
        <v>909</v>
      </c>
      <c r="K982" s="169" t="s">
        <v>909</v>
      </c>
    </row>
    <row r="983" spans="1:11">
      <c r="A983" s="265" t="s">
        <v>909</v>
      </c>
      <c r="B983" s="36" t="s">
        <v>909</v>
      </c>
      <c r="C983" s="34" t="s">
        <v>909</v>
      </c>
      <c r="D983" s="34" t="s">
        <v>909</v>
      </c>
      <c r="E983" s="34">
        <f t="shared" si="31"/>
        <v>0</v>
      </c>
      <c r="F983" s="34" t="s">
        <v>909</v>
      </c>
      <c r="G983" s="119">
        <f t="shared" si="32"/>
        <v>0</v>
      </c>
      <c r="H983" s="153" t="s">
        <v>909</v>
      </c>
      <c r="I983" s="152" t="s">
        <v>909</v>
      </c>
      <c r="J983" s="280" t="s">
        <v>909</v>
      </c>
      <c r="K983" s="169" t="s">
        <v>909</v>
      </c>
    </row>
    <row r="984" spans="1:11">
      <c r="A984" s="265" t="s">
        <v>909</v>
      </c>
      <c r="B984" s="36" t="s">
        <v>909</v>
      </c>
      <c r="C984" s="34" t="s">
        <v>909</v>
      </c>
      <c r="D984" s="34" t="s">
        <v>909</v>
      </c>
      <c r="E984" s="34">
        <f t="shared" si="31"/>
        <v>0</v>
      </c>
      <c r="F984" s="34" t="s">
        <v>909</v>
      </c>
      <c r="G984" s="119">
        <f t="shared" si="32"/>
        <v>0</v>
      </c>
      <c r="H984" s="153" t="s">
        <v>909</v>
      </c>
      <c r="I984" s="152" t="s">
        <v>909</v>
      </c>
      <c r="J984" s="280" t="s">
        <v>909</v>
      </c>
      <c r="K984" s="169" t="s">
        <v>909</v>
      </c>
    </row>
    <row r="985" spans="1:11">
      <c r="A985" s="265" t="s">
        <v>909</v>
      </c>
      <c r="B985" s="36" t="s">
        <v>909</v>
      </c>
      <c r="C985" s="34" t="s">
        <v>909</v>
      </c>
      <c r="D985" s="34" t="s">
        <v>909</v>
      </c>
      <c r="E985" s="34">
        <f t="shared" si="31"/>
        <v>0</v>
      </c>
      <c r="F985" s="34" t="s">
        <v>909</v>
      </c>
      <c r="G985" s="119">
        <f t="shared" si="32"/>
        <v>0</v>
      </c>
      <c r="H985" s="153" t="s">
        <v>909</v>
      </c>
      <c r="I985" s="152" t="s">
        <v>909</v>
      </c>
      <c r="J985" s="280" t="s">
        <v>909</v>
      </c>
      <c r="K985" s="169" t="s">
        <v>909</v>
      </c>
    </row>
    <row r="986" spans="1:11">
      <c r="A986" s="265" t="s">
        <v>909</v>
      </c>
      <c r="B986" s="36" t="s">
        <v>909</v>
      </c>
      <c r="C986" s="34" t="s">
        <v>909</v>
      </c>
      <c r="D986" s="34" t="s">
        <v>909</v>
      </c>
      <c r="E986" s="34">
        <f t="shared" si="31"/>
        <v>0</v>
      </c>
      <c r="F986" s="34" t="s">
        <v>909</v>
      </c>
      <c r="G986" s="119">
        <f t="shared" si="32"/>
        <v>0</v>
      </c>
      <c r="H986" s="153" t="s">
        <v>909</v>
      </c>
      <c r="I986" s="152" t="s">
        <v>909</v>
      </c>
      <c r="J986" s="280" t="s">
        <v>909</v>
      </c>
      <c r="K986" s="169" t="s">
        <v>909</v>
      </c>
    </row>
    <row r="987" spans="1:11">
      <c r="A987" s="265" t="s">
        <v>909</v>
      </c>
      <c r="B987" s="36" t="s">
        <v>909</v>
      </c>
      <c r="C987" s="34" t="s">
        <v>909</v>
      </c>
      <c r="D987" s="34" t="s">
        <v>909</v>
      </c>
      <c r="E987" s="34">
        <f t="shared" si="31"/>
        <v>0</v>
      </c>
      <c r="F987" s="34" t="s">
        <v>909</v>
      </c>
      <c r="G987" s="119">
        <f t="shared" si="32"/>
        <v>0</v>
      </c>
      <c r="H987" s="153" t="s">
        <v>909</v>
      </c>
      <c r="I987" s="152" t="s">
        <v>909</v>
      </c>
      <c r="J987" s="280" t="s">
        <v>909</v>
      </c>
      <c r="K987" s="169" t="s">
        <v>909</v>
      </c>
    </row>
    <row r="988" spans="1:11">
      <c r="A988" s="265" t="s">
        <v>909</v>
      </c>
      <c r="B988" s="36" t="s">
        <v>909</v>
      </c>
      <c r="C988" s="34" t="s">
        <v>909</v>
      </c>
      <c r="D988" s="34" t="s">
        <v>909</v>
      </c>
      <c r="E988" s="34">
        <f t="shared" ref="E988:E1051" si="33">IFERROR(C988+D988,0)</f>
        <v>0</v>
      </c>
      <c r="F988" s="34" t="s">
        <v>909</v>
      </c>
      <c r="G988" s="119">
        <f t="shared" ref="G988:G1051" si="34">IFERROR((E988-F988),0)</f>
        <v>0</v>
      </c>
      <c r="H988" s="153" t="s">
        <v>909</v>
      </c>
      <c r="I988" s="152" t="s">
        <v>909</v>
      </c>
      <c r="J988" s="280" t="s">
        <v>909</v>
      </c>
      <c r="K988" s="169" t="s">
        <v>909</v>
      </c>
    </row>
    <row r="989" spans="1:11">
      <c r="A989" s="265" t="s">
        <v>909</v>
      </c>
      <c r="B989" s="36" t="s">
        <v>909</v>
      </c>
      <c r="C989" s="34" t="s">
        <v>909</v>
      </c>
      <c r="D989" s="34" t="s">
        <v>909</v>
      </c>
      <c r="E989" s="34">
        <f t="shared" si="33"/>
        <v>0</v>
      </c>
      <c r="F989" s="34" t="s">
        <v>909</v>
      </c>
      <c r="G989" s="119">
        <f t="shared" si="34"/>
        <v>0</v>
      </c>
      <c r="H989" s="153" t="s">
        <v>909</v>
      </c>
      <c r="I989" s="152" t="s">
        <v>909</v>
      </c>
      <c r="J989" s="280" t="s">
        <v>909</v>
      </c>
      <c r="K989" s="169" t="s">
        <v>909</v>
      </c>
    </row>
    <row r="990" spans="1:11">
      <c r="A990" s="265" t="s">
        <v>909</v>
      </c>
      <c r="B990" s="36" t="s">
        <v>909</v>
      </c>
      <c r="C990" s="34" t="s">
        <v>909</v>
      </c>
      <c r="D990" s="34" t="s">
        <v>909</v>
      </c>
      <c r="E990" s="34">
        <f t="shared" si="33"/>
        <v>0</v>
      </c>
      <c r="F990" s="34" t="s">
        <v>909</v>
      </c>
      <c r="G990" s="119">
        <f t="shared" si="34"/>
        <v>0</v>
      </c>
      <c r="H990" s="153" t="s">
        <v>909</v>
      </c>
      <c r="I990" s="152" t="s">
        <v>909</v>
      </c>
      <c r="J990" s="280" t="s">
        <v>909</v>
      </c>
      <c r="K990" s="169" t="s">
        <v>909</v>
      </c>
    </row>
    <row r="991" spans="1:11">
      <c r="A991" s="265" t="s">
        <v>909</v>
      </c>
      <c r="B991" s="36" t="s">
        <v>909</v>
      </c>
      <c r="C991" s="34" t="s">
        <v>909</v>
      </c>
      <c r="D991" s="34" t="s">
        <v>909</v>
      </c>
      <c r="E991" s="34">
        <f t="shared" si="33"/>
        <v>0</v>
      </c>
      <c r="F991" s="34" t="s">
        <v>909</v>
      </c>
      <c r="G991" s="119">
        <f t="shared" si="34"/>
        <v>0</v>
      </c>
      <c r="H991" s="153" t="s">
        <v>909</v>
      </c>
      <c r="I991" s="152" t="s">
        <v>909</v>
      </c>
      <c r="J991" s="280" t="s">
        <v>909</v>
      </c>
      <c r="K991" s="169" t="s">
        <v>909</v>
      </c>
    </row>
    <row r="992" spans="1:11">
      <c r="A992" s="265" t="s">
        <v>909</v>
      </c>
      <c r="B992" s="36" t="s">
        <v>909</v>
      </c>
      <c r="C992" s="34" t="s">
        <v>909</v>
      </c>
      <c r="D992" s="34" t="s">
        <v>909</v>
      </c>
      <c r="E992" s="34">
        <f t="shared" si="33"/>
        <v>0</v>
      </c>
      <c r="F992" s="34" t="s">
        <v>909</v>
      </c>
      <c r="G992" s="119">
        <f t="shared" si="34"/>
        <v>0</v>
      </c>
      <c r="H992" s="153" t="s">
        <v>909</v>
      </c>
      <c r="I992" s="152" t="s">
        <v>909</v>
      </c>
      <c r="J992" s="280" t="s">
        <v>909</v>
      </c>
      <c r="K992" s="169" t="s">
        <v>909</v>
      </c>
    </row>
    <row r="993" spans="1:11">
      <c r="A993" s="265" t="s">
        <v>909</v>
      </c>
      <c r="B993" s="36" t="s">
        <v>909</v>
      </c>
      <c r="C993" s="34" t="s">
        <v>909</v>
      </c>
      <c r="D993" s="34" t="s">
        <v>909</v>
      </c>
      <c r="E993" s="34">
        <f t="shared" si="33"/>
        <v>0</v>
      </c>
      <c r="F993" s="34" t="s">
        <v>909</v>
      </c>
      <c r="G993" s="119">
        <f t="shared" si="34"/>
        <v>0</v>
      </c>
      <c r="H993" s="153" t="s">
        <v>909</v>
      </c>
      <c r="I993" s="152" t="s">
        <v>909</v>
      </c>
      <c r="J993" s="280" t="s">
        <v>909</v>
      </c>
      <c r="K993" s="169" t="s">
        <v>909</v>
      </c>
    </row>
    <row r="994" spans="1:11">
      <c r="A994" s="265" t="s">
        <v>909</v>
      </c>
      <c r="B994" s="36" t="s">
        <v>909</v>
      </c>
      <c r="C994" s="34" t="s">
        <v>909</v>
      </c>
      <c r="D994" s="34" t="s">
        <v>909</v>
      </c>
      <c r="E994" s="34">
        <f t="shared" si="33"/>
        <v>0</v>
      </c>
      <c r="F994" s="34" t="s">
        <v>909</v>
      </c>
      <c r="G994" s="119">
        <f t="shared" si="34"/>
        <v>0</v>
      </c>
      <c r="H994" s="153" t="s">
        <v>909</v>
      </c>
      <c r="I994" s="152" t="s">
        <v>909</v>
      </c>
      <c r="J994" s="280" t="s">
        <v>909</v>
      </c>
      <c r="K994" s="169" t="s">
        <v>909</v>
      </c>
    </row>
    <row r="995" spans="1:11">
      <c r="A995" s="265" t="s">
        <v>909</v>
      </c>
      <c r="B995" s="36" t="s">
        <v>909</v>
      </c>
      <c r="C995" s="34" t="s">
        <v>909</v>
      </c>
      <c r="D995" s="34" t="s">
        <v>909</v>
      </c>
      <c r="E995" s="34">
        <f t="shared" si="33"/>
        <v>0</v>
      </c>
      <c r="F995" s="34" t="s">
        <v>909</v>
      </c>
      <c r="G995" s="119">
        <f t="shared" si="34"/>
        <v>0</v>
      </c>
      <c r="H995" s="153" t="s">
        <v>909</v>
      </c>
      <c r="I995" s="152" t="s">
        <v>909</v>
      </c>
      <c r="J995" s="280" t="s">
        <v>909</v>
      </c>
      <c r="K995" s="169" t="s">
        <v>909</v>
      </c>
    </row>
    <row r="996" spans="1:11">
      <c r="A996" s="265" t="s">
        <v>909</v>
      </c>
      <c r="B996" s="36" t="s">
        <v>909</v>
      </c>
      <c r="C996" s="34" t="s">
        <v>909</v>
      </c>
      <c r="D996" s="34" t="s">
        <v>909</v>
      </c>
      <c r="E996" s="34">
        <f t="shared" si="33"/>
        <v>0</v>
      </c>
      <c r="F996" s="34" t="s">
        <v>909</v>
      </c>
      <c r="G996" s="119">
        <f t="shared" si="34"/>
        <v>0</v>
      </c>
      <c r="H996" s="153" t="s">
        <v>909</v>
      </c>
      <c r="I996" s="152" t="s">
        <v>909</v>
      </c>
      <c r="J996" s="280" t="s">
        <v>909</v>
      </c>
      <c r="K996" s="169" t="s">
        <v>909</v>
      </c>
    </row>
    <row r="997" spans="1:11">
      <c r="A997" s="265" t="s">
        <v>909</v>
      </c>
      <c r="B997" s="36" t="s">
        <v>909</v>
      </c>
      <c r="C997" s="34" t="s">
        <v>909</v>
      </c>
      <c r="D997" s="34" t="s">
        <v>909</v>
      </c>
      <c r="E997" s="34">
        <f t="shared" si="33"/>
        <v>0</v>
      </c>
      <c r="F997" s="34" t="s">
        <v>909</v>
      </c>
      <c r="G997" s="119">
        <f t="shared" si="34"/>
        <v>0</v>
      </c>
      <c r="H997" s="153" t="s">
        <v>909</v>
      </c>
      <c r="I997" s="152" t="s">
        <v>909</v>
      </c>
      <c r="J997" s="280" t="s">
        <v>909</v>
      </c>
      <c r="K997" s="169" t="s">
        <v>909</v>
      </c>
    </row>
    <row r="998" spans="1:11">
      <c r="A998" s="265" t="s">
        <v>909</v>
      </c>
      <c r="B998" s="36" t="s">
        <v>909</v>
      </c>
      <c r="C998" s="34" t="s">
        <v>909</v>
      </c>
      <c r="D998" s="34" t="s">
        <v>909</v>
      </c>
      <c r="E998" s="34">
        <f t="shared" si="33"/>
        <v>0</v>
      </c>
      <c r="F998" s="34" t="s">
        <v>909</v>
      </c>
      <c r="G998" s="119">
        <f t="shared" si="34"/>
        <v>0</v>
      </c>
      <c r="H998" s="153" t="s">
        <v>909</v>
      </c>
      <c r="I998" s="152" t="s">
        <v>909</v>
      </c>
      <c r="J998" s="280" t="s">
        <v>909</v>
      </c>
      <c r="K998" s="169" t="s">
        <v>909</v>
      </c>
    </row>
    <row r="999" spans="1:11">
      <c r="A999" s="265" t="s">
        <v>909</v>
      </c>
      <c r="B999" s="36" t="s">
        <v>909</v>
      </c>
      <c r="C999" s="34" t="s">
        <v>909</v>
      </c>
      <c r="D999" s="34" t="s">
        <v>909</v>
      </c>
      <c r="E999" s="34">
        <f t="shared" si="33"/>
        <v>0</v>
      </c>
      <c r="F999" s="34" t="s">
        <v>909</v>
      </c>
      <c r="G999" s="119">
        <f t="shared" si="34"/>
        <v>0</v>
      </c>
      <c r="H999" s="153" t="s">
        <v>909</v>
      </c>
      <c r="I999" s="152" t="s">
        <v>909</v>
      </c>
      <c r="J999" s="280" t="s">
        <v>909</v>
      </c>
      <c r="K999" s="169" t="s">
        <v>909</v>
      </c>
    </row>
    <row r="1000" spans="1:11">
      <c r="A1000" s="265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3"/>
        <v>0</v>
      </c>
      <c r="F1000" s="34" t="s">
        <v>909</v>
      </c>
      <c r="G1000" s="119">
        <f t="shared" si="34"/>
        <v>0</v>
      </c>
      <c r="H1000" s="153" t="s">
        <v>909</v>
      </c>
      <c r="I1000" s="152" t="s">
        <v>909</v>
      </c>
      <c r="J1000" s="280" t="s">
        <v>909</v>
      </c>
      <c r="K1000" s="169" t="s">
        <v>909</v>
      </c>
    </row>
    <row r="1001" spans="1:11">
      <c r="A1001" s="265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3"/>
        <v>0</v>
      </c>
      <c r="F1001" s="34" t="s">
        <v>909</v>
      </c>
      <c r="G1001" s="119">
        <f t="shared" si="34"/>
        <v>0</v>
      </c>
      <c r="H1001" s="153" t="s">
        <v>909</v>
      </c>
      <c r="I1001" s="152" t="s">
        <v>909</v>
      </c>
      <c r="J1001" s="280" t="s">
        <v>909</v>
      </c>
      <c r="K1001" s="169" t="s">
        <v>909</v>
      </c>
    </row>
    <row r="1002" spans="1:11">
      <c r="A1002" s="265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3"/>
        <v>0</v>
      </c>
      <c r="F1002" s="34" t="s">
        <v>909</v>
      </c>
      <c r="G1002" s="119">
        <f t="shared" si="34"/>
        <v>0</v>
      </c>
      <c r="H1002" s="153" t="s">
        <v>909</v>
      </c>
      <c r="I1002" s="152" t="s">
        <v>909</v>
      </c>
      <c r="J1002" s="280" t="s">
        <v>909</v>
      </c>
      <c r="K1002" s="169" t="s">
        <v>909</v>
      </c>
    </row>
    <row r="1003" spans="1:11">
      <c r="A1003" s="265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3"/>
        <v>0</v>
      </c>
      <c r="F1003" s="34" t="s">
        <v>909</v>
      </c>
      <c r="G1003" s="119">
        <f t="shared" si="34"/>
        <v>0</v>
      </c>
      <c r="H1003" s="153" t="s">
        <v>909</v>
      </c>
      <c r="I1003" s="152" t="s">
        <v>909</v>
      </c>
      <c r="J1003" s="280" t="s">
        <v>909</v>
      </c>
      <c r="K1003" s="169" t="s">
        <v>909</v>
      </c>
    </row>
    <row r="1004" spans="1:11">
      <c r="A1004" s="265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3"/>
        <v>0</v>
      </c>
      <c r="F1004" s="34" t="s">
        <v>909</v>
      </c>
      <c r="G1004" s="119">
        <f t="shared" si="34"/>
        <v>0</v>
      </c>
      <c r="H1004" s="153" t="s">
        <v>909</v>
      </c>
      <c r="I1004" s="152" t="s">
        <v>909</v>
      </c>
      <c r="J1004" s="280" t="s">
        <v>909</v>
      </c>
      <c r="K1004" s="169" t="s">
        <v>909</v>
      </c>
    </row>
    <row r="1005" spans="1:11">
      <c r="A1005" s="265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3"/>
        <v>0</v>
      </c>
      <c r="F1005" s="34" t="s">
        <v>909</v>
      </c>
      <c r="G1005" s="119">
        <f t="shared" si="34"/>
        <v>0</v>
      </c>
      <c r="H1005" s="153" t="s">
        <v>909</v>
      </c>
      <c r="I1005" s="152" t="s">
        <v>909</v>
      </c>
      <c r="J1005" s="280" t="s">
        <v>909</v>
      </c>
      <c r="K1005" s="169" t="s">
        <v>909</v>
      </c>
    </row>
    <row r="1006" spans="1:11">
      <c r="A1006" s="265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3"/>
        <v>0</v>
      </c>
      <c r="F1006" s="34" t="s">
        <v>909</v>
      </c>
      <c r="G1006" s="119">
        <f t="shared" si="34"/>
        <v>0</v>
      </c>
      <c r="H1006" s="153" t="s">
        <v>909</v>
      </c>
      <c r="I1006" s="152" t="s">
        <v>909</v>
      </c>
      <c r="J1006" s="280" t="s">
        <v>909</v>
      </c>
      <c r="K1006" s="169" t="s">
        <v>909</v>
      </c>
    </row>
    <row r="1007" spans="1:11">
      <c r="A1007" s="265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3"/>
        <v>0</v>
      </c>
      <c r="F1007" s="34" t="s">
        <v>909</v>
      </c>
      <c r="G1007" s="119">
        <f t="shared" si="34"/>
        <v>0</v>
      </c>
      <c r="H1007" s="153" t="s">
        <v>909</v>
      </c>
      <c r="I1007" s="152" t="s">
        <v>909</v>
      </c>
      <c r="J1007" s="280" t="s">
        <v>909</v>
      </c>
      <c r="K1007" s="169" t="s">
        <v>909</v>
      </c>
    </row>
    <row r="1008" spans="1:11">
      <c r="A1008" s="265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3"/>
        <v>0</v>
      </c>
      <c r="F1008" s="34" t="s">
        <v>909</v>
      </c>
      <c r="G1008" s="119">
        <f t="shared" si="34"/>
        <v>0</v>
      </c>
      <c r="H1008" s="153" t="s">
        <v>909</v>
      </c>
      <c r="I1008" s="152" t="s">
        <v>909</v>
      </c>
      <c r="J1008" s="280" t="s">
        <v>909</v>
      </c>
      <c r="K1008" s="169" t="s">
        <v>909</v>
      </c>
    </row>
    <row r="1009" spans="1:11">
      <c r="A1009" s="265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3"/>
        <v>0</v>
      </c>
      <c r="F1009" s="34" t="s">
        <v>909</v>
      </c>
      <c r="G1009" s="119">
        <f t="shared" si="34"/>
        <v>0</v>
      </c>
      <c r="H1009" s="153" t="s">
        <v>909</v>
      </c>
      <c r="I1009" s="152" t="s">
        <v>909</v>
      </c>
      <c r="J1009" s="280" t="s">
        <v>909</v>
      </c>
      <c r="K1009" s="169" t="s">
        <v>909</v>
      </c>
    </row>
    <row r="1010" spans="1:11">
      <c r="A1010" s="265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3"/>
        <v>0</v>
      </c>
      <c r="F1010" s="34" t="s">
        <v>909</v>
      </c>
      <c r="G1010" s="119">
        <f t="shared" si="34"/>
        <v>0</v>
      </c>
      <c r="H1010" s="153" t="s">
        <v>909</v>
      </c>
      <c r="I1010" s="152" t="s">
        <v>909</v>
      </c>
      <c r="J1010" s="280" t="s">
        <v>909</v>
      </c>
      <c r="K1010" s="169" t="s">
        <v>909</v>
      </c>
    </row>
    <row r="1011" spans="1:11">
      <c r="A1011" s="265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3"/>
        <v>0</v>
      </c>
      <c r="F1011" s="34" t="s">
        <v>909</v>
      </c>
      <c r="G1011" s="119">
        <f t="shared" si="34"/>
        <v>0</v>
      </c>
      <c r="H1011" s="153" t="s">
        <v>909</v>
      </c>
      <c r="I1011" s="152" t="s">
        <v>909</v>
      </c>
      <c r="J1011" s="280" t="s">
        <v>909</v>
      </c>
      <c r="K1011" s="169" t="s">
        <v>909</v>
      </c>
    </row>
    <row r="1012" spans="1:11">
      <c r="A1012" s="265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3"/>
        <v>0</v>
      </c>
      <c r="F1012" s="34" t="s">
        <v>909</v>
      </c>
      <c r="G1012" s="119">
        <f t="shared" si="34"/>
        <v>0</v>
      </c>
      <c r="H1012" s="153" t="s">
        <v>909</v>
      </c>
      <c r="I1012" s="152" t="s">
        <v>909</v>
      </c>
      <c r="J1012" s="280" t="s">
        <v>909</v>
      </c>
      <c r="K1012" s="169" t="s">
        <v>909</v>
      </c>
    </row>
    <row r="1013" spans="1:11">
      <c r="A1013" s="265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3"/>
        <v>0</v>
      </c>
      <c r="F1013" s="34" t="s">
        <v>909</v>
      </c>
      <c r="G1013" s="119">
        <f t="shared" si="34"/>
        <v>0</v>
      </c>
      <c r="H1013" s="153" t="s">
        <v>909</v>
      </c>
      <c r="I1013" s="152" t="s">
        <v>909</v>
      </c>
      <c r="J1013" s="280" t="s">
        <v>909</v>
      </c>
      <c r="K1013" s="169" t="s">
        <v>909</v>
      </c>
    </row>
    <row r="1014" spans="1:11">
      <c r="A1014" s="265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3"/>
        <v>0</v>
      </c>
      <c r="F1014" s="34" t="s">
        <v>909</v>
      </c>
      <c r="G1014" s="119">
        <f t="shared" si="34"/>
        <v>0</v>
      </c>
      <c r="H1014" s="153" t="s">
        <v>909</v>
      </c>
      <c r="I1014" s="152" t="s">
        <v>909</v>
      </c>
      <c r="J1014" s="280" t="s">
        <v>909</v>
      </c>
      <c r="K1014" s="169" t="s">
        <v>909</v>
      </c>
    </row>
    <row r="1015" spans="1:11">
      <c r="A1015" s="265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3"/>
        <v>0</v>
      </c>
      <c r="F1015" s="34" t="s">
        <v>909</v>
      </c>
      <c r="G1015" s="119">
        <f t="shared" si="34"/>
        <v>0</v>
      </c>
      <c r="H1015" s="153" t="s">
        <v>909</v>
      </c>
      <c r="I1015" s="152" t="s">
        <v>909</v>
      </c>
      <c r="J1015" s="280" t="s">
        <v>909</v>
      </c>
      <c r="K1015" s="169" t="s">
        <v>909</v>
      </c>
    </row>
    <row r="1016" spans="1:11">
      <c r="A1016" s="265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3"/>
        <v>0</v>
      </c>
      <c r="F1016" s="34" t="s">
        <v>909</v>
      </c>
      <c r="G1016" s="119">
        <f t="shared" si="34"/>
        <v>0</v>
      </c>
      <c r="H1016" s="153" t="s">
        <v>909</v>
      </c>
      <c r="I1016" s="152" t="s">
        <v>909</v>
      </c>
      <c r="J1016" s="280" t="s">
        <v>909</v>
      </c>
      <c r="K1016" s="169" t="s">
        <v>909</v>
      </c>
    </row>
    <row r="1017" spans="1:11">
      <c r="A1017" s="265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3"/>
        <v>0</v>
      </c>
      <c r="F1017" s="34" t="s">
        <v>909</v>
      </c>
      <c r="G1017" s="119">
        <f t="shared" si="34"/>
        <v>0</v>
      </c>
      <c r="H1017" s="153" t="s">
        <v>909</v>
      </c>
      <c r="I1017" s="152" t="s">
        <v>909</v>
      </c>
      <c r="J1017" s="280" t="s">
        <v>909</v>
      </c>
      <c r="K1017" s="169" t="s">
        <v>909</v>
      </c>
    </row>
    <row r="1018" spans="1:11">
      <c r="A1018" s="265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3"/>
        <v>0</v>
      </c>
      <c r="F1018" s="34" t="s">
        <v>909</v>
      </c>
      <c r="G1018" s="119">
        <f t="shared" si="34"/>
        <v>0</v>
      </c>
      <c r="H1018" s="153" t="s">
        <v>909</v>
      </c>
      <c r="I1018" s="152" t="s">
        <v>909</v>
      </c>
      <c r="J1018" s="280" t="s">
        <v>909</v>
      </c>
      <c r="K1018" s="169" t="s">
        <v>909</v>
      </c>
    </row>
    <row r="1019" spans="1:11">
      <c r="A1019" s="265" t="s">
        <v>909</v>
      </c>
      <c r="B1019" s="36" t="s">
        <v>909</v>
      </c>
      <c r="C1019" s="34" t="s">
        <v>909</v>
      </c>
      <c r="D1019" s="34" t="s">
        <v>909</v>
      </c>
      <c r="E1019" s="34">
        <f t="shared" si="33"/>
        <v>0</v>
      </c>
      <c r="F1019" s="34" t="s">
        <v>909</v>
      </c>
      <c r="G1019" s="119">
        <f t="shared" si="34"/>
        <v>0</v>
      </c>
      <c r="H1019" s="153" t="s">
        <v>909</v>
      </c>
      <c r="I1019" s="152" t="s">
        <v>909</v>
      </c>
      <c r="J1019" s="280" t="s">
        <v>909</v>
      </c>
      <c r="K1019" s="169" t="s">
        <v>909</v>
      </c>
    </row>
    <row r="1020" spans="1:11">
      <c r="A1020" s="265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3"/>
        <v>0</v>
      </c>
      <c r="F1020" s="34" t="s">
        <v>909</v>
      </c>
      <c r="G1020" s="119">
        <f t="shared" si="34"/>
        <v>0</v>
      </c>
      <c r="H1020" s="153" t="s">
        <v>909</v>
      </c>
      <c r="I1020" s="152" t="s">
        <v>909</v>
      </c>
      <c r="J1020" s="280" t="s">
        <v>909</v>
      </c>
      <c r="K1020" s="169" t="s">
        <v>909</v>
      </c>
    </row>
    <row r="1021" spans="1:11">
      <c r="A1021" s="265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3"/>
        <v>0</v>
      </c>
      <c r="F1021" s="34" t="s">
        <v>909</v>
      </c>
      <c r="G1021" s="119">
        <f t="shared" si="34"/>
        <v>0</v>
      </c>
      <c r="H1021" s="153" t="s">
        <v>909</v>
      </c>
      <c r="I1021" s="152" t="s">
        <v>909</v>
      </c>
      <c r="J1021" s="280" t="s">
        <v>909</v>
      </c>
      <c r="K1021" s="169" t="s">
        <v>909</v>
      </c>
    </row>
    <row r="1022" spans="1:11">
      <c r="A1022" s="265" t="s">
        <v>909</v>
      </c>
      <c r="B1022" s="36" t="s">
        <v>909</v>
      </c>
      <c r="C1022" s="34" t="s">
        <v>909</v>
      </c>
      <c r="D1022" s="34" t="s">
        <v>909</v>
      </c>
      <c r="E1022" s="34">
        <f t="shared" si="33"/>
        <v>0</v>
      </c>
      <c r="F1022" s="34" t="s">
        <v>909</v>
      </c>
      <c r="G1022" s="119">
        <f t="shared" si="34"/>
        <v>0</v>
      </c>
      <c r="H1022" s="153" t="s">
        <v>909</v>
      </c>
      <c r="I1022" s="152" t="s">
        <v>909</v>
      </c>
      <c r="J1022" s="280" t="s">
        <v>909</v>
      </c>
      <c r="K1022" s="169" t="s">
        <v>909</v>
      </c>
    </row>
    <row r="1023" spans="1:11">
      <c r="A1023" s="265" t="s">
        <v>909</v>
      </c>
      <c r="B1023" s="36" t="s">
        <v>909</v>
      </c>
      <c r="C1023" s="34" t="s">
        <v>909</v>
      </c>
      <c r="D1023" s="34" t="s">
        <v>909</v>
      </c>
      <c r="E1023" s="34">
        <f t="shared" si="33"/>
        <v>0</v>
      </c>
      <c r="F1023" s="34" t="s">
        <v>909</v>
      </c>
      <c r="G1023" s="119">
        <f t="shared" si="34"/>
        <v>0</v>
      </c>
      <c r="H1023" s="153" t="s">
        <v>909</v>
      </c>
      <c r="I1023" s="152" t="s">
        <v>909</v>
      </c>
      <c r="J1023" s="280" t="s">
        <v>909</v>
      </c>
      <c r="K1023" s="169" t="s">
        <v>909</v>
      </c>
    </row>
    <row r="1024" spans="1:11">
      <c r="A1024" s="265" t="s">
        <v>909</v>
      </c>
      <c r="B1024" s="36" t="s">
        <v>909</v>
      </c>
      <c r="C1024" s="34" t="s">
        <v>909</v>
      </c>
      <c r="D1024" s="34" t="s">
        <v>909</v>
      </c>
      <c r="E1024" s="34">
        <f t="shared" si="33"/>
        <v>0</v>
      </c>
      <c r="F1024" s="34" t="s">
        <v>909</v>
      </c>
      <c r="G1024" s="119">
        <f t="shared" si="34"/>
        <v>0</v>
      </c>
      <c r="H1024" s="153" t="s">
        <v>909</v>
      </c>
      <c r="I1024" s="152" t="s">
        <v>909</v>
      </c>
      <c r="J1024" s="280" t="s">
        <v>909</v>
      </c>
      <c r="K1024" s="169" t="s">
        <v>909</v>
      </c>
    </row>
    <row r="1025" spans="1:11">
      <c r="A1025" s="265" t="s">
        <v>909</v>
      </c>
      <c r="B1025" s="36" t="s">
        <v>909</v>
      </c>
      <c r="C1025" s="34" t="s">
        <v>909</v>
      </c>
      <c r="D1025" s="34" t="s">
        <v>909</v>
      </c>
      <c r="E1025" s="34">
        <f t="shared" si="33"/>
        <v>0</v>
      </c>
      <c r="F1025" s="34" t="s">
        <v>909</v>
      </c>
      <c r="G1025" s="119">
        <f t="shared" si="34"/>
        <v>0</v>
      </c>
      <c r="H1025" s="153" t="s">
        <v>909</v>
      </c>
      <c r="I1025" s="152" t="s">
        <v>909</v>
      </c>
      <c r="J1025" s="280" t="s">
        <v>909</v>
      </c>
      <c r="K1025" s="169" t="s">
        <v>909</v>
      </c>
    </row>
    <row r="1026" spans="1:11">
      <c r="A1026" s="265" t="s">
        <v>909</v>
      </c>
      <c r="B1026" s="36" t="s">
        <v>909</v>
      </c>
      <c r="C1026" s="34" t="s">
        <v>909</v>
      </c>
      <c r="D1026" s="34" t="s">
        <v>909</v>
      </c>
      <c r="E1026" s="34">
        <f t="shared" si="33"/>
        <v>0</v>
      </c>
      <c r="F1026" s="34" t="s">
        <v>909</v>
      </c>
      <c r="G1026" s="119">
        <f t="shared" si="34"/>
        <v>0</v>
      </c>
      <c r="H1026" s="153" t="s">
        <v>909</v>
      </c>
      <c r="I1026" s="152" t="s">
        <v>909</v>
      </c>
      <c r="J1026" s="280" t="s">
        <v>909</v>
      </c>
      <c r="K1026" s="169" t="s">
        <v>909</v>
      </c>
    </row>
    <row r="1027" spans="1:11">
      <c r="A1027" s="265" t="s">
        <v>909</v>
      </c>
      <c r="B1027" s="36" t="s">
        <v>909</v>
      </c>
      <c r="C1027" s="34" t="s">
        <v>909</v>
      </c>
      <c r="D1027" s="34" t="s">
        <v>909</v>
      </c>
      <c r="E1027" s="34">
        <f t="shared" si="33"/>
        <v>0</v>
      </c>
      <c r="F1027" s="34" t="s">
        <v>909</v>
      </c>
      <c r="G1027" s="119">
        <f t="shared" si="34"/>
        <v>0</v>
      </c>
      <c r="H1027" s="153" t="s">
        <v>909</v>
      </c>
      <c r="I1027" s="152" t="s">
        <v>909</v>
      </c>
      <c r="J1027" s="280" t="s">
        <v>909</v>
      </c>
      <c r="K1027" s="169" t="s">
        <v>909</v>
      </c>
    </row>
    <row r="1028" spans="1:11">
      <c r="A1028" s="265" t="s">
        <v>909</v>
      </c>
      <c r="B1028" s="36" t="s">
        <v>909</v>
      </c>
      <c r="C1028" s="34" t="s">
        <v>909</v>
      </c>
      <c r="D1028" s="34" t="s">
        <v>909</v>
      </c>
      <c r="E1028" s="34">
        <f t="shared" si="33"/>
        <v>0</v>
      </c>
      <c r="F1028" s="34" t="s">
        <v>909</v>
      </c>
      <c r="G1028" s="119">
        <f t="shared" si="34"/>
        <v>0</v>
      </c>
      <c r="H1028" s="153" t="s">
        <v>909</v>
      </c>
      <c r="I1028" s="152" t="s">
        <v>909</v>
      </c>
      <c r="J1028" s="280" t="s">
        <v>909</v>
      </c>
      <c r="K1028" s="169" t="s">
        <v>909</v>
      </c>
    </row>
    <row r="1029" spans="1:11">
      <c r="A1029" s="265" t="s">
        <v>909</v>
      </c>
      <c r="B1029" s="36" t="s">
        <v>909</v>
      </c>
      <c r="C1029" s="34" t="s">
        <v>909</v>
      </c>
      <c r="D1029" s="34" t="s">
        <v>909</v>
      </c>
      <c r="E1029" s="34">
        <f t="shared" si="33"/>
        <v>0</v>
      </c>
      <c r="F1029" s="34" t="s">
        <v>909</v>
      </c>
      <c r="G1029" s="119">
        <f t="shared" si="34"/>
        <v>0</v>
      </c>
      <c r="H1029" s="153" t="s">
        <v>909</v>
      </c>
      <c r="I1029" s="152" t="s">
        <v>909</v>
      </c>
      <c r="J1029" s="280" t="s">
        <v>909</v>
      </c>
      <c r="K1029" s="169" t="s">
        <v>909</v>
      </c>
    </row>
    <row r="1030" spans="1:11">
      <c r="A1030" s="265" t="s">
        <v>909</v>
      </c>
      <c r="B1030" s="36" t="s">
        <v>909</v>
      </c>
      <c r="C1030" s="34" t="s">
        <v>909</v>
      </c>
      <c r="D1030" s="34" t="s">
        <v>909</v>
      </c>
      <c r="E1030" s="34">
        <f t="shared" si="33"/>
        <v>0</v>
      </c>
      <c r="F1030" s="34" t="s">
        <v>909</v>
      </c>
      <c r="G1030" s="119">
        <f t="shared" si="34"/>
        <v>0</v>
      </c>
      <c r="H1030" s="153" t="s">
        <v>909</v>
      </c>
      <c r="I1030" s="152" t="s">
        <v>909</v>
      </c>
      <c r="J1030" s="280" t="s">
        <v>909</v>
      </c>
      <c r="K1030" s="169" t="s">
        <v>909</v>
      </c>
    </row>
    <row r="1031" spans="1:11">
      <c r="A1031" s="265" t="s">
        <v>909</v>
      </c>
      <c r="B1031" s="36" t="s">
        <v>909</v>
      </c>
      <c r="C1031" s="34" t="s">
        <v>909</v>
      </c>
      <c r="D1031" s="34" t="s">
        <v>909</v>
      </c>
      <c r="E1031" s="34">
        <f t="shared" si="33"/>
        <v>0</v>
      </c>
      <c r="F1031" s="34" t="s">
        <v>909</v>
      </c>
      <c r="G1031" s="119">
        <f t="shared" si="34"/>
        <v>0</v>
      </c>
      <c r="H1031" s="153" t="s">
        <v>909</v>
      </c>
      <c r="I1031" s="152" t="s">
        <v>909</v>
      </c>
      <c r="J1031" s="280" t="s">
        <v>909</v>
      </c>
      <c r="K1031" s="169" t="s">
        <v>909</v>
      </c>
    </row>
    <row r="1032" spans="1:11">
      <c r="A1032" s="265" t="s">
        <v>909</v>
      </c>
      <c r="B1032" s="36" t="s">
        <v>909</v>
      </c>
      <c r="C1032" s="34" t="s">
        <v>909</v>
      </c>
      <c r="D1032" s="34" t="s">
        <v>909</v>
      </c>
      <c r="E1032" s="34">
        <f t="shared" si="33"/>
        <v>0</v>
      </c>
      <c r="F1032" s="34" t="s">
        <v>909</v>
      </c>
      <c r="G1032" s="119">
        <f t="shared" si="34"/>
        <v>0</v>
      </c>
      <c r="H1032" s="153" t="s">
        <v>909</v>
      </c>
      <c r="I1032" s="152" t="s">
        <v>909</v>
      </c>
      <c r="J1032" s="280" t="s">
        <v>909</v>
      </c>
      <c r="K1032" s="169" t="s">
        <v>909</v>
      </c>
    </row>
    <row r="1033" spans="1:11">
      <c r="A1033" s="265" t="s">
        <v>909</v>
      </c>
      <c r="B1033" s="36" t="s">
        <v>909</v>
      </c>
      <c r="C1033" s="34" t="s">
        <v>909</v>
      </c>
      <c r="D1033" s="34" t="s">
        <v>909</v>
      </c>
      <c r="E1033" s="34">
        <f t="shared" si="33"/>
        <v>0</v>
      </c>
      <c r="F1033" s="34" t="s">
        <v>909</v>
      </c>
      <c r="G1033" s="119">
        <f t="shared" si="34"/>
        <v>0</v>
      </c>
      <c r="H1033" s="153" t="s">
        <v>909</v>
      </c>
      <c r="I1033" s="152" t="s">
        <v>909</v>
      </c>
      <c r="J1033" s="280" t="s">
        <v>909</v>
      </c>
      <c r="K1033" s="169" t="s">
        <v>909</v>
      </c>
    </row>
    <row r="1034" spans="1:11">
      <c r="A1034" s="265" t="s">
        <v>909</v>
      </c>
      <c r="B1034" s="36" t="s">
        <v>909</v>
      </c>
      <c r="C1034" s="34" t="s">
        <v>909</v>
      </c>
      <c r="D1034" s="34" t="s">
        <v>909</v>
      </c>
      <c r="E1034" s="34">
        <f t="shared" si="33"/>
        <v>0</v>
      </c>
      <c r="F1034" s="34" t="s">
        <v>909</v>
      </c>
      <c r="G1034" s="119">
        <f t="shared" si="34"/>
        <v>0</v>
      </c>
      <c r="H1034" s="153" t="s">
        <v>909</v>
      </c>
      <c r="I1034" s="152" t="s">
        <v>909</v>
      </c>
      <c r="J1034" s="280" t="s">
        <v>909</v>
      </c>
      <c r="K1034" s="169" t="s">
        <v>909</v>
      </c>
    </row>
    <row r="1035" spans="1:11">
      <c r="A1035" s="265" t="s">
        <v>909</v>
      </c>
      <c r="B1035" s="36" t="s">
        <v>909</v>
      </c>
      <c r="C1035" s="34" t="s">
        <v>909</v>
      </c>
      <c r="D1035" s="34" t="s">
        <v>909</v>
      </c>
      <c r="E1035" s="34">
        <f t="shared" si="33"/>
        <v>0</v>
      </c>
      <c r="F1035" s="34" t="s">
        <v>909</v>
      </c>
      <c r="G1035" s="119">
        <f t="shared" si="34"/>
        <v>0</v>
      </c>
      <c r="H1035" s="153" t="s">
        <v>909</v>
      </c>
      <c r="I1035" s="152" t="s">
        <v>909</v>
      </c>
      <c r="J1035" s="280" t="s">
        <v>909</v>
      </c>
      <c r="K1035" s="169" t="s">
        <v>909</v>
      </c>
    </row>
    <row r="1036" spans="1:11">
      <c r="A1036" s="265" t="s">
        <v>909</v>
      </c>
      <c r="B1036" s="36" t="s">
        <v>909</v>
      </c>
      <c r="C1036" s="34" t="s">
        <v>909</v>
      </c>
      <c r="D1036" s="34" t="s">
        <v>909</v>
      </c>
      <c r="E1036" s="34">
        <f t="shared" si="33"/>
        <v>0</v>
      </c>
      <c r="F1036" s="34" t="s">
        <v>909</v>
      </c>
      <c r="G1036" s="119">
        <f t="shared" si="34"/>
        <v>0</v>
      </c>
      <c r="H1036" s="153" t="s">
        <v>909</v>
      </c>
      <c r="I1036" s="152" t="s">
        <v>909</v>
      </c>
      <c r="J1036" s="280" t="s">
        <v>909</v>
      </c>
      <c r="K1036" s="169" t="s">
        <v>909</v>
      </c>
    </row>
    <row r="1037" spans="1:11">
      <c r="A1037" s="265" t="s">
        <v>909</v>
      </c>
      <c r="B1037" s="36" t="s">
        <v>909</v>
      </c>
      <c r="C1037" s="34" t="s">
        <v>909</v>
      </c>
      <c r="D1037" s="34" t="s">
        <v>909</v>
      </c>
      <c r="E1037" s="34">
        <f t="shared" si="33"/>
        <v>0</v>
      </c>
      <c r="F1037" s="34" t="s">
        <v>909</v>
      </c>
      <c r="G1037" s="119">
        <f t="shared" si="34"/>
        <v>0</v>
      </c>
      <c r="H1037" s="153" t="s">
        <v>909</v>
      </c>
      <c r="I1037" s="152" t="s">
        <v>909</v>
      </c>
      <c r="J1037" s="280" t="s">
        <v>909</v>
      </c>
      <c r="K1037" s="169" t="s">
        <v>909</v>
      </c>
    </row>
    <row r="1038" spans="1:11">
      <c r="A1038" s="265" t="s">
        <v>909</v>
      </c>
      <c r="B1038" s="36" t="s">
        <v>909</v>
      </c>
      <c r="C1038" s="34" t="s">
        <v>909</v>
      </c>
      <c r="D1038" s="34" t="s">
        <v>909</v>
      </c>
      <c r="E1038" s="34">
        <f t="shared" si="33"/>
        <v>0</v>
      </c>
      <c r="F1038" s="34" t="s">
        <v>909</v>
      </c>
      <c r="G1038" s="119">
        <f t="shared" si="34"/>
        <v>0</v>
      </c>
      <c r="H1038" s="153" t="s">
        <v>909</v>
      </c>
      <c r="I1038" s="152" t="s">
        <v>909</v>
      </c>
      <c r="J1038" s="280" t="s">
        <v>909</v>
      </c>
      <c r="K1038" s="169" t="s">
        <v>909</v>
      </c>
    </row>
    <row r="1039" spans="1:11">
      <c r="A1039" s="265" t="s">
        <v>909</v>
      </c>
      <c r="B1039" s="36" t="s">
        <v>909</v>
      </c>
      <c r="C1039" s="34" t="s">
        <v>909</v>
      </c>
      <c r="D1039" s="34" t="s">
        <v>909</v>
      </c>
      <c r="E1039" s="34">
        <f t="shared" si="33"/>
        <v>0</v>
      </c>
      <c r="F1039" s="34" t="s">
        <v>909</v>
      </c>
      <c r="G1039" s="119">
        <f t="shared" si="34"/>
        <v>0</v>
      </c>
      <c r="H1039" s="153" t="s">
        <v>909</v>
      </c>
      <c r="I1039" s="152" t="s">
        <v>909</v>
      </c>
      <c r="J1039" s="280" t="s">
        <v>909</v>
      </c>
      <c r="K1039" s="169" t="s">
        <v>909</v>
      </c>
    </row>
    <row r="1040" spans="1:11">
      <c r="A1040" s="265" t="s">
        <v>909</v>
      </c>
      <c r="B1040" s="36" t="s">
        <v>909</v>
      </c>
      <c r="C1040" s="34" t="s">
        <v>909</v>
      </c>
      <c r="D1040" s="34" t="s">
        <v>909</v>
      </c>
      <c r="E1040" s="34">
        <f t="shared" si="33"/>
        <v>0</v>
      </c>
      <c r="F1040" s="34" t="s">
        <v>909</v>
      </c>
      <c r="G1040" s="119">
        <f t="shared" si="34"/>
        <v>0</v>
      </c>
      <c r="H1040" s="153" t="s">
        <v>909</v>
      </c>
      <c r="I1040" s="152" t="s">
        <v>909</v>
      </c>
      <c r="J1040" s="280" t="s">
        <v>909</v>
      </c>
      <c r="K1040" s="169" t="s">
        <v>909</v>
      </c>
    </row>
    <row r="1041" spans="1:11">
      <c r="A1041" s="265" t="s">
        <v>909</v>
      </c>
      <c r="B1041" s="36" t="s">
        <v>909</v>
      </c>
      <c r="C1041" s="34" t="s">
        <v>909</v>
      </c>
      <c r="D1041" s="34" t="s">
        <v>909</v>
      </c>
      <c r="E1041" s="34">
        <f t="shared" si="33"/>
        <v>0</v>
      </c>
      <c r="F1041" s="34" t="s">
        <v>909</v>
      </c>
      <c r="G1041" s="119">
        <f t="shared" si="34"/>
        <v>0</v>
      </c>
      <c r="H1041" s="153" t="s">
        <v>909</v>
      </c>
      <c r="I1041" s="152" t="s">
        <v>909</v>
      </c>
      <c r="J1041" s="280" t="s">
        <v>909</v>
      </c>
      <c r="K1041" s="169" t="s">
        <v>909</v>
      </c>
    </row>
    <row r="1042" spans="1:11">
      <c r="A1042" s="265" t="s">
        <v>909</v>
      </c>
      <c r="B1042" s="36" t="s">
        <v>909</v>
      </c>
      <c r="C1042" s="34" t="s">
        <v>909</v>
      </c>
      <c r="D1042" s="34" t="s">
        <v>909</v>
      </c>
      <c r="E1042" s="34">
        <f t="shared" si="33"/>
        <v>0</v>
      </c>
      <c r="F1042" s="34" t="s">
        <v>909</v>
      </c>
      <c r="G1042" s="119">
        <f t="shared" si="34"/>
        <v>0</v>
      </c>
      <c r="H1042" s="153" t="s">
        <v>909</v>
      </c>
      <c r="I1042" s="152" t="s">
        <v>909</v>
      </c>
      <c r="J1042" s="280" t="s">
        <v>909</v>
      </c>
      <c r="K1042" s="169" t="s">
        <v>909</v>
      </c>
    </row>
    <row r="1043" spans="1:11">
      <c r="A1043" s="265" t="s">
        <v>909</v>
      </c>
      <c r="B1043" s="36" t="s">
        <v>909</v>
      </c>
      <c r="C1043" s="34" t="s">
        <v>909</v>
      </c>
      <c r="D1043" s="34" t="s">
        <v>909</v>
      </c>
      <c r="E1043" s="34">
        <f t="shared" si="33"/>
        <v>0</v>
      </c>
      <c r="F1043" s="34" t="s">
        <v>909</v>
      </c>
      <c r="G1043" s="119">
        <f t="shared" si="34"/>
        <v>0</v>
      </c>
      <c r="H1043" s="153" t="s">
        <v>909</v>
      </c>
      <c r="I1043" s="152" t="s">
        <v>909</v>
      </c>
      <c r="J1043" s="280" t="s">
        <v>909</v>
      </c>
      <c r="K1043" s="169" t="s">
        <v>909</v>
      </c>
    </row>
    <row r="1044" spans="1:11">
      <c r="A1044" s="265" t="s">
        <v>909</v>
      </c>
      <c r="B1044" s="36" t="s">
        <v>909</v>
      </c>
      <c r="C1044" s="34" t="s">
        <v>909</v>
      </c>
      <c r="D1044" s="34" t="s">
        <v>909</v>
      </c>
      <c r="E1044" s="34">
        <f t="shared" si="33"/>
        <v>0</v>
      </c>
      <c r="F1044" s="34" t="s">
        <v>909</v>
      </c>
      <c r="G1044" s="119">
        <f t="shared" si="34"/>
        <v>0</v>
      </c>
      <c r="H1044" s="153" t="s">
        <v>909</v>
      </c>
      <c r="I1044" s="152" t="s">
        <v>909</v>
      </c>
      <c r="J1044" s="280" t="s">
        <v>909</v>
      </c>
      <c r="K1044" s="169" t="s">
        <v>909</v>
      </c>
    </row>
    <row r="1045" spans="1:11">
      <c r="A1045" s="265" t="s">
        <v>909</v>
      </c>
      <c r="B1045" s="36" t="s">
        <v>909</v>
      </c>
      <c r="C1045" s="34" t="s">
        <v>909</v>
      </c>
      <c r="D1045" s="34" t="s">
        <v>909</v>
      </c>
      <c r="E1045" s="34">
        <f t="shared" si="33"/>
        <v>0</v>
      </c>
      <c r="F1045" s="34" t="s">
        <v>909</v>
      </c>
      <c r="G1045" s="119">
        <f t="shared" si="34"/>
        <v>0</v>
      </c>
      <c r="H1045" s="153" t="s">
        <v>909</v>
      </c>
      <c r="I1045" s="152" t="s">
        <v>909</v>
      </c>
      <c r="J1045" s="280" t="s">
        <v>909</v>
      </c>
      <c r="K1045" s="169" t="s">
        <v>909</v>
      </c>
    </row>
    <row r="1046" spans="1:11">
      <c r="A1046" s="265" t="s">
        <v>909</v>
      </c>
      <c r="B1046" s="36" t="s">
        <v>909</v>
      </c>
      <c r="C1046" s="34" t="s">
        <v>909</v>
      </c>
      <c r="D1046" s="34" t="s">
        <v>909</v>
      </c>
      <c r="E1046" s="34">
        <f t="shared" si="33"/>
        <v>0</v>
      </c>
      <c r="F1046" s="34" t="s">
        <v>909</v>
      </c>
      <c r="G1046" s="119">
        <f t="shared" si="34"/>
        <v>0</v>
      </c>
      <c r="H1046" s="153" t="s">
        <v>909</v>
      </c>
      <c r="I1046" s="152" t="s">
        <v>909</v>
      </c>
      <c r="J1046" s="280" t="s">
        <v>909</v>
      </c>
      <c r="K1046" s="169" t="s">
        <v>909</v>
      </c>
    </row>
    <row r="1047" spans="1:11">
      <c r="A1047" s="265" t="s">
        <v>909</v>
      </c>
      <c r="B1047" s="36" t="s">
        <v>909</v>
      </c>
      <c r="C1047" s="34" t="s">
        <v>909</v>
      </c>
      <c r="D1047" s="34" t="s">
        <v>909</v>
      </c>
      <c r="E1047" s="34">
        <f t="shared" si="33"/>
        <v>0</v>
      </c>
      <c r="F1047" s="34" t="s">
        <v>909</v>
      </c>
      <c r="G1047" s="119">
        <f t="shared" si="34"/>
        <v>0</v>
      </c>
      <c r="H1047" s="153" t="s">
        <v>909</v>
      </c>
      <c r="I1047" s="152" t="s">
        <v>909</v>
      </c>
      <c r="J1047" s="280" t="s">
        <v>909</v>
      </c>
      <c r="K1047" s="169" t="s">
        <v>909</v>
      </c>
    </row>
    <row r="1048" spans="1:11">
      <c r="A1048" s="265" t="s">
        <v>909</v>
      </c>
      <c r="B1048" s="36" t="s">
        <v>909</v>
      </c>
      <c r="C1048" s="34" t="s">
        <v>909</v>
      </c>
      <c r="D1048" s="34" t="s">
        <v>909</v>
      </c>
      <c r="E1048" s="34">
        <f t="shared" si="33"/>
        <v>0</v>
      </c>
      <c r="F1048" s="34" t="s">
        <v>909</v>
      </c>
      <c r="G1048" s="119">
        <f t="shared" si="34"/>
        <v>0</v>
      </c>
      <c r="H1048" s="153" t="s">
        <v>909</v>
      </c>
      <c r="I1048" s="152" t="s">
        <v>909</v>
      </c>
      <c r="J1048" s="280" t="s">
        <v>909</v>
      </c>
      <c r="K1048" s="169" t="s">
        <v>909</v>
      </c>
    </row>
    <row r="1049" spans="1:11">
      <c r="A1049" s="265" t="s">
        <v>909</v>
      </c>
      <c r="B1049" s="36" t="s">
        <v>909</v>
      </c>
      <c r="C1049" s="34" t="s">
        <v>909</v>
      </c>
      <c r="D1049" s="34" t="s">
        <v>909</v>
      </c>
      <c r="E1049" s="34">
        <f t="shared" si="33"/>
        <v>0</v>
      </c>
      <c r="F1049" s="34" t="s">
        <v>909</v>
      </c>
      <c r="G1049" s="119">
        <f t="shared" si="34"/>
        <v>0</v>
      </c>
      <c r="H1049" s="153" t="s">
        <v>909</v>
      </c>
      <c r="I1049" s="152" t="s">
        <v>909</v>
      </c>
      <c r="J1049" s="280" t="s">
        <v>909</v>
      </c>
      <c r="K1049" s="169" t="s">
        <v>909</v>
      </c>
    </row>
    <row r="1050" spans="1:11">
      <c r="A1050" s="265" t="s">
        <v>909</v>
      </c>
      <c r="B1050" s="36" t="s">
        <v>909</v>
      </c>
      <c r="C1050" s="34" t="s">
        <v>909</v>
      </c>
      <c r="D1050" s="34" t="s">
        <v>909</v>
      </c>
      <c r="E1050" s="34">
        <f t="shared" si="33"/>
        <v>0</v>
      </c>
      <c r="F1050" s="34" t="s">
        <v>909</v>
      </c>
      <c r="G1050" s="119">
        <f t="shared" si="34"/>
        <v>0</v>
      </c>
      <c r="H1050" s="153" t="s">
        <v>909</v>
      </c>
      <c r="I1050" s="152" t="s">
        <v>909</v>
      </c>
      <c r="J1050" s="280" t="s">
        <v>909</v>
      </c>
      <c r="K1050" s="169" t="s">
        <v>909</v>
      </c>
    </row>
    <row r="1051" spans="1:11">
      <c r="A1051" s="265" t="s">
        <v>909</v>
      </c>
      <c r="B1051" s="36" t="s">
        <v>909</v>
      </c>
      <c r="C1051" s="34" t="s">
        <v>909</v>
      </c>
      <c r="D1051" s="34" t="s">
        <v>909</v>
      </c>
      <c r="E1051" s="34">
        <f t="shared" si="33"/>
        <v>0</v>
      </c>
      <c r="F1051" s="34" t="s">
        <v>909</v>
      </c>
      <c r="G1051" s="119">
        <f t="shared" si="34"/>
        <v>0</v>
      </c>
      <c r="H1051" s="153" t="s">
        <v>909</v>
      </c>
      <c r="I1051" s="152" t="s">
        <v>909</v>
      </c>
      <c r="J1051" s="280" t="s">
        <v>909</v>
      </c>
      <c r="K1051" s="169" t="s">
        <v>909</v>
      </c>
    </row>
    <row r="1052" spans="1:11">
      <c r="A1052" s="265" t="s">
        <v>909</v>
      </c>
      <c r="B1052" s="36" t="s">
        <v>909</v>
      </c>
      <c r="C1052" s="34" t="s">
        <v>909</v>
      </c>
      <c r="D1052" s="34" t="s">
        <v>909</v>
      </c>
      <c r="E1052" s="34">
        <f t="shared" ref="E1052:E1115" si="35">IFERROR(C1052+D1052,0)</f>
        <v>0</v>
      </c>
      <c r="F1052" s="34" t="s">
        <v>909</v>
      </c>
      <c r="G1052" s="119">
        <f t="shared" ref="G1052:G1115" si="36">IFERROR((E1052-F1052),0)</f>
        <v>0</v>
      </c>
      <c r="H1052" s="153" t="s">
        <v>909</v>
      </c>
      <c r="I1052" s="152" t="s">
        <v>909</v>
      </c>
      <c r="J1052" s="280" t="s">
        <v>909</v>
      </c>
      <c r="K1052" s="169" t="s">
        <v>909</v>
      </c>
    </row>
    <row r="1053" spans="1:11">
      <c r="A1053" s="265" t="s">
        <v>909</v>
      </c>
      <c r="B1053" s="36" t="s">
        <v>909</v>
      </c>
      <c r="C1053" s="34" t="s">
        <v>909</v>
      </c>
      <c r="D1053" s="34" t="s">
        <v>909</v>
      </c>
      <c r="E1053" s="34">
        <f t="shared" si="35"/>
        <v>0</v>
      </c>
      <c r="F1053" s="34" t="s">
        <v>909</v>
      </c>
      <c r="G1053" s="119">
        <f t="shared" si="36"/>
        <v>0</v>
      </c>
      <c r="H1053" s="153" t="s">
        <v>909</v>
      </c>
      <c r="I1053" s="152" t="s">
        <v>909</v>
      </c>
      <c r="J1053" s="280" t="s">
        <v>909</v>
      </c>
      <c r="K1053" s="169" t="s">
        <v>909</v>
      </c>
    </row>
    <row r="1054" spans="1:11">
      <c r="A1054" s="265" t="s">
        <v>909</v>
      </c>
      <c r="B1054" s="36" t="s">
        <v>909</v>
      </c>
      <c r="C1054" s="34" t="s">
        <v>909</v>
      </c>
      <c r="D1054" s="34" t="s">
        <v>909</v>
      </c>
      <c r="E1054" s="34">
        <f t="shared" si="35"/>
        <v>0</v>
      </c>
      <c r="F1054" s="34" t="s">
        <v>909</v>
      </c>
      <c r="G1054" s="119">
        <f t="shared" si="36"/>
        <v>0</v>
      </c>
      <c r="H1054" s="153" t="s">
        <v>909</v>
      </c>
      <c r="I1054" s="152" t="s">
        <v>909</v>
      </c>
      <c r="J1054" s="280" t="s">
        <v>909</v>
      </c>
      <c r="K1054" s="169" t="s">
        <v>909</v>
      </c>
    </row>
    <row r="1055" spans="1:11">
      <c r="A1055" s="265" t="s">
        <v>909</v>
      </c>
      <c r="B1055" s="36" t="s">
        <v>909</v>
      </c>
      <c r="C1055" s="34" t="s">
        <v>909</v>
      </c>
      <c r="D1055" s="34" t="s">
        <v>909</v>
      </c>
      <c r="E1055" s="34">
        <f t="shared" si="35"/>
        <v>0</v>
      </c>
      <c r="F1055" s="34" t="s">
        <v>909</v>
      </c>
      <c r="G1055" s="119">
        <f t="shared" si="36"/>
        <v>0</v>
      </c>
      <c r="H1055" s="153" t="s">
        <v>909</v>
      </c>
      <c r="I1055" s="152" t="s">
        <v>909</v>
      </c>
      <c r="J1055" s="280" t="s">
        <v>909</v>
      </c>
      <c r="K1055" s="169" t="s">
        <v>909</v>
      </c>
    </row>
    <row r="1056" spans="1:11">
      <c r="A1056" s="265" t="s">
        <v>909</v>
      </c>
      <c r="B1056" s="36" t="s">
        <v>909</v>
      </c>
      <c r="C1056" s="34" t="s">
        <v>909</v>
      </c>
      <c r="D1056" s="34" t="s">
        <v>909</v>
      </c>
      <c r="E1056" s="34">
        <f t="shared" si="35"/>
        <v>0</v>
      </c>
      <c r="F1056" s="34" t="s">
        <v>909</v>
      </c>
      <c r="G1056" s="119">
        <f t="shared" si="36"/>
        <v>0</v>
      </c>
      <c r="H1056" s="153" t="s">
        <v>909</v>
      </c>
      <c r="I1056" s="152" t="s">
        <v>909</v>
      </c>
      <c r="J1056" s="280" t="s">
        <v>909</v>
      </c>
      <c r="K1056" s="169" t="s">
        <v>909</v>
      </c>
    </row>
    <row r="1057" spans="1:11">
      <c r="A1057" s="265" t="s">
        <v>909</v>
      </c>
      <c r="B1057" s="36" t="s">
        <v>909</v>
      </c>
      <c r="C1057" s="34" t="s">
        <v>909</v>
      </c>
      <c r="D1057" s="34" t="s">
        <v>909</v>
      </c>
      <c r="E1057" s="34">
        <f t="shared" si="35"/>
        <v>0</v>
      </c>
      <c r="F1057" s="34" t="s">
        <v>909</v>
      </c>
      <c r="G1057" s="119">
        <f t="shared" si="36"/>
        <v>0</v>
      </c>
      <c r="H1057" s="153" t="s">
        <v>909</v>
      </c>
      <c r="I1057" s="152" t="s">
        <v>909</v>
      </c>
      <c r="J1057" s="280" t="s">
        <v>909</v>
      </c>
      <c r="K1057" s="169" t="s">
        <v>909</v>
      </c>
    </row>
    <row r="1058" spans="1:11">
      <c r="A1058" s="265" t="s">
        <v>909</v>
      </c>
      <c r="B1058" s="36" t="s">
        <v>909</v>
      </c>
      <c r="C1058" s="34" t="s">
        <v>909</v>
      </c>
      <c r="D1058" s="34" t="s">
        <v>909</v>
      </c>
      <c r="E1058" s="34">
        <f t="shared" si="35"/>
        <v>0</v>
      </c>
      <c r="F1058" s="34" t="s">
        <v>909</v>
      </c>
      <c r="G1058" s="119">
        <f t="shared" si="36"/>
        <v>0</v>
      </c>
      <c r="H1058" s="153" t="s">
        <v>909</v>
      </c>
      <c r="I1058" s="152" t="s">
        <v>909</v>
      </c>
      <c r="J1058" s="280" t="s">
        <v>909</v>
      </c>
      <c r="K1058" s="169" t="s">
        <v>909</v>
      </c>
    </row>
    <row r="1059" spans="1:11">
      <c r="A1059" s="265" t="s">
        <v>909</v>
      </c>
      <c r="B1059" s="36" t="s">
        <v>909</v>
      </c>
      <c r="C1059" s="34" t="s">
        <v>909</v>
      </c>
      <c r="D1059" s="34" t="s">
        <v>909</v>
      </c>
      <c r="E1059" s="34">
        <f t="shared" si="35"/>
        <v>0</v>
      </c>
      <c r="F1059" s="34" t="s">
        <v>909</v>
      </c>
      <c r="G1059" s="119">
        <f t="shared" si="36"/>
        <v>0</v>
      </c>
      <c r="H1059" s="153" t="s">
        <v>909</v>
      </c>
      <c r="I1059" s="152" t="s">
        <v>909</v>
      </c>
      <c r="J1059" s="280" t="s">
        <v>909</v>
      </c>
      <c r="K1059" s="169" t="s">
        <v>909</v>
      </c>
    </row>
    <row r="1060" spans="1:11">
      <c r="A1060" s="265" t="s">
        <v>909</v>
      </c>
      <c r="B1060" s="36" t="s">
        <v>909</v>
      </c>
      <c r="C1060" s="34" t="s">
        <v>909</v>
      </c>
      <c r="D1060" s="34" t="s">
        <v>909</v>
      </c>
      <c r="E1060" s="34">
        <f t="shared" si="35"/>
        <v>0</v>
      </c>
      <c r="F1060" s="34" t="s">
        <v>909</v>
      </c>
      <c r="G1060" s="119">
        <f t="shared" si="36"/>
        <v>0</v>
      </c>
      <c r="H1060" s="153" t="s">
        <v>909</v>
      </c>
      <c r="I1060" s="152" t="s">
        <v>909</v>
      </c>
      <c r="J1060" s="280" t="s">
        <v>909</v>
      </c>
      <c r="K1060" s="169" t="s">
        <v>909</v>
      </c>
    </row>
    <row r="1061" spans="1:11">
      <c r="A1061" s="265" t="s">
        <v>909</v>
      </c>
      <c r="B1061" s="36" t="s">
        <v>909</v>
      </c>
      <c r="C1061" s="34" t="s">
        <v>909</v>
      </c>
      <c r="D1061" s="34" t="s">
        <v>909</v>
      </c>
      <c r="E1061" s="34">
        <f t="shared" si="35"/>
        <v>0</v>
      </c>
      <c r="F1061" s="34" t="s">
        <v>909</v>
      </c>
      <c r="G1061" s="119">
        <f t="shared" si="36"/>
        <v>0</v>
      </c>
      <c r="H1061" s="153" t="s">
        <v>909</v>
      </c>
      <c r="I1061" s="152" t="s">
        <v>909</v>
      </c>
      <c r="J1061" s="280" t="s">
        <v>909</v>
      </c>
      <c r="K1061" s="169" t="s">
        <v>909</v>
      </c>
    </row>
    <row r="1062" spans="1:11">
      <c r="A1062" s="265" t="s">
        <v>909</v>
      </c>
      <c r="B1062" s="36" t="s">
        <v>909</v>
      </c>
      <c r="C1062" s="34" t="s">
        <v>909</v>
      </c>
      <c r="D1062" s="34" t="s">
        <v>909</v>
      </c>
      <c r="E1062" s="34">
        <f t="shared" si="35"/>
        <v>0</v>
      </c>
      <c r="F1062" s="34" t="s">
        <v>909</v>
      </c>
      <c r="G1062" s="119">
        <f t="shared" si="36"/>
        <v>0</v>
      </c>
      <c r="H1062" s="153" t="s">
        <v>909</v>
      </c>
      <c r="I1062" s="152" t="s">
        <v>909</v>
      </c>
      <c r="J1062" s="280" t="s">
        <v>909</v>
      </c>
      <c r="K1062" s="169" t="s">
        <v>909</v>
      </c>
    </row>
    <row r="1063" spans="1:11">
      <c r="A1063" s="265" t="s">
        <v>909</v>
      </c>
      <c r="B1063" s="36" t="s">
        <v>909</v>
      </c>
      <c r="C1063" s="34" t="s">
        <v>909</v>
      </c>
      <c r="D1063" s="34" t="s">
        <v>909</v>
      </c>
      <c r="E1063" s="34">
        <f t="shared" si="35"/>
        <v>0</v>
      </c>
      <c r="F1063" s="34" t="s">
        <v>909</v>
      </c>
      <c r="G1063" s="119">
        <f t="shared" si="36"/>
        <v>0</v>
      </c>
      <c r="H1063" s="153" t="s">
        <v>909</v>
      </c>
      <c r="I1063" s="152" t="s">
        <v>909</v>
      </c>
      <c r="J1063" s="280" t="s">
        <v>909</v>
      </c>
      <c r="K1063" s="169" t="s">
        <v>909</v>
      </c>
    </row>
    <row r="1064" spans="1:11">
      <c r="A1064" s="265" t="s">
        <v>909</v>
      </c>
      <c r="B1064" s="36" t="s">
        <v>909</v>
      </c>
      <c r="C1064" s="34" t="s">
        <v>909</v>
      </c>
      <c r="D1064" s="34" t="s">
        <v>909</v>
      </c>
      <c r="E1064" s="34">
        <f t="shared" si="35"/>
        <v>0</v>
      </c>
      <c r="F1064" s="34" t="s">
        <v>909</v>
      </c>
      <c r="G1064" s="119">
        <f t="shared" si="36"/>
        <v>0</v>
      </c>
      <c r="H1064" s="153" t="s">
        <v>909</v>
      </c>
      <c r="I1064" s="152" t="s">
        <v>909</v>
      </c>
      <c r="J1064" s="280" t="s">
        <v>909</v>
      </c>
      <c r="K1064" s="169" t="s">
        <v>909</v>
      </c>
    </row>
    <row r="1065" spans="1:11">
      <c r="A1065" s="265" t="s">
        <v>909</v>
      </c>
      <c r="B1065" s="36" t="s">
        <v>909</v>
      </c>
      <c r="C1065" s="34" t="s">
        <v>909</v>
      </c>
      <c r="D1065" s="34" t="s">
        <v>909</v>
      </c>
      <c r="E1065" s="34">
        <f t="shared" si="35"/>
        <v>0</v>
      </c>
      <c r="F1065" s="34" t="s">
        <v>909</v>
      </c>
      <c r="G1065" s="119">
        <f t="shared" si="36"/>
        <v>0</v>
      </c>
      <c r="H1065" s="153" t="s">
        <v>909</v>
      </c>
      <c r="I1065" s="152" t="s">
        <v>909</v>
      </c>
      <c r="J1065" s="280" t="s">
        <v>909</v>
      </c>
      <c r="K1065" s="169" t="s">
        <v>909</v>
      </c>
    </row>
    <row r="1066" spans="1:11">
      <c r="A1066" s="265" t="s">
        <v>909</v>
      </c>
      <c r="B1066" s="36" t="s">
        <v>909</v>
      </c>
      <c r="C1066" s="34" t="s">
        <v>909</v>
      </c>
      <c r="D1066" s="34" t="s">
        <v>909</v>
      </c>
      <c r="E1066" s="34">
        <f t="shared" si="35"/>
        <v>0</v>
      </c>
      <c r="F1066" s="34" t="s">
        <v>909</v>
      </c>
      <c r="G1066" s="119">
        <f t="shared" si="36"/>
        <v>0</v>
      </c>
      <c r="H1066" s="153" t="s">
        <v>909</v>
      </c>
      <c r="I1066" s="152" t="s">
        <v>909</v>
      </c>
      <c r="J1066" s="280" t="s">
        <v>909</v>
      </c>
      <c r="K1066" s="169" t="s">
        <v>909</v>
      </c>
    </row>
    <row r="1067" spans="1:11">
      <c r="A1067" s="265" t="s">
        <v>909</v>
      </c>
      <c r="B1067" s="36" t="s">
        <v>909</v>
      </c>
      <c r="C1067" s="34" t="s">
        <v>909</v>
      </c>
      <c r="D1067" s="34" t="s">
        <v>909</v>
      </c>
      <c r="E1067" s="34">
        <f t="shared" si="35"/>
        <v>0</v>
      </c>
      <c r="F1067" s="34" t="s">
        <v>909</v>
      </c>
      <c r="G1067" s="119">
        <f t="shared" si="36"/>
        <v>0</v>
      </c>
      <c r="H1067" s="153" t="s">
        <v>909</v>
      </c>
      <c r="I1067" s="152" t="s">
        <v>909</v>
      </c>
      <c r="J1067" s="280" t="s">
        <v>909</v>
      </c>
      <c r="K1067" s="169" t="s">
        <v>909</v>
      </c>
    </row>
    <row r="1068" spans="1:11">
      <c r="A1068" s="265" t="s">
        <v>909</v>
      </c>
      <c r="B1068" s="36" t="s">
        <v>909</v>
      </c>
      <c r="C1068" s="34" t="s">
        <v>909</v>
      </c>
      <c r="D1068" s="34" t="s">
        <v>909</v>
      </c>
      <c r="E1068" s="34">
        <f t="shared" si="35"/>
        <v>0</v>
      </c>
      <c r="F1068" s="34" t="s">
        <v>909</v>
      </c>
      <c r="G1068" s="119">
        <f t="shared" si="36"/>
        <v>0</v>
      </c>
      <c r="H1068" s="153" t="s">
        <v>909</v>
      </c>
      <c r="I1068" s="152" t="s">
        <v>909</v>
      </c>
      <c r="J1068" s="280" t="s">
        <v>909</v>
      </c>
      <c r="K1068" s="169" t="s">
        <v>909</v>
      </c>
    </row>
    <row r="1069" spans="1:11">
      <c r="A1069" s="265" t="s">
        <v>909</v>
      </c>
      <c r="B1069" s="36" t="s">
        <v>909</v>
      </c>
      <c r="C1069" s="34" t="s">
        <v>909</v>
      </c>
      <c r="D1069" s="34" t="s">
        <v>909</v>
      </c>
      <c r="E1069" s="34">
        <f t="shared" si="35"/>
        <v>0</v>
      </c>
      <c r="F1069" s="34" t="s">
        <v>909</v>
      </c>
      <c r="G1069" s="119">
        <f t="shared" si="36"/>
        <v>0</v>
      </c>
      <c r="H1069" s="153" t="s">
        <v>909</v>
      </c>
      <c r="I1069" s="152" t="s">
        <v>909</v>
      </c>
      <c r="J1069" s="280" t="s">
        <v>909</v>
      </c>
      <c r="K1069" s="169" t="s">
        <v>909</v>
      </c>
    </row>
    <row r="1070" spans="1:11">
      <c r="A1070" s="265" t="s">
        <v>909</v>
      </c>
      <c r="B1070" s="36" t="s">
        <v>909</v>
      </c>
      <c r="C1070" s="34" t="s">
        <v>909</v>
      </c>
      <c r="D1070" s="34" t="s">
        <v>909</v>
      </c>
      <c r="E1070" s="34">
        <f t="shared" si="35"/>
        <v>0</v>
      </c>
      <c r="F1070" s="34" t="s">
        <v>909</v>
      </c>
      <c r="G1070" s="119">
        <f t="shared" si="36"/>
        <v>0</v>
      </c>
      <c r="H1070" s="153" t="s">
        <v>909</v>
      </c>
      <c r="I1070" s="152" t="s">
        <v>909</v>
      </c>
      <c r="J1070" s="280" t="s">
        <v>909</v>
      </c>
      <c r="K1070" s="169" t="s">
        <v>909</v>
      </c>
    </row>
    <row r="1071" spans="1:11">
      <c r="A1071" s="265" t="s">
        <v>909</v>
      </c>
      <c r="B1071" s="36" t="s">
        <v>909</v>
      </c>
      <c r="C1071" s="34" t="s">
        <v>909</v>
      </c>
      <c r="D1071" s="34" t="s">
        <v>909</v>
      </c>
      <c r="E1071" s="34">
        <f t="shared" si="35"/>
        <v>0</v>
      </c>
      <c r="F1071" s="34" t="s">
        <v>909</v>
      </c>
      <c r="G1071" s="119">
        <f t="shared" si="36"/>
        <v>0</v>
      </c>
      <c r="H1071" s="153" t="s">
        <v>909</v>
      </c>
      <c r="I1071" s="152" t="s">
        <v>909</v>
      </c>
      <c r="J1071" s="280" t="s">
        <v>909</v>
      </c>
      <c r="K1071" s="169" t="s">
        <v>909</v>
      </c>
    </row>
    <row r="1072" spans="1:11">
      <c r="A1072" s="265" t="s">
        <v>909</v>
      </c>
      <c r="B1072" s="36" t="s">
        <v>909</v>
      </c>
      <c r="C1072" s="34" t="s">
        <v>909</v>
      </c>
      <c r="D1072" s="34" t="s">
        <v>909</v>
      </c>
      <c r="E1072" s="34">
        <f t="shared" si="35"/>
        <v>0</v>
      </c>
      <c r="F1072" s="34" t="s">
        <v>909</v>
      </c>
      <c r="G1072" s="119">
        <f t="shared" si="36"/>
        <v>0</v>
      </c>
      <c r="H1072" s="153" t="s">
        <v>909</v>
      </c>
      <c r="I1072" s="152" t="s">
        <v>909</v>
      </c>
      <c r="J1072" s="280" t="s">
        <v>909</v>
      </c>
      <c r="K1072" s="169" t="s">
        <v>909</v>
      </c>
    </row>
    <row r="1073" spans="1:11">
      <c r="A1073" s="265" t="s">
        <v>909</v>
      </c>
      <c r="B1073" s="36" t="s">
        <v>909</v>
      </c>
      <c r="C1073" s="34" t="s">
        <v>909</v>
      </c>
      <c r="D1073" s="34" t="s">
        <v>909</v>
      </c>
      <c r="E1073" s="34">
        <f t="shared" si="35"/>
        <v>0</v>
      </c>
      <c r="F1073" s="34" t="s">
        <v>909</v>
      </c>
      <c r="G1073" s="119">
        <f t="shared" si="36"/>
        <v>0</v>
      </c>
      <c r="H1073" s="153" t="s">
        <v>909</v>
      </c>
      <c r="I1073" s="152" t="s">
        <v>909</v>
      </c>
      <c r="J1073" s="280" t="s">
        <v>909</v>
      </c>
      <c r="K1073" s="169" t="s">
        <v>909</v>
      </c>
    </row>
    <row r="1074" spans="1:11">
      <c r="A1074" s="265" t="s">
        <v>909</v>
      </c>
      <c r="B1074" s="36" t="s">
        <v>909</v>
      </c>
      <c r="C1074" s="34" t="s">
        <v>909</v>
      </c>
      <c r="D1074" s="34" t="s">
        <v>909</v>
      </c>
      <c r="E1074" s="34">
        <f t="shared" si="35"/>
        <v>0</v>
      </c>
      <c r="F1074" s="34" t="s">
        <v>909</v>
      </c>
      <c r="G1074" s="119">
        <f t="shared" si="36"/>
        <v>0</v>
      </c>
      <c r="H1074" s="153" t="s">
        <v>909</v>
      </c>
      <c r="I1074" s="152" t="s">
        <v>909</v>
      </c>
      <c r="J1074" s="280" t="s">
        <v>909</v>
      </c>
      <c r="K1074" s="169" t="s">
        <v>909</v>
      </c>
    </row>
    <row r="1075" spans="1:11">
      <c r="A1075" s="265" t="s">
        <v>909</v>
      </c>
      <c r="B1075" s="36" t="s">
        <v>909</v>
      </c>
      <c r="C1075" s="34" t="s">
        <v>909</v>
      </c>
      <c r="D1075" s="34" t="s">
        <v>909</v>
      </c>
      <c r="E1075" s="34">
        <f t="shared" si="35"/>
        <v>0</v>
      </c>
      <c r="F1075" s="34" t="s">
        <v>909</v>
      </c>
      <c r="G1075" s="119">
        <f t="shared" si="36"/>
        <v>0</v>
      </c>
      <c r="H1075" s="153" t="s">
        <v>909</v>
      </c>
      <c r="I1075" s="152" t="s">
        <v>909</v>
      </c>
      <c r="J1075" s="280" t="s">
        <v>909</v>
      </c>
      <c r="K1075" s="169" t="s">
        <v>909</v>
      </c>
    </row>
    <row r="1076" spans="1:11">
      <c r="A1076" s="265" t="s">
        <v>909</v>
      </c>
      <c r="B1076" s="36" t="s">
        <v>909</v>
      </c>
      <c r="C1076" s="34" t="s">
        <v>909</v>
      </c>
      <c r="D1076" s="34" t="s">
        <v>909</v>
      </c>
      <c r="E1076" s="34">
        <f t="shared" si="35"/>
        <v>0</v>
      </c>
      <c r="F1076" s="34" t="s">
        <v>909</v>
      </c>
      <c r="G1076" s="119">
        <f t="shared" si="36"/>
        <v>0</v>
      </c>
      <c r="H1076" s="153" t="s">
        <v>909</v>
      </c>
      <c r="I1076" s="152" t="s">
        <v>909</v>
      </c>
      <c r="J1076" s="280" t="s">
        <v>909</v>
      </c>
      <c r="K1076" s="169" t="s">
        <v>909</v>
      </c>
    </row>
    <row r="1077" spans="1:11">
      <c r="A1077" s="265" t="s">
        <v>909</v>
      </c>
      <c r="B1077" s="36" t="s">
        <v>909</v>
      </c>
      <c r="C1077" s="34" t="s">
        <v>909</v>
      </c>
      <c r="D1077" s="34" t="s">
        <v>909</v>
      </c>
      <c r="E1077" s="34">
        <f t="shared" si="35"/>
        <v>0</v>
      </c>
      <c r="F1077" s="34" t="s">
        <v>909</v>
      </c>
      <c r="G1077" s="119">
        <f t="shared" si="36"/>
        <v>0</v>
      </c>
      <c r="H1077" s="153" t="s">
        <v>909</v>
      </c>
      <c r="I1077" s="152" t="s">
        <v>909</v>
      </c>
      <c r="J1077" s="280" t="s">
        <v>909</v>
      </c>
      <c r="K1077" s="169" t="s">
        <v>909</v>
      </c>
    </row>
    <row r="1078" spans="1:11">
      <c r="A1078" s="265" t="s">
        <v>909</v>
      </c>
      <c r="B1078" s="36" t="s">
        <v>909</v>
      </c>
      <c r="C1078" s="34" t="s">
        <v>909</v>
      </c>
      <c r="D1078" s="34" t="s">
        <v>909</v>
      </c>
      <c r="E1078" s="34">
        <f t="shared" si="35"/>
        <v>0</v>
      </c>
      <c r="F1078" s="34" t="s">
        <v>909</v>
      </c>
      <c r="G1078" s="119">
        <f t="shared" si="36"/>
        <v>0</v>
      </c>
      <c r="H1078" s="153" t="s">
        <v>909</v>
      </c>
      <c r="I1078" s="152" t="s">
        <v>909</v>
      </c>
      <c r="J1078" s="280" t="s">
        <v>909</v>
      </c>
      <c r="K1078" s="169" t="s">
        <v>909</v>
      </c>
    </row>
    <row r="1079" spans="1:11">
      <c r="A1079" s="265" t="s">
        <v>909</v>
      </c>
      <c r="B1079" s="36" t="s">
        <v>909</v>
      </c>
      <c r="C1079" s="34" t="s">
        <v>909</v>
      </c>
      <c r="D1079" s="34" t="s">
        <v>909</v>
      </c>
      <c r="E1079" s="34">
        <f t="shared" si="35"/>
        <v>0</v>
      </c>
      <c r="F1079" s="34" t="s">
        <v>909</v>
      </c>
      <c r="G1079" s="119">
        <f t="shared" si="36"/>
        <v>0</v>
      </c>
      <c r="H1079" s="153" t="s">
        <v>909</v>
      </c>
      <c r="I1079" s="152" t="s">
        <v>909</v>
      </c>
      <c r="J1079" s="280" t="s">
        <v>909</v>
      </c>
      <c r="K1079" s="169" t="s">
        <v>909</v>
      </c>
    </row>
    <row r="1080" spans="1:11">
      <c r="A1080" s="265" t="s">
        <v>909</v>
      </c>
      <c r="B1080" s="36" t="s">
        <v>909</v>
      </c>
      <c r="C1080" s="34" t="s">
        <v>909</v>
      </c>
      <c r="D1080" s="34" t="s">
        <v>909</v>
      </c>
      <c r="E1080" s="34">
        <f t="shared" si="35"/>
        <v>0</v>
      </c>
      <c r="F1080" s="34" t="s">
        <v>909</v>
      </c>
      <c r="G1080" s="119">
        <f t="shared" si="36"/>
        <v>0</v>
      </c>
      <c r="H1080" s="153" t="s">
        <v>909</v>
      </c>
      <c r="I1080" s="152" t="s">
        <v>909</v>
      </c>
      <c r="J1080" s="280" t="s">
        <v>909</v>
      </c>
      <c r="K1080" s="169" t="s">
        <v>909</v>
      </c>
    </row>
    <row r="1081" spans="1:11">
      <c r="A1081" s="265" t="s">
        <v>909</v>
      </c>
      <c r="B1081" s="36" t="s">
        <v>909</v>
      </c>
      <c r="C1081" s="34" t="s">
        <v>909</v>
      </c>
      <c r="D1081" s="34" t="s">
        <v>909</v>
      </c>
      <c r="E1081" s="34">
        <f t="shared" si="35"/>
        <v>0</v>
      </c>
      <c r="F1081" s="34" t="s">
        <v>909</v>
      </c>
      <c r="G1081" s="119">
        <f t="shared" si="36"/>
        <v>0</v>
      </c>
      <c r="H1081" s="153" t="s">
        <v>909</v>
      </c>
      <c r="I1081" s="152" t="s">
        <v>909</v>
      </c>
      <c r="J1081" s="280" t="s">
        <v>909</v>
      </c>
      <c r="K1081" s="169" t="s">
        <v>909</v>
      </c>
    </row>
    <row r="1082" spans="1:11">
      <c r="A1082" s="265" t="s">
        <v>909</v>
      </c>
      <c r="B1082" s="36" t="s">
        <v>909</v>
      </c>
      <c r="C1082" s="34" t="s">
        <v>909</v>
      </c>
      <c r="D1082" s="34" t="s">
        <v>909</v>
      </c>
      <c r="E1082" s="34">
        <f t="shared" si="35"/>
        <v>0</v>
      </c>
      <c r="F1082" s="34" t="s">
        <v>909</v>
      </c>
      <c r="G1082" s="119">
        <f t="shared" si="36"/>
        <v>0</v>
      </c>
      <c r="H1082" s="153" t="s">
        <v>909</v>
      </c>
      <c r="I1082" s="152" t="s">
        <v>909</v>
      </c>
      <c r="J1082" s="280" t="s">
        <v>909</v>
      </c>
      <c r="K1082" s="169" t="s">
        <v>909</v>
      </c>
    </row>
    <row r="1083" spans="1:11">
      <c r="A1083" s="265" t="s">
        <v>909</v>
      </c>
      <c r="B1083" s="36" t="s">
        <v>909</v>
      </c>
      <c r="C1083" s="34" t="s">
        <v>909</v>
      </c>
      <c r="D1083" s="34" t="s">
        <v>909</v>
      </c>
      <c r="E1083" s="34">
        <f t="shared" si="35"/>
        <v>0</v>
      </c>
      <c r="F1083" s="34" t="s">
        <v>909</v>
      </c>
      <c r="G1083" s="119">
        <f t="shared" si="36"/>
        <v>0</v>
      </c>
      <c r="H1083" s="153" t="s">
        <v>909</v>
      </c>
      <c r="I1083" s="152" t="s">
        <v>909</v>
      </c>
      <c r="J1083" s="280" t="s">
        <v>909</v>
      </c>
      <c r="K1083" s="169" t="s">
        <v>909</v>
      </c>
    </row>
    <row r="1084" spans="1:11">
      <c r="A1084" s="265" t="s">
        <v>909</v>
      </c>
      <c r="B1084" s="36" t="s">
        <v>909</v>
      </c>
      <c r="C1084" s="34" t="s">
        <v>909</v>
      </c>
      <c r="D1084" s="34" t="s">
        <v>909</v>
      </c>
      <c r="E1084" s="34">
        <f t="shared" si="35"/>
        <v>0</v>
      </c>
      <c r="F1084" s="34" t="s">
        <v>909</v>
      </c>
      <c r="G1084" s="119">
        <f t="shared" si="36"/>
        <v>0</v>
      </c>
      <c r="H1084" s="153" t="s">
        <v>909</v>
      </c>
      <c r="I1084" s="152" t="s">
        <v>909</v>
      </c>
      <c r="J1084" s="280" t="s">
        <v>909</v>
      </c>
      <c r="K1084" s="169" t="s">
        <v>909</v>
      </c>
    </row>
    <row r="1085" spans="1:11">
      <c r="A1085" s="265" t="s">
        <v>909</v>
      </c>
      <c r="B1085" s="36" t="s">
        <v>909</v>
      </c>
      <c r="C1085" s="34" t="s">
        <v>909</v>
      </c>
      <c r="D1085" s="34" t="s">
        <v>909</v>
      </c>
      <c r="E1085" s="34">
        <f t="shared" si="35"/>
        <v>0</v>
      </c>
      <c r="F1085" s="34" t="s">
        <v>909</v>
      </c>
      <c r="G1085" s="119">
        <f t="shared" si="36"/>
        <v>0</v>
      </c>
      <c r="H1085" s="153" t="s">
        <v>909</v>
      </c>
      <c r="I1085" s="152" t="s">
        <v>909</v>
      </c>
      <c r="J1085" s="280" t="s">
        <v>909</v>
      </c>
      <c r="K1085" s="169" t="s">
        <v>909</v>
      </c>
    </row>
    <row r="1086" spans="1:11">
      <c r="A1086" s="265" t="s">
        <v>909</v>
      </c>
      <c r="B1086" s="36" t="s">
        <v>909</v>
      </c>
      <c r="C1086" s="34" t="s">
        <v>909</v>
      </c>
      <c r="D1086" s="34" t="s">
        <v>909</v>
      </c>
      <c r="E1086" s="34">
        <f t="shared" si="35"/>
        <v>0</v>
      </c>
      <c r="F1086" s="34" t="s">
        <v>909</v>
      </c>
      <c r="G1086" s="119">
        <f t="shared" si="36"/>
        <v>0</v>
      </c>
      <c r="H1086" s="153" t="s">
        <v>909</v>
      </c>
      <c r="I1086" s="152" t="s">
        <v>909</v>
      </c>
      <c r="J1086" s="280" t="s">
        <v>909</v>
      </c>
      <c r="K1086" s="169" t="s">
        <v>909</v>
      </c>
    </row>
    <row r="1087" spans="1:11">
      <c r="A1087" s="265" t="s">
        <v>909</v>
      </c>
      <c r="B1087" s="36" t="s">
        <v>909</v>
      </c>
      <c r="C1087" s="34" t="s">
        <v>909</v>
      </c>
      <c r="D1087" s="34" t="s">
        <v>909</v>
      </c>
      <c r="E1087" s="34">
        <f t="shared" si="35"/>
        <v>0</v>
      </c>
      <c r="F1087" s="34" t="s">
        <v>909</v>
      </c>
      <c r="G1087" s="119">
        <f t="shared" si="36"/>
        <v>0</v>
      </c>
      <c r="H1087" s="153" t="s">
        <v>909</v>
      </c>
      <c r="I1087" s="152" t="s">
        <v>909</v>
      </c>
      <c r="J1087" s="280" t="s">
        <v>909</v>
      </c>
      <c r="K1087" s="169" t="s">
        <v>909</v>
      </c>
    </row>
    <row r="1088" spans="1:11">
      <c r="A1088" s="265" t="s">
        <v>909</v>
      </c>
      <c r="B1088" s="36" t="s">
        <v>909</v>
      </c>
      <c r="C1088" s="34" t="s">
        <v>909</v>
      </c>
      <c r="D1088" s="34" t="s">
        <v>909</v>
      </c>
      <c r="E1088" s="34">
        <f t="shared" si="35"/>
        <v>0</v>
      </c>
      <c r="F1088" s="34" t="s">
        <v>909</v>
      </c>
      <c r="G1088" s="119">
        <f t="shared" si="36"/>
        <v>0</v>
      </c>
      <c r="H1088" s="153" t="s">
        <v>909</v>
      </c>
      <c r="I1088" s="152" t="s">
        <v>909</v>
      </c>
      <c r="J1088" s="280" t="s">
        <v>909</v>
      </c>
      <c r="K1088" s="169" t="s">
        <v>909</v>
      </c>
    </row>
    <row r="1089" spans="1:11">
      <c r="A1089" s="265" t="s">
        <v>909</v>
      </c>
      <c r="B1089" s="36" t="s">
        <v>909</v>
      </c>
      <c r="C1089" s="34" t="s">
        <v>909</v>
      </c>
      <c r="D1089" s="34" t="s">
        <v>909</v>
      </c>
      <c r="E1089" s="34">
        <f t="shared" si="35"/>
        <v>0</v>
      </c>
      <c r="F1089" s="34" t="s">
        <v>909</v>
      </c>
      <c r="G1089" s="119">
        <f t="shared" si="36"/>
        <v>0</v>
      </c>
      <c r="H1089" s="153" t="s">
        <v>909</v>
      </c>
      <c r="I1089" s="152" t="s">
        <v>909</v>
      </c>
      <c r="J1089" s="280" t="s">
        <v>909</v>
      </c>
      <c r="K1089" s="169" t="s">
        <v>909</v>
      </c>
    </row>
    <row r="1090" spans="1:11">
      <c r="A1090" s="265" t="s">
        <v>909</v>
      </c>
      <c r="B1090" s="36" t="s">
        <v>909</v>
      </c>
      <c r="C1090" s="34" t="s">
        <v>909</v>
      </c>
      <c r="D1090" s="34" t="s">
        <v>909</v>
      </c>
      <c r="E1090" s="34">
        <f t="shared" si="35"/>
        <v>0</v>
      </c>
      <c r="F1090" s="34" t="s">
        <v>909</v>
      </c>
      <c r="G1090" s="119">
        <f t="shared" si="36"/>
        <v>0</v>
      </c>
      <c r="H1090" s="153" t="s">
        <v>909</v>
      </c>
      <c r="I1090" s="152" t="s">
        <v>909</v>
      </c>
      <c r="J1090" s="280" t="s">
        <v>909</v>
      </c>
      <c r="K1090" s="169" t="s">
        <v>909</v>
      </c>
    </row>
    <row r="1091" spans="1:11">
      <c r="A1091" s="265" t="s">
        <v>909</v>
      </c>
      <c r="B1091" s="36" t="s">
        <v>909</v>
      </c>
      <c r="C1091" s="34" t="s">
        <v>909</v>
      </c>
      <c r="D1091" s="34" t="s">
        <v>909</v>
      </c>
      <c r="E1091" s="34">
        <f t="shared" si="35"/>
        <v>0</v>
      </c>
      <c r="F1091" s="34" t="s">
        <v>909</v>
      </c>
      <c r="G1091" s="119">
        <f t="shared" si="36"/>
        <v>0</v>
      </c>
      <c r="H1091" s="153" t="s">
        <v>909</v>
      </c>
      <c r="I1091" s="152" t="s">
        <v>909</v>
      </c>
      <c r="J1091" s="280" t="s">
        <v>909</v>
      </c>
      <c r="K1091" s="169" t="s">
        <v>909</v>
      </c>
    </row>
    <row r="1092" spans="1:11">
      <c r="A1092" s="265" t="s">
        <v>909</v>
      </c>
      <c r="B1092" s="36" t="s">
        <v>909</v>
      </c>
      <c r="C1092" s="34" t="s">
        <v>909</v>
      </c>
      <c r="D1092" s="34" t="s">
        <v>909</v>
      </c>
      <c r="E1092" s="34">
        <f t="shared" si="35"/>
        <v>0</v>
      </c>
      <c r="F1092" s="34" t="s">
        <v>909</v>
      </c>
      <c r="G1092" s="119">
        <f t="shared" si="36"/>
        <v>0</v>
      </c>
      <c r="H1092" s="153" t="s">
        <v>909</v>
      </c>
      <c r="I1092" s="152" t="s">
        <v>909</v>
      </c>
      <c r="J1092" s="280" t="s">
        <v>909</v>
      </c>
      <c r="K1092" s="169" t="s">
        <v>909</v>
      </c>
    </row>
    <row r="1093" spans="1:11">
      <c r="A1093" s="265" t="s">
        <v>909</v>
      </c>
      <c r="B1093" s="36" t="s">
        <v>909</v>
      </c>
      <c r="C1093" s="34" t="s">
        <v>909</v>
      </c>
      <c r="D1093" s="34" t="s">
        <v>909</v>
      </c>
      <c r="E1093" s="34">
        <f t="shared" si="35"/>
        <v>0</v>
      </c>
      <c r="F1093" s="34" t="s">
        <v>909</v>
      </c>
      <c r="G1093" s="119">
        <f t="shared" si="36"/>
        <v>0</v>
      </c>
      <c r="H1093" s="153" t="s">
        <v>909</v>
      </c>
      <c r="I1093" s="152" t="s">
        <v>909</v>
      </c>
      <c r="J1093" s="280" t="s">
        <v>909</v>
      </c>
      <c r="K1093" s="169" t="s">
        <v>909</v>
      </c>
    </row>
    <row r="1094" spans="1:11">
      <c r="A1094" s="265" t="s">
        <v>909</v>
      </c>
      <c r="B1094" s="36" t="s">
        <v>909</v>
      </c>
      <c r="C1094" s="34" t="s">
        <v>909</v>
      </c>
      <c r="D1094" s="34" t="s">
        <v>909</v>
      </c>
      <c r="E1094" s="34">
        <f t="shared" si="35"/>
        <v>0</v>
      </c>
      <c r="F1094" s="34" t="s">
        <v>909</v>
      </c>
      <c r="G1094" s="119">
        <f t="shared" si="36"/>
        <v>0</v>
      </c>
      <c r="H1094" s="153" t="s">
        <v>909</v>
      </c>
      <c r="I1094" s="152" t="s">
        <v>909</v>
      </c>
      <c r="J1094" s="280" t="s">
        <v>909</v>
      </c>
      <c r="K1094" s="169" t="s">
        <v>909</v>
      </c>
    </row>
    <row r="1095" spans="1:11">
      <c r="A1095" s="265" t="s">
        <v>909</v>
      </c>
      <c r="B1095" s="36" t="s">
        <v>909</v>
      </c>
      <c r="C1095" s="34" t="s">
        <v>909</v>
      </c>
      <c r="D1095" s="34" t="s">
        <v>909</v>
      </c>
      <c r="E1095" s="34">
        <f t="shared" si="35"/>
        <v>0</v>
      </c>
      <c r="F1095" s="34" t="s">
        <v>909</v>
      </c>
      <c r="G1095" s="119">
        <f t="shared" si="36"/>
        <v>0</v>
      </c>
      <c r="H1095" s="153" t="s">
        <v>909</v>
      </c>
      <c r="I1095" s="152" t="s">
        <v>909</v>
      </c>
      <c r="J1095" s="280" t="s">
        <v>909</v>
      </c>
      <c r="K1095" s="169" t="s">
        <v>909</v>
      </c>
    </row>
    <row r="1096" spans="1:11">
      <c r="A1096" s="265" t="s">
        <v>909</v>
      </c>
      <c r="B1096" s="36" t="s">
        <v>909</v>
      </c>
      <c r="C1096" s="34" t="s">
        <v>909</v>
      </c>
      <c r="D1096" s="34" t="s">
        <v>909</v>
      </c>
      <c r="E1096" s="34">
        <f t="shared" si="35"/>
        <v>0</v>
      </c>
      <c r="F1096" s="34" t="s">
        <v>909</v>
      </c>
      <c r="G1096" s="119">
        <f t="shared" si="36"/>
        <v>0</v>
      </c>
      <c r="H1096" s="153" t="s">
        <v>909</v>
      </c>
      <c r="I1096" s="152" t="s">
        <v>909</v>
      </c>
      <c r="J1096" s="280" t="s">
        <v>909</v>
      </c>
      <c r="K1096" s="169" t="s">
        <v>909</v>
      </c>
    </row>
    <row r="1097" spans="1:11">
      <c r="A1097" s="265" t="s">
        <v>909</v>
      </c>
      <c r="B1097" s="36" t="s">
        <v>909</v>
      </c>
      <c r="C1097" s="34" t="s">
        <v>909</v>
      </c>
      <c r="D1097" s="34" t="s">
        <v>909</v>
      </c>
      <c r="E1097" s="34">
        <f t="shared" si="35"/>
        <v>0</v>
      </c>
      <c r="F1097" s="34" t="s">
        <v>909</v>
      </c>
      <c r="G1097" s="119">
        <f t="shared" si="36"/>
        <v>0</v>
      </c>
      <c r="H1097" s="153" t="s">
        <v>909</v>
      </c>
      <c r="I1097" s="152" t="s">
        <v>909</v>
      </c>
      <c r="J1097" s="280" t="s">
        <v>909</v>
      </c>
      <c r="K1097" s="169" t="s">
        <v>909</v>
      </c>
    </row>
    <row r="1098" spans="1:11">
      <c r="A1098" s="265" t="s">
        <v>909</v>
      </c>
      <c r="B1098" s="36" t="s">
        <v>909</v>
      </c>
      <c r="C1098" s="34" t="s">
        <v>909</v>
      </c>
      <c r="D1098" s="34" t="s">
        <v>909</v>
      </c>
      <c r="E1098" s="34">
        <f t="shared" si="35"/>
        <v>0</v>
      </c>
      <c r="F1098" s="34" t="s">
        <v>909</v>
      </c>
      <c r="G1098" s="119">
        <f t="shared" si="36"/>
        <v>0</v>
      </c>
      <c r="H1098" s="153" t="s">
        <v>909</v>
      </c>
      <c r="I1098" s="152" t="s">
        <v>909</v>
      </c>
      <c r="J1098" s="280" t="s">
        <v>909</v>
      </c>
      <c r="K1098" s="169" t="s">
        <v>909</v>
      </c>
    </row>
    <row r="1099" spans="1:11">
      <c r="A1099" s="265" t="s">
        <v>909</v>
      </c>
      <c r="B1099" s="36" t="s">
        <v>909</v>
      </c>
      <c r="C1099" s="34" t="s">
        <v>909</v>
      </c>
      <c r="D1099" s="34" t="s">
        <v>909</v>
      </c>
      <c r="E1099" s="34">
        <f t="shared" si="35"/>
        <v>0</v>
      </c>
      <c r="F1099" s="34" t="s">
        <v>909</v>
      </c>
      <c r="G1099" s="119">
        <f t="shared" si="36"/>
        <v>0</v>
      </c>
      <c r="H1099" s="153" t="s">
        <v>909</v>
      </c>
      <c r="I1099" s="152" t="s">
        <v>909</v>
      </c>
      <c r="J1099" s="280" t="s">
        <v>909</v>
      </c>
      <c r="K1099" s="169" t="s">
        <v>909</v>
      </c>
    </row>
    <row r="1100" spans="1:11">
      <c r="A1100" s="265" t="s">
        <v>909</v>
      </c>
      <c r="B1100" s="36" t="s">
        <v>909</v>
      </c>
      <c r="C1100" s="34" t="s">
        <v>909</v>
      </c>
      <c r="D1100" s="34" t="s">
        <v>909</v>
      </c>
      <c r="E1100" s="34">
        <f t="shared" si="35"/>
        <v>0</v>
      </c>
      <c r="F1100" s="34" t="s">
        <v>909</v>
      </c>
      <c r="G1100" s="119">
        <f t="shared" si="36"/>
        <v>0</v>
      </c>
      <c r="H1100" s="153" t="s">
        <v>909</v>
      </c>
      <c r="I1100" s="152" t="s">
        <v>909</v>
      </c>
      <c r="J1100" s="280" t="s">
        <v>909</v>
      </c>
      <c r="K1100" s="169" t="s">
        <v>909</v>
      </c>
    </row>
    <row r="1101" spans="1:11">
      <c r="A1101" s="265" t="s">
        <v>909</v>
      </c>
      <c r="B1101" s="36" t="s">
        <v>909</v>
      </c>
      <c r="C1101" s="34" t="s">
        <v>909</v>
      </c>
      <c r="D1101" s="34" t="s">
        <v>909</v>
      </c>
      <c r="E1101" s="34">
        <f t="shared" si="35"/>
        <v>0</v>
      </c>
      <c r="F1101" s="34" t="s">
        <v>909</v>
      </c>
      <c r="G1101" s="119">
        <f t="shared" si="36"/>
        <v>0</v>
      </c>
      <c r="H1101" s="153" t="s">
        <v>909</v>
      </c>
      <c r="I1101" s="152" t="s">
        <v>909</v>
      </c>
      <c r="J1101" s="280" t="s">
        <v>909</v>
      </c>
      <c r="K1101" s="169" t="s">
        <v>909</v>
      </c>
    </row>
    <row r="1102" spans="1:11">
      <c r="A1102" s="265" t="s">
        <v>909</v>
      </c>
      <c r="B1102" s="36" t="s">
        <v>909</v>
      </c>
      <c r="C1102" s="34" t="s">
        <v>909</v>
      </c>
      <c r="D1102" s="34" t="s">
        <v>909</v>
      </c>
      <c r="E1102" s="34">
        <f t="shared" si="35"/>
        <v>0</v>
      </c>
      <c r="F1102" s="34" t="s">
        <v>909</v>
      </c>
      <c r="G1102" s="119">
        <f t="shared" si="36"/>
        <v>0</v>
      </c>
      <c r="H1102" s="153" t="s">
        <v>909</v>
      </c>
      <c r="I1102" s="152" t="s">
        <v>909</v>
      </c>
      <c r="J1102" s="280" t="s">
        <v>909</v>
      </c>
      <c r="K1102" s="169" t="s">
        <v>909</v>
      </c>
    </row>
    <row r="1103" spans="1:11">
      <c r="A1103" s="265" t="s">
        <v>909</v>
      </c>
      <c r="B1103" s="36" t="s">
        <v>909</v>
      </c>
      <c r="C1103" s="34" t="s">
        <v>909</v>
      </c>
      <c r="D1103" s="34" t="s">
        <v>909</v>
      </c>
      <c r="E1103" s="34">
        <f t="shared" si="35"/>
        <v>0</v>
      </c>
      <c r="F1103" s="34" t="s">
        <v>909</v>
      </c>
      <c r="G1103" s="119">
        <f t="shared" si="36"/>
        <v>0</v>
      </c>
      <c r="H1103" s="153" t="s">
        <v>909</v>
      </c>
      <c r="I1103" s="152" t="s">
        <v>909</v>
      </c>
      <c r="J1103" s="280" t="s">
        <v>909</v>
      </c>
      <c r="K1103" s="169" t="s">
        <v>909</v>
      </c>
    </row>
    <row r="1104" spans="1:11">
      <c r="A1104" s="265" t="s">
        <v>909</v>
      </c>
      <c r="B1104" s="36" t="s">
        <v>909</v>
      </c>
      <c r="C1104" s="34" t="s">
        <v>909</v>
      </c>
      <c r="D1104" s="34" t="s">
        <v>909</v>
      </c>
      <c r="E1104" s="34">
        <f t="shared" si="35"/>
        <v>0</v>
      </c>
      <c r="F1104" s="34" t="s">
        <v>909</v>
      </c>
      <c r="G1104" s="119">
        <f t="shared" si="36"/>
        <v>0</v>
      </c>
      <c r="H1104" s="153" t="s">
        <v>909</v>
      </c>
      <c r="I1104" s="152" t="s">
        <v>909</v>
      </c>
      <c r="J1104" s="280" t="s">
        <v>909</v>
      </c>
      <c r="K1104" s="169" t="s">
        <v>909</v>
      </c>
    </row>
    <row r="1105" spans="1:11">
      <c r="A1105" s="265" t="s">
        <v>909</v>
      </c>
      <c r="B1105" s="36" t="s">
        <v>909</v>
      </c>
      <c r="C1105" s="34" t="s">
        <v>909</v>
      </c>
      <c r="D1105" s="34" t="s">
        <v>909</v>
      </c>
      <c r="E1105" s="34">
        <f t="shared" si="35"/>
        <v>0</v>
      </c>
      <c r="F1105" s="34" t="s">
        <v>909</v>
      </c>
      <c r="G1105" s="119">
        <f t="shared" si="36"/>
        <v>0</v>
      </c>
      <c r="H1105" s="153" t="s">
        <v>909</v>
      </c>
      <c r="I1105" s="152" t="s">
        <v>909</v>
      </c>
      <c r="J1105" s="280" t="s">
        <v>909</v>
      </c>
      <c r="K1105" s="169" t="s">
        <v>909</v>
      </c>
    </row>
    <row r="1106" spans="1:11">
      <c r="A1106" s="265" t="s">
        <v>909</v>
      </c>
      <c r="B1106" s="36" t="s">
        <v>909</v>
      </c>
      <c r="C1106" s="34" t="s">
        <v>909</v>
      </c>
      <c r="D1106" s="34" t="s">
        <v>909</v>
      </c>
      <c r="E1106" s="34">
        <f t="shared" si="35"/>
        <v>0</v>
      </c>
      <c r="F1106" s="34" t="s">
        <v>909</v>
      </c>
      <c r="G1106" s="119">
        <f t="shared" si="36"/>
        <v>0</v>
      </c>
      <c r="H1106" s="153" t="s">
        <v>909</v>
      </c>
      <c r="I1106" s="152" t="s">
        <v>909</v>
      </c>
      <c r="J1106" s="280" t="s">
        <v>909</v>
      </c>
      <c r="K1106" s="169" t="s">
        <v>909</v>
      </c>
    </row>
    <row r="1107" spans="1:11">
      <c r="A1107" s="265" t="s">
        <v>909</v>
      </c>
      <c r="B1107" s="36" t="s">
        <v>909</v>
      </c>
      <c r="C1107" s="34" t="s">
        <v>909</v>
      </c>
      <c r="D1107" s="34" t="s">
        <v>909</v>
      </c>
      <c r="E1107" s="34">
        <f t="shared" si="35"/>
        <v>0</v>
      </c>
      <c r="F1107" s="34" t="s">
        <v>909</v>
      </c>
      <c r="G1107" s="119">
        <f t="shared" si="36"/>
        <v>0</v>
      </c>
      <c r="H1107" s="153" t="s">
        <v>909</v>
      </c>
      <c r="I1107" s="152" t="s">
        <v>909</v>
      </c>
      <c r="J1107" s="280" t="s">
        <v>909</v>
      </c>
      <c r="K1107" s="169" t="s">
        <v>909</v>
      </c>
    </row>
    <row r="1108" spans="1:11">
      <c r="A1108" s="265" t="s">
        <v>909</v>
      </c>
      <c r="B1108" s="36" t="s">
        <v>909</v>
      </c>
      <c r="C1108" s="34" t="s">
        <v>909</v>
      </c>
      <c r="D1108" s="34" t="s">
        <v>909</v>
      </c>
      <c r="E1108" s="34">
        <f t="shared" si="35"/>
        <v>0</v>
      </c>
      <c r="F1108" s="34" t="s">
        <v>909</v>
      </c>
      <c r="G1108" s="119">
        <f t="shared" si="36"/>
        <v>0</v>
      </c>
      <c r="H1108" s="153" t="s">
        <v>909</v>
      </c>
      <c r="I1108" s="152" t="s">
        <v>909</v>
      </c>
      <c r="J1108" s="280" t="s">
        <v>909</v>
      </c>
      <c r="K1108" s="169" t="s">
        <v>909</v>
      </c>
    </row>
    <row r="1109" spans="1:11">
      <c r="A1109" s="265" t="s">
        <v>909</v>
      </c>
      <c r="B1109" s="36" t="s">
        <v>909</v>
      </c>
      <c r="C1109" s="34" t="s">
        <v>909</v>
      </c>
      <c r="D1109" s="34" t="s">
        <v>909</v>
      </c>
      <c r="E1109" s="34">
        <f t="shared" si="35"/>
        <v>0</v>
      </c>
      <c r="F1109" s="34" t="s">
        <v>909</v>
      </c>
      <c r="G1109" s="119">
        <f t="shared" si="36"/>
        <v>0</v>
      </c>
      <c r="H1109" s="153" t="s">
        <v>909</v>
      </c>
      <c r="I1109" s="152" t="s">
        <v>909</v>
      </c>
      <c r="J1109" s="280" t="s">
        <v>909</v>
      </c>
      <c r="K1109" s="169" t="s">
        <v>909</v>
      </c>
    </row>
    <row r="1110" spans="1:11">
      <c r="A1110" s="265" t="s">
        <v>909</v>
      </c>
      <c r="B1110" s="36" t="s">
        <v>909</v>
      </c>
      <c r="C1110" s="34" t="s">
        <v>909</v>
      </c>
      <c r="D1110" s="34" t="s">
        <v>909</v>
      </c>
      <c r="E1110" s="34">
        <f t="shared" si="35"/>
        <v>0</v>
      </c>
      <c r="F1110" s="34" t="s">
        <v>909</v>
      </c>
      <c r="G1110" s="119">
        <f t="shared" si="36"/>
        <v>0</v>
      </c>
      <c r="H1110" s="153" t="s">
        <v>909</v>
      </c>
      <c r="I1110" s="152" t="s">
        <v>909</v>
      </c>
      <c r="J1110" s="280" t="s">
        <v>909</v>
      </c>
      <c r="K1110" s="169" t="s">
        <v>909</v>
      </c>
    </row>
    <row r="1111" spans="1:11">
      <c r="A1111" s="265" t="s">
        <v>909</v>
      </c>
      <c r="B1111" s="36" t="s">
        <v>909</v>
      </c>
      <c r="C1111" s="34" t="s">
        <v>909</v>
      </c>
      <c r="D1111" s="34" t="s">
        <v>909</v>
      </c>
      <c r="E1111" s="34">
        <f t="shared" si="35"/>
        <v>0</v>
      </c>
      <c r="F1111" s="34" t="s">
        <v>909</v>
      </c>
      <c r="G1111" s="119">
        <f t="shared" si="36"/>
        <v>0</v>
      </c>
      <c r="H1111" s="153" t="s">
        <v>909</v>
      </c>
      <c r="I1111" s="152" t="s">
        <v>909</v>
      </c>
      <c r="J1111" s="280" t="s">
        <v>909</v>
      </c>
      <c r="K1111" s="169" t="s">
        <v>909</v>
      </c>
    </row>
    <row r="1112" spans="1:11">
      <c r="A1112" s="265" t="s">
        <v>909</v>
      </c>
      <c r="B1112" s="36" t="s">
        <v>909</v>
      </c>
      <c r="C1112" s="34" t="s">
        <v>909</v>
      </c>
      <c r="D1112" s="34" t="s">
        <v>909</v>
      </c>
      <c r="E1112" s="34">
        <f t="shared" si="35"/>
        <v>0</v>
      </c>
      <c r="F1112" s="34" t="s">
        <v>909</v>
      </c>
      <c r="G1112" s="119">
        <f t="shared" si="36"/>
        <v>0</v>
      </c>
      <c r="H1112" s="153" t="s">
        <v>909</v>
      </c>
      <c r="I1112" s="152" t="s">
        <v>909</v>
      </c>
      <c r="J1112" s="280" t="s">
        <v>909</v>
      </c>
      <c r="K1112" s="169" t="s">
        <v>909</v>
      </c>
    </row>
    <row r="1113" spans="1:11">
      <c r="A1113" s="265" t="s">
        <v>909</v>
      </c>
      <c r="B1113" s="36" t="s">
        <v>909</v>
      </c>
      <c r="C1113" s="34" t="s">
        <v>909</v>
      </c>
      <c r="D1113" s="34" t="s">
        <v>909</v>
      </c>
      <c r="E1113" s="34">
        <f t="shared" si="35"/>
        <v>0</v>
      </c>
      <c r="F1113" s="34" t="s">
        <v>909</v>
      </c>
      <c r="G1113" s="119">
        <f t="shared" si="36"/>
        <v>0</v>
      </c>
      <c r="H1113" s="153" t="s">
        <v>909</v>
      </c>
      <c r="I1113" s="152" t="s">
        <v>909</v>
      </c>
      <c r="J1113" s="280" t="s">
        <v>909</v>
      </c>
      <c r="K1113" s="169" t="s">
        <v>909</v>
      </c>
    </row>
    <row r="1114" spans="1:11">
      <c r="A1114" s="265" t="s">
        <v>909</v>
      </c>
      <c r="B1114" s="36" t="s">
        <v>909</v>
      </c>
      <c r="C1114" s="34" t="s">
        <v>909</v>
      </c>
      <c r="D1114" s="34" t="s">
        <v>909</v>
      </c>
      <c r="E1114" s="34">
        <f t="shared" si="35"/>
        <v>0</v>
      </c>
      <c r="F1114" s="34" t="s">
        <v>909</v>
      </c>
      <c r="G1114" s="119">
        <f t="shared" si="36"/>
        <v>0</v>
      </c>
      <c r="H1114" s="153" t="s">
        <v>909</v>
      </c>
      <c r="I1114" s="152" t="s">
        <v>909</v>
      </c>
      <c r="J1114" s="280" t="s">
        <v>909</v>
      </c>
      <c r="K1114" s="169" t="s">
        <v>909</v>
      </c>
    </row>
    <row r="1115" spans="1:11">
      <c r="A1115" s="265" t="s">
        <v>909</v>
      </c>
      <c r="B1115" s="36" t="s">
        <v>909</v>
      </c>
      <c r="C1115" s="34" t="s">
        <v>909</v>
      </c>
      <c r="D1115" s="34" t="s">
        <v>909</v>
      </c>
      <c r="E1115" s="34">
        <f t="shared" si="35"/>
        <v>0</v>
      </c>
      <c r="F1115" s="34" t="s">
        <v>909</v>
      </c>
      <c r="G1115" s="119">
        <f t="shared" si="36"/>
        <v>0</v>
      </c>
      <c r="H1115" s="153" t="s">
        <v>909</v>
      </c>
      <c r="I1115" s="152" t="s">
        <v>909</v>
      </c>
      <c r="J1115" s="280" t="s">
        <v>909</v>
      </c>
      <c r="K1115" s="169" t="s">
        <v>909</v>
      </c>
    </row>
    <row r="1116" spans="1:11">
      <c r="A1116" s="265" t="s">
        <v>909</v>
      </c>
      <c r="B1116" s="36" t="s">
        <v>909</v>
      </c>
      <c r="C1116" s="34" t="s">
        <v>909</v>
      </c>
      <c r="D1116" s="34" t="s">
        <v>909</v>
      </c>
      <c r="E1116" s="34">
        <f t="shared" ref="E1116:E1153" si="37">IFERROR(C1116+D1116,0)</f>
        <v>0</v>
      </c>
      <c r="F1116" s="34" t="s">
        <v>909</v>
      </c>
      <c r="G1116" s="119">
        <f t="shared" ref="G1116:G1153" si="38">IFERROR((E1116-F1116),0)</f>
        <v>0</v>
      </c>
      <c r="H1116" s="153" t="s">
        <v>909</v>
      </c>
      <c r="I1116" s="152" t="s">
        <v>909</v>
      </c>
      <c r="J1116" s="280" t="s">
        <v>909</v>
      </c>
      <c r="K1116" s="169" t="s">
        <v>909</v>
      </c>
    </row>
    <row r="1117" spans="1:11">
      <c r="A1117" s="265" t="s">
        <v>909</v>
      </c>
      <c r="B1117" s="36" t="s">
        <v>909</v>
      </c>
      <c r="C1117" s="34" t="s">
        <v>909</v>
      </c>
      <c r="D1117" s="34" t="s">
        <v>909</v>
      </c>
      <c r="E1117" s="34">
        <f t="shared" si="37"/>
        <v>0</v>
      </c>
      <c r="F1117" s="34" t="s">
        <v>909</v>
      </c>
      <c r="G1117" s="119">
        <f t="shared" si="38"/>
        <v>0</v>
      </c>
      <c r="H1117" s="153" t="s">
        <v>909</v>
      </c>
      <c r="I1117" s="152" t="s">
        <v>909</v>
      </c>
      <c r="J1117" s="280" t="s">
        <v>909</v>
      </c>
      <c r="K1117" s="169" t="s">
        <v>909</v>
      </c>
    </row>
    <row r="1118" spans="1:11">
      <c r="A1118" s="265" t="s">
        <v>909</v>
      </c>
      <c r="B1118" s="36" t="s">
        <v>909</v>
      </c>
      <c r="C1118" s="34" t="s">
        <v>909</v>
      </c>
      <c r="D1118" s="34" t="s">
        <v>909</v>
      </c>
      <c r="E1118" s="34">
        <f t="shared" si="37"/>
        <v>0</v>
      </c>
      <c r="F1118" s="34" t="s">
        <v>909</v>
      </c>
      <c r="G1118" s="119">
        <f t="shared" si="38"/>
        <v>0</v>
      </c>
      <c r="H1118" s="153" t="s">
        <v>909</v>
      </c>
      <c r="I1118" s="152" t="s">
        <v>909</v>
      </c>
      <c r="J1118" s="280" t="s">
        <v>909</v>
      </c>
      <c r="K1118" s="169" t="s">
        <v>909</v>
      </c>
    </row>
    <row r="1119" spans="1:11">
      <c r="A1119" s="265" t="s">
        <v>909</v>
      </c>
      <c r="B1119" s="36" t="s">
        <v>909</v>
      </c>
      <c r="C1119" s="34" t="s">
        <v>909</v>
      </c>
      <c r="D1119" s="34" t="s">
        <v>909</v>
      </c>
      <c r="E1119" s="34">
        <f t="shared" si="37"/>
        <v>0</v>
      </c>
      <c r="F1119" s="34" t="s">
        <v>909</v>
      </c>
      <c r="G1119" s="119">
        <f t="shared" si="38"/>
        <v>0</v>
      </c>
      <c r="H1119" s="153" t="s">
        <v>909</v>
      </c>
      <c r="I1119" s="152" t="s">
        <v>909</v>
      </c>
      <c r="J1119" s="280" t="s">
        <v>909</v>
      </c>
      <c r="K1119" s="169" t="s">
        <v>909</v>
      </c>
    </row>
    <row r="1120" spans="1:11">
      <c r="A1120" s="265" t="s">
        <v>909</v>
      </c>
      <c r="B1120" s="36" t="s">
        <v>909</v>
      </c>
      <c r="C1120" s="34" t="s">
        <v>909</v>
      </c>
      <c r="D1120" s="34" t="s">
        <v>909</v>
      </c>
      <c r="E1120" s="34">
        <f t="shared" si="37"/>
        <v>0</v>
      </c>
      <c r="F1120" s="34" t="s">
        <v>909</v>
      </c>
      <c r="G1120" s="119">
        <f t="shared" si="38"/>
        <v>0</v>
      </c>
      <c r="H1120" s="153" t="s">
        <v>909</v>
      </c>
      <c r="I1120" s="152" t="s">
        <v>909</v>
      </c>
      <c r="J1120" s="280" t="s">
        <v>909</v>
      </c>
      <c r="K1120" s="169" t="s">
        <v>909</v>
      </c>
    </row>
    <row r="1121" spans="1:11">
      <c r="A1121" s="265" t="s">
        <v>909</v>
      </c>
      <c r="B1121" s="36" t="s">
        <v>909</v>
      </c>
      <c r="C1121" s="34" t="s">
        <v>909</v>
      </c>
      <c r="D1121" s="34" t="s">
        <v>909</v>
      </c>
      <c r="E1121" s="34">
        <f t="shared" si="37"/>
        <v>0</v>
      </c>
      <c r="F1121" s="34" t="s">
        <v>909</v>
      </c>
      <c r="G1121" s="119">
        <f t="shared" si="38"/>
        <v>0</v>
      </c>
      <c r="H1121" s="153" t="s">
        <v>909</v>
      </c>
      <c r="I1121" s="152" t="s">
        <v>909</v>
      </c>
      <c r="J1121" s="280" t="s">
        <v>909</v>
      </c>
      <c r="K1121" s="169" t="s">
        <v>909</v>
      </c>
    </row>
    <row r="1122" spans="1:11">
      <c r="A1122" s="265" t="s">
        <v>909</v>
      </c>
      <c r="B1122" s="36" t="s">
        <v>909</v>
      </c>
      <c r="C1122" s="34" t="s">
        <v>909</v>
      </c>
      <c r="D1122" s="34" t="s">
        <v>909</v>
      </c>
      <c r="E1122" s="34">
        <f t="shared" si="37"/>
        <v>0</v>
      </c>
      <c r="F1122" s="34" t="s">
        <v>909</v>
      </c>
      <c r="G1122" s="119">
        <f t="shared" si="38"/>
        <v>0</v>
      </c>
      <c r="H1122" s="153" t="s">
        <v>909</v>
      </c>
      <c r="I1122" s="152" t="s">
        <v>909</v>
      </c>
      <c r="J1122" s="280" t="s">
        <v>909</v>
      </c>
      <c r="K1122" s="169" t="s">
        <v>909</v>
      </c>
    </row>
    <row r="1123" spans="1:11">
      <c r="A1123" s="265" t="s">
        <v>909</v>
      </c>
      <c r="B1123" s="36" t="s">
        <v>909</v>
      </c>
      <c r="C1123" s="34" t="s">
        <v>909</v>
      </c>
      <c r="D1123" s="34" t="s">
        <v>909</v>
      </c>
      <c r="E1123" s="34">
        <f t="shared" si="37"/>
        <v>0</v>
      </c>
      <c r="F1123" s="34" t="s">
        <v>909</v>
      </c>
      <c r="G1123" s="119">
        <f t="shared" si="38"/>
        <v>0</v>
      </c>
      <c r="H1123" s="153" t="s">
        <v>909</v>
      </c>
      <c r="I1123" s="152" t="s">
        <v>909</v>
      </c>
      <c r="J1123" s="280" t="s">
        <v>909</v>
      </c>
      <c r="K1123" s="169" t="s">
        <v>909</v>
      </c>
    </row>
    <row r="1124" spans="1:11">
      <c r="A1124" s="265" t="s">
        <v>909</v>
      </c>
      <c r="B1124" s="36" t="s">
        <v>909</v>
      </c>
      <c r="C1124" s="34" t="s">
        <v>909</v>
      </c>
      <c r="D1124" s="34" t="s">
        <v>909</v>
      </c>
      <c r="E1124" s="34">
        <f t="shared" si="37"/>
        <v>0</v>
      </c>
      <c r="F1124" s="34" t="s">
        <v>909</v>
      </c>
      <c r="G1124" s="119">
        <f t="shared" si="38"/>
        <v>0</v>
      </c>
      <c r="H1124" s="153" t="s">
        <v>909</v>
      </c>
      <c r="I1124" s="152" t="s">
        <v>909</v>
      </c>
      <c r="J1124" s="280" t="s">
        <v>909</v>
      </c>
      <c r="K1124" s="169" t="s">
        <v>909</v>
      </c>
    </row>
    <row r="1125" spans="1:11">
      <c r="A1125" s="265" t="s">
        <v>909</v>
      </c>
      <c r="B1125" s="36" t="s">
        <v>909</v>
      </c>
      <c r="C1125" s="34" t="s">
        <v>909</v>
      </c>
      <c r="D1125" s="34" t="s">
        <v>909</v>
      </c>
      <c r="E1125" s="34">
        <f t="shared" si="37"/>
        <v>0</v>
      </c>
      <c r="F1125" s="34" t="s">
        <v>909</v>
      </c>
      <c r="G1125" s="119">
        <f t="shared" si="38"/>
        <v>0</v>
      </c>
      <c r="H1125" s="153" t="s">
        <v>909</v>
      </c>
      <c r="I1125" s="152" t="s">
        <v>909</v>
      </c>
      <c r="J1125" s="280" t="s">
        <v>909</v>
      </c>
      <c r="K1125" s="169" t="s">
        <v>909</v>
      </c>
    </row>
    <row r="1126" spans="1:11">
      <c r="A1126" s="265" t="s">
        <v>909</v>
      </c>
      <c r="B1126" s="36" t="s">
        <v>909</v>
      </c>
      <c r="C1126" s="34" t="s">
        <v>909</v>
      </c>
      <c r="D1126" s="34" t="s">
        <v>909</v>
      </c>
      <c r="E1126" s="34">
        <f t="shared" si="37"/>
        <v>0</v>
      </c>
      <c r="F1126" s="34" t="s">
        <v>909</v>
      </c>
      <c r="G1126" s="119">
        <f t="shared" si="38"/>
        <v>0</v>
      </c>
      <c r="H1126" s="153" t="s">
        <v>909</v>
      </c>
      <c r="I1126" s="152" t="s">
        <v>909</v>
      </c>
      <c r="J1126" s="280" t="s">
        <v>909</v>
      </c>
      <c r="K1126" s="169" t="s">
        <v>909</v>
      </c>
    </row>
    <row r="1127" spans="1:11">
      <c r="A1127" s="265" t="s">
        <v>909</v>
      </c>
      <c r="B1127" s="36" t="s">
        <v>909</v>
      </c>
      <c r="C1127" s="34" t="s">
        <v>909</v>
      </c>
      <c r="D1127" s="34" t="s">
        <v>909</v>
      </c>
      <c r="E1127" s="34">
        <f t="shared" si="37"/>
        <v>0</v>
      </c>
      <c r="F1127" s="34" t="s">
        <v>909</v>
      </c>
      <c r="G1127" s="119">
        <f t="shared" si="38"/>
        <v>0</v>
      </c>
      <c r="H1127" s="153" t="s">
        <v>909</v>
      </c>
      <c r="I1127" s="152" t="s">
        <v>909</v>
      </c>
      <c r="J1127" s="280" t="s">
        <v>909</v>
      </c>
      <c r="K1127" s="169" t="s">
        <v>909</v>
      </c>
    </row>
    <row r="1128" spans="1:11">
      <c r="A1128" s="265" t="s">
        <v>909</v>
      </c>
      <c r="B1128" s="36" t="s">
        <v>909</v>
      </c>
      <c r="C1128" s="34" t="s">
        <v>909</v>
      </c>
      <c r="D1128" s="34" t="s">
        <v>909</v>
      </c>
      <c r="E1128" s="34">
        <f t="shared" si="37"/>
        <v>0</v>
      </c>
      <c r="F1128" s="34" t="s">
        <v>909</v>
      </c>
      <c r="G1128" s="119">
        <f t="shared" si="38"/>
        <v>0</v>
      </c>
      <c r="H1128" s="153" t="s">
        <v>909</v>
      </c>
      <c r="I1128" s="152" t="s">
        <v>909</v>
      </c>
      <c r="J1128" s="280" t="s">
        <v>909</v>
      </c>
      <c r="K1128" s="169" t="s">
        <v>909</v>
      </c>
    </row>
    <row r="1129" spans="1:11">
      <c r="A1129" s="265" t="s">
        <v>909</v>
      </c>
      <c r="B1129" s="36" t="s">
        <v>909</v>
      </c>
      <c r="C1129" s="34" t="s">
        <v>909</v>
      </c>
      <c r="D1129" s="34" t="s">
        <v>909</v>
      </c>
      <c r="E1129" s="34">
        <f t="shared" si="37"/>
        <v>0</v>
      </c>
      <c r="F1129" s="34" t="s">
        <v>909</v>
      </c>
      <c r="G1129" s="119">
        <f t="shared" si="38"/>
        <v>0</v>
      </c>
      <c r="H1129" s="153" t="s">
        <v>909</v>
      </c>
      <c r="I1129" s="152" t="s">
        <v>909</v>
      </c>
      <c r="J1129" s="280" t="s">
        <v>909</v>
      </c>
      <c r="K1129" s="169" t="s">
        <v>909</v>
      </c>
    </row>
    <row r="1130" spans="1:11">
      <c r="A1130" s="265" t="s">
        <v>909</v>
      </c>
      <c r="B1130" s="36" t="s">
        <v>909</v>
      </c>
      <c r="C1130" s="34" t="s">
        <v>909</v>
      </c>
      <c r="D1130" s="34" t="s">
        <v>909</v>
      </c>
      <c r="E1130" s="34">
        <f t="shared" si="37"/>
        <v>0</v>
      </c>
      <c r="F1130" s="34" t="s">
        <v>909</v>
      </c>
      <c r="G1130" s="119">
        <f t="shared" si="38"/>
        <v>0</v>
      </c>
      <c r="H1130" s="153" t="s">
        <v>909</v>
      </c>
      <c r="I1130" s="152" t="s">
        <v>909</v>
      </c>
      <c r="J1130" s="280" t="s">
        <v>909</v>
      </c>
      <c r="K1130" s="169" t="s">
        <v>909</v>
      </c>
    </row>
    <row r="1131" spans="1:11">
      <c r="A1131" s="265" t="s">
        <v>909</v>
      </c>
      <c r="B1131" s="36" t="s">
        <v>909</v>
      </c>
      <c r="C1131" s="34" t="s">
        <v>909</v>
      </c>
      <c r="D1131" s="34" t="s">
        <v>909</v>
      </c>
      <c r="E1131" s="34">
        <f t="shared" si="37"/>
        <v>0</v>
      </c>
      <c r="F1131" s="34" t="s">
        <v>909</v>
      </c>
      <c r="G1131" s="119">
        <f t="shared" si="38"/>
        <v>0</v>
      </c>
      <c r="H1131" s="153" t="s">
        <v>909</v>
      </c>
      <c r="I1131" s="152" t="s">
        <v>909</v>
      </c>
      <c r="J1131" s="280" t="s">
        <v>909</v>
      </c>
      <c r="K1131" s="169" t="s">
        <v>909</v>
      </c>
    </row>
    <row r="1132" spans="1:11">
      <c r="A1132" s="265" t="s">
        <v>909</v>
      </c>
      <c r="B1132" s="36" t="s">
        <v>909</v>
      </c>
      <c r="C1132" s="34" t="s">
        <v>909</v>
      </c>
      <c r="D1132" s="34" t="s">
        <v>909</v>
      </c>
      <c r="E1132" s="34">
        <f t="shared" si="37"/>
        <v>0</v>
      </c>
      <c r="F1132" s="34" t="s">
        <v>909</v>
      </c>
      <c r="G1132" s="119">
        <f t="shared" si="38"/>
        <v>0</v>
      </c>
      <c r="H1132" s="153" t="s">
        <v>909</v>
      </c>
      <c r="I1132" s="152" t="s">
        <v>909</v>
      </c>
      <c r="J1132" s="280" t="s">
        <v>909</v>
      </c>
      <c r="K1132" s="169" t="s">
        <v>909</v>
      </c>
    </row>
    <row r="1133" spans="1:11">
      <c r="A1133" s="265" t="s">
        <v>909</v>
      </c>
      <c r="B1133" s="36" t="s">
        <v>909</v>
      </c>
      <c r="C1133" s="34" t="s">
        <v>909</v>
      </c>
      <c r="D1133" s="34" t="s">
        <v>909</v>
      </c>
      <c r="E1133" s="34">
        <f t="shared" si="37"/>
        <v>0</v>
      </c>
      <c r="F1133" s="34" t="s">
        <v>909</v>
      </c>
      <c r="G1133" s="119">
        <f t="shared" si="38"/>
        <v>0</v>
      </c>
      <c r="H1133" s="153" t="s">
        <v>909</v>
      </c>
      <c r="I1133" s="152" t="s">
        <v>909</v>
      </c>
      <c r="J1133" s="280" t="s">
        <v>909</v>
      </c>
      <c r="K1133" s="169" t="s">
        <v>909</v>
      </c>
    </row>
    <row r="1134" spans="1:11">
      <c r="A1134" s="265" t="s">
        <v>909</v>
      </c>
      <c r="B1134" s="36" t="s">
        <v>909</v>
      </c>
      <c r="C1134" s="34" t="s">
        <v>909</v>
      </c>
      <c r="D1134" s="34" t="s">
        <v>909</v>
      </c>
      <c r="E1134" s="34">
        <f t="shared" si="37"/>
        <v>0</v>
      </c>
      <c r="F1134" s="34" t="s">
        <v>909</v>
      </c>
      <c r="G1134" s="119">
        <f t="shared" si="38"/>
        <v>0</v>
      </c>
      <c r="H1134" s="153" t="s">
        <v>909</v>
      </c>
      <c r="I1134" s="152" t="s">
        <v>909</v>
      </c>
      <c r="J1134" s="280" t="s">
        <v>909</v>
      </c>
      <c r="K1134" s="169" t="s">
        <v>909</v>
      </c>
    </row>
    <row r="1135" spans="1:11">
      <c r="A1135" s="265" t="s">
        <v>909</v>
      </c>
      <c r="B1135" s="36" t="s">
        <v>909</v>
      </c>
      <c r="C1135" s="34" t="s">
        <v>909</v>
      </c>
      <c r="D1135" s="34" t="s">
        <v>909</v>
      </c>
      <c r="E1135" s="34">
        <f t="shared" si="37"/>
        <v>0</v>
      </c>
      <c r="F1135" s="34" t="s">
        <v>909</v>
      </c>
      <c r="G1135" s="119">
        <f t="shared" si="38"/>
        <v>0</v>
      </c>
      <c r="H1135" s="153" t="s">
        <v>909</v>
      </c>
      <c r="I1135" s="152" t="s">
        <v>909</v>
      </c>
      <c r="J1135" s="280" t="s">
        <v>909</v>
      </c>
      <c r="K1135" s="169" t="s">
        <v>909</v>
      </c>
    </row>
    <row r="1136" spans="1:11">
      <c r="A1136" s="265" t="s">
        <v>909</v>
      </c>
      <c r="B1136" s="36" t="s">
        <v>909</v>
      </c>
      <c r="C1136" s="34" t="s">
        <v>909</v>
      </c>
      <c r="D1136" s="34" t="s">
        <v>909</v>
      </c>
      <c r="E1136" s="34">
        <f t="shared" si="37"/>
        <v>0</v>
      </c>
      <c r="F1136" s="34" t="s">
        <v>909</v>
      </c>
      <c r="G1136" s="119">
        <f t="shared" si="38"/>
        <v>0</v>
      </c>
      <c r="H1136" s="153" t="s">
        <v>909</v>
      </c>
      <c r="I1136" s="152" t="s">
        <v>909</v>
      </c>
      <c r="J1136" s="280" t="s">
        <v>909</v>
      </c>
      <c r="K1136" s="169" t="s">
        <v>909</v>
      </c>
    </row>
    <row r="1137" spans="1:11">
      <c r="A1137" s="265" t="s">
        <v>909</v>
      </c>
      <c r="B1137" s="36" t="s">
        <v>909</v>
      </c>
      <c r="C1137" s="34" t="s">
        <v>909</v>
      </c>
      <c r="D1137" s="34" t="s">
        <v>909</v>
      </c>
      <c r="E1137" s="34">
        <f t="shared" si="37"/>
        <v>0</v>
      </c>
      <c r="F1137" s="34" t="s">
        <v>909</v>
      </c>
      <c r="G1137" s="119">
        <f t="shared" si="38"/>
        <v>0</v>
      </c>
      <c r="H1137" s="153" t="s">
        <v>909</v>
      </c>
      <c r="I1137" s="152" t="s">
        <v>909</v>
      </c>
      <c r="J1137" s="280" t="s">
        <v>909</v>
      </c>
      <c r="K1137" s="169" t="s">
        <v>909</v>
      </c>
    </row>
    <row r="1138" spans="1:11">
      <c r="A1138" s="265" t="s">
        <v>909</v>
      </c>
      <c r="B1138" s="36" t="s">
        <v>909</v>
      </c>
      <c r="C1138" s="34" t="s">
        <v>909</v>
      </c>
      <c r="D1138" s="34" t="s">
        <v>909</v>
      </c>
      <c r="E1138" s="34">
        <f t="shared" si="37"/>
        <v>0</v>
      </c>
      <c r="F1138" s="34" t="s">
        <v>909</v>
      </c>
      <c r="G1138" s="119">
        <f t="shared" si="38"/>
        <v>0</v>
      </c>
      <c r="H1138" s="153" t="s">
        <v>909</v>
      </c>
      <c r="I1138" s="152" t="s">
        <v>909</v>
      </c>
      <c r="J1138" s="280" t="s">
        <v>909</v>
      </c>
      <c r="K1138" s="169" t="s">
        <v>909</v>
      </c>
    </row>
    <row r="1139" spans="1:11">
      <c r="A1139" s="265" t="s">
        <v>909</v>
      </c>
      <c r="B1139" s="36" t="s">
        <v>909</v>
      </c>
      <c r="C1139" s="34" t="s">
        <v>909</v>
      </c>
      <c r="D1139" s="34" t="s">
        <v>909</v>
      </c>
      <c r="E1139" s="34">
        <f t="shared" si="37"/>
        <v>0</v>
      </c>
      <c r="F1139" s="34" t="s">
        <v>909</v>
      </c>
      <c r="G1139" s="119">
        <f t="shared" si="38"/>
        <v>0</v>
      </c>
      <c r="H1139" s="153" t="s">
        <v>909</v>
      </c>
      <c r="I1139" s="152" t="s">
        <v>909</v>
      </c>
      <c r="J1139" s="280" t="s">
        <v>909</v>
      </c>
      <c r="K1139" s="169" t="s">
        <v>909</v>
      </c>
    </row>
    <row r="1140" spans="1:11">
      <c r="A1140" s="265" t="s">
        <v>909</v>
      </c>
      <c r="B1140" s="36" t="s">
        <v>909</v>
      </c>
      <c r="C1140" s="34" t="s">
        <v>909</v>
      </c>
      <c r="D1140" s="34" t="s">
        <v>909</v>
      </c>
      <c r="E1140" s="34">
        <f t="shared" si="37"/>
        <v>0</v>
      </c>
      <c r="F1140" s="34" t="s">
        <v>909</v>
      </c>
      <c r="G1140" s="119">
        <f t="shared" si="38"/>
        <v>0</v>
      </c>
      <c r="H1140" s="153" t="s">
        <v>909</v>
      </c>
      <c r="I1140" s="152" t="s">
        <v>909</v>
      </c>
      <c r="J1140" s="280" t="s">
        <v>909</v>
      </c>
      <c r="K1140" s="169" t="s">
        <v>909</v>
      </c>
    </row>
    <row r="1141" spans="1:11">
      <c r="A1141" s="265" t="s">
        <v>909</v>
      </c>
      <c r="B1141" s="36" t="s">
        <v>909</v>
      </c>
      <c r="C1141" s="34" t="s">
        <v>909</v>
      </c>
      <c r="D1141" s="34" t="s">
        <v>909</v>
      </c>
      <c r="E1141" s="34">
        <f t="shared" si="37"/>
        <v>0</v>
      </c>
      <c r="F1141" s="34" t="s">
        <v>909</v>
      </c>
      <c r="G1141" s="119">
        <f t="shared" si="38"/>
        <v>0</v>
      </c>
      <c r="H1141" s="153" t="s">
        <v>909</v>
      </c>
      <c r="I1141" s="152" t="s">
        <v>909</v>
      </c>
      <c r="J1141" s="280" t="s">
        <v>909</v>
      </c>
      <c r="K1141" s="169" t="s">
        <v>909</v>
      </c>
    </row>
    <row r="1142" spans="1:11">
      <c r="A1142" s="265" t="s">
        <v>909</v>
      </c>
      <c r="B1142" s="36" t="s">
        <v>909</v>
      </c>
      <c r="C1142" s="34" t="s">
        <v>909</v>
      </c>
      <c r="D1142" s="34" t="s">
        <v>909</v>
      </c>
      <c r="E1142" s="34">
        <f t="shared" si="37"/>
        <v>0</v>
      </c>
      <c r="F1142" s="34" t="s">
        <v>909</v>
      </c>
      <c r="G1142" s="119">
        <f t="shared" si="38"/>
        <v>0</v>
      </c>
      <c r="H1142" s="153" t="s">
        <v>909</v>
      </c>
      <c r="I1142" s="152" t="s">
        <v>909</v>
      </c>
      <c r="J1142" s="280" t="s">
        <v>909</v>
      </c>
      <c r="K1142" s="169" t="s">
        <v>909</v>
      </c>
    </row>
    <row r="1143" spans="1:11">
      <c r="A1143" s="265" t="s">
        <v>909</v>
      </c>
      <c r="B1143" s="36" t="s">
        <v>909</v>
      </c>
      <c r="C1143" s="34" t="s">
        <v>909</v>
      </c>
      <c r="D1143" s="34" t="s">
        <v>909</v>
      </c>
      <c r="E1143" s="34">
        <f t="shared" si="37"/>
        <v>0</v>
      </c>
      <c r="F1143" s="34" t="s">
        <v>909</v>
      </c>
      <c r="G1143" s="119">
        <f t="shared" si="38"/>
        <v>0</v>
      </c>
      <c r="H1143" s="153" t="s">
        <v>909</v>
      </c>
      <c r="I1143" s="152" t="s">
        <v>909</v>
      </c>
      <c r="J1143" s="280" t="s">
        <v>909</v>
      </c>
      <c r="K1143" s="169" t="s">
        <v>909</v>
      </c>
    </row>
    <row r="1144" spans="1:11">
      <c r="A1144" s="265" t="s">
        <v>909</v>
      </c>
      <c r="B1144" s="36" t="s">
        <v>909</v>
      </c>
      <c r="C1144" s="34" t="s">
        <v>909</v>
      </c>
      <c r="D1144" s="34" t="s">
        <v>909</v>
      </c>
      <c r="E1144" s="34">
        <f t="shared" si="37"/>
        <v>0</v>
      </c>
      <c r="F1144" s="34" t="s">
        <v>909</v>
      </c>
      <c r="G1144" s="119">
        <f t="shared" si="38"/>
        <v>0</v>
      </c>
      <c r="H1144" s="153" t="s">
        <v>909</v>
      </c>
      <c r="I1144" s="152" t="s">
        <v>909</v>
      </c>
      <c r="J1144" s="280" t="s">
        <v>909</v>
      </c>
      <c r="K1144" s="169" t="s">
        <v>909</v>
      </c>
    </row>
    <row r="1145" spans="1:11">
      <c r="A1145" s="265" t="s">
        <v>909</v>
      </c>
      <c r="B1145" s="36" t="s">
        <v>909</v>
      </c>
      <c r="C1145" s="34" t="s">
        <v>909</v>
      </c>
      <c r="D1145" s="34" t="s">
        <v>909</v>
      </c>
      <c r="E1145" s="34">
        <f t="shared" si="37"/>
        <v>0</v>
      </c>
      <c r="F1145" s="34" t="s">
        <v>909</v>
      </c>
      <c r="G1145" s="119">
        <f t="shared" si="38"/>
        <v>0</v>
      </c>
      <c r="H1145" s="153" t="s">
        <v>909</v>
      </c>
      <c r="I1145" s="152" t="s">
        <v>909</v>
      </c>
      <c r="J1145" s="280" t="s">
        <v>909</v>
      </c>
      <c r="K1145" s="169" t="s">
        <v>909</v>
      </c>
    </row>
    <row r="1146" spans="1:11">
      <c r="A1146" s="265" t="s">
        <v>909</v>
      </c>
      <c r="B1146" s="36" t="s">
        <v>909</v>
      </c>
      <c r="C1146" s="34" t="s">
        <v>909</v>
      </c>
      <c r="D1146" s="34" t="s">
        <v>909</v>
      </c>
      <c r="E1146" s="34">
        <f t="shared" si="37"/>
        <v>0</v>
      </c>
      <c r="F1146" s="34" t="s">
        <v>909</v>
      </c>
      <c r="G1146" s="119">
        <f t="shared" si="38"/>
        <v>0</v>
      </c>
      <c r="H1146" s="153" t="s">
        <v>909</v>
      </c>
      <c r="I1146" s="152" t="s">
        <v>909</v>
      </c>
      <c r="J1146" s="280" t="s">
        <v>909</v>
      </c>
      <c r="K1146" s="169" t="s">
        <v>909</v>
      </c>
    </row>
    <row r="1147" spans="1:11">
      <c r="A1147" s="265" t="s">
        <v>909</v>
      </c>
      <c r="B1147" s="36" t="s">
        <v>909</v>
      </c>
      <c r="C1147" s="34" t="s">
        <v>909</v>
      </c>
      <c r="D1147" s="34" t="s">
        <v>909</v>
      </c>
      <c r="E1147" s="34">
        <f t="shared" si="37"/>
        <v>0</v>
      </c>
      <c r="F1147" s="34" t="s">
        <v>909</v>
      </c>
      <c r="G1147" s="119">
        <f t="shared" si="38"/>
        <v>0</v>
      </c>
      <c r="H1147" s="153" t="s">
        <v>909</v>
      </c>
      <c r="I1147" s="152" t="s">
        <v>909</v>
      </c>
      <c r="J1147" s="280" t="s">
        <v>909</v>
      </c>
      <c r="K1147" s="169" t="s">
        <v>909</v>
      </c>
    </row>
    <row r="1148" spans="1:11">
      <c r="A1148" s="265" t="s">
        <v>909</v>
      </c>
      <c r="B1148" s="36" t="s">
        <v>909</v>
      </c>
      <c r="C1148" s="34" t="s">
        <v>909</v>
      </c>
      <c r="D1148" s="34" t="s">
        <v>909</v>
      </c>
      <c r="E1148" s="34">
        <f t="shared" si="37"/>
        <v>0</v>
      </c>
      <c r="F1148" s="34" t="s">
        <v>909</v>
      </c>
      <c r="G1148" s="119">
        <f t="shared" si="38"/>
        <v>0</v>
      </c>
      <c r="H1148" s="153" t="s">
        <v>909</v>
      </c>
      <c r="I1148" s="152" t="s">
        <v>909</v>
      </c>
      <c r="J1148" s="280" t="s">
        <v>909</v>
      </c>
      <c r="K1148" s="169" t="s">
        <v>909</v>
      </c>
    </row>
    <row r="1149" spans="1:11">
      <c r="A1149" s="265" t="s">
        <v>909</v>
      </c>
      <c r="B1149" s="36" t="s">
        <v>909</v>
      </c>
      <c r="C1149" s="34" t="s">
        <v>909</v>
      </c>
      <c r="D1149" s="34" t="s">
        <v>909</v>
      </c>
      <c r="E1149" s="34">
        <f t="shared" si="37"/>
        <v>0</v>
      </c>
      <c r="F1149" s="34" t="s">
        <v>909</v>
      </c>
      <c r="G1149" s="119">
        <f t="shared" si="38"/>
        <v>0</v>
      </c>
      <c r="H1149" s="153" t="s">
        <v>909</v>
      </c>
      <c r="I1149" s="152" t="s">
        <v>909</v>
      </c>
      <c r="J1149" s="280" t="s">
        <v>909</v>
      </c>
      <c r="K1149" s="169" t="s">
        <v>909</v>
      </c>
    </row>
    <row r="1150" spans="1:11">
      <c r="A1150" s="265" t="s">
        <v>909</v>
      </c>
      <c r="B1150" s="36" t="s">
        <v>909</v>
      </c>
      <c r="C1150" s="34" t="s">
        <v>909</v>
      </c>
      <c r="D1150" s="34" t="s">
        <v>909</v>
      </c>
      <c r="E1150" s="34">
        <f t="shared" si="37"/>
        <v>0</v>
      </c>
      <c r="F1150" s="34" t="s">
        <v>909</v>
      </c>
      <c r="G1150" s="119">
        <f t="shared" si="38"/>
        <v>0</v>
      </c>
      <c r="H1150" s="153" t="s">
        <v>909</v>
      </c>
      <c r="I1150" s="152" t="s">
        <v>909</v>
      </c>
      <c r="J1150" s="280" t="s">
        <v>909</v>
      </c>
      <c r="K1150" s="169" t="s">
        <v>909</v>
      </c>
    </row>
    <row r="1151" spans="1:11">
      <c r="A1151" s="265" t="s">
        <v>909</v>
      </c>
      <c r="B1151" s="36" t="s">
        <v>909</v>
      </c>
      <c r="C1151" s="34" t="s">
        <v>909</v>
      </c>
      <c r="D1151" s="34" t="s">
        <v>909</v>
      </c>
      <c r="E1151" s="34">
        <f t="shared" si="37"/>
        <v>0</v>
      </c>
      <c r="F1151" s="34" t="s">
        <v>909</v>
      </c>
      <c r="G1151" s="119">
        <f t="shared" si="38"/>
        <v>0</v>
      </c>
      <c r="H1151" s="153" t="s">
        <v>909</v>
      </c>
      <c r="I1151" s="152" t="s">
        <v>909</v>
      </c>
      <c r="J1151" s="280" t="s">
        <v>909</v>
      </c>
      <c r="K1151" s="169" t="s">
        <v>909</v>
      </c>
    </row>
    <row r="1152" spans="1:11">
      <c r="A1152" s="265" t="s">
        <v>909</v>
      </c>
      <c r="B1152" s="36" t="s">
        <v>909</v>
      </c>
      <c r="C1152" s="34" t="s">
        <v>909</v>
      </c>
      <c r="D1152" s="34" t="s">
        <v>909</v>
      </c>
      <c r="E1152" s="34">
        <f t="shared" si="37"/>
        <v>0</v>
      </c>
      <c r="F1152" s="34" t="s">
        <v>909</v>
      </c>
      <c r="G1152" s="119">
        <f t="shared" si="38"/>
        <v>0</v>
      </c>
      <c r="H1152" s="153" t="s">
        <v>909</v>
      </c>
      <c r="I1152" s="152" t="s">
        <v>909</v>
      </c>
      <c r="J1152" s="280" t="s">
        <v>909</v>
      </c>
      <c r="K1152" s="169" t="s">
        <v>909</v>
      </c>
    </row>
    <row r="1153" spans="1:11">
      <c r="A1153" s="265" t="s">
        <v>909</v>
      </c>
      <c r="B1153" s="36" t="s">
        <v>909</v>
      </c>
      <c r="C1153" s="34" t="s">
        <v>909</v>
      </c>
      <c r="D1153" s="34" t="s">
        <v>909</v>
      </c>
      <c r="E1153" s="34">
        <f t="shared" si="37"/>
        <v>0</v>
      </c>
      <c r="F1153" s="34" t="s">
        <v>909</v>
      </c>
      <c r="G1153" s="119">
        <f t="shared" si="38"/>
        <v>0</v>
      </c>
      <c r="H1153" s="153" t="s">
        <v>909</v>
      </c>
      <c r="I1153" s="152" t="s">
        <v>909</v>
      </c>
      <c r="J1153" s="280" t="s">
        <v>909</v>
      </c>
      <c r="K1153" s="169" t="s">
        <v>909</v>
      </c>
    </row>
  </sheetData>
  <autoFilter ref="A10:K1153">
    <filterColumn colId="0"/>
  </autoFilter>
  <sortState ref="B394:B431">
    <sortCondition ref="B394"/>
  </sortState>
  <mergeCells count="13">
    <mergeCell ref="I797:I798"/>
    <mergeCell ref="C9:D9"/>
    <mergeCell ref="H9:K9"/>
    <mergeCell ref="A5:K5"/>
    <mergeCell ref="A6:D6"/>
    <mergeCell ref="B1:G1"/>
    <mergeCell ref="B2:G2"/>
    <mergeCell ref="B3:G3"/>
    <mergeCell ref="B4:G4"/>
    <mergeCell ref="H3:K3"/>
    <mergeCell ref="H4:K4"/>
    <mergeCell ref="H1:I2"/>
    <mergeCell ref="J1:K2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123"/>
  <sheetViews>
    <sheetView showGridLines="0" zoomScale="91" zoomScaleNormal="91" workbookViewId="0">
      <pane xSplit="2" ySplit="10" topLeftCell="C11" activePane="bottomRight" state="frozen"/>
      <selection activeCell="A11" sqref="A11"/>
      <selection pane="topRight" activeCell="A11" sqref="A11"/>
      <selection pane="bottomLeft" activeCell="A11" sqref="A11"/>
      <selection pane="bottomRight" activeCell="G11" sqref="G11"/>
    </sheetView>
  </sheetViews>
  <sheetFormatPr defaultRowHeight="15.75"/>
  <cols>
    <col min="1" max="1" width="31.28515625" style="423" customWidth="1"/>
    <col min="2" max="2" width="60.28515625" style="38" customWidth="1"/>
    <col min="3" max="3" width="19.5703125" style="38" customWidth="1"/>
    <col min="4" max="4" width="17.85546875" style="38" customWidth="1"/>
    <col min="5" max="5" width="21.7109375" style="38" customWidth="1"/>
    <col min="6" max="6" width="19.7109375" style="38" customWidth="1"/>
    <col min="7" max="8" width="17.85546875" style="38" customWidth="1"/>
    <col min="9" max="9" width="38.5703125" style="39" customWidth="1"/>
    <col min="10" max="10" width="17.85546875" style="40" customWidth="1"/>
    <col min="11" max="11" width="38.5703125" style="40" customWidth="1"/>
    <col min="12" max="16384" width="9.140625" style="1"/>
  </cols>
  <sheetData>
    <row r="1" spans="1:11" s="38" customFormat="1">
      <c r="A1" s="408"/>
      <c r="B1" s="562" t="s">
        <v>2</v>
      </c>
      <c r="C1" s="563"/>
      <c r="D1" s="563"/>
      <c r="E1" s="563"/>
      <c r="F1" s="563"/>
      <c r="G1" s="564"/>
      <c r="H1" s="565" t="s">
        <v>17</v>
      </c>
      <c r="I1" s="566"/>
      <c r="J1" s="565" t="s">
        <v>3</v>
      </c>
      <c r="K1" s="569"/>
    </row>
    <row r="2" spans="1:11" s="38" customFormat="1">
      <c r="A2" s="409"/>
      <c r="B2" s="571" t="s">
        <v>4</v>
      </c>
      <c r="C2" s="572"/>
      <c r="D2" s="572"/>
      <c r="E2" s="572"/>
      <c r="F2" s="572"/>
      <c r="G2" s="573"/>
      <c r="H2" s="567"/>
      <c r="I2" s="568"/>
      <c r="J2" s="567"/>
      <c r="K2" s="570"/>
    </row>
    <row r="3" spans="1:11" s="38" customFormat="1">
      <c r="A3" s="409"/>
      <c r="B3" s="571" t="s">
        <v>5</v>
      </c>
      <c r="C3" s="572"/>
      <c r="D3" s="572"/>
      <c r="E3" s="572"/>
      <c r="F3" s="572"/>
      <c r="G3" s="573"/>
      <c r="H3" s="574" t="s">
        <v>18</v>
      </c>
      <c r="I3" s="575"/>
      <c r="J3" s="575"/>
      <c r="K3" s="576"/>
    </row>
    <row r="4" spans="1:11" s="38" customFormat="1">
      <c r="A4" s="410"/>
      <c r="B4" s="579" t="s">
        <v>6</v>
      </c>
      <c r="C4" s="580"/>
      <c r="D4" s="580"/>
      <c r="E4" s="580"/>
      <c r="F4" s="580"/>
      <c r="G4" s="581"/>
      <c r="H4" s="567" t="s">
        <v>19</v>
      </c>
      <c r="I4" s="582"/>
      <c r="J4" s="582"/>
      <c r="K4" s="570"/>
    </row>
    <row r="5" spans="1:11" s="41" customFormat="1" ht="18.75">
      <c r="A5" s="583" t="s">
        <v>20</v>
      </c>
      <c r="B5" s="584"/>
      <c r="C5" s="584"/>
      <c r="D5" s="584"/>
      <c r="E5" s="584"/>
      <c r="F5" s="584"/>
      <c r="G5" s="584"/>
      <c r="H5" s="584"/>
      <c r="I5" s="584"/>
      <c r="J5" s="584"/>
      <c r="K5" s="585"/>
    </row>
    <row r="6" spans="1:11" s="41" customFormat="1" ht="18.75">
      <c r="A6" s="586" t="s">
        <v>21</v>
      </c>
      <c r="B6" s="587"/>
      <c r="C6" s="587"/>
      <c r="D6" s="587"/>
      <c r="E6" s="176" t="s">
        <v>68</v>
      </c>
      <c r="F6" s="172"/>
      <c r="G6" s="172"/>
      <c r="H6" s="172"/>
      <c r="I6" s="172"/>
      <c r="J6" s="274"/>
      <c r="K6" s="175"/>
    </row>
    <row r="7" spans="1:11" s="38" customFormat="1" ht="18">
      <c r="A7" s="411"/>
      <c r="B7" s="43" t="s">
        <v>86</v>
      </c>
      <c r="C7" s="137">
        <f t="shared" ref="C7:H7" si="0">SUM(C11:C1123)</f>
        <v>2100676</v>
      </c>
      <c r="D7" s="137">
        <f t="shared" si="0"/>
        <v>12064</v>
      </c>
      <c r="E7" s="137">
        <f t="shared" si="0"/>
        <v>2112740</v>
      </c>
      <c r="F7" s="137">
        <f t="shared" si="0"/>
        <v>2040102</v>
      </c>
      <c r="G7" s="138">
        <f t="shared" si="0"/>
        <v>72638</v>
      </c>
      <c r="H7" s="135">
        <f t="shared" si="0"/>
        <v>0</v>
      </c>
      <c r="I7" s="44"/>
      <c r="J7" s="120">
        <f>SUM(J11:J1123)</f>
        <v>0</v>
      </c>
      <c r="K7" s="45"/>
    </row>
    <row r="8" spans="1:11" s="38" customFormat="1" ht="18.75" thickBot="1">
      <c r="A8" s="411"/>
      <c r="B8" s="43" t="s">
        <v>85</v>
      </c>
      <c r="C8" s="139">
        <f t="shared" ref="C8:H8" si="1">SUBTOTAL(9,C11:C1123)</f>
        <v>2100676</v>
      </c>
      <c r="D8" s="139">
        <f t="shared" si="1"/>
        <v>12064</v>
      </c>
      <c r="E8" s="139">
        <f t="shared" si="1"/>
        <v>2112740</v>
      </c>
      <c r="F8" s="139">
        <f t="shared" si="1"/>
        <v>2040102</v>
      </c>
      <c r="G8" s="140">
        <f t="shared" si="1"/>
        <v>72638</v>
      </c>
      <c r="H8" s="136">
        <f t="shared" si="1"/>
        <v>0</v>
      </c>
      <c r="I8" s="44"/>
      <c r="J8" s="120">
        <f>SUBTOTAL(9,J11:J1123)</f>
        <v>0</v>
      </c>
      <c r="K8" s="45"/>
    </row>
    <row r="9" spans="1:11">
      <c r="A9" s="412"/>
      <c r="B9" s="9"/>
      <c r="C9" s="588" t="s">
        <v>9</v>
      </c>
      <c r="D9" s="589"/>
      <c r="E9" s="131" t="s">
        <v>10</v>
      </c>
      <c r="F9" s="133" t="s">
        <v>11</v>
      </c>
      <c r="G9" s="116"/>
      <c r="H9" s="590" t="s">
        <v>16</v>
      </c>
      <c r="I9" s="591"/>
      <c r="J9" s="591"/>
      <c r="K9" s="592"/>
    </row>
    <row r="10" spans="1:11" s="3" customFormat="1" ht="16.5" thickBot="1">
      <c r="A10" s="413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>
      <c r="A11" s="414" t="s">
        <v>1016</v>
      </c>
      <c r="B11" s="533" t="s">
        <v>1985</v>
      </c>
      <c r="C11" s="199">
        <v>18000</v>
      </c>
      <c r="D11" s="199"/>
      <c r="E11" s="15">
        <f>IFERROR(C11+D11,0)</f>
        <v>18000</v>
      </c>
      <c r="F11" s="199">
        <v>18000</v>
      </c>
      <c r="G11" s="117">
        <f>IFERROR((E11-F11),0)</f>
        <v>0</v>
      </c>
      <c r="H11" s="184"/>
      <c r="I11" s="185"/>
      <c r="J11" s="275"/>
      <c r="K11" s="187" t="s">
        <v>909</v>
      </c>
    </row>
    <row r="12" spans="1:11">
      <c r="A12" s="484" t="s">
        <v>1016</v>
      </c>
      <c r="B12" s="193" t="s">
        <v>89</v>
      </c>
      <c r="C12" s="199">
        <v>10000</v>
      </c>
      <c r="D12" s="199"/>
      <c r="E12" s="19">
        <f>IFERROR(C12+D12,0)</f>
        <v>10000</v>
      </c>
      <c r="F12" s="199">
        <v>10000</v>
      </c>
      <c r="G12" s="118">
        <f>IFERROR((E12-F12),0)</f>
        <v>0</v>
      </c>
      <c r="H12" s="188"/>
      <c r="I12" s="189"/>
      <c r="J12" s="276"/>
      <c r="K12" s="191" t="s">
        <v>909</v>
      </c>
    </row>
    <row r="13" spans="1:11">
      <c r="A13" s="484" t="s">
        <v>1016</v>
      </c>
      <c r="B13" s="195" t="s">
        <v>90</v>
      </c>
      <c r="C13" s="199">
        <v>150</v>
      </c>
      <c r="D13" s="199"/>
      <c r="E13" s="19">
        <f t="shared" ref="E13:E81" si="2">IFERROR(C13+D13,0)</f>
        <v>150</v>
      </c>
      <c r="F13" s="199">
        <v>150</v>
      </c>
      <c r="G13" s="118">
        <f t="shared" ref="G13:G81" si="3">IFERROR((E13-F13),0)</f>
        <v>0</v>
      </c>
      <c r="H13" s="143"/>
      <c r="I13" s="144"/>
      <c r="J13" s="158"/>
      <c r="K13" s="157" t="s">
        <v>909</v>
      </c>
    </row>
    <row r="14" spans="1:11">
      <c r="A14" s="484" t="s">
        <v>1016</v>
      </c>
      <c r="B14" s="193" t="s">
        <v>91</v>
      </c>
      <c r="C14" s="199">
        <v>8000</v>
      </c>
      <c r="D14" s="199"/>
      <c r="E14" s="19">
        <f t="shared" si="2"/>
        <v>8000</v>
      </c>
      <c r="F14" s="199">
        <v>8000</v>
      </c>
      <c r="G14" s="118">
        <f t="shared" si="3"/>
        <v>0</v>
      </c>
      <c r="H14" s="143"/>
      <c r="I14" s="144"/>
      <c r="J14" s="158"/>
      <c r="K14" s="157" t="s">
        <v>909</v>
      </c>
    </row>
    <row r="15" spans="1:11">
      <c r="A15" s="484" t="s">
        <v>1016</v>
      </c>
      <c r="B15" s="193" t="s">
        <v>92</v>
      </c>
      <c r="C15" s="199">
        <v>1700</v>
      </c>
      <c r="D15" s="199"/>
      <c r="E15" s="19">
        <f t="shared" si="2"/>
        <v>1700</v>
      </c>
      <c r="F15" s="199">
        <v>1700</v>
      </c>
      <c r="G15" s="118">
        <f t="shared" si="3"/>
        <v>0</v>
      </c>
      <c r="H15" s="143"/>
      <c r="I15" s="144"/>
      <c r="J15" s="158"/>
      <c r="K15" s="157" t="s">
        <v>909</v>
      </c>
    </row>
    <row r="16" spans="1:11">
      <c r="A16" s="484" t="s">
        <v>1016</v>
      </c>
      <c r="B16" s="268" t="s">
        <v>93</v>
      </c>
      <c r="C16" s="199">
        <v>500</v>
      </c>
      <c r="D16" s="199"/>
      <c r="E16" s="19">
        <f t="shared" si="2"/>
        <v>500</v>
      </c>
      <c r="F16" s="199">
        <v>500</v>
      </c>
      <c r="G16" s="118">
        <f t="shared" si="3"/>
        <v>0</v>
      </c>
      <c r="H16" s="143"/>
      <c r="I16" s="144"/>
      <c r="J16" s="158"/>
      <c r="K16" s="157" t="s">
        <v>909</v>
      </c>
    </row>
    <row r="17" spans="1:11">
      <c r="A17" s="484" t="s">
        <v>1016</v>
      </c>
      <c r="B17" s="197" t="s">
        <v>1624</v>
      </c>
      <c r="C17" s="199">
        <v>500</v>
      </c>
      <c r="D17" s="199"/>
      <c r="E17" s="19">
        <f t="shared" si="2"/>
        <v>500</v>
      </c>
      <c r="F17" s="199">
        <v>300</v>
      </c>
      <c r="G17" s="118">
        <f t="shared" si="3"/>
        <v>200</v>
      </c>
      <c r="H17" s="143"/>
      <c r="I17" s="144"/>
      <c r="J17" s="158"/>
      <c r="K17" s="157"/>
    </row>
    <row r="18" spans="1:11">
      <c r="A18" s="484" t="s">
        <v>1016</v>
      </c>
      <c r="B18" s="193" t="s">
        <v>94</v>
      </c>
      <c r="C18" s="199"/>
      <c r="D18" s="199"/>
      <c r="E18" s="19">
        <f t="shared" si="2"/>
        <v>0</v>
      </c>
      <c r="F18" s="199"/>
      <c r="G18" s="118">
        <f t="shared" si="3"/>
        <v>0</v>
      </c>
      <c r="H18" s="143"/>
      <c r="I18" s="144"/>
      <c r="J18" s="158"/>
      <c r="K18" s="157" t="s">
        <v>909</v>
      </c>
    </row>
    <row r="19" spans="1:11">
      <c r="A19" s="484" t="s">
        <v>1016</v>
      </c>
      <c r="B19" s="195" t="s">
        <v>1084</v>
      </c>
      <c r="C19" s="199">
        <v>15000</v>
      </c>
      <c r="D19" s="199"/>
      <c r="E19" s="19">
        <f t="shared" si="2"/>
        <v>15000</v>
      </c>
      <c r="F19" s="199">
        <v>15000</v>
      </c>
      <c r="G19" s="118">
        <f t="shared" si="3"/>
        <v>0</v>
      </c>
      <c r="H19" s="143"/>
      <c r="I19" s="144"/>
      <c r="J19" s="158"/>
      <c r="K19" s="157" t="s">
        <v>909</v>
      </c>
    </row>
    <row r="20" spans="1:11">
      <c r="A20" s="484" t="s">
        <v>1016</v>
      </c>
      <c r="B20" s="193" t="s">
        <v>101</v>
      </c>
      <c r="C20" s="199">
        <v>15000</v>
      </c>
      <c r="D20" s="199"/>
      <c r="E20" s="19">
        <f t="shared" si="2"/>
        <v>15000</v>
      </c>
      <c r="F20" s="199">
        <v>15000</v>
      </c>
      <c r="G20" s="118">
        <f t="shared" si="3"/>
        <v>0</v>
      </c>
      <c r="H20" s="143"/>
      <c r="I20" s="144"/>
      <c r="J20" s="158"/>
      <c r="K20" s="157" t="s">
        <v>909</v>
      </c>
    </row>
    <row r="21" spans="1:11">
      <c r="A21" s="484" t="s">
        <v>1016</v>
      </c>
      <c r="B21" s="193" t="s">
        <v>102</v>
      </c>
      <c r="C21" s="199">
        <v>16000</v>
      </c>
      <c r="D21" s="199"/>
      <c r="E21" s="19">
        <f t="shared" si="2"/>
        <v>16000</v>
      </c>
      <c r="F21" s="199">
        <v>16000</v>
      </c>
      <c r="G21" s="118">
        <f t="shared" si="3"/>
        <v>0</v>
      </c>
      <c r="H21" s="143"/>
      <c r="I21" s="144"/>
      <c r="J21" s="158"/>
      <c r="K21" s="157" t="s">
        <v>909</v>
      </c>
    </row>
    <row r="22" spans="1:11">
      <c r="A22" s="484" t="s">
        <v>1016</v>
      </c>
      <c r="B22" s="193" t="s">
        <v>103</v>
      </c>
      <c r="C22" s="199">
        <v>3800</v>
      </c>
      <c r="D22" s="199"/>
      <c r="E22" s="19">
        <f t="shared" si="2"/>
        <v>3800</v>
      </c>
      <c r="F22" s="199">
        <v>3800</v>
      </c>
      <c r="G22" s="118">
        <f t="shared" si="3"/>
        <v>0</v>
      </c>
      <c r="H22" s="143"/>
      <c r="I22" s="144"/>
      <c r="J22" s="158"/>
      <c r="K22" s="157" t="s">
        <v>909</v>
      </c>
    </row>
    <row r="23" spans="1:11">
      <c r="A23" s="484" t="s">
        <v>1016</v>
      </c>
      <c r="B23" s="193" t="s">
        <v>104</v>
      </c>
      <c r="C23" s="199">
        <v>3800</v>
      </c>
      <c r="D23" s="199"/>
      <c r="E23" s="19">
        <f t="shared" si="2"/>
        <v>3800</v>
      </c>
      <c r="F23" s="199">
        <v>3800</v>
      </c>
      <c r="G23" s="118">
        <f t="shared" si="3"/>
        <v>0</v>
      </c>
      <c r="H23" s="143"/>
      <c r="I23" s="144"/>
      <c r="J23" s="158"/>
      <c r="K23" s="157" t="s">
        <v>909</v>
      </c>
    </row>
    <row r="24" spans="1:11">
      <c r="A24" s="484" t="s">
        <v>1016</v>
      </c>
      <c r="B24" s="198" t="s">
        <v>105</v>
      </c>
      <c r="C24" s="199">
        <v>3284</v>
      </c>
      <c r="D24" s="199"/>
      <c r="E24" s="19">
        <f t="shared" si="2"/>
        <v>3284</v>
      </c>
      <c r="F24" s="199">
        <v>3284</v>
      </c>
      <c r="G24" s="118">
        <f t="shared" si="3"/>
        <v>0</v>
      </c>
      <c r="H24" s="143"/>
      <c r="I24" s="144"/>
      <c r="J24" s="158"/>
      <c r="K24" s="157" t="s">
        <v>909</v>
      </c>
    </row>
    <row r="25" spans="1:11">
      <c r="A25" s="484" t="s">
        <v>1016</v>
      </c>
      <c r="B25" s="193" t="s">
        <v>108</v>
      </c>
      <c r="C25" s="199"/>
      <c r="D25" s="199"/>
      <c r="E25" s="19">
        <f t="shared" si="2"/>
        <v>0</v>
      </c>
      <c r="F25" s="199"/>
      <c r="G25" s="118">
        <f t="shared" si="3"/>
        <v>0</v>
      </c>
      <c r="H25" s="143"/>
      <c r="I25" s="144"/>
      <c r="J25" s="158"/>
      <c r="K25" s="157" t="s">
        <v>909</v>
      </c>
    </row>
    <row r="26" spans="1:11">
      <c r="A26" s="484" t="s">
        <v>1016</v>
      </c>
      <c r="B26" s="193" t="s">
        <v>109</v>
      </c>
      <c r="C26" s="199"/>
      <c r="D26" s="199"/>
      <c r="E26" s="19">
        <f t="shared" si="2"/>
        <v>0</v>
      </c>
      <c r="F26" s="199"/>
      <c r="G26" s="118">
        <f t="shared" si="3"/>
        <v>0</v>
      </c>
      <c r="H26" s="143"/>
      <c r="I26" s="144"/>
      <c r="J26" s="158"/>
      <c r="K26" s="157" t="s">
        <v>909</v>
      </c>
    </row>
    <row r="27" spans="1:11">
      <c r="A27" s="484" t="s">
        <v>1016</v>
      </c>
      <c r="B27" s="193" t="s">
        <v>110</v>
      </c>
      <c r="C27" s="199">
        <v>3500</v>
      </c>
      <c r="D27" s="199"/>
      <c r="E27" s="19">
        <f t="shared" si="2"/>
        <v>3500</v>
      </c>
      <c r="F27" s="199">
        <v>3500</v>
      </c>
      <c r="G27" s="118">
        <f t="shared" si="3"/>
        <v>0</v>
      </c>
      <c r="H27" s="143"/>
      <c r="I27" s="144"/>
      <c r="J27" s="158"/>
      <c r="K27" s="157" t="s">
        <v>909</v>
      </c>
    </row>
    <row r="28" spans="1:11">
      <c r="A28" s="484" t="s">
        <v>1016</v>
      </c>
      <c r="B28" s="193" t="s">
        <v>111</v>
      </c>
      <c r="C28" s="199">
        <v>3500</v>
      </c>
      <c r="D28" s="199"/>
      <c r="E28" s="19">
        <f t="shared" si="2"/>
        <v>3500</v>
      </c>
      <c r="F28" s="199">
        <v>3500</v>
      </c>
      <c r="G28" s="118">
        <f t="shared" si="3"/>
        <v>0</v>
      </c>
      <c r="H28" s="143"/>
      <c r="I28" s="144"/>
      <c r="J28" s="158"/>
      <c r="K28" s="157" t="s">
        <v>909</v>
      </c>
    </row>
    <row r="29" spans="1:11">
      <c r="A29" s="484" t="s">
        <v>1016</v>
      </c>
      <c r="B29" s="193" t="s">
        <v>910</v>
      </c>
      <c r="C29" s="199">
        <v>8000</v>
      </c>
      <c r="D29" s="199"/>
      <c r="E29" s="19">
        <f t="shared" si="2"/>
        <v>8000</v>
      </c>
      <c r="F29" s="199">
        <v>8000</v>
      </c>
      <c r="G29" s="118">
        <f t="shared" si="3"/>
        <v>0</v>
      </c>
      <c r="H29" s="143"/>
      <c r="I29" s="144"/>
      <c r="J29" s="158"/>
      <c r="K29" s="157" t="s">
        <v>909</v>
      </c>
    </row>
    <row r="30" spans="1:11">
      <c r="A30" s="484" t="s">
        <v>1016</v>
      </c>
      <c r="B30" s="193" t="s">
        <v>911</v>
      </c>
      <c r="C30" s="199">
        <v>8400</v>
      </c>
      <c r="D30" s="199"/>
      <c r="E30" s="19">
        <f t="shared" si="2"/>
        <v>8400</v>
      </c>
      <c r="F30" s="199">
        <v>8400</v>
      </c>
      <c r="G30" s="118">
        <f t="shared" si="3"/>
        <v>0</v>
      </c>
      <c r="H30" s="143"/>
      <c r="I30" s="144"/>
      <c r="J30" s="158"/>
      <c r="K30" s="157" t="s">
        <v>909</v>
      </c>
    </row>
    <row r="31" spans="1:11">
      <c r="A31" s="484" t="s">
        <v>1016</v>
      </c>
      <c r="B31" s="193" t="s">
        <v>912</v>
      </c>
      <c r="C31" s="199">
        <v>7000</v>
      </c>
      <c r="D31" s="199"/>
      <c r="E31" s="19">
        <f t="shared" si="2"/>
        <v>7000</v>
      </c>
      <c r="F31" s="199">
        <v>7000</v>
      </c>
      <c r="G31" s="118">
        <f t="shared" si="3"/>
        <v>0</v>
      </c>
      <c r="H31" s="143"/>
      <c r="I31" s="144"/>
      <c r="J31" s="158"/>
      <c r="K31" s="157" t="s">
        <v>909</v>
      </c>
    </row>
    <row r="32" spans="1:11">
      <c r="A32" s="484" t="s">
        <v>1016</v>
      </c>
      <c r="B32" s="193" t="s">
        <v>115</v>
      </c>
      <c r="C32" s="199"/>
      <c r="D32" s="199"/>
      <c r="E32" s="19">
        <f t="shared" si="2"/>
        <v>0</v>
      </c>
      <c r="F32" s="199"/>
      <c r="G32" s="118">
        <f t="shared" si="3"/>
        <v>0</v>
      </c>
      <c r="H32" s="143"/>
      <c r="I32" s="144"/>
      <c r="J32" s="158"/>
      <c r="K32" s="157" t="s">
        <v>909</v>
      </c>
    </row>
    <row r="33" spans="1:11">
      <c r="A33" s="484" t="s">
        <v>1016</v>
      </c>
      <c r="B33" s="193" t="s">
        <v>116</v>
      </c>
      <c r="C33" s="199">
        <v>50</v>
      </c>
      <c r="D33" s="199"/>
      <c r="E33" s="19">
        <f t="shared" si="2"/>
        <v>50</v>
      </c>
      <c r="F33" s="199">
        <v>50</v>
      </c>
      <c r="G33" s="118">
        <f t="shared" si="3"/>
        <v>0</v>
      </c>
      <c r="H33" s="143"/>
      <c r="I33" s="144"/>
      <c r="J33" s="158"/>
      <c r="K33" s="157" t="s">
        <v>909</v>
      </c>
    </row>
    <row r="34" spans="1:11">
      <c r="A34" s="484" t="s">
        <v>1016</v>
      </c>
      <c r="B34" s="193" t="s">
        <v>117</v>
      </c>
      <c r="C34" s="199"/>
      <c r="D34" s="199"/>
      <c r="E34" s="19">
        <f t="shared" si="2"/>
        <v>0</v>
      </c>
      <c r="F34" s="199"/>
      <c r="G34" s="118">
        <f t="shared" si="3"/>
        <v>0</v>
      </c>
      <c r="H34" s="143"/>
      <c r="I34" s="144"/>
      <c r="J34" s="158"/>
      <c r="K34" s="157" t="s">
        <v>909</v>
      </c>
    </row>
    <row r="35" spans="1:11">
      <c r="A35" s="484" t="s">
        <v>1016</v>
      </c>
      <c r="B35" s="195" t="s">
        <v>913</v>
      </c>
      <c r="C35" s="199">
        <v>100</v>
      </c>
      <c r="D35" s="199"/>
      <c r="E35" s="19">
        <f t="shared" si="2"/>
        <v>100</v>
      </c>
      <c r="F35" s="199">
        <v>100</v>
      </c>
      <c r="G35" s="118">
        <f t="shared" si="3"/>
        <v>0</v>
      </c>
      <c r="H35" s="143"/>
      <c r="I35" s="144"/>
      <c r="J35" s="158"/>
      <c r="K35" s="157" t="s">
        <v>909</v>
      </c>
    </row>
    <row r="36" spans="1:11">
      <c r="A36" s="484" t="s">
        <v>1016</v>
      </c>
      <c r="B36" s="195" t="s">
        <v>1984</v>
      </c>
      <c r="C36" s="199">
        <v>600</v>
      </c>
      <c r="D36" s="199"/>
      <c r="E36" s="19">
        <f t="shared" si="2"/>
        <v>600</v>
      </c>
      <c r="F36" s="199">
        <v>500</v>
      </c>
      <c r="G36" s="118">
        <f t="shared" si="3"/>
        <v>100</v>
      </c>
      <c r="H36" s="143"/>
      <c r="I36" s="144"/>
      <c r="J36" s="158"/>
      <c r="K36" s="157" t="s">
        <v>909</v>
      </c>
    </row>
    <row r="37" spans="1:11">
      <c r="A37" s="484" t="s">
        <v>1016</v>
      </c>
      <c r="B37" s="193" t="s">
        <v>120</v>
      </c>
      <c r="C37" s="199">
        <v>400</v>
      </c>
      <c r="D37" s="199"/>
      <c r="E37" s="19">
        <f t="shared" si="2"/>
        <v>400</v>
      </c>
      <c r="F37" s="199">
        <v>400</v>
      </c>
      <c r="G37" s="118">
        <f t="shared" si="3"/>
        <v>0</v>
      </c>
      <c r="H37" s="143"/>
      <c r="I37" s="144"/>
      <c r="J37" s="158"/>
      <c r="K37" s="157" t="s">
        <v>909</v>
      </c>
    </row>
    <row r="38" spans="1:11">
      <c r="A38" s="484" t="s">
        <v>1016</v>
      </c>
      <c r="B38" s="193" t="s">
        <v>121</v>
      </c>
      <c r="C38" s="199">
        <v>100</v>
      </c>
      <c r="D38" s="199"/>
      <c r="E38" s="19">
        <f t="shared" si="2"/>
        <v>100</v>
      </c>
      <c r="F38" s="199">
        <v>100</v>
      </c>
      <c r="G38" s="118">
        <f t="shared" si="3"/>
        <v>0</v>
      </c>
      <c r="H38" s="143"/>
      <c r="I38" s="144"/>
      <c r="J38" s="158"/>
      <c r="K38" s="157" t="s">
        <v>909</v>
      </c>
    </row>
    <row r="39" spans="1:11">
      <c r="A39" s="484" t="s">
        <v>1016</v>
      </c>
      <c r="B39" s="193" t="s">
        <v>122</v>
      </c>
      <c r="C39" s="199">
        <v>100</v>
      </c>
      <c r="D39" s="199"/>
      <c r="E39" s="19">
        <f t="shared" si="2"/>
        <v>100</v>
      </c>
      <c r="F39" s="199">
        <v>100</v>
      </c>
      <c r="G39" s="118">
        <f t="shared" si="3"/>
        <v>0</v>
      </c>
      <c r="H39" s="143"/>
      <c r="I39" s="144"/>
      <c r="J39" s="158"/>
      <c r="K39" s="157" t="s">
        <v>909</v>
      </c>
    </row>
    <row r="40" spans="1:11">
      <c r="A40" s="484" t="s">
        <v>1016</v>
      </c>
      <c r="B40" s="193" t="s">
        <v>123</v>
      </c>
      <c r="C40" s="199"/>
      <c r="D40" s="199"/>
      <c r="E40" s="19">
        <f t="shared" si="2"/>
        <v>0</v>
      </c>
      <c r="F40" s="199"/>
      <c r="G40" s="118">
        <f t="shared" si="3"/>
        <v>0</v>
      </c>
      <c r="H40" s="143"/>
      <c r="I40" s="144"/>
      <c r="J40" s="158"/>
      <c r="K40" s="157" t="s">
        <v>909</v>
      </c>
    </row>
    <row r="41" spans="1:11">
      <c r="A41" s="484" t="s">
        <v>1016</v>
      </c>
      <c r="B41" s="193" t="s">
        <v>124</v>
      </c>
      <c r="C41" s="199">
        <v>5900</v>
      </c>
      <c r="D41" s="199"/>
      <c r="E41" s="19">
        <f t="shared" si="2"/>
        <v>5900</v>
      </c>
      <c r="F41" s="199">
        <v>5900</v>
      </c>
      <c r="G41" s="118">
        <f t="shared" si="3"/>
        <v>0</v>
      </c>
      <c r="H41" s="143"/>
      <c r="I41" s="144"/>
      <c r="J41" s="158"/>
      <c r="K41" s="157" t="s">
        <v>909</v>
      </c>
    </row>
    <row r="42" spans="1:11">
      <c r="A42" s="484" t="s">
        <v>1016</v>
      </c>
      <c r="B42" s="193" t="s">
        <v>125</v>
      </c>
      <c r="C42" s="199">
        <v>250</v>
      </c>
      <c r="D42" s="199"/>
      <c r="E42" s="19">
        <f t="shared" si="2"/>
        <v>250</v>
      </c>
      <c r="F42" s="199">
        <v>250</v>
      </c>
      <c r="G42" s="118">
        <f t="shared" si="3"/>
        <v>0</v>
      </c>
      <c r="H42" s="143"/>
      <c r="I42" s="144"/>
      <c r="J42" s="158"/>
      <c r="K42" s="157" t="s">
        <v>909</v>
      </c>
    </row>
    <row r="43" spans="1:11">
      <c r="A43" s="484" t="s">
        <v>1016</v>
      </c>
      <c r="B43" s="193" t="s">
        <v>126</v>
      </c>
      <c r="C43" s="199">
        <v>200</v>
      </c>
      <c r="D43" s="199"/>
      <c r="E43" s="19">
        <f t="shared" si="2"/>
        <v>200</v>
      </c>
      <c r="F43" s="199">
        <v>200</v>
      </c>
      <c r="G43" s="118">
        <f t="shared" si="3"/>
        <v>0</v>
      </c>
      <c r="H43" s="143"/>
      <c r="I43" s="144"/>
      <c r="J43" s="158"/>
      <c r="K43" s="157" t="s">
        <v>909</v>
      </c>
    </row>
    <row r="44" spans="1:11">
      <c r="A44" s="484" t="s">
        <v>1016</v>
      </c>
      <c r="B44" s="193" t="s">
        <v>127</v>
      </c>
      <c r="C44" s="199">
        <v>400</v>
      </c>
      <c r="D44" s="199"/>
      <c r="E44" s="19">
        <f t="shared" si="2"/>
        <v>400</v>
      </c>
      <c r="F44" s="199">
        <v>400</v>
      </c>
      <c r="G44" s="118">
        <f t="shared" si="3"/>
        <v>0</v>
      </c>
      <c r="H44" s="143"/>
      <c r="I44" s="144"/>
      <c r="J44" s="158"/>
      <c r="K44" s="157" t="s">
        <v>909</v>
      </c>
    </row>
    <row r="45" spans="1:11">
      <c r="A45" s="484" t="s">
        <v>1016</v>
      </c>
      <c r="B45" s="195" t="s">
        <v>1986</v>
      </c>
      <c r="C45" s="199">
        <v>500</v>
      </c>
      <c r="D45" s="199"/>
      <c r="E45" s="19">
        <f t="shared" si="2"/>
        <v>500</v>
      </c>
      <c r="F45" s="199">
        <v>500</v>
      </c>
      <c r="G45" s="118">
        <f t="shared" si="3"/>
        <v>0</v>
      </c>
      <c r="H45" s="143"/>
      <c r="I45" s="144"/>
      <c r="J45" s="158"/>
      <c r="K45" s="157" t="s">
        <v>909</v>
      </c>
    </row>
    <row r="46" spans="1:11">
      <c r="A46" s="484" t="s">
        <v>1016</v>
      </c>
      <c r="B46" s="195" t="s">
        <v>1082</v>
      </c>
      <c r="C46" s="199">
        <v>10000</v>
      </c>
      <c r="D46" s="199"/>
      <c r="E46" s="19">
        <f t="shared" si="2"/>
        <v>10000</v>
      </c>
      <c r="F46" s="199">
        <v>10000</v>
      </c>
      <c r="G46" s="118">
        <f t="shared" si="3"/>
        <v>0</v>
      </c>
      <c r="H46" s="143"/>
      <c r="I46" s="144"/>
      <c r="J46" s="158"/>
      <c r="K46" s="157" t="s">
        <v>909</v>
      </c>
    </row>
    <row r="47" spans="1:11">
      <c r="A47" s="484" t="s">
        <v>1016</v>
      </c>
      <c r="B47" s="195" t="s">
        <v>1920</v>
      </c>
      <c r="C47" s="199">
        <v>390</v>
      </c>
      <c r="D47" s="199"/>
      <c r="E47" s="19">
        <f t="shared" si="2"/>
        <v>390</v>
      </c>
      <c r="F47" s="199">
        <v>390</v>
      </c>
      <c r="G47" s="118">
        <f t="shared" si="3"/>
        <v>0</v>
      </c>
      <c r="H47" s="143"/>
      <c r="I47" s="144"/>
      <c r="J47" s="158"/>
      <c r="K47" s="157" t="s">
        <v>909</v>
      </c>
    </row>
    <row r="48" spans="1:11">
      <c r="A48" s="484" t="s">
        <v>1016</v>
      </c>
      <c r="B48" s="193" t="s">
        <v>136</v>
      </c>
      <c r="C48" s="199"/>
      <c r="D48" s="199"/>
      <c r="E48" s="19">
        <f t="shared" si="2"/>
        <v>0</v>
      </c>
      <c r="F48" s="199"/>
      <c r="G48" s="118">
        <f t="shared" si="3"/>
        <v>0</v>
      </c>
      <c r="H48" s="143"/>
      <c r="I48" s="144"/>
      <c r="J48" s="158"/>
      <c r="K48" s="157" t="s">
        <v>909</v>
      </c>
    </row>
    <row r="49" spans="1:11">
      <c r="A49" s="484" t="s">
        <v>1016</v>
      </c>
      <c r="B49" s="193" t="s">
        <v>137</v>
      </c>
      <c r="C49" s="199">
        <v>2000</v>
      </c>
      <c r="D49" s="199"/>
      <c r="E49" s="19">
        <f t="shared" si="2"/>
        <v>2000</v>
      </c>
      <c r="F49" s="199">
        <v>2000</v>
      </c>
      <c r="G49" s="118">
        <f t="shared" si="3"/>
        <v>0</v>
      </c>
      <c r="H49" s="143"/>
      <c r="I49" s="144"/>
      <c r="J49" s="158"/>
      <c r="K49" s="157" t="s">
        <v>909</v>
      </c>
    </row>
    <row r="50" spans="1:11">
      <c r="A50" s="484" t="s">
        <v>1016</v>
      </c>
      <c r="B50" s="193" t="s">
        <v>138</v>
      </c>
      <c r="C50" s="199"/>
      <c r="D50" s="199"/>
      <c r="E50" s="19">
        <f t="shared" si="2"/>
        <v>0</v>
      </c>
      <c r="F50" s="199"/>
      <c r="G50" s="118">
        <f t="shared" si="3"/>
        <v>0</v>
      </c>
      <c r="H50" s="143"/>
      <c r="I50" s="144"/>
      <c r="J50" s="158"/>
      <c r="K50" s="157" t="s">
        <v>909</v>
      </c>
    </row>
    <row r="51" spans="1:11">
      <c r="A51" s="484" t="s">
        <v>1016</v>
      </c>
      <c r="B51" s="193" t="s">
        <v>139</v>
      </c>
      <c r="C51" s="199"/>
      <c r="D51" s="199"/>
      <c r="E51" s="19">
        <f t="shared" si="2"/>
        <v>0</v>
      </c>
      <c r="F51" s="199"/>
      <c r="G51" s="118">
        <f t="shared" si="3"/>
        <v>0</v>
      </c>
      <c r="H51" s="143"/>
      <c r="I51" s="144"/>
      <c r="J51" s="158"/>
      <c r="K51" s="157" t="s">
        <v>909</v>
      </c>
    </row>
    <row r="52" spans="1:11">
      <c r="A52" s="484" t="s">
        <v>1016</v>
      </c>
      <c r="B52" s="195" t="s">
        <v>915</v>
      </c>
      <c r="C52" s="199">
        <v>800</v>
      </c>
      <c r="D52" s="199"/>
      <c r="E52" s="19">
        <f t="shared" si="2"/>
        <v>800</v>
      </c>
      <c r="F52" s="199">
        <v>800</v>
      </c>
      <c r="G52" s="118">
        <f t="shared" si="3"/>
        <v>0</v>
      </c>
      <c r="H52" s="143"/>
      <c r="I52" s="144"/>
      <c r="J52" s="158"/>
      <c r="K52" s="157" t="s">
        <v>909</v>
      </c>
    </row>
    <row r="53" spans="1:11">
      <c r="A53" s="484" t="s">
        <v>1016</v>
      </c>
      <c r="B53" s="193" t="s">
        <v>141</v>
      </c>
      <c r="C53" s="199"/>
      <c r="D53" s="199"/>
      <c r="E53" s="19">
        <f t="shared" si="2"/>
        <v>0</v>
      </c>
      <c r="F53" s="199"/>
      <c r="G53" s="118">
        <f t="shared" si="3"/>
        <v>0</v>
      </c>
      <c r="H53" s="143"/>
      <c r="I53" s="144"/>
      <c r="J53" s="158"/>
      <c r="K53" s="157" t="s">
        <v>909</v>
      </c>
    </row>
    <row r="54" spans="1:11">
      <c r="A54" s="484" t="s">
        <v>1016</v>
      </c>
      <c r="B54" s="193" t="s">
        <v>142</v>
      </c>
      <c r="C54" s="199">
        <v>50</v>
      </c>
      <c r="D54" s="199"/>
      <c r="E54" s="19">
        <f t="shared" si="2"/>
        <v>50</v>
      </c>
      <c r="F54" s="199">
        <v>50</v>
      </c>
      <c r="G54" s="118">
        <f t="shared" si="3"/>
        <v>0</v>
      </c>
      <c r="H54" s="143"/>
      <c r="I54" s="144"/>
      <c r="J54" s="158"/>
      <c r="K54" s="157" t="s">
        <v>909</v>
      </c>
    </row>
    <row r="55" spans="1:11">
      <c r="A55" s="484" t="s">
        <v>1016</v>
      </c>
      <c r="B55" s="193" t="s">
        <v>143</v>
      </c>
      <c r="C55" s="199"/>
      <c r="D55" s="199"/>
      <c r="E55" s="19">
        <f t="shared" si="2"/>
        <v>0</v>
      </c>
      <c r="F55" s="199"/>
      <c r="G55" s="118">
        <f t="shared" si="3"/>
        <v>0</v>
      </c>
      <c r="H55" s="143"/>
      <c r="I55" s="144"/>
      <c r="J55" s="158"/>
      <c r="K55" s="157" t="s">
        <v>909</v>
      </c>
    </row>
    <row r="56" spans="1:11">
      <c r="A56" s="484" t="s">
        <v>1016</v>
      </c>
      <c r="B56" s="193" t="s">
        <v>1580</v>
      </c>
      <c r="C56" s="199"/>
      <c r="D56" s="199"/>
      <c r="E56" s="19">
        <f t="shared" si="2"/>
        <v>0</v>
      </c>
      <c r="F56" s="199"/>
      <c r="G56" s="118">
        <f t="shared" si="3"/>
        <v>0</v>
      </c>
      <c r="H56" s="143"/>
      <c r="I56" s="144"/>
      <c r="J56" s="158"/>
      <c r="K56" s="157" t="s">
        <v>909</v>
      </c>
    </row>
    <row r="57" spans="1:11">
      <c r="A57" s="484" t="s">
        <v>1016</v>
      </c>
      <c r="B57" s="193" t="s">
        <v>146</v>
      </c>
      <c r="C57" s="199">
        <v>2100</v>
      </c>
      <c r="D57" s="199"/>
      <c r="E57" s="19">
        <f t="shared" si="2"/>
        <v>2100</v>
      </c>
      <c r="F57" s="199">
        <v>2100</v>
      </c>
      <c r="G57" s="118">
        <f t="shared" si="3"/>
        <v>0</v>
      </c>
      <c r="H57" s="143"/>
      <c r="I57" s="144"/>
      <c r="J57" s="158"/>
      <c r="K57" s="157" t="s">
        <v>909</v>
      </c>
    </row>
    <row r="58" spans="1:11">
      <c r="A58" s="484" t="s">
        <v>1016</v>
      </c>
      <c r="B58" s="193" t="s">
        <v>147</v>
      </c>
      <c r="C58" s="199">
        <v>1600</v>
      </c>
      <c r="D58" s="199"/>
      <c r="E58" s="19">
        <f t="shared" si="2"/>
        <v>1600</v>
      </c>
      <c r="F58" s="199">
        <v>1600</v>
      </c>
      <c r="G58" s="118">
        <f t="shared" si="3"/>
        <v>0</v>
      </c>
      <c r="H58" s="143"/>
      <c r="I58" s="144"/>
      <c r="J58" s="158"/>
      <c r="K58" s="157" t="s">
        <v>909</v>
      </c>
    </row>
    <row r="59" spans="1:11">
      <c r="A59" s="484" t="s">
        <v>1016</v>
      </c>
      <c r="B59" s="193" t="s">
        <v>148</v>
      </c>
      <c r="C59" s="199">
        <v>1300</v>
      </c>
      <c r="D59" s="199"/>
      <c r="E59" s="19">
        <f t="shared" si="2"/>
        <v>1300</v>
      </c>
      <c r="F59" s="199">
        <v>1300</v>
      </c>
      <c r="G59" s="118">
        <f t="shared" si="3"/>
        <v>0</v>
      </c>
      <c r="H59" s="143"/>
      <c r="I59" s="144"/>
      <c r="J59" s="158"/>
      <c r="K59" s="157" t="s">
        <v>909</v>
      </c>
    </row>
    <row r="60" spans="1:11">
      <c r="A60" s="484" t="s">
        <v>1016</v>
      </c>
      <c r="B60" s="193" t="s">
        <v>150</v>
      </c>
      <c r="C60" s="199"/>
      <c r="D60" s="199"/>
      <c r="E60" s="19">
        <f t="shared" si="2"/>
        <v>0</v>
      </c>
      <c r="F60" s="199"/>
      <c r="G60" s="118">
        <f t="shared" si="3"/>
        <v>0</v>
      </c>
      <c r="H60" s="143"/>
      <c r="I60" s="144"/>
      <c r="J60" s="158"/>
      <c r="K60" s="157" t="s">
        <v>909</v>
      </c>
    </row>
    <row r="61" spans="1:11">
      <c r="A61" s="484" t="s">
        <v>1016</v>
      </c>
      <c r="B61" s="193" t="s">
        <v>149</v>
      </c>
      <c r="C61" s="199">
        <v>1100</v>
      </c>
      <c r="D61" s="199"/>
      <c r="E61" s="19">
        <f t="shared" si="2"/>
        <v>1100</v>
      </c>
      <c r="F61" s="199">
        <v>1100</v>
      </c>
      <c r="G61" s="118">
        <f t="shared" si="3"/>
        <v>0</v>
      </c>
      <c r="H61" s="143"/>
      <c r="I61" s="144"/>
      <c r="J61" s="158"/>
      <c r="K61" s="157" t="s">
        <v>909</v>
      </c>
    </row>
    <row r="62" spans="1:11">
      <c r="A62" s="484" t="s">
        <v>1016</v>
      </c>
      <c r="B62" s="530" t="s">
        <v>1987</v>
      </c>
      <c r="C62" s="199">
        <v>50</v>
      </c>
      <c r="D62" s="199"/>
      <c r="E62" s="19">
        <f t="shared" si="2"/>
        <v>50</v>
      </c>
      <c r="F62" s="199">
        <v>50</v>
      </c>
      <c r="G62" s="118">
        <f t="shared" si="3"/>
        <v>0</v>
      </c>
      <c r="H62" s="143"/>
      <c r="I62" s="144"/>
      <c r="J62" s="158"/>
      <c r="K62" s="157"/>
    </row>
    <row r="63" spans="1:11">
      <c r="A63" s="484" t="s">
        <v>1016</v>
      </c>
      <c r="B63" s="530" t="s">
        <v>1988</v>
      </c>
      <c r="C63" s="199">
        <v>50</v>
      </c>
      <c r="D63" s="199"/>
      <c r="E63" s="19">
        <f t="shared" si="2"/>
        <v>50</v>
      </c>
      <c r="F63" s="199">
        <v>50</v>
      </c>
      <c r="G63" s="118">
        <f t="shared" si="3"/>
        <v>0</v>
      </c>
      <c r="H63" s="143"/>
      <c r="I63" s="144"/>
      <c r="J63" s="158"/>
      <c r="K63" s="157"/>
    </row>
    <row r="64" spans="1:11">
      <c r="A64" s="484" t="s">
        <v>1016</v>
      </c>
      <c r="B64" s="532" t="s">
        <v>1115</v>
      </c>
      <c r="C64" s="199">
        <v>20</v>
      </c>
      <c r="D64" s="199"/>
      <c r="E64" s="19">
        <f t="shared" si="2"/>
        <v>20</v>
      </c>
      <c r="F64" s="199">
        <v>20</v>
      </c>
      <c r="G64" s="118">
        <f t="shared" si="3"/>
        <v>0</v>
      </c>
      <c r="H64" s="143"/>
      <c r="I64" s="144"/>
      <c r="J64" s="158"/>
      <c r="K64" s="157"/>
    </row>
    <row r="65" spans="1:11">
      <c r="A65" s="484"/>
      <c r="B65" s="534"/>
      <c r="C65" s="199"/>
      <c r="D65" s="199"/>
      <c r="E65" s="19">
        <f t="shared" si="2"/>
        <v>0</v>
      </c>
      <c r="F65" s="199"/>
      <c r="G65" s="118">
        <f t="shared" si="3"/>
        <v>0</v>
      </c>
      <c r="H65" s="143"/>
      <c r="I65" s="144"/>
      <c r="J65" s="158"/>
      <c r="K65" s="157"/>
    </row>
    <row r="66" spans="1:11">
      <c r="A66" s="262" t="s">
        <v>164</v>
      </c>
      <c r="B66" s="193" t="s">
        <v>165</v>
      </c>
      <c r="C66" s="199"/>
      <c r="D66" s="199"/>
      <c r="E66" s="19">
        <f t="shared" si="2"/>
        <v>0</v>
      </c>
      <c r="F66" s="199"/>
      <c r="G66" s="118">
        <f t="shared" si="3"/>
        <v>0</v>
      </c>
      <c r="H66" s="143"/>
      <c r="I66" s="144"/>
      <c r="J66" s="158"/>
      <c r="K66" s="157" t="s">
        <v>909</v>
      </c>
    </row>
    <row r="67" spans="1:11">
      <c r="A67" s="264" t="s">
        <v>164</v>
      </c>
      <c r="B67" s="193" t="s">
        <v>166</v>
      </c>
      <c r="C67" s="199"/>
      <c r="D67" s="199"/>
      <c r="E67" s="19">
        <f t="shared" si="2"/>
        <v>0</v>
      </c>
      <c r="F67" s="199"/>
      <c r="G67" s="118">
        <f t="shared" si="3"/>
        <v>0</v>
      </c>
      <c r="H67" s="143"/>
      <c r="I67" s="144"/>
      <c r="J67" s="158"/>
      <c r="K67" s="157" t="s">
        <v>909</v>
      </c>
    </row>
    <row r="68" spans="1:11">
      <c r="A68" s="264" t="s">
        <v>164</v>
      </c>
      <c r="B68" s="193" t="s">
        <v>167</v>
      </c>
      <c r="C68" s="199"/>
      <c r="D68" s="199"/>
      <c r="E68" s="19">
        <f t="shared" si="2"/>
        <v>0</v>
      </c>
      <c r="F68" s="199"/>
      <c r="G68" s="118">
        <f t="shared" si="3"/>
        <v>0</v>
      </c>
      <c r="H68" s="143"/>
      <c r="I68" s="144"/>
      <c r="J68" s="158"/>
      <c r="K68" s="157" t="s">
        <v>909</v>
      </c>
    </row>
    <row r="69" spans="1:11">
      <c r="A69" s="264" t="s">
        <v>164</v>
      </c>
      <c r="B69" s="193" t="s">
        <v>170</v>
      </c>
      <c r="C69" s="537">
        <v>70000</v>
      </c>
      <c r="D69" s="199">
        <v>4900</v>
      </c>
      <c r="E69" s="19">
        <f t="shared" si="2"/>
        <v>74900</v>
      </c>
      <c r="F69" s="199">
        <v>74900</v>
      </c>
      <c r="G69" s="118">
        <f t="shared" si="3"/>
        <v>0</v>
      </c>
      <c r="H69" s="143"/>
      <c r="I69" s="144"/>
      <c r="J69" s="158"/>
      <c r="K69" s="157" t="s">
        <v>909</v>
      </c>
    </row>
    <row r="70" spans="1:11">
      <c r="A70" s="264" t="s">
        <v>164</v>
      </c>
      <c r="B70" s="193" t="s">
        <v>171</v>
      </c>
      <c r="C70" s="199"/>
      <c r="D70" s="199"/>
      <c r="E70" s="19">
        <f t="shared" si="2"/>
        <v>0</v>
      </c>
      <c r="F70" s="199"/>
      <c r="G70" s="118">
        <f t="shared" si="3"/>
        <v>0</v>
      </c>
      <c r="H70" s="143"/>
      <c r="I70" s="144"/>
      <c r="J70" s="158"/>
      <c r="K70" s="157" t="s">
        <v>909</v>
      </c>
    </row>
    <row r="71" spans="1:11">
      <c r="A71" s="264" t="s">
        <v>164</v>
      </c>
      <c r="B71" s="195" t="s">
        <v>916</v>
      </c>
      <c r="C71" s="199">
        <v>9000</v>
      </c>
      <c r="D71" s="199"/>
      <c r="E71" s="19">
        <f t="shared" si="2"/>
        <v>9000</v>
      </c>
      <c r="F71" s="199">
        <v>8100</v>
      </c>
      <c r="G71" s="118">
        <f t="shared" si="3"/>
        <v>900</v>
      </c>
      <c r="H71" s="143"/>
      <c r="I71" s="144"/>
      <c r="J71" s="158"/>
      <c r="K71" s="157" t="s">
        <v>909</v>
      </c>
    </row>
    <row r="72" spans="1:11">
      <c r="A72" s="264" t="s">
        <v>164</v>
      </c>
      <c r="B72" s="193" t="s">
        <v>172</v>
      </c>
      <c r="C72" s="537">
        <v>43684</v>
      </c>
      <c r="D72" s="199"/>
      <c r="E72" s="19">
        <f t="shared" si="2"/>
        <v>43684</v>
      </c>
      <c r="F72" s="199">
        <v>35516</v>
      </c>
      <c r="G72" s="118">
        <f t="shared" si="3"/>
        <v>8168</v>
      </c>
      <c r="H72" s="143"/>
      <c r="I72" s="144"/>
      <c r="J72" s="158"/>
      <c r="K72" s="157" t="s">
        <v>909</v>
      </c>
    </row>
    <row r="73" spans="1:11">
      <c r="A73" s="264" t="s">
        <v>164</v>
      </c>
      <c r="B73" s="195" t="s">
        <v>228</v>
      </c>
      <c r="C73" s="537">
        <v>200</v>
      </c>
      <c r="D73" s="199"/>
      <c r="E73" s="19">
        <f t="shared" si="2"/>
        <v>200</v>
      </c>
      <c r="F73" s="199">
        <v>200</v>
      </c>
      <c r="G73" s="118">
        <f t="shared" si="3"/>
        <v>0</v>
      </c>
      <c r="H73" s="143"/>
      <c r="I73" s="144"/>
      <c r="J73" s="158"/>
      <c r="K73" s="157" t="s">
        <v>909</v>
      </c>
    </row>
    <row r="74" spans="1:11">
      <c r="A74" s="264" t="s">
        <v>164</v>
      </c>
      <c r="B74" s="195" t="s">
        <v>917</v>
      </c>
      <c r="C74" s="199">
        <v>400</v>
      </c>
      <c r="D74" s="199"/>
      <c r="E74" s="19">
        <f t="shared" si="2"/>
        <v>400</v>
      </c>
      <c r="F74" s="199">
        <v>400</v>
      </c>
      <c r="G74" s="118">
        <f t="shared" si="3"/>
        <v>0</v>
      </c>
      <c r="H74" s="143"/>
      <c r="I74" s="144"/>
      <c r="J74" s="158"/>
      <c r="K74" s="157" t="s">
        <v>909</v>
      </c>
    </row>
    <row r="75" spans="1:11">
      <c r="A75" s="264" t="s">
        <v>164</v>
      </c>
      <c r="B75" s="193" t="s">
        <v>174</v>
      </c>
      <c r="C75" s="199"/>
      <c r="D75" s="199"/>
      <c r="E75" s="19">
        <f t="shared" si="2"/>
        <v>0</v>
      </c>
      <c r="F75" s="199"/>
      <c r="G75" s="118">
        <f t="shared" si="3"/>
        <v>0</v>
      </c>
      <c r="H75" s="143"/>
      <c r="I75" s="144"/>
      <c r="J75" s="158"/>
      <c r="K75" s="157" t="s">
        <v>909</v>
      </c>
    </row>
    <row r="76" spans="1:11">
      <c r="A76" s="264" t="s">
        <v>164</v>
      </c>
      <c r="B76" s="193" t="s">
        <v>186</v>
      </c>
      <c r="C76" s="537">
        <v>4560</v>
      </c>
      <c r="D76" s="199">
        <v>640</v>
      </c>
      <c r="E76" s="19">
        <f t="shared" si="2"/>
        <v>5200</v>
      </c>
      <c r="F76" s="199">
        <v>5200</v>
      </c>
      <c r="G76" s="118">
        <f t="shared" si="3"/>
        <v>0</v>
      </c>
      <c r="H76" s="143"/>
      <c r="I76" s="144"/>
      <c r="J76" s="158"/>
      <c r="K76" s="157" t="s">
        <v>909</v>
      </c>
    </row>
    <row r="77" spans="1:11">
      <c r="A77" s="264" t="s">
        <v>164</v>
      </c>
      <c r="B77" s="193" t="s">
        <v>187</v>
      </c>
      <c r="C77" s="199"/>
      <c r="D77" s="199"/>
      <c r="E77" s="19">
        <f t="shared" si="2"/>
        <v>0</v>
      </c>
      <c r="F77" s="199"/>
      <c r="G77" s="118">
        <f t="shared" si="3"/>
        <v>0</v>
      </c>
      <c r="H77" s="143"/>
      <c r="I77" s="144"/>
      <c r="J77" s="158"/>
      <c r="K77" s="157" t="s">
        <v>909</v>
      </c>
    </row>
    <row r="78" spans="1:11">
      <c r="A78" s="264" t="s">
        <v>164</v>
      </c>
      <c r="B78" s="193" t="s">
        <v>188</v>
      </c>
      <c r="C78" s="537">
        <v>3900</v>
      </c>
      <c r="D78" s="199"/>
      <c r="E78" s="19">
        <f t="shared" si="2"/>
        <v>3900</v>
      </c>
      <c r="F78" s="199">
        <v>3200</v>
      </c>
      <c r="G78" s="118">
        <f t="shared" si="3"/>
        <v>700</v>
      </c>
      <c r="H78" s="143"/>
      <c r="I78" s="144"/>
      <c r="J78" s="158"/>
      <c r="K78" s="157" t="s">
        <v>909</v>
      </c>
    </row>
    <row r="79" spans="1:11">
      <c r="A79" s="264" t="s">
        <v>164</v>
      </c>
      <c r="B79" s="193" t="s">
        <v>189</v>
      </c>
      <c r="C79" s="537">
        <v>3900</v>
      </c>
      <c r="D79" s="199"/>
      <c r="E79" s="19">
        <f t="shared" si="2"/>
        <v>3900</v>
      </c>
      <c r="F79" s="199">
        <v>3200</v>
      </c>
      <c r="G79" s="118">
        <f t="shared" si="3"/>
        <v>700</v>
      </c>
      <c r="H79" s="143"/>
      <c r="I79" s="144"/>
      <c r="J79" s="158"/>
      <c r="K79" s="157" t="s">
        <v>909</v>
      </c>
    </row>
    <row r="80" spans="1:11">
      <c r="A80" s="264" t="s">
        <v>164</v>
      </c>
      <c r="B80" s="193" t="s">
        <v>190</v>
      </c>
      <c r="C80" s="199">
        <v>6000</v>
      </c>
      <c r="D80" s="199"/>
      <c r="E80" s="19">
        <f t="shared" si="2"/>
        <v>6000</v>
      </c>
      <c r="F80" s="199">
        <v>6000</v>
      </c>
      <c r="G80" s="118">
        <f t="shared" si="3"/>
        <v>0</v>
      </c>
      <c r="H80" s="143"/>
      <c r="I80" s="144"/>
      <c r="J80" s="158"/>
      <c r="K80" s="157" t="s">
        <v>909</v>
      </c>
    </row>
    <row r="81" spans="1:11">
      <c r="A81" s="264" t="s">
        <v>164</v>
      </c>
      <c r="B81" s="193" t="s">
        <v>193</v>
      </c>
      <c r="C81" s="537">
        <v>78000</v>
      </c>
      <c r="D81" s="199"/>
      <c r="E81" s="19">
        <f t="shared" si="2"/>
        <v>78000</v>
      </c>
      <c r="F81" s="199">
        <v>76800</v>
      </c>
      <c r="G81" s="118">
        <f t="shared" si="3"/>
        <v>1200</v>
      </c>
      <c r="H81" s="143"/>
      <c r="I81" s="144"/>
      <c r="J81" s="158"/>
      <c r="K81" s="157" t="s">
        <v>909</v>
      </c>
    </row>
    <row r="82" spans="1:11">
      <c r="A82" s="264" t="s">
        <v>164</v>
      </c>
      <c r="B82" s="195" t="s">
        <v>234</v>
      </c>
      <c r="C82" s="199">
        <v>1600</v>
      </c>
      <c r="D82" s="199"/>
      <c r="E82" s="19">
        <f t="shared" ref="E82:E165" si="4">IFERROR(C82+D82,0)</f>
        <v>1600</v>
      </c>
      <c r="F82" s="199">
        <v>1600</v>
      </c>
      <c r="G82" s="118">
        <f t="shared" ref="G82:G165" si="5">IFERROR((E82-F82),0)</f>
        <v>0</v>
      </c>
      <c r="H82" s="143"/>
      <c r="I82" s="144"/>
      <c r="J82" s="158"/>
      <c r="K82" s="157" t="s">
        <v>909</v>
      </c>
    </row>
    <row r="83" spans="1:11">
      <c r="A83" s="264" t="s">
        <v>164</v>
      </c>
      <c r="B83" s="193" t="s">
        <v>194</v>
      </c>
      <c r="C83" s="537">
        <v>1500</v>
      </c>
      <c r="D83" s="199"/>
      <c r="E83" s="19">
        <f t="shared" si="4"/>
        <v>1500</v>
      </c>
      <c r="F83" s="199">
        <v>1500</v>
      </c>
      <c r="G83" s="118">
        <f t="shared" si="5"/>
        <v>0</v>
      </c>
      <c r="H83" s="143"/>
      <c r="I83" s="144"/>
      <c r="J83" s="158"/>
      <c r="K83" s="157" t="s">
        <v>909</v>
      </c>
    </row>
    <row r="84" spans="1:11">
      <c r="A84" s="264" t="s">
        <v>164</v>
      </c>
      <c r="B84" s="193" t="s">
        <v>195</v>
      </c>
      <c r="C84" s="537">
        <v>3000</v>
      </c>
      <c r="D84" s="199"/>
      <c r="E84" s="19">
        <f t="shared" si="4"/>
        <v>3000</v>
      </c>
      <c r="F84" s="199">
        <v>3000</v>
      </c>
      <c r="G84" s="118">
        <f t="shared" si="5"/>
        <v>0</v>
      </c>
      <c r="H84" s="143"/>
      <c r="I84" s="144"/>
      <c r="J84" s="158"/>
      <c r="K84" s="157" t="s">
        <v>909</v>
      </c>
    </row>
    <row r="85" spans="1:11">
      <c r="A85" s="264" t="s">
        <v>164</v>
      </c>
      <c r="B85" s="195" t="s">
        <v>196</v>
      </c>
      <c r="C85" s="537">
        <v>3200</v>
      </c>
      <c r="D85" s="199"/>
      <c r="E85" s="19">
        <f t="shared" si="4"/>
        <v>3200</v>
      </c>
      <c r="F85" s="199">
        <v>3200</v>
      </c>
      <c r="G85" s="118">
        <f t="shared" si="5"/>
        <v>0</v>
      </c>
      <c r="H85" s="143"/>
      <c r="I85" s="144"/>
      <c r="J85" s="158"/>
      <c r="K85" s="157" t="s">
        <v>909</v>
      </c>
    </row>
    <row r="86" spans="1:11">
      <c r="A86" s="264" t="s">
        <v>164</v>
      </c>
      <c r="B86" s="193" t="s">
        <v>197</v>
      </c>
      <c r="C86" s="537">
        <v>3200</v>
      </c>
      <c r="D86" s="199"/>
      <c r="E86" s="19">
        <f t="shared" si="4"/>
        <v>3200</v>
      </c>
      <c r="F86" s="199">
        <v>3200</v>
      </c>
      <c r="G86" s="118">
        <f t="shared" si="5"/>
        <v>0</v>
      </c>
      <c r="H86" s="143"/>
      <c r="I86" s="144"/>
      <c r="J86" s="158"/>
      <c r="K86" s="157" t="s">
        <v>909</v>
      </c>
    </row>
    <row r="87" spans="1:11">
      <c r="A87" s="264" t="s">
        <v>164</v>
      </c>
      <c r="B87" s="193" t="s">
        <v>198</v>
      </c>
      <c r="C87" s="537">
        <v>4500</v>
      </c>
      <c r="D87" s="199"/>
      <c r="E87" s="19">
        <f t="shared" si="4"/>
        <v>4500</v>
      </c>
      <c r="F87" s="199">
        <v>1000</v>
      </c>
      <c r="G87" s="118">
        <f t="shared" si="5"/>
        <v>3500</v>
      </c>
      <c r="H87" s="143"/>
      <c r="I87" s="144"/>
      <c r="J87" s="158"/>
      <c r="K87" s="157" t="s">
        <v>909</v>
      </c>
    </row>
    <row r="88" spans="1:11">
      <c r="A88" s="264" t="s">
        <v>164</v>
      </c>
      <c r="B88" s="193" t="s">
        <v>199</v>
      </c>
      <c r="C88" s="537">
        <v>1000</v>
      </c>
      <c r="D88" s="199"/>
      <c r="E88" s="19">
        <f t="shared" si="4"/>
        <v>1000</v>
      </c>
      <c r="F88" s="199">
        <v>1000</v>
      </c>
      <c r="G88" s="118">
        <f t="shared" si="5"/>
        <v>0</v>
      </c>
      <c r="H88" s="143"/>
      <c r="I88" s="144"/>
      <c r="J88" s="158"/>
      <c r="K88" s="157" t="s">
        <v>909</v>
      </c>
    </row>
    <row r="89" spans="1:11">
      <c r="A89" s="264" t="s">
        <v>164</v>
      </c>
      <c r="B89" s="195" t="s">
        <v>200</v>
      </c>
      <c r="C89" s="537">
        <v>10000</v>
      </c>
      <c r="D89" s="199"/>
      <c r="E89" s="19">
        <f t="shared" si="4"/>
        <v>10000</v>
      </c>
      <c r="F89" s="199">
        <v>10000</v>
      </c>
      <c r="G89" s="118">
        <f t="shared" si="5"/>
        <v>0</v>
      </c>
      <c r="H89" s="143"/>
      <c r="I89" s="144"/>
      <c r="J89" s="158"/>
      <c r="K89" s="157" t="s">
        <v>909</v>
      </c>
    </row>
    <row r="90" spans="1:11">
      <c r="A90" s="264" t="s">
        <v>164</v>
      </c>
      <c r="B90" s="195" t="s">
        <v>1625</v>
      </c>
      <c r="C90" s="537">
        <v>4800</v>
      </c>
      <c r="D90" s="199"/>
      <c r="E90" s="19">
        <f t="shared" si="4"/>
        <v>4800</v>
      </c>
      <c r="F90" s="199">
        <v>4000</v>
      </c>
      <c r="G90" s="118">
        <f t="shared" si="5"/>
        <v>800</v>
      </c>
      <c r="H90" s="143"/>
      <c r="I90" s="144"/>
      <c r="J90" s="158"/>
      <c r="K90" s="157"/>
    </row>
    <row r="91" spans="1:11">
      <c r="A91" s="264" t="s">
        <v>164</v>
      </c>
      <c r="B91" s="195" t="s">
        <v>1558</v>
      </c>
      <c r="C91" s="537">
        <v>7800</v>
      </c>
      <c r="D91" s="199"/>
      <c r="E91" s="19">
        <f t="shared" si="4"/>
        <v>7800</v>
      </c>
      <c r="F91" s="199">
        <v>7200</v>
      </c>
      <c r="G91" s="118">
        <f t="shared" si="5"/>
        <v>600</v>
      </c>
      <c r="H91" s="143"/>
      <c r="I91" s="144"/>
      <c r="J91" s="158"/>
      <c r="K91" s="157"/>
    </row>
    <row r="92" spans="1:11">
      <c r="A92" s="264" t="s">
        <v>164</v>
      </c>
      <c r="B92" s="195" t="s">
        <v>1627</v>
      </c>
      <c r="C92" s="199"/>
      <c r="D92" s="199"/>
      <c r="E92" s="19">
        <f t="shared" si="4"/>
        <v>0</v>
      </c>
      <c r="F92" s="199"/>
      <c r="G92" s="118">
        <f t="shared" si="5"/>
        <v>0</v>
      </c>
      <c r="H92" s="143"/>
      <c r="I92" s="144"/>
      <c r="J92" s="158"/>
      <c r="K92" s="157"/>
    </row>
    <row r="93" spans="1:11">
      <c r="A93" s="264" t="s">
        <v>164</v>
      </c>
      <c r="B93" s="195" t="s">
        <v>1628</v>
      </c>
      <c r="C93" s="537">
        <v>6600</v>
      </c>
      <c r="D93" s="199"/>
      <c r="E93" s="19">
        <f t="shared" si="4"/>
        <v>6600</v>
      </c>
      <c r="F93" s="199">
        <v>6600</v>
      </c>
      <c r="G93" s="118">
        <f t="shared" si="5"/>
        <v>0</v>
      </c>
      <c r="H93" s="143"/>
      <c r="I93" s="144"/>
      <c r="J93" s="158"/>
      <c r="K93" s="157"/>
    </row>
    <row r="94" spans="1:11">
      <c r="A94" s="264" t="s">
        <v>164</v>
      </c>
      <c r="B94" s="195" t="s">
        <v>1992</v>
      </c>
      <c r="C94" s="199">
        <v>6600</v>
      </c>
      <c r="D94" s="199"/>
      <c r="E94" s="19">
        <f t="shared" si="4"/>
        <v>6600</v>
      </c>
      <c r="F94" s="199">
        <v>6600</v>
      </c>
      <c r="G94" s="118">
        <f t="shared" si="5"/>
        <v>0</v>
      </c>
      <c r="H94" s="143"/>
      <c r="I94" s="144"/>
      <c r="J94" s="158"/>
      <c r="K94" s="157"/>
    </row>
    <row r="95" spans="1:11">
      <c r="A95" s="264" t="s">
        <v>164</v>
      </c>
      <c r="B95" s="193" t="s">
        <v>204</v>
      </c>
      <c r="C95" s="199">
        <v>200</v>
      </c>
      <c r="D95" s="199"/>
      <c r="E95" s="19">
        <f t="shared" si="4"/>
        <v>200</v>
      </c>
      <c r="F95" s="199">
        <v>200</v>
      </c>
      <c r="G95" s="118">
        <f t="shared" si="5"/>
        <v>0</v>
      </c>
      <c r="H95" s="143"/>
      <c r="I95" s="144"/>
      <c r="J95" s="158"/>
      <c r="K95" s="157" t="s">
        <v>909</v>
      </c>
    </row>
    <row r="96" spans="1:11">
      <c r="A96" s="264" t="s">
        <v>164</v>
      </c>
      <c r="B96" s="195" t="s">
        <v>1993</v>
      </c>
      <c r="C96" s="199"/>
      <c r="D96" s="199"/>
      <c r="E96" s="19">
        <f t="shared" si="4"/>
        <v>0</v>
      </c>
      <c r="F96" s="199"/>
      <c r="G96" s="118">
        <f t="shared" si="5"/>
        <v>0</v>
      </c>
      <c r="H96" s="143"/>
      <c r="I96" s="144"/>
      <c r="J96" s="158"/>
      <c r="K96" s="157"/>
    </row>
    <row r="97" spans="1:11">
      <c r="A97" s="264" t="s">
        <v>164</v>
      </c>
      <c r="B97" s="195" t="s">
        <v>1994</v>
      </c>
      <c r="C97" s="199">
        <v>24000</v>
      </c>
      <c r="D97" s="199"/>
      <c r="E97" s="19">
        <f t="shared" si="4"/>
        <v>24000</v>
      </c>
      <c r="F97" s="199">
        <v>17500</v>
      </c>
      <c r="G97" s="118">
        <f t="shared" si="5"/>
        <v>6500</v>
      </c>
      <c r="H97" s="143"/>
      <c r="I97" s="144"/>
      <c r="J97" s="158"/>
      <c r="K97" s="157" t="s">
        <v>909</v>
      </c>
    </row>
    <row r="98" spans="1:11">
      <c r="A98" s="264" t="s">
        <v>164</v>
      </c>
      <c r="B98" s="193" t="s">
        <v>206</v>
      </c>
      <c r="C98" s="199">
        <v>1200</v>
      </c>
      <c r="D98" s="199"/>
      <c r="E98" s="19">
        <f t="shared" si="4"/>
        <v>1200</v>
      </c>
      <c r="F98" s="199">
        <v>1200</v>
      </c>
      <c r="G98" s="118">
        <f t="shared" si="5"/>
        <v>0</v>
      </c>
      <c r="H98" s="143"/>
      <c r="I98" s="145"/>
      <c r="J98" s="159"/>
      <c r="K98" s="157" t="s">
        <v>909</v>
      </c>
    </row>
    <row r="99" spans="1:11">
      <c r="A99" s="264" t="s">
        <v>164</v>
      </c>
      <c r="B99" s="195" t="s">
        <v>919</v>
      </c>
      <c r="C99" s="537">
        <v>1200</v>
      </c>
      <c r="D99" s="199"/>
      <c r="E99" s="19">
        <f t="shared" si="4"/>
        <v>1200</v>
      </c>
      <c r="F99" s="199">
        <v>1200</v>
      </c>
      <c r="G99" s="118">
        <f t="shared" si="5"/>
        <v>0</v>
      </c>
      <c r="H99" s="143"/>
      <c r="I99" s="144"/>
      <c r="J99" s="158"/>
      <c r="K99" s="157" t="s">
        <v>909</v>
      </c>
    </row>
    <row r="100" spans="1:11">
      <c r="A100" s="264" t="s">
        <v>164</v>
      </c>
      <c r="B100" s="195" t="s">
        <v>1630</v>
      </c>
      <c r="C100" s="199"/>
      <c r="D100" s="199"/>
      <c r="E100" s="19"/>
      <c r="F100" s="199"/>
      <c r="G100" s="118"/>
      <c r="H100" s="143"/>
      <c r="I100" s="144"/>
      <c r="J100" s="158"/>
      <c r="K100" s="157"/>
    </row>
    <row r="101" spans="1:11">
      <c r="A101" s="264" t="s">
        <v>164</v>
      </c>
      <c r="B101" s="195" t="s">
        <v>920</v>
      </c>
      <c r="C101" s="199"/>
      <c r="D101" s="199"/>
      <c r="E101" s="19">
        <f t="shared" si="4"/>
        <v>0</v>
      </c>
      <c r="F101" s="199"/>
      <c r="G101" s="118">
        <f t="shared" si="5"/>
        <v>0</v>
      </c>
      <c r="H101" s="143"/>
      <c r="I101" s="144"/>
      <c r="J101" s="158"/>
      <c r="K101" s="157" t="s">
        <v>909</v>
      </c>
    </row>
    <row r="102" spans="1:11">
      <c r="A102" s="264" t="s">
        <v>164</v>
      </c>
      <c r="B102" s="195" t="s">
        <v>184</v>
      </c>
      <c r="C102" s="199"/>
      <c r="D102" s="199"/>
      <c r="E102" s="19">
        <f t="shared" si="4"/>
        <v>0</v>
      </c>
      <c r="F102" s="199"/>
      <c r="G102" s="118">
        <f t="shared" si="5"/>
        <v>0</v>
      </c>
      <c r="H102" s="143"/>
      <c r="I102" s="144"/>
      <c r="J102" s="158"/>
      <c r="K102" s="157" t="s">
        <v>909</v>
      </c>
    </row>
    <row r="103" spans="1:11">
      <c r="A103" s="264" t="s">
        <v>164</v>
      </c>
      <c r="B103" s="195" t="s">
        <v>921</v>
      </c>
      <c r="C103" s="537">
        <v>13000</v>
      </c>
      <c r="D103" s="199"/>
      <c r="E103" s="19">
        <f t="shared" si="4"/>
        <v>13000</v>
      </c>
      <c r="F103" s="199">
        <v>6130</v>
      </c>
      <c r="G103" s="118">
        <f t="shared" si="5"/>
        <v>6870</v>
      </c>
      <c r="H103" s="143"/>
      <c r="I103" s="144"/>
      <c r="J103" s="158"/>
      <c r="K103" s="157" t="s">
        <v>909</v>
      </c>
    </row>
    <row r="104" spans="1:11">
      <c r="A104" s="264" t="s">
        <v>164</v>
      </c>
      <c r="B104" s="195" t="s">
        <v>179</v>
      </c>
      <c r="C104" s="199"/>
      <c r="D104" s="199"/>
      <c r="E104" s="19">
        <f t="shared" si="4"/>
        <v>0</v>
      </c>
      <c r="F104" s="199"/>
      <c r="G104" s="118">
        <f t="shared" si="5"/>
        <v>0</v>
      </c>
      <c r="H104" s="143"/>
      <c r="I104" s="144"/>
      <c r="J104" s="158"/>
      <c r="K104" s="157" t="s">
        <v>909</v>
      </c>
    </row>
    <row r="105" spans="1:11">
      <c r="A105" s="264" t="s">
        <v>164</v>
      </c>
      <c r="B105" s="195" t="s">
        <v>922</v>
      </c>
      <c r="C105" s="537">
        <v>60900</v>
      </c>
      <c r="D105" s="199"/>
      <c r="E105" s="19">
        <f t="shared" si="4"/>
        <v>60900</v>
      </c>
      <c r="F105" s="199">
        <v>58800</v>
      </c>
      <c r="G105" s="118">
        <f t="shared" si="5"/>
        <v>2100</v>
      </c>
      <c r="H105" s="143"/>
      <c r="I105" s="144"/>
      <c r="J105" s="158"/>
      <c r="K105" s="157" t="s">
        <v>909</v>
      </c>
    </row>
    <row r="106" spans="1:11">
      <c r="A106" s="264" t="s">
        <v>164</v>
      </c>
      <c r="B106" s="195" t="s">
        <v>923</v>
      </c>
      <c r="C106" s="537">
        <v>1000</v>
      </c>
      <c r="D106" s="199"/>
      <c r="E106" s="19">
        <f t="shared" si="4"/>
        <v>1000</v>
      </c>
      <c r="F106" s="199">
        <v>1000</v>
      </c>
      <c r="G106" s="118">
        <f t="shared" si="5"/>
        <v>0</v>
      </c>
      <c r="H106" s="143"/>
      <c r="I106" s="144"/>
      <c r="J106" s="158"/>
      <c r="K106" s="157" t="s">
        <v>909</v>
      </c>
    </row>
    <row r="107" spans="1:11">
      <c r="A107" s="264" t="s">
        <v>164</v>
      </c>
      <c r="B107" s="195" t="s">
        <v>924</v>
      </c>
      <c r="C107" s="537">
        <v>3300</v>
      </c>
      <c r="D107" s="199"/>
      <c r="E107" s="19">
        <f t="shared" si="4"/>
        <v>3300</v>
      </c>
      <c r="F107" s="199">
        <v>3300</v>
      </c>
      <c r="G107" s="118">
        <f t="shared" si="5"/>
        <v>0</v>
      </c>
      <c r="H107" s="143"/>
      <c r="I107" s="144"/>
      <c r="J107" s="158"/>
      <c r="K107" s="157" t="s">
        <v>909</v>
      </c>
    </row>
    <row r="108" spans="1:11">
      <c r="A108" s="264" t="s">
        <v>164</v>
      </c>
      <c r="B108" s="195" t="s">
        <v>1585</v>
      </c>
      <c r="C108" s="199"/>
      <c r="D108" s="199"/>
      <c r="E108" s="19">
        <f t="shared" si="4"/>
        <v>0</v>
      </c>
      <c r="F108" s="199"/>
      <c r="G108" s="118">
        <f t="shared" si="5"/>
        <v>0</v>
      </c>
      <c r="H108" s="143"/>
      <c r="I108" s="144"/>
      <c r="J108" s="158"/>
      <c r="K108" s="157"/>
    </row>
    <row r="109" spans="1:11">
      <c r="A109" s="264" t="s">
        <v>164</v>
      </c>
      <c r="B109" s="195" t="s">
        <v>1995</v>
      </c>
      <c r="C109" s="199">
        <v>100</v>
      </c>
      <c r="D109" s="199"/>
      <c r="E109" s="19">
        <f t="shared" si="4"/>
        <v>100</v>
      </c>
      <c r="F109" s="199">
        <v>100</v>
      </c>
      <c r="G109" s="118">
        <f t="shared" si="5"/>
        <v>0</v>
      </c>
      <c r="H109" s="143"/>
      <c r="I109" s="144"/>
      <c r="J109" s="158"/>
      <c r="K109" s="157" t="s">
        <v>909</v>
      </c>
    </row>
    <row r="110" spans="1:11">
      <c r="A110" s="264" t="s">
        <v>164</v>
      </c>
      <c r="B110" s="195" t="s">
        <v>1996</v>
      </c>
      <c r="C110" s="199">
        <v>150</v>
      </c>
      <c r="D110" s="199"/>
      <c r="E110" s="19">
        <f t="shared" si="4"/>
        <v>150</v>
      </c>
      <c r="F110" s="199">
        <v>150</v>
      </c>
      <c r="G110" s="118">
        <f t="shared" si="5"/>
        <v>0</v>
      </c>
      <c r="H110" s="143"/>
      <c r="I110" s="144"/>
      <c r="J110" s="158"/>
      <c r="K110" s="157"/>
    </row>
    <row r="111" spans="1:11">
      <c r="A111" s="264" t="s">
        <v>164</v>
      </c>
      <c r="B111" s="193" t="s">
        <v>208</v>
      </c>
      <c r="C111" s="199">
        <v>1500</v>
      </c>
      <c r="D111" s="199"/>
      <c r="E111" s="19">
        <f t="shared" si="4"/>
        <v>1500</v>
      </c>
      <c r="F111" s="199">
        <v>1400</v>
      </c>
      <c r="G111" s="118">
        <f t="shared" si="5"/>
        <v>100</v>
      </c>
      <c r="H111" s="143"/>
      <c r="I111" s="144"/>
      <c r="J111" s="158"/>
      <c r="K111" s="157" t="s">
        <v>909</v>
      </c>
    </row>
    <row r="112" spans="1:11">
      <c r="A112" s="264" t="s">
        <v>164</v>
      </c>
      <c r="B112" s="195" t="s">
        <v>167</v>
      </c>
      <c r="C112" s="199"/>
      <c r="D112" s="199"/>
      <c r="E112" s="19">
        <f t="shared" si="4"/>
        <v>0</v>
      </c>
      <c r="F112" s="199"/>
      <c r="G112" s="118">
        <f t="shared" si="5"/>
        <v>0</v>
      </c>
      <c r="H112" s="143"/>
      <c r="I112" s="144"/>
      <c r="J112" s="158"/>
      <c r="K112" s="157" t="s">
        <v>909</v>
      </c>
    </row>
    <row r="113" spans="1:11">
      <c r="A113" s="264" t="s">
        <v>164</v>
      </c>
      <c r="B113" s="195" t="s">
        <v>1018</v>
      </c>
      <c r="C113" s="537">
        <v>4320</v>
      </c>
      <c r="D113" s="199"/>
      <c r="E113" s="19">
        <f t="shared" si="4"/>
        <v>4320</v>
      </c>
      <c r="F113" s="199">
        <v>4320</v>
      </c>
      <c r="G113" s="118">
        <f t="shared" si="5"/>
        <v>0</v>
      </c>
      <c r="H113" s="143"/>
      <c r="I113" s="144"/>
      <c r="J113" s="158"/>
      <c r="K113" s="157" t="s">
        <v>909</v>
      </c>
    </row>
    <row r="114" spans="1:11">
      <c r="A114" s="264" t="s">
        <v>164</v>
      </c>
      <c r="B114" s="195" t="s">
        <v>1019</v>
      </c>
      <c r="C114" s="537">
        <v>4320</v>
      </c>
      <c r="D114" s="199"/>
      <c r="E114" s="19">
        <f t="shared" si="4"/>
        <v>4320</v>
      </c>
      <c r="F114" s="199">
        <v>4320</v>
      </c>
      <c r="G114" s="118">
        <f t="shared" si="5"/>
        <v>0</v>
      </c>
      <c r="H114" s="143"/>
      <c r="I114" s="144"/>
      <c r="J114" s="158"/>
      <c r="K114" s="157" t="s">
        <v>909</v>
      </c>
    </row>
    <row r="115" spans="1:11">
      <c r="A115" s="264" t="s">
        <v>164</v>
      </c>
      <c r="B115" s="195" t="s">
        <v>1020</v>
      </c>
      <c r="C115" s="199"/>
      <c r="D115" s="199"/>
      <c r="E115" s="19">
        <f t="shared" si="4"/>
        <v>0</v>
      </c>
      <c r="F115" s="199"/>
      <c r="G115" s="118">
        <f t="shared" si="5"/>
        <v>0</v>
      </c>
      <c r="H115" s="143"/>
      <c r="I115" s="144"/>
      <c r="J115" s="158"/>
      <c r="K115" s="157" t="s">
        <v>909</v>
      </c>
    </row>
    <row r="116" spans="1:11">
      <c r="A116" s="264" t="s">
        <v>164</v>
      </c>
      <c r="B116" s="195" t="s">
        <v>1021</v>
      </c>
      <c r="C116" s="199"/>
      <c r="D116" s="199"/>
      <c r="E116" s="19">
        <f t="shared" si="4"/>
        <v>0</v>
      </c>
      <c r="F116" s="199"/>
      <c r="G116" s="118">
        <f t="shared" si="5"/>
        <v>0</v>
      </c>
      <c r="H116" s="143"/>
      <c r="I116" s="144"/>
      <c r="J116" s="158"/>
      <c r="K116" s="157" t="s">
        <v>909</v>
      </c>
    </row>
    <row r="117" spans="1:11">
      <c r="A117" s="264" t="s">
        <v>164</v>
      </c>
      <c r="B117" s="195" t="s">
        <v>1629</v>
      </c>
      <c r="C117" s="537">
        <v>4030</v>
      </c>
      <c r="D117" s="199"/>
      <c r="E117" s="19">
        <f t="shared" si="4"/>
        <v>4030</v>
      </c>
      <c r="F117" s="199">
        <v>4030</v>
      </c>
      <c r="G117" s="118">
        <f t="shared" si="5"/>
        <v>0</v>
      </c>
      <c r="H117" s="143"/>
      <c r="I117" s="144"/>
      <c r="J117" s="158"/>
      <c r="K117" s="157"/>
    </row>
    <row r="118" spans="1:11">
      <c r="A118" s="264" t="s">
        <v>164</v>
      </c>
      <c r="B118" s="195" t="s">
        <v>1261</v>
      </c>
      <c r="C118" s="199">
        <v>73</v>
      </c>
      <c r="D118" s="199"/>
      <c r="E118" s="19">
        <f t="shared" si="4"/>
        <v>73</v>
      </c>
      <c r="F118" s="199">
        <v>73</v>
      </c>
      <c r="G118" s="118">
        <f t="shared" si="5"/>
        <v>0</v>
      </c>
      <c r="H118" s="143"/>
      <c r="I118" s="144"/>
      <c r="J118" s="158"/>
      <c r="K118" s="157"/>
    </row>
    <row r="119" spans="1:11">
      <c r="A119" s="264" t="s">
        <v>164</v>
      </c>
      <c r="B119" s="195" t="s">
        <v>1989</v>
      </c>
      <c r="C119" s="537">
        <v>9144</v>
      </c>
      <c r="D119" s="199"/>
      <c r="E119" s="19">
        <f t="shared" si="4"/>
        <v>9144</v>
      </c>
      <c r="F119" s="199">
        <v>9144</v>
      </c>
      <c r="G119" s="118">
        <f t="shared" si="5"/>
        <v>0</v>
      </c>
      <c r="H119" s="143"/>
      <c r="I119" s="144"/>
      <c r="J119" s="158"/>
      <c r="K119" s="157"/>
    </row>
    <row r="120" spans="1:11">
      <c r="A120" s="264" t="s">
        <v>164</v>
      </c>
      <c r="B120" s="195" t="s">
        <v>1990</v>
      </c>
      <c r="C120" s="537">
        <v>9144</v>
      </c>
      <c r="D120" s="199"/>
      <c r="E120" s="19">
        <f t="shared" si="4"/>
        <v>9144</v>
      </c>
      <c r="F120" s="199">
        <v>9144</v>
      </c>
      <c r="G120" s="118">
        <f t="shared" si="5"/>
        <v>0</v>
      </c>
      <c r="H120" s="143"/>
      <c r="I120" s="144"/>
      <c r="J120" s="158"/>
      <c r="K120" s="157"/>
    </row>
    <row r="121" spans="1:11">
      <c r="A121" s="264" t="s">
        <v>164</v>
      </c>
      <c r="B121" s="193" t="s">
        <v>217</v>
      </c>
      <c r="C121" s="199">
        <v>2140</v>
      </c>
      <c r="D121" s="199"/>
      <c r="E121" s="19">
        <f t="shared" si="4"/>
        <v>2140</v>
      </c>
      <c r="F121" s="199">
        <v>2140</v>
      </c>
      <c r="G121" s="118">
        <f t="shared" si="5"/>
        <v>0</v>
      </c>
      <c r="H121" s="143"/>
      <c r="I121" s="144"/>
      <c r="J121" s="158"/>
      <c r="K121" s="157" t="s">
        <v>909</v>
      </c>
    </row>
    <row r="122" spans="1:11">
      <c r="A122" s="264" t="s">
        <v>164</v>
      </c>
      <c r="B122" s="195" t="s">
        <v>925</v>
      </c>
      <c r="C122" s="199"/>
      <c r="D122" s="199"/>
      <c r="E122" s="19">
        <f t="shared" si="4"/>
        <v>0</v>
      </c>
      <c r="F122" s="199"/>
      <c r="G122" s="118">
        <f t="shared" si="5"/>
        <v>0</v>
      </c>
      <c r="H122" s="143"/>
      <c r="I122" s="144"/>
      <c r="J122" s="158"/>
      <c r="K122" s="157" t="s">
        <v>909</v>
      </c>
    </row>
    <row r="123" spans="1:11">
      <c r="A123" s="264" t="s">
        <v>164</v>
      </c>
      <c r="B123" s="193" t="s">
        <v>219</v>
      </c>
      <c r="C123" s="199">
        <v>42000</v>
      </c>
      <c r="D123" s="199"/>
      <c r="E123" s="19">
        <f t="shared" si="4"/>
        <v>42000</v>
      </c>
      <c r="F123" s="199">
        <v>40600</v>
      </c>
      <c r="G123" s="118">
        <f t="shared" si="5"/>
        <v>1400</v>
      </c>
      <c r="H123" s="143"/>
      <c r="I123" s="144"/>
      <c r="J123" s="158"/>
      <c r="K123" s="157" t="s">
        <v>909</v>
      </c>
    </row>
    <row r="124" spans="1:11">
      <c r="A124" s="264" t="s">
        <v>164</v>
      </c>
      <c r="B124" s="193" t="s">
        <v>220</v>
      </c>
      <c r="C124" s="199">
        <v>164000</v>
      </c>
      <c r="D124" s="199"/>
      <c r="E124" s="19">
        <f t="shared" si="4"/>
        <v>164000</v>
      </c>
      <c r="F124" s="199">
        <v>150000</v>
      </c>
      <c r="G124" s="118">
        <f t="shared" si="5"/>
        <v>14000</v>
      </c>
      <c r="H124" s="143"/>
      <c r="I124" s="144"/>
      <c r="J124" s="158"/>
      <c r="K124" s="157" t="s">
        <v>909</v>
      </c>
    </row>
    <row r="125" spans="1:11">
      <c r="A125" s="264" t="s">
        <v>164</v>
      </c>
      <c r="B125" s="193" t="s">
        <v>221</v>
      </c>
      <c r="C125" s="199"/>
      <c r="D125" s="199"/>
      <c r="E125" s="19">
        <f t="shared" si="4"/>
        <v>0</v>
      </c>
      <c r="F125" s="199"/>
      <c r="G125" s="118">
        <f t="shared" si="5"/>
        <v>0</v>
      </c>
      <c r="H125" s="143"/>
      <c r="I125" s="144"/>
      <c r="J125" s="158"/>
      <c r="K125" s="157" t="s">
        <v>909</v>
      </c>
    </row>
    <row r="126" spans="1:11">
      <c r="A126" s="264" t="s">
        <v>164</v>
      </c>
      <c r="B126" s="200" t="s">
        <v>222</v>
      </c>
      <c r="C126" s="537">
        <v>54400</v>
      </c>
      <c r="D126" s="199"/>
      <c r="E126" s="19">
        <f t="shared" si="4"/>
        <v>54400</v>
      </c>
      <c r="F126" s="199">
        <v>54400</v>
      </c>
      <c r="G126" s="118">
        <f t="shared" si="5"/>
        <v>0</v>
      </c>
      <c r="H126" s="143"/>
      <c r="I126" s="144"/>
      <c r="J126" s="158"/>
      <c r="K126" s="157" t="s">
        <v>909</v>
      </c>
    </row>
    <row r="127" spans="1:11">
      <c r="A127" s="264" t="s">
        <v>164</v>
      </c>
      <c r="B127" s="200" t="s">
        <v>223</v>
      </c>
      <c r="C127" s="537">
        <v>54900</v>
      </c>
      <c r="D127" s="199"/>
      <c r="E127" s="19">
        <f t="shared" si="4"/>
        <v>54900</v>
      </c>
      <c r="F127" s="199">
        <v>54900</v>
      </c>
      <c r="G127" s="118">
        <f t="shared" si="5"/>
        <v>0</v>
      </c>
      <c r="H127" s="143"/>
      <c r="I127" s="144"/>
      <c r="J127" s="158"/>
      <c r="K127" s="157" t="s">
        <v>909</v>
      </c>
    </row>
    <row r="128" spans="1:11">
      <c r="A128" s="264" t="s">
        <v>164</v>
      </c>
      <c r="B128" s="201" t="s">
        <v>926</v>
      </c>
      <c r="C128" s="199">
        <v>12200</v>
      </c>
      <c r="D128" s="199"/>
      <c r="E128" s="19">
        <f t="shared" si="4"/>
        <v>12200</v>
      </c>
      <c r="F128" s="199">
        <v>12200</v>
      </c>
      <c r="G128" s="118">
        <f t="shared" si="5"/>
        <v>0</v>
      </c>
      <c r="H128" s="143"/>
      <c r="I128" s="144"/>
      <c r="J128" s="158"/>
      <c r="K128" s="157" t="s">
        <v>909</v>
      </c>
    </row>
    <row r="129" spans="1:11">
      <c r="A129" s="264" t="s">
        <v>164</v>
      </c>
      <c r="B129" s="195" t="s">
        <v>224</v>
      </c>
      <c r="C129" s="199">
        <v>900</v>
      </c>
      <c r="D129" s="199"/>
      <c r="E129" s="19">
        <f t="shared" si="4"/>
        <v>900</v>
      </c>
      <c r="F129" s="199">
        <v>500</v>
      </c>
      <c r="G129" s="118">
        <f t="shared" si="5"/>
        <v>400</v>
      </c>
      <c r="H129" s="143"/>
      <c r="I129" s="144"/>
      <c r="J129" s="158"/>
      <c r="K129" s="157" t="s">
        <v>909</v>
      </c>
    </row>
    <row r="130" spans="1:11">
      <c r="A130" s="264" t="s">
        <v>164</v>
      </c>
      <c r="B130" s="193" t="s">
        <v>225</v>
      </c>
      <c r="C130" s="199"/>
      <c r="D130" s="199"/>
      <c r="E130" s="19">
        <f t="shared" si="4"/>
        <v>0</v>
      </c>
      <c r="F130" s="199"/>
      <c r="G130" s="118">
        <f t="shared" si="5"/>
        <v>0</v>
      </c>
      <c r="H130" s="143"/>
      <c r="I130" s="144"/>
      <c r="J130" s="158"/>
      <c r="K130" s="157" t="s">
        <v>909</v>
      </c>
    </row>
    <row r="131" spans="1:11">
      <c r="A131" s="264" t="s">
        <v>164</v>
      </c>
      <c r="B131" s="193" t="s">
        <v>234</v>
      </c>
      <c r="C131" s="199">
        <v>1600</v>
      </c>
      <c r="D131" s="199"/>
      <c r="E131" s="19">
        <f t="shared" si="4"/>
        <v>1600</v>
      </c>
      <c r="F131" s="199"/>
      <c r="G131" s="118">
        <f t="shared" si="5"/>
        <v>1600</v>
      </c>
      <c r="H131" s="143"/>
      <c r="I131" s="144"/>
      <c r="J131" s="158"/>
      <c r="K131" s="157" t="s">
        <v>909</v>
      </c>
    </row>
    <row r="132" spans="1:11">
      <c r="A132" s="264" t="s">
        <v>164</v>
      </c>
      <c r="B132" s="193" t="s">
        <v>235</v>
      </c>
      <c r="C132" s="199">
        <v>3000</v>
      </c>
      <c r="D132" s="199"/>
      <c r="E132" s="19">
        <f t="shared" si="4"/>
        <v>3000</v>
      </c>
      <c r="F132" s="199">
        <v>3000</v>
      </c>
      <c r="G132" s="118">
        <f t="shared" si="5"/>
        <v>0</v>
      </c>
      <c r="H132" s="143"/>
      <c r="I132" s="144"/>
      <c r="J132" s="158"/>
      <c r="K132" s="157" t="s">
        <v>909</v>
      </c>
    </row>
    <row r="133" spans="1:11">
      <c r="A133" s="264" t="s">
        <v>164</v>
      </c>
      <c r="B133" s="195" t="s">
        <v>226</v>
      </c>
      <c r="C133" s="199">
        <v>3000</v>
      </c>
      <c r="D133" s="199"/>
      <c r="E133" s="19">
        <f t="shared" si="4"/>
        <v>3000</v>
      </c>
      <c r="F133" s="199">
        <v>3000</v>
      </c>
      <c r="G133" s="118">
        <f t="shared" si="5"/>
        <v>0</v>
      </c>
      <c r="H133" s="143"/>
      <c r="I133" s="144"/>
      <c r="J133" s="158"/>
      <c r="K133" s="157" t="s">
        <v>909</v>
      </c>
    </row>
    <row r="134" spans="1:11">
      <c r="A134" s="264" t="s">
        <v>164</v>
      </c>
      <c r="B134" s="195" t="s">
        <v>1991</v>
      </c>
      <c r="C134" s="537">
        <v>5820</v>
      </c>
      <c r="D134" s="199"/>
      <c r="E134" s="19">
        <f t="shared" si="4"/>
        <v>5820</v>
      </c>
      <c r="F134" s="199">
        <v>5820</v>
      </c>
      <c r="G134" s="118">
        <f t="shared" si="5"/>
        <v>0</v>
      </c>
      <c r="H134" s="143"/>
      <c r="I134" s="144"/>
      <c r="J134" s="158"/>
      <c r="K134" s="157"/>
    </row>
    <row r="135" spans="1:11">
      <c r="A135" s="264" t="s">
        <v>164</v>
      </c>
      <c r="B135" s="195" t="s">
        <v>1269</v>
      </c>
      <c r="C135" s="199"/>
      <c r="D135" s="199"/>
      <c r="E135" s="19">
        <f t="shared" si="4"/>
        <v>0</v>
      </c>
      <c r="F135" s="199"/>
      <c r="G135" s="118">
        <f t="shared" si="5"/>
        <v>0</v>
      </c>
      <c r="H135" s="143"/>
      <c r="I135" s="144"/>
      <c r="J135" s="158"/>
      <c r="K135" s="157"/>
    </row>
    <row r="136" spans="1:11">
      <c r="A136" s="264" t="s">
        <v>164</v>
      </c>
      <c r="B136" s="195" t="s">
        <v>927</v>
      </c>
      <c r="C136" s="537">
        <v>4500</v>
      </c>
      <c r="D136" s="199"/>
      <c r="E136" s="19">
        <f t="shared" si="4"/>
        <v>4500</v>
      </c>
      <c r="F136" s="199">
        <v>3900</v>
      </c>
      <c r="G136" s="118">
        <f t="shared" si="5"/>
        <v>600</v>
      </c>
      <c r="H136" s="143"/>
      <c r="I136" s="144"/>
      <c r="J136" s="158"/>
      <c r="K136" s="157" t="s">
        <v>909</v>
      </c>
    </row>
    <row r="137" spans="1:11">
      <c r="A137" s="264" t="s">
        <v>164</v>
      </c>
      <c r="B137" s="193" t="s">
        <v>237</v>
      </c>
      <c r="C137" s="537">
        <v>12000</v>
      </c>
      <c r="D137" s="199"/>
      <c r="E137" s="19">
        <f t="shared" si="4"/>
        <v>12000</v>
      </c>
      <c r="F137" s="199">
        <v>10600</v>
      </c>
      <c r="G137" s="118">
        <f t="shared" si="5"/>
        <v>1400</v>
      </c>
      <c r="H137" s="143"/>
      <c r="I137" s="144"/>
      <c r="J137" s="158"/>
      <c r="K137" s="157" t="s">
        <v>909</v>
      </c>
    </row>
    <row r="138" spans="1:11">
      <c r="A138" s="264" t="s">
        <v>164</v>
      </c>
      <c r="B138" s="193" t="s">
        <v>238</v>
      </c>
      <c r="C138" s="537">
        <v>12000</v>
      </c>
      <c r="D138" s="199"/>
      <c r="E138" s="19">
        <f t="shared" si="4"/>
        <v>12000</v>
      </c>
      <c r="F138" s="199">
        <v>9600</v>
      </c>
      <c r="G138" s="118">
        <f t="shared" si="5"/>
        <v>2400</v>
      </c>
      <c r="H138" s="143"/>
      <c r="I138" s="144"/>
      <c r="J138" s="158"/>
      <c r="K138" s="157" t="s">
        <v>909</v>
      </c>
    </row>
    <row r="139" spans="1:11">
      <c r="A139" s="264" t="s">
        <v>164</v>
      </c>
      <c r="B139" s="193" t="s">
        <v>1627</v>
      </c>
      <c r="C139" s="537">
        <v>8000</v>
      </c>
      <c r="D139" s="199"/>
      <c r="E139" s="19">
        <f t="shared" si="4"/>
        <v>8000</v>
      </c>
      <c r="F139" s="199">
        <v>6400</v>
      </c>
      <c r="G139" s="118">
        <f t="shared" si="5"/>
        <v>1600</v>
      </c>
      <c r="H139" s="143"/>
      <c r="I139" s="144"/>
      <c r="J139" s="158"/>
      <c r="K139" s="157"/>
    </row>
    <row r="140" spans="1:11">
      <c r="A140" s="264" t="s">
        <v>164</v>
      </c>
      <c r="B140" s="202" t="s">
        <v>240</v>
      </c>
      <c r="C140" s="537">
        <v>20000</v>
      </c>
      <c r="D140" s="199"/>
      <c r="E140" s="19">
        <f t="shared" si="4"/>
        <v>20000</v>
      </c>
      <c r="F140" s="199">
        <v>5000</v>
      </c>
      <c r="G140" s="118">
        <f t="shared" si="5"/>
        <v>15000</v>
      </c>
      <c r="H140" s="143"/>
      <c r="I140" s="144"/>
      <c r="J140" s="158"/>
      <c r="K140" s="157" t="s">
        <v>909</v>
      </c>
    </row>
    <row r="141" spans="1:11">
      <c r="A141" s="264"/>
      <c r="B141" s="195"/>
      <c r="C141" s="199"/>
      <c r="D141" s="199"/>
      <c r="E141" s="19"/>
      <c r="F141" s="362"/>
      <c r="G141" s="118"/>
      <c r="H141" s="143"/>
      <c r="I141" s="144"/>
      <c r="J141" s="158"/>
      <c r="K141" s="157"/>
    </row>
    <row r="142" spans="1:11">
      <c r="A142" s="262" t="s">
        <v>245</v>
      </c>
      <c r="B142" s="193" t="s">
        <v>246</v>
      </c>
      <c r="C142" s="199"/>
      <c r="D142" s="199"/>
      <c r="E142" s="19">
        <f t="shared" si="4"/>
        <v>0</v>
      </c>
      <c r="F142" s="18"/>
      <c r="G142" s="118">
        <f t="shared" si="5"/>
        <v>0</v>
      </c>
      <c r="H142" s="143"/>
      <c r="I142" s="144"/>
      <c r="J142" s="158"/>
      <c r="K142" s="157" t="s">
        <v>909</v>
      </c>
    </row>
    <row r="143" spans="1:11">
      <c r="A143" s="264" t="s">
        <v>245</v>
      </c>
      <c r="B143" s="193" t="s">
        <v>247</v>
      </c>
      <c r="C143" s="199"/>
      <c r="D143" s="199"/>
      <c r="E143" s="19">
        <f t="shared" si="4"/>
        <v>0</v>
      </c>
      <c r="F143" s="18"/>
      <c r="G143" s="118">
        <f t="shared" si="5"/>
        <v>0</v>
      </c>
      <c r="H143" s="143"/>
      <c r="I143" s="144"/>
      <c r="J143" s="158"/>
      <c r="K143" s="157" t="s">
        <v>909</v>
      </c>
    </row>
    <row r="144" spans="1:11">
      <c r="A144" s="262"/>
      <c r="B144" s="193"/>
      <c r="C144" s="199"/>
      <c r="D144" s="199"/>
      <c r="E144" s="19"/>
      <c r="F144" s="364"/>
      <c r="G144" s="118"/>
      <c r="H144" s="143"/>
      <c r="I144" s="144"/>
      <c r="J144" s="158"/>
      <c r="K144" s="157"/>
    </row>
    <row r="145" spans="1:11">
      <c r="A145" s="262" t="s">
        <v>248</v>
      </c>
      <c r="B145" s="193" t="s">
        <v>249</v>
      </c>
      <c r="C145" s="199"/>
      <c r="D145" s="199"/>
      <c r="E145" s="19">
        <f t="shared" si="4"/>
        <v>0</v>
      </c>
      <c r="F145" s="199"/>
      <c r="G145" s="118">
        <f t="shared" si="5"/>
        <v>0</v>
      </c>
      <c r="H145" s="143"/>
      <c r="I145" s="144"/>
      <c r="J145" s="158"/>
      <c r="K145" s="157" t="s">
        <v>909</v>
      </c>
    </row>
    <row r="146" spans="1:11">
      <c r="A146" s="264" t="s">
        <v>248</v>
      </c>
      <c r="B146" s="193" t="s">
        <v>250</v>
      </c>
      <c r="C146" s="199">
        <v>5500</v>
      </c>
      <c r="D146" s="199"/>
      <c r="E146" s="19">
        <f t="shared" si="4"/>
        <v>5500</v>
      </c>
      <c r="F146" s="199">
        <v>5500</v>
      </c>
      <c r="G146" s="118">
        <f t="shared" si="5"/>
        <v>0</v>
      </c>
      <c r="H146" s="143"/>
      <c r="I146" s="144"/>
      <c r="J146" s="158"/>
      <c r="K146" s="157" t="s">
        <v>909</v>
      </c>
    </row>
    <row r="147" spans="1:11">
      <c r="A147" s="264" t="s">
        <v>248</v>
      </c>
      <c r="B147" s="193" t="s">
        <v>255</v>
      </c>
      <c r="C147" s="199"/>
      <c r="D147" s="199"/>
      <c r="E147" s="19">
        <f t="shared" si="4"/>
        <v>0</v>
      </c>
      <c r="F147" s="199"/>
      <c r="G147" s="118">
        <f t="shared" si="5"/>
        <v>0</v>
      </c>
      <c r="H147" s="143"/>
      <c r="I147" s="144"/>
      <c r="J147" s="158"/>
      <c r="K147" s="157" t="s">
        <v>909</v>
      </c>
    </row>
    <row r="148" spans="1:11">
      <c r="A148" s="264" t="s">
        <v>248</v>
      </c>
      <c r="B148" s="195" t="s">
        <v>257</v>
      </c>
      <c r="C148" s="199">
        <v>180</v>
      </c>
      <c r="D148" s="199"/>
      <c r="E148" s="19">
        <f t="shared" si="4"/>
        <v>180</v>
      </c>
      <c r="F148" s="199">
        <v>180</v>
      </c>
      <c r="G148" s="118">
        <f t="shared" si="5"/>
        <v>0</v>
      </c>
      <c r="H148" s="143"/>
      <c r="I148" s="144"/>
      <c r="J148" s="158"/>
      <c r="K148" s="157" t="s">
        <v>909</v>
      </c>
    </row>
    <row r="149" spans="1:11">
      <c r="A149" s="264" t="s">
        <v>248</v>
      </c>
      <c r="B149" s="195" t="s">
        <v>1022</v>
      </c>
      <c r="C149" s="199">
        <v>400</v>
      </c>
      <c r="D149" s="199"/>
      <c r="E149" s="19">
        <f t="shared" si="4"/>
        <v>400</v>
      </c>
      <c r="F149" s="199">
        <v>400</v>
      </c>
      <c r="G149" s="118">
        <f t="shared" si="5"/>
        <v>0</v>
      </c>
      <c r="H149" s="143"/>
      <c r="I149" s="144"/>
      <c r="J149" s="158"/>
      <c r="K149" s="157" t="s">
        <v>909</v>
      </c>
    </row>
    <row r="150" spans="1:11">
      <c r="A150" s="264" t="s">
        <v>248</v>
      </c>
      <c r="B150" s="193" t="s">
        <v>260</v>
      </c>
      <c r="C150" s="199"/>
      <c r="D150" s="199"/>
      <c r="E150" s="19">
        <f t="shared" si="4"/>
        <v>0</v>
      </c>
      <c r="F150" s="199"/>
      <c r="G150" s="118">
        <f t="shared" si="5"/>
        <v>0</v>
      </c>
      <c r="H150" s="143"/>
      <c r="I150" s="144"/>
      <c r="J150" s="158"/>
      <c r="K150" s="157" t="s">
        <v>909</v>
      </c>
    </row>
    <row r="151" spans="1:11">
      <c r="A151" s="264" t="s">
        <v>248</v>
      </c>
      <c r="B151" s="195" t="s">
        <v>1023</v>
      </c>
      <c r="C151" s="199"/>
      <c r="D151" s="199"/>
      <c r="E151" s="19">
        <f t="shared" si="4"/>
        <v>0</v>
      </c>
      <c r="F151" s="199"/>
      <c r="G151" s="118">
        <f t="shared" si="5"/>
        <v>0</v>
      </c>
      <c r="H151" s="143"/>
      <c r="I151" s="144"/>
      <c r="J151" s="158"/>
      <c r="K151" s="157" t="s">
        <v>909</v>
      </c>
    </row>
    <row r="152" spans="1:11">
      <c r="A152" s="264" t="s">
        <v>248</v>
      </c>
      <c r="B152" s="193" t="s">
        <v>261</v>
      </c>
      <c r="C152" s="199"/>
      <c r="D152" s="199"/>
      <c r="E152" s="19">
        <f t="shared" si="4"/>
        <v>0</v>
      </c>
      <c r="F152" s="199"/>
      <c r="G152" s="118">
        <f t="shared" si="5"/>
        <v>0</v>
      </c>
      <c r="H152" s="143"/>
      <c r="I152" s="144"/>
      <c r="J152" s="158"/>
      <c r="K152" s="157" t="s">
        <v>909</v>
      </c>
    </row>
    <row r="153" spans="1:11">
      <c r="A153" s="264"/>
      <c r="B153" s="193"/>
      <c r="C153" s="199"/>
      <c r="D153" s="199"/>
      <c r="E153" s="19"/>
      <c r="F153" s="199"/>
      <c r="G153" s="118"/>
      <c r="H153" s="143"/>
      <c r="I153" s="144"/>
      <c r="J153" s="158"/>
      <c r="K153" s="157"/>
    </row>
    <row r="154" spans="1:11">
      <c r="A154" s="262" t="s">
        <v>262</v>
      </c>
      <c r="B154" s="193" t="s">
        <v>263</v>
      </c>
      <c r="C154" s="199">
        <v>5200</v>
      </c>
      <c r="D154" s="199">
        <v>1500</v>
      </c>
      <c r="E154" s="19">
        <f t="shared" si="4"/>
        <v>6700</v>
      </c>
      <c r="F154" s="199">
        <v>6700</v>
      </c>
      <c r="G154" s="118">
        <f t="shared" si="5"/>
        <v>0</v>
      </c>
      <c r="H154" s="143"/>
      <c r="I154" s="144"/>
      <c r="J154" s="158"/>
      <c r="K154" s="157" t="s">
        <v>909</v>
      </c>
    </row>
    <row r="155" spans="1:11">
      <c r="A155" s="264" t="s">
        <v>262</v>
      </c>
      <c r="B155" s="193" t="s">
        <v>266</v>
      </c>
      <c r="C155" s="199">
        <v>16400</v>
      </c>
      <c r="D155" s="199"/>
      <c r="E155" s="19">
        <f t="shared" si="4"/>
        <v>16400</v>
      </c>
      <c r="F155" s="199">
        <v>16400</v>
      </c>
      <c r="G155" s="118">
        <f t="shared" si="5"/>
        <v>0</v>
      </c>
      <c r="H155" s="143"/>
      <c r="I155" s="144"/>
      <c r="J155" s="158"/>
      <c r="K155" s="157" t="s">
        <v>909</v>
      </c>
    </row>
    <row r="156" spans="1:11">
      <c r="A156" s="264" t="s">
        <v>262</v>
      </c>
      <c r="B156" s="193" t="s">
        <v>267</v>
      </c>
      <c r="C156" s="199">
        <v>18000</v>
      </c>
      <c r="D156" s="199"/>
      <c r="E156" s="19">
        <f t="shared" si="4"/>
        <v>18000</v>
      </c>
      <c r="F156" s="199">
        <v>18000</v>
      </c>
      <c r="G156" s="118">
        <f t="shared" si="5"/>
        <v>0</v>
      </c>
      <c r="H156" s="143"/>
      <c r="I156" s="144"/>
      <c r="J156" s="158"/>
      <c r="K156" s="157" t="s">
        <v>909</v>
      </c>
    </row>
    <row r="157" spans="1:11">
      <c r="A157" s="264" t="s">
        <v>262</v>
      </c>
      <c r="B157" s="193" t="s">
        <v>268</v>
      </c>
      <c r="C157" s="199">
        <v>49280</v>
      </c>
      <c r="D157" s="199"/>
      <c r="E157" s="19">
        <f t="shared" si="4"/>
        <v>49280</v>
      </c>
      <c r="F157" s="199">
        <v>49280</v>
      </c>
      <c r="G157" s="118">
        <f t="shared" si="5"/>
        <v>0</v>
      </c>
      <c r="H157" s="143"/>
      <c r="I157" s="144"/>
      <c r="J157" s="158"/>
      <c r="K157" s="157" t="s">
        <v>909</v>
      </c>
    </row>
    <row r="158" spans="1:11">
      <c r="A158" s="264" t="s">
        <v>262</v>
      </c>
      <c r="B158" s="193" t="s">
        <v>1529</v>
      </c>
      <c r="C158" s="199">
        <v>4900</v>
      </c>
      <c r="D158" s="199"/>
      <c r="E158" s="19">
        <f t="shared" si="4"/>
        <v>4900</v>
      </c>
      <c r="F158" s="199">
        <v>4900</v>
      </c>
      <c r="G158" s="118">
        <f t="shared" si="5"/>
        <v>0</v>
      </c>
      <c r="H158" s="143"/>
      <c r="I158" s="144"/>
      <c r="J158" s="158"/>
      <c r="K158" s="157" t="s">
        <v>909</v>
      </c>
    </row>
    <row r="159" spans="1:11">
      <c r="A159" s="264" t="s">
        <v>262</v>
      </c>
      <c r="B159" s="193" t="s">
        <v>1635</v>
      </c>
      <c r="C159" s="199"/>
      <c r="D159" s="199"/>
      <c r="E159" s="19">
        <f t="shared" si="4"/>
        <v>0</v>
      </c>
      <c r="F159" s="199"/>
      <c r="G159" s="118">
        <f t="shared" si="5"/>
        <v>0</v>
      </c>
      <c r="H159" s="143"/>
      <c r="I159" s="144"/>
      <c r="J159" s="158"/>
      <c r="K159" s="157"/>
    </row>
    <row r="160" spans="1:11">
      <c r="A160" s="264" t="s">
        <v>262</v>
      </c>
      <c r="B160" s="193" t="s">
        <v>270</v>
      </c>
      <c r="C160" s="199">
        <v>3600</v>
      </c>
      <c r="D160" s="199"/>
      <c r="E160" s="19">
        <f t="shared" si="4"/>
        <v>3600</v>
      </c>
      <c r="F160" s="199">
        <v>3600</v>
      </c>
      <c r="G160" s="118">
        <f t="shared" si="5"/>
        <v>0</v>
      </c>
      <c r="H160" s="143"/>
      <c r="I160" s="144"/>
      <c r="J160" s="158"/>
      <c r="K160" s="157" t="s">
        <v>909</v>
      </c>
    </row>
    <row r="161" spans="1:11">
      <c r="A161" s="264" t="s">
        <v>262</v>
      </c>
      <c r="B161" s="193" t="s">
        <v>274</v>
      </c>
      <c r="C161" s="199">
        <v>6500</v>
      </c>
      <c r="D161" s="199"/>
      <c r="E161" s="19">
        <f t="shared" si="4"/>
        <v>6500</v>
      </c>
      <c r="F161" s="199">
        <v>6500</v>
      </c>
      <c r="G161" s="118">
        <f t="shared" si="5"/>
        <v>0</v>
      </c>
      <c r="H161" s="143"/>
      <c r="I161" s="144"/>
      <c r="J161" s="158"/>
      <c r="K161" s="157" t="s">
        <v>909</v>
      </c>
    </row>
    <row r="162" spans="1:11">
      <c r="A162" s="264" t="s">
        <v>262</v>
      </c>
      <c r="B162" s="193" t="s">
        <v>275</v>
      </c>
      <c r="C162" s="199">
        <v>1000</v>
      </c>
      <c r="D162" s="199"/>
      <c r="E162" s="19">
        <f t="shared" si="4"/>
        <v>1000</v>
      </c>
      <c r="F162" s="199">
        <v>1000</v>
      </c>
      <c r="G162" s="118">
        <f t="shared" si="5"/>
        <v>0</v>
      </c>
      <c r="H162" s="143"/>
      <c r="I162" s="144"/>
      <c r="J162" s="158"/>
      <c r="K162" s="157" t="s">
        <v>909</v>
      </c>
    </row>
    <row r="163" spans="1:11">
      <c r="A163" s="264" t="s">
        <v>262</v>
      </c>
      <c r="B163" s="193" t="s">
        <v>276</v>
      </c>
      <c r="C163" s="199">
        <v>400</v>
      </c>
      <c r="D163" s="199"/>
      <c r="E163" s="19">
        <f t="shared" si="4"/>
        <v>400</v>
      </c>
      <c r="F163" s="199">
        <v>400</v>
      </c>
      <c r="G163" s="118">
        <f t="shared" si="5"/>
        <v>0</v>
      </c>
      <c r="H163" s="143"/>
      <c r="I163" s="144"/>
      <c r="J163" s="158"/>
      <c r="K163" s="157" t="s">
        <v>909</v>
      </c>
    </row>
    <row r="164" spans="1:11">
      <c r="A164" s="264" t="s">
        <v>262</v>
      </c>
      <c r="B164" s="193" t="s">
        <v>277</v>
      </c>
      <c r="C164" s="199"/>
      <c r="D164" s="199"/>
      <c r="E164" s="19">
        <f t="shared" si="4"/>
        <v>0</v>
      </c>
      <c r="F164" s="199"/>
      <c r="G164" s="118">
        <f t="shared" si="5"/>
        <v>0</v>
      </c>
      <c r="H164" s="143"/>
      <c r="I164" s="144"/>
      <c r="J164" s="158"/>
      <c r="K164" s="157" t="s">
        <v>909</v>
      </c>
    </row>
    <row r="165" spans="1:11">
      <c r="A165" s="264" t="s">
        <v>262</v>
      </c>
      <c r="B165" s="195" t="s">
        <v>930</v>
      </c>
      <c r="C165" s="199">
        <v>7950</v>
      </c>
      <c r="D165" s="199"/>
      <c r="E165" s="19">
        <f t="shared" si="4"/>
        <v>7950</v>
      </c>
      <c r="F165" s="199">
        <v>7950</v>
      </c>
      <c r="G165" s="118">
        <f t="shared" si="5"/>
        <v>0</v>
      </c>
      <c r="H165" s="143"/>
      <c r="I165" s="144"/>
      <c r="J165" s="158"/>
      <c r="K165" s="157" t="s">
        <v>909</v>
      </c>
    </row>
    <row r="166" spans="1:11">
      <c r="A166" s="264" t="s">
        <v>262</v>
      </c>
      <c r="B166" s="195" t="s">
        <v>279</v>
      </c>
      <c r="C166" s="199">
        <v>860</v>
      </c>
      <c r="D166" s="199">
        <v>100</v>
      </c>
      <c r="E166" s="19">
        <f t="shared" ref="E166:E232" si="6">IFERROR(C166+D166,0)</f>
        <v>960</v>
      </c>
      <c r="F166" s="199">
        <v>960</v>
      </c>
      <c r="G166" s="118">
        <f t="shared" ref="G166:G232" si="7">IFERROR((E166-F166),0)</f>
        <v>0</v>
      </c>
      <c r="H166" s="143"/>
      <c r="I166" s="144"/>
      <c r="J166" s="158"/>
      <c r="K166" s="157" t="s">
        <v>909</v>
      </c>
    </row>
    <row r="167" spans="1:11">
      <c r="A167" s="264" t="s">
        <v>262</v>
      </c>
      <c r="B167" s="193" t="s">
        <v>290</v>
      </c>
      <c r="C167" s="199">
        <v>1000</v>
      </c>
      <c r="D167" s="199"/>
      <c r="E167" s="19">
        <f t="shared" si="6"/>
        <v>1000</v>
      </c>
      <c r="F167" s="199">
        <v>1000</v>
      </c>
      <c r="G167" s="118">
        <f t="shared" si="7"/>
        <v>0</v>
      </c>
      <c r="H167" s="143"/>
      <c r="I167" s="144"/>
      <c r="J167" s="158"/>
      <c r="K167" s="157" t="s">
        <v>909</v>
      </c>
    </row>
    <row r="168" spans="1:11">
      <c r="A168" s="264" t="s">
        <v>262</v>
      </c>
      <c r="B168" s="195" t="s">
        <v>291</v>
      </c>
      <c r="C168" s="199">
        <v>300</v>
      </c>
      <c r="D168" s="199"/>
      <c r="E168" s="19">
        <f t="shared" si="6"/>
        <v>300</v>
      </c>
      <c r="F168" s="199">
        <v>300</v>
      </c>
      <c r="G168" s="118">
        <f t="shared" si="7"/>
        <v>0</v>
      </c>
      <c r="H168" s="143"/>
      <c r="I168" s="144"/>
      <c r="J168" s="158"/>
      <c r="K168" s="157" t="s">
        <v>909</v>
      </c>
    </row>
    <row r="169" spans="1:11">
      <c r="A169" s="264" t="s">
        <v>262</v>
      </c>
      <c r="B169" s="195" t="s">
        <v>931</v>
      </c>
      <c r="C169" s="199">
        <v>480</v>
      </c>
      <c r="D169" s="199"/>
      <c r="E169" s="19">
        <f t="shared" si="6"/>
        <v>480</v>
      </c>
      <c r="F169" s="199">
        <v>480</v>
      </c>
      <c r="G169" s="118">
        <f t="shared" si="7"/>
        <v>0</v>
      </c>
      <c r="H169" s="143"/>
      <c r="I169" s="144"/>
      <c r="J169" s="158"/>
      <c r="K169" s="157" t="s">
        <v>909</v>
      </c>
    </row>
    <row r="170" spans="1:11">
      <c r="A170" s="264" t="s">
        <v>262</v>
      </c>
      <c r="B170" s="195" t="s">
        <v>932</v>
      </c>
      <c r="C170" s="199">
        <v>4200</v>
      </c>
      <c r="D170" s="199"/>
      <c r="E170" s="19">
        <f t="shared" si="6"/>
        <v>4200</v>
      </c>
      <c r="F170" s="199">
        <v>4200</v>
      </c>
      <c r="G170" s="118">
        <f t="shared" si="7"/>
        <v>0</v>
      </c>
      <c r="H170" s="143"/>
      <c r="I170" s="144"/>
      <c r="J170" s="158"/>
      <c r="K170" s="157" t="s">
        <v>909</v>
      </c>
    </row>
    <row r="171" spans="1:11">
      <c r="A171" s="264" t="s">
        <v>262</v>
      </c>
      <c r="B171" s="195" t="s">
        <v>933</v>
      </c>
      <c r="C171" s="199">
        <v>250</v>
      </c>
      <c r="D171" s="199"/>
      <c r="E171" s="19">
        <f t="shared" si="6"/>
        <v>250</v>
      </c>
      <c r="F171" s="199">
        <v>250</v>
      </c>
      <c r="G171" s="118">
        <f t="shared" si="7"/>
        <v>0</v>
      </c>
      <c r="H171" s="143"/>
      <c r="I171" s="144"/>
      <c r="J171" s="158"/>
      <c r="K171" s="157" t="s">
        <v>909</v>
      </c>
    </row>
    <row r="172" spans="1:11">
      <c r="A172" s="264" t="s">
        <v>262</v>
      </c>
      <c r="B172" s="195" t="s">
        <v>934</v>
      </c>
      <c r="C172" s="199">
        <v>6100</v>
      </c>
      <c r="D172" s="199"/>
      <c r="E172" s="19">
        <f t="shared" si="6"/>
        <v>6100</v>
      </c>
      <c r="F172" s="199">
        <v>6100</v>
      </c>
      <c r="G172" s="118">
        <f t="shared" si="7"/>
        <v>0</v>
      </c>
      <c r="H172" s="143"/>
      <c r="I172" s="144"/>
      <c r="J172" s="158"/>
      <c r="K172" s="157" t="s">
        <v>909</v>
      </c>
    </row>
    <row r="173" spans="1:11">
      <c r="A173" s="264" t="s">
        <v>262</v>
      </c>
      <c r="B173" s="195" t="s">
        <v>935</v>
      </c>
      <c r="C173" s="199">
        <v>1000</v>
      </c>
      <c r="D173" s="199"/>
      <c r="E173" s="19">
        <f t="shared" si="6"/>
        <v>1000</v>
      </c>
      <c r="F173" s="199">
        <v>1000</v>
      </c>
      <c r="G173" s="118">
        <f t="shared" si="7"/>
        <v>0</v>
      </c>
      <c r="H173" s="143"/>
      <c r="I173" s="144"/>
      <c r="J173" s="158"/>
      <c r="K173" s="157" t="s">
        <v>909</v>
      </c>
    </row>
    <row r="174" spans="1:11">
      <c r="A174" s="264" t="s">
        <v>262</v>
      </c>
      <c r="B174" s="195" t="s">
        <v>936</v>
      </c>
      <c r="C174" s="199">
        <v>80</v>
      </c>
      <c r="D174" s="199"/>
      <c r="E174" s="19">
        <f t="shared" si="6"/>
        <v>80</v>
      </c>
      <c r="F174" s="199">
        <v>80</v>
      </c>
      <c r="G174" s="118">
        <f t="shared" si="7"/>
        <v>0</v>
      </c>
      <c r="H174" s="143"/>
      <c r="I174" s="144"/>
      <c r="J174" s="158"/>
      <c r="K174" s="157" t="s">
        <v>909</v>
      </c>
    </row>
    <row r="175" spans="1:11">
      <c r="A175" s="264" t="s">
        <v>262</v>
      </c>
      <c r="B175" s="193" t="s">
        <v>292</v>
      </c>
      <c r="C175" s="199">
        <v>100</v>
      </c>
      <c r="D175" s="199"/>
      <c r="E175" s="19">
        <f t="shared" si="6"/>
        <v>100</v>
      </c>
      <c r="F175" s="199">
        <v>100</v>
      </c>
      <c r="G175" s="118">
        <f t="shared" si="7"/>
        <v>0</v>
      </c>
      <c r="H175" s="143"/>
      <c r="I175" s="144"/>
      <c r="J175" s="158"/>
      <c r="K175" s="157" t="s">
        <v>909</v>
      </c>
    </row>
    <row r="176" spans="1:11">
      <c r="A176" s="264" t="s">
        <v>262</v>
      </c>
      <c r="B176" s="193" t="s">
        <v>293</v>
      </c>
      <c r="C176" s="199"/>
      <c r="D176" s="199"/>
      <c r="E176" s="19">
        <f t="shared" si="6"/>
        <v>0</v>
      </c>
      <c r="F176" s="199"/>
      <c r="G176" s="118">
        <f t="shared" si="7"/>
        <v>0</v>
      </c>
      <c r="H176" s="143"/>
      <c r="I176" s="144"/>
      <c r="J176" s="158"/>
      <c r="K176" s="157" t="s">
        <v>909</v>
      </c>
    </row>
    <row r="177" spans="1:11">
      <c r="A177" s="264" t="s">
        <v>262</v>
      </c>
      <c r="B177" s="193" t="s">
        <v>294</v>
      </c>
      <c r="C177" s="199">
        <v>2000</v>
      </c>
      <c r="D177" s="199"/>
      <c r="E177" s="19">
        <f t="shared" si="6"/>
        <v>2000</v>
      </c>
      <c r="F177" s="199">
        <v>2000</v>
      </c>
      <c r="G177" s="118">
        <f t="shared" si="7"/>
        <v>0</v>
      </c>
      <c r="H177" s="143"/>
      <c r="I177" s="144"/>
      <c r="J177" s="158"/>
      <c r="K177" s="157" t="s">
        <v>909</v>
      </c>
    </row>
    <row r="178" spans="1:11">
      <c r="A178" s="264" t="s">
        <v>262</v>
      </c>
      <c r="B178" s="193" t="s">
        <v>295</v>
      </c>
      <c r="C178" s="199">
        <v>57000</v>
      </c>
      <c r="D178" s="199">
        <v>2000</v>
      </c>
      <c r="E178" s="19">
        <f t="shared" si="6"/>
        <v>59000</v>
      </c>
      <c r="F178" s="199">
        <v>59000</v>
      </c>
      <c r="G178" s="118">
        <f t="shared" si="7"/>
        <v>0</v>
      </c>
      <c r="H178" s="143"/>
      <c r="I178" s="144"/>
      <c r="J178" s="158"/>
      <c r="K178" s="157" t="s">
        <v>909</v>
      </c>
    </row>
    <row r="179" spans="1:11">
      <c r="A179" s="264" t="s">
        <v>262</v>
      </c>
      <c r="B179" s="195" t="s">
        <v>300</v>
      </c>
      <c r="C179" s="199">
        <v>100</v>
      </c>
      <c r="D179" s="199"/>
      <c r="E179" s="19">
        <f t="shared" si="6"/>
        <v>100</v>
      </c>
      <c r="F179" s="199">
        <v>100</v>
      </c>
      <c r="G179" s="118">
        <f t="shared" si="7"/>
        <v>0</v>
      </c>
      <c r="H179" s="143"/>
      <c r="I179" s="144"/>
      <c r="J179" s="158"/>
      <c r="K179" s="157"/>
    </row>
    <row r="180" spans="1:11">
      <c r="A180" s="264" t="s">
        <v>262</v>
      </c>
      <c r="B180" s="193" t="s">
        <v>296</v>
      </c>
      <c r="C180" s="199">
        <v>2100</v>
      </c>
      <c r="D180" s="199"/>
      <c r="E180" s="19">
        <f t="shared" si="6"/>
        <v>2100</v>
      </c>
      <c r="F180" s="199">
        <v>2100</v>
      </c>
      <c r="G180" s="118">
        <f t="shared" si="7"/>
        <v>0</v>
      </c>
      <c r="H180" s="143"/>
      <c r="I180" s="144"/>
      <c r="J180" s="158"/>
      <c r="K180" s="157" t="s">
        <v>909</v>
      </c>
    </row>
    <row r="181" spans="1:11">
      <c r="A181" s="264" t="s">
        <v>262</v>
      </c>
      <c r="B181" s="193" t="s">
        <v>297</v>
      </c>
      <c r="C181" s="199">
        <v>500</v>
      </c>
      <c r="D181" s="204"/>
      <c r="E181" s="19">
        <f t="shared" si="6"/>
        <v>500</v>
      </c>
      <c r="F181" s="199">
        <v>500</v>
      </c>
      <c r="G181" s="118">
        <f t="shared" si="7"/>
        <v>0</v>
      </c>
      <c r="H181" s="143"/>
      <c r="I181" s="144"/>
      <c r="J181" s="158"/>
      <c r="K181" s="157" t="s">
        <v>909</v>
      </c>
    </row>
    <row r="182" spans="1:11">
      <c r="A182" s="264" t="s">
        <v>262</v>
      </c>
      <c r="B182" s="193" t="s">
        <v>298</v>
      </c>
      <c r="C182" s="199">
        <v>900</v>
      </c>
      <c r="D182" s="204"/>
      <c r="E182" s="19">
        <f t="shared" si="6"/>
        <v>900</v>
      </c>
      <c r="F182" s="199">
        <v>900</v>
      </c>
      <c r="G182" s="118">
        <f t="shared" si="7"/>
        <v>0</v>
      </c>
      <c r="H182" s="143"/>
      <c r="I182" s="144"/>
      <c r="J182" s="158"/>
      <c r="K182" s="157" t="s">
        <v>909</v>
      </c>
    </row>
    <row r="183" spans="1:11">
      <c r="A183" s="264" t="s">
        <v>262</v>
      </c>
      <c r="B183" s="193" t="s">
        <v>299</v>
      </c>
      <c r="C183" s="199">
        <v>300</v>
      </c>
      <c r="D183" s="199"/>
      <c r="E183" s="19">
        <f t="shared" si="6"/>
        <v>300</v>
      </c>
      <c r="F183" s="199">
        <v>300</v>
      </c>
      <c r="G183" s="118">
        <f t="shared" si="7"/>
        <v>0</v>
      </c>
      <c r="H183" s="143"/>
      <c r="I183" s="144"/>
      <c r="J183" s="158"/>
      <c r="K183" s="157" t="s">
        <v>909</v>
      </c>
    </row>
    <row r="184" spans="1:11">
      <c r="A184" s="264" t="s">
        <v>262</v>
      </c>
      <c r="B184" s="193" t="s">
        <v>300</v>
      </c>
      <c r="C184" s="199"/>
      <c r="D184" s="199"/>
      <c r="E184" s="19">
        <f t="shared" si="6"/>
        <v>0</v>
      </c>
      <c r="F184" s="199"/>
      <c r="G184" s="118">
        <f t="shared" si="7"/>
        <v>0</v>
      </c>
      <c r="H184" s="143"/>
      <c r="I184" s="144"/>
      <c r="J184" s="158"/>
      <c r="K184" s="157" t="s">
        <v>909</v>
      </c>
    </row>
    <row r="185" spans="1:11">
      <c r="A185" s="264" t="s">
        <v>262</v>
      </c>
      <c r="B185" s="193" t="s">
        <v>301</v>
      </c>
      <c r="C185" s="199"/>
      <c r="D185" s="199"/>
      <c r="E185" s="19">
        <f t="shared" si="6"/>
        <v>0</v>
      </c>
      <c r="F185" s="199"/>
      <c r="G185" s="118">
        <f t="shared" si="7"/>
        <v>0</v>
      </c>
      <c r="H185" s="143"/>
      <c r="I185" s="144"/>
      <c r="J185" s="158"/>
      <c r="K185" s="157" t="s">
        <v>909</v>
      </c>
    </row>
    <row r="186" spans="1:11">
      <c r="A186" s="264" t="s">
        <v>262</v>
      </c>
      <c r="B186" s="193" t="s">
        <v>302</v>
      </c>
      <c r="C186" s="199"/>
      <c r="D186" s="199"/>
      <c r="E186" s="19">
        <f t="shared" si="6"/>
        <v>0</v>
      </c>
      <c r="F186" s="199"/>
      <c r="G186" s="118">
        <f t="shared" si="7"/>
        <v>0</v>
      </c>
      <c r="H186" s="143"/>
      <c r="I186" s="144"/>
      <c r="J186" s="158"/>
      <c r="K186" s="157" t="s">
        <v>909</v>
      </c>
    </row>
    <row r="187" spans="1:11">
      <c r="A187" s="264" t="s">
        <v>262</v>
      </c>
      <c r="B187" s="193" t="s">
        <v>303</v>
      </c>
      <c r="C187" s="199"/>
      <c r="D187" s="199"/>
      <c r="E187" s="19">
        <f t="shared" si="6"/>
        <v>0</v>
      </c>
      <c r="F187" s="199"/>
      <c r="G187" s="118">
        <f t="shared" si="7"/>
        <v>0</v>
      </c>
      <c r="H187" s="143"/>
      <c r="I187" s="144"/>
      <c r="J187" s="158"/>
      <c r="K187" s="157" t="s">
        <v>909</v>
      </c>
    </row>
    <row r="188" spans="1:11">
      <c r="A188" s="264" t="s">
        <v>262</v>
      </c>
      <c r="B188" s="193" t="s">
        <v>304</v>
      </c>
      <c r="C188" s="199">
        <v>1400</v>
      </c>
      <c r="D188" s="199"/>
      <c r="E188" s="19">
        <f t="shared" si="6"/>
        <v>1400</v>
      </c>
      <c r="F188" s="199">
        <v>1400</v>
      </c>
      <c r="G188" s="118">
        <f t="shared" si="7"/>
        <v>0</v>
      </c>
      <c r="H188" s="143"/>
      <c r="I188" s="144"/>
      <c r="J188" s="158"/>
      <c r="K188" s="157" t="s">
        <v>909</v>
      </c>
    </row>
    <row r="189" spans="1:11">
      <c r="A189" s="264" t="s">
        <v>262</v>
      </c>
      <c r="B189" s="193" t="s">
        <v>305</v>
      </c>
      <c r="C189" s="199">
        <v>59400</v>
      </c>
      <c r="D189" s="204"/>
      <c r="E189" s="19">
        <f t="shared" si="6"/>
        <v>59400</v>
      </c>
      <c r="F189" s="199">
        <v>59400</v>
      </c>
      <c r="G189" s="118">
        <f t="shared" si="7"/>
        <v>0</v>
      </c>
      <c r="H189" s="143"/>
      <c r="I189" s="144"/>
      <c r="J189" s="158"/>
      <c r="K189" s="157" t="s">
        <v>909</v>
      </c>
    </row>
    <row r="190" spans="1:11">
      <c r="A190" s="264" t="s">
        <v>262</v>
      </c>
      <c r="B190" s="193" t="s">
        <v>306</v>
      </c>
      <c r="C190" s="199">
        <v>226200</v>
      </c>
      <c r="D190" s="204"/>
      <c r="E190" s="19">
        <f t="shared" si="6"/>
        <v>226200</v>
      </c>
      <c r="F190" s="199">
        <v>226200</v>
      </c>
      <c r="G190" s="118">
        <f t="shared" si="7"/>
        <v>0</v>
      </c>
      <c r="H190" s="143"/>
      <c r="I190" s="144"/>
      <c r="J190" s="158"/>
      <c r="K190" s="157" t="s">
        <v>909</v>
      </c>
    </row>
    <row r="191" spans="1:11">
      <c r="A191" s="264" t="s">
        <v>262</v>
      </c>
      <c r="B191" s="193" t="s">
        <v>307</v>
      </c>
      <c r="C191" s="199"/>
      <c r="D191" s="204"/>
      <c r="E191" s="19">
        <f t="shared" si="6"/>
        <v>0</v>
      </c>
      <c r="F191" s="199"/>
      <c r="G191" s="118">
        <f t="shared" si="7"/>
        <v>0</v>
      </c>
      <c r="H191" s="143"/>
      <c r="I191" s="144"/>
      <c r="J191" s="158"/>
      <c r="K191" s="157" t="s">
        <v>909</v>
      </c>
    </row>
    <row r="192" spans="1:11">
      <c r="A192" s="264" t="s">
        <v>262</v>
      </c>
      <c r="B192" s="193" t="s">
        <v>308</v>
      </c>
      <c r="C192" s="199">
        <v>3200</v>
      </c>
      <c r="D192" s="204"/>
      <c r="E192" s="19">
        <f t="shared" si="6"/>
        <v>3200</v>
      </c>
      <c r="F192" s="199">
        <v>3200</v>
      </c>
      <c r="G192" s="118">
        <f t="shared" si="7"/>
        <v>0</v>
      </c>
      <c r="H192" s="143"/>
      <c r="I192" s="144"/>
      <c r="J192" s="158"/>
      <c r="K192" s="157" t="s">
        <v>909</v>
      </c>
    </row>
    <row r="193" spans="1:11">
      <c r="A193" s="264" t="s">
        <v>262</v>
      </c>
      <c r="B193" s="193" t="s">
        <v>309</v>
      </c>
      <c r="C193" s="199">
        <v>5200</v>
      </c>
      <c r="D193" s="204"/>
      <c r="E193" s="19">
        <f t="shared" si="6"/>
        <v>5200</v>
      </c>
      <c r="F193" s="199">
        <v>5200</v>
      </c>
      <c r="G193" s="118">
        <f t="shared" si="7"/>
        <v>0</v>
      </c>
      <c r="H193" s="143"/>
      <c r="I193" s="144"/>
      <c r="J193" s="158"/>
      <c r="K193" s="157" t="s">
        <v>909</v>
      </c>
    </row>
    <row r="194" spans="1:11">
      <c r="A194" s="264" t="s">
        <v>262</v>
      </c>
      <c r="B194" s="193" t="s">
        <v>310</v>
      </c>
      <c r="C194" s="199">
        <v>19900</v>
      </c>
      <c r="D194" s="204"/>
      <c r="E194" s="19">
        <f t="shared" si="6"/>
        <v>19900</v>
      </c>
      <c r="F194" s="199">
        <v>19900</v>
      </c>
      <c r="G194" s="118">
        <f t="shared" si="7"/>
        <v>0</v>
      </c>
      <c r="H194" s="143"/>
      <c r="I194" s="144"/>
      <c r="J194" s="158"/>
      <c r="K194" s="157" t="s">
        <v>909</v>
      </c>
    </row>
    <row r="195" spans="1:11">
      <c r="A195" s="264" t="s">
        <v>262</v>
      </c>
      <c r="B195" s="193" t="s">
        <v>311</v>
      </c>
      <c r="C195" s="199">
        <v>14100</v>
      </c>
      <c r="D195" s="204"/>
      <c r="E195" s="19">
        <f t="shared" si="6"/>
        <v>14100</v>
      </c>
      <c r="F195" s="199">
        <v>14100</v>
      </c>
      <c r="G195" s="118">
        <f t="shared" si="7"/>
        <v>0</v>
      </c>
      <c r="H195" s="143"/>
      <c r="I195" s="144"/>
      <c r="J195" s="158"/>
      <c r="K195" s="157" t="s">
        <v>909</v>
      </c>
    </row>
    <row r="196" spans="1:11">
      <c r="A196" s="264" t="s">
        <v>262</v>
      </c>
      <c r="B196" s="193" t="s">
        <v>312</v>
      </c>
      <c r="C196" s="199">
        <v>1100</v>
      </c>
      <c r="D196" s="199"/>
      <c r="E196" s="19">
        <f t="shared" si="6"/>
        <v>1100</v>
      </c>
      <c r="F196" s="199">
        <v>1100</v>
      </c>
      <c r="G196" s="118">
        <f t="shared" si="7"/>
        <v>0</v>
      </c>
      <c r="H196" s="143"/>
      <c r="I196" s="144"/>
      <c r="J196" s="158"/>
      <c r="K196" s="157" t="s">
        <v>909</v>
      </c>
    </row>
    <row r="197" spans="1:11">
      <c r="A197" s="264" t="s">
        <v>262</v>
      </c>
      <c r="B197" s="193" t="s">
        <v>313</v>
      </c>
      <c r="C197" s="199">
        <v>400</v>
      </c>
      <c r="D197" s="199"/>
      <c r="E197" s="19">
        <f t="shared" si="6"/>
        <v>400</v>
      </c>
      <c r="F197" s="199">
        <v>400</v>
      </c>
      <c r="G197" s="118">
        <f t="shared" si="7"/>
        <v>0</v>
      </c>
      <c r="H197" s="143"/>
      <c r="I197" s="144"/>
      <c r="J197" s="158"/>
      <c r="K197" s="157" t="s">
        <v>909</v>
      </c>
    </row>
    <row r="198" spans="1:11">
      <c r="A198" s="264" t="s">
        <v>262</v>
      </c>
      <c r="B198" s="193" t="s">
        <v>314</v>
      </c>
      <c r="C198" s="199">
        <v>1440</v>
      </c>
      <c r="D198" s="199">
        <v>200</v>
      </c>
      <c r="E198" s="19">
        <f t="shared" si="6"/>
        <v>1640</v>
      </c>
      <c r="F198" s="199">
        <v>1640</v>
      </c>
      <c r="G198" s="118">
        <f t="shared" si="7"/>
        <v>0</v>
      </c>
      <c r="H198" s="143"/>
      <c r="I198" s="144"/>
      <c r="J198" s="158"/>
      <c r="K198" s="157" t="s">
        <v>909</v>
      </c>
    </row>
    <row r="199" spans="1:11">
      <c r="A199" s="264" t="s">
        <v>262</v>
      </c>
      <c r="B199" s="193" t="s">
        <v>315</v>
      </c>
      <c r="C199" s="199">
        <v>720</v>
      </c>
      <c r="D199" s="199">
        <v>150</v>
      </c>
      <c r="E199" s="19">
        <f t="shared" si="6"/>
        <v>870</v>
      </c>
      <c r="F199" s="199">
        <v>870</v>
      </c>
      <c r="G199" s="118">
        <f t="shared" si="7"/>
        <v>0</v>
      </c>
      <c r="H199" s="143"/>
      <c r="I199" s="144"/>
      <c r="J199" s="158"/>
      <c r="K199" s="157" t="s">
        <v>909</v>
      </c>
    </row>
    <row r="200" spans="1:11">
      <c r="A200" s="264" t="s">
        <v>262</v>
      </c>
      <c r="B200" s="195" t="s">
        <v>316</v>
      </c>
      <c r="C200" s="199">
        <v>800</v>
      </c>
      <c r="D200" s="199">
        <v>150</v>
      </c>
      <c r="E200" s="19">
        <f t="shared" si="6"/>
        <v>950</v>
      </c>
      <c r="F200" s="199">
        <v>950</v>
      </c>
      <c r="G200" s="118">
        <f t="shared" si="7"/>
        <v>0</v>
      </c>
      <c r="H200" s="143"/>
      <c r="I200" s="144"/>
      <c r="J200" s="158"/>
      <c r="K200" s="157" t="s">
        <v>909</v>
      </c>
    </row>
    <row r="201" spans="1:11">
      <c r="A201" s="264" t="s">
        <v>262</v>
      </c>
      <c r="B201" s="193" t="s">
        <v>317</v>
      </c>
      <c r="C201" s="199">
        <v>312</v>
      </c>
      <c r="D201" s="199">
        <v>150</v>
      </c>
      <c r="E201" s="19">
        <f t="shared" si="6"/>
        <v>462</v>
      </c>
      <c r="F201" s="199">
        <v>462</v>
      </c>
      <c r="G201" s="118">
        <f t="shared" si="7"/>
        <v>0</v>
      </c>
      <c r="H201" s="143"/>
      <c r="I201" s="144"/>
      <c r="J201" s="158"/>
      <c r="K201" s="157" t="s">
        <v>909</v>
      </c>
    </row>
    <row r="202" spans="1:11">
      <c r="A202" s="264" t="s">
        <v>262</v>
      </c>
      <c r="B202" s="193" t="s">
        <v>318</v>
      </c>
      <c r="C202" s="199">
        <v>320</v>
      </c>
      <c r="D202" s="199"/>
      <c r="E202" s="19">
        <f t="shared" si="6"/>
        <v>320</v>
      </c>
      <c r="F202" s="199">
        <v>320</v>
      </c>
      <c r="G202" s="118">
        <f t="shared" si="7"/>
        <v>0</v>
      </c>
      <c r="H202" s="143"/>
      <c r="I202" s="144"/>
      <c r="J202" s="158"/>
      <c r="K202" s="157" t="s">
        <v>909</v>
      </c>
    </row>
    <row r="203" spans="1:11">
      <c r="A203" s="264" t="s">
        <v>262</v>
      </c>
      <c r="B203" s="193" t="s">
        <v>319</v>
      </c>
      <c r="C203" s="205">
        <v>18000</v>
      </c>
      <c r="D203" s="199">
        <v>134</v>
      </c>
      <c r="E203" s="19">
        <f t="shared" si="6"/>
        <v>18134</v>
      </c>
      <c r="F203" s="199">
        <v>18134</v>
      </c>
      <c r="G203" s="118">
        <f t="shared" si="7"/>
        <v>0</v>
      </c>
      <c r="H203" s="143"/>
      <c r="I203" s="144"/>
      <c r="J203" s="158"/>
      <c r="K203" s="157" t="s">
        <v>909</v>
      </c>
    </row>
    <row r="204" spans="1:11">
      <c r="A204" s="264" t="s">
        <v>262</v>
      </c>
      <c r="B204" s="193" t="s">
        <v>320</v>
      </c>
      <c r="C204" s="199">
        <v>111000</v>
      </c>
      <c r="D204" s="199">
        <v>440</v>
      </c>
      <c r="E204" s="19">
        <f t="shared" si="6"/>
        <v>111440</v>
      </c>
      <c r="F204" s="199">
        <v>111440</v>
      </c>
      <c r="G204" s="118">
        <f t="shared" si="7"/>
        <v>0</v>
      </c>
      <c r="H204" s="143"/>
      <c r="I204" s="144"/>
      <c r="J204" s="158"/>
      <c r="K204" s="157" t="s">
        <v>909</v>
      </c>
    </row>
    <row r="205" spans="1:11">
      <c r="A205" s="264" t="s">
        <v>262</v>
      </c>
      <c r="B205" s="193" t="s">
        <v>321</v>
      </c>
      <c r="C205" s="199">
        <v>39800</v>
      </c>
      <c r="D205" s="199"/>
      <c r="E205" s="19">
        <f t="shared" si="6"/>
        <v>39800</v>
      </c>
      <c r="F205" s="199">
        <v>39800</v>
      </c>
      <c r="G205" s="118">
        <f t="shared" si="7"/>
        <v>0</v>
      </c>
      <c r="H205" s="143"/>
      <c r="I205" s="144"/>
      <c r="J205" s="158"/>
      <c r="K205" s="157" t="s">
        <v>909</v>
      </c>
    </row>
    <row r="206" spans="1:11">
      <c r="A206" s="264" t="s">
        <v>262</v>
      </c>
      <c r="B206" s="193" t="s">
        <v>322</v>
      </c>
      <c r="C206" s="199"/>
      <c r="D206" s="199"/>
      <c r="E206" s="19">
        <f t="shared" si="6"/>
        <v>0</v>
      </c>
      <c r="F206" s="199"/>
      <c r="G206" s="118">
        <f t="shared" si="7"/>
        <v>0</v>
      </c>
      <c r="H206" s="143"/>
      <c r="I206" s="144"/>
      <c r="J206" s="158"/>
      <c r="K206" s="157" t="s">
        <v>909</v>
      </c>
    </row>
    <row r="207" spans="1:11">
      <c r="A207" s="264" t="s">
        <v>262</v>
      </c>
      <c r="B207" s="195" t="s">
        <v>323</v>
      </c>
      <c r="C207" s="199"/>
      <c r="D207" s="199"/>
      <c r="E207" s="19">
        <f t="shared" si="6"/>
        <v>0</v>
      </c>
      <c r="F207" s="199"/>
      <c r="G207" s="118">
        <f t="shared" si="7"/>
        <v>0</v>
      </c>
      <c r="H207" s="143"/>
      <c r="I207" s="144"/>
      <c r="J207" s="158"/>
      <c r="K207" s="157" t="s">
        <v>909</v>
      </c>
    </row>
    <row r="208" spans="1:11">
      <c r="A208" s="264" t="s">
        <v>262</v>
      </c>
      <c r="B208" s="193" t="s">
        <v>324</v>
      </c>
      <c r="C208" s="199">
        <v>2200</v>
      </c>
      <c r="D208" s="199"/>
      <c r="E208" s="19">
        <f t="shared" si="6"/>
        <v>2200</v>
      </c>
      <c r="F208" s="199">
        <v>2200</v>
      </c>
      <c r="G208" s="118">
        <f t="shared" si="7"/>
        <v>0</v>
      </c>
      <c r="H208" s="143"/>
      <c r="I208" s="144"/>
      <c r="J208" s="158"/>
      <c r="K208" s="157" t="s">
        <v>909</v>
      </c>
    </row>
    <row r="209" spans="1:11">
      <c r="A209" s="264" t="s">
        <v>262</v>
      </c>
      <c r="B209" s="193" t="s">
        <v>1221</v>
      </c>
      <c r="C209" s="199">
        <v>160</v>
      </c>
      <c r="D209" s="199"/>
      <c r="E209" s="19">
        <f t="shared" si="6"/>
        <v>160</v>
      </c>
      <c r="F209" s="199">
        <v>160</v>
      </c>
      <c r="G209" s="118">
        <f t="shared" si="7"/>
        <v>0</v>
      </c>
      <c r="H209" s="143"/>
      <c r="I209" s="144"/>
      <c r="J209" s="158"/>
      <c r="K209" s="157" t="s">
        <v>909</v>
      </c>
    </row>
    <row r="210" spans="1:11">
      <c r="A210" s="264" t="s">
        <v>262</v>
      </c>
      <c r="B210" s="193" t="s">
        <v>326</v>
      </c>
      <c r="C210" s="199">
        <v>300</v>
      </c>
      <c r="D210" s="199"/>
      <c r="E210" s="19">
        <f t="shared" si="6"/>
        <v>300</v>
      </c>
      <c r="F210" s="199">
        <v>300</v>
      </c>
      <c r="G210" s="118">
        <f t="shared" si="7"/>
        <v>0</v>
      </c>
      <c r="H210" s="143"/>
      <c r="I210" s="144"/>
      <c r="J210" s="158"/>
      <c r="K210" s="157" t="s">
        <v>909</v>
      </c>
    </row>
    <row r="211" spans="1:11">
      <c r="A211" s="264" t="s">
        <v>262</v>
      </c>
      <c r="B211" s="193" t="s">
        <v>327</v>
      </c>
      <c r="C211" s="199">
        <v>1300</v>
      </c>
      <c r="D211" s="199"/>
      <c r="E211" s="19">
        <f t="shared" si="6"/>
        <v>1300</v>
      </c>
      <c r="F211" s="199">
        <v>1300</v>
      </c>
      <c r="G211" s="118">
        <f t="shared" si="7"/>
        <v>0</v>
      </c>
      <c r="H211" s="143"/>
      <c r="I211" s="144"/>
      <c r="J211" s="158"/>
      <c r="K211" s="157" t="s">
        <v>909</v>
      </c>
    </row>
    <row r="212" spans="1:11">
      <c r="A212" s="264" t="s">
        <v>262</v>
      </c>
      <c r="B212" s="193" t="s">
        <v>328</v>
      </c>
      <c r="C212" s="199">
        <v>20520</v>
      </c>
      <c r="D212" s="199">
        <v>1200</v>
      </c>
      <c r="E212" s="19">
        <f t="shared" si="6"/>
        <v>21720</v>
      </c>
      <c r="F212" s="199">
        <v>21720</v>
      </c>
      <c r="G212" s="118">
        <f t="shared" si="7"/>
        <v>0</v>
      </c>
      <c r="H212" s="143"/>
      <c r="I212" s="144"/>
      <c r="J212" s="158"/>
      <c r="K212" s="157" t="s">
        <v>909</v>
      </c>
    </row>
    <row r="213" spans="1:11">
      <c r="A213" s="264" t="s">
        <v>262</v>
      </c>
      <c r="B213" s="193" t="s">
        <v>329</v>
      </c>
      <c r="C213" s="199"/>
      <c r="D213" s="199"/>
      <c r="E213" s="19">
        <f t="shared" si="6"/>
        <v>0</v>
      </c>
      <c r="F213" s="199"/>
      <c r="G213" s="118">
        <f t="shared" si="7"/>
        <v>0</v>
      </c>
      <c r="H213" s="143"/>
      <c r="I213" s="144"/>
      <c r="J213" s="158"/>
      <c r="K213" s="157" t="s">
        <v>909</v>
      </c>
    </row>
    <row r="214" spans="1:11">
      <c r="A214" s="264" t="s">
        <v>262</v>
      </c>
      <c r="B214" s="193" t="s">
        <v>330</v>
      </c>
      <c r="C214" s="199">
        <v>23200</v>
      </c>
      <c r="D214" s="199"/>
      <c r="E214" s="19">
        <f t="shared" si="6"/>
        <v>23200</v>
      </c>
      <c r="F214" s="199">
        <v>23200</v>
      </c>
      <c r="G214" s="118">
        <f t="shared" si="7"/>
        <v>0</v>
      </c>
      <c r="H214" s="143"/>
      <c r="I214" s="144"/>
      <c r="J214" s="158"/>
      <c r="K214" s="157" t="s">
        <v>909</v>
      </c>
    </row>
    <row r="215" spans="1:11">
      <c r="A215" s="264" t="s">
        <v>262</v>
      </c>
      <c r="B215" s="193" t="s">
        <v>331</v>
      </c>
      <c r="C215" s="199"/>
      <c r="D215" s="199"/>
      <c r="E215" s="19">
        <f t="shared" si="6"/>
        <v>0</v>
      </c>
      <c r="F215" s="199"/>
      <c r="G215" s="118">
        <f t="shared" si="7"/>
        <v>0</v>
      </c>
      <c r="H215" s="143"/>
      <c r="I215" s="144"/>
      <c r="J215" s="158"/>
      <c r="K215" s="157" t="s">
        <v>909</v>
      </c>
    </row>
    <row r="216" spans="1:11">
      <c r="A216" s="264" t="s">
        <v>262</v>
      </c>
      <c r="B216" s="193" t="s">
        <v>332</v>
      </c>
      <c r="C216" s="199">
        <v>3200</v>
      </c>
      <c r="D216" s="199"/>
      <c r="E216" s="19">
        <f t="shared" si="6"/>
        <v>3200</v>
      </c>
      <c r="F216" s="199">
        <v>3200</v>
      </c>
      <c r="G216" s="118">
        <f t="shared" si="7"/>
        <v>0</v>
      </c>
      <c r="H216" s="143"/>
      <c r="I216" s="144"/>
      <c r="J216" s="158"/>
      <c r="K216" s="157" t="s">
        <v>909</v>
      </c>
    </row>
    <row r="217" spans="1:11">
      <c r="A217" s="264" t="s">
        <v>262</v>
      </c>
      <c r="B217" s="193" t="s">
        <v>333</v>
      </c>
      <c r="C217" s="199"/>
      <c r="D217" s="199"/>
      <c r="E217" s="19">
        <f t="shared" si="6"/>
        <v>0</v>
      </c>
      <c r="F217" s="199"/>
      <c r="G217" s="118">
        <f t="shared" si="7"/>
        <v>0</v>
      </c>
      <c r="H217" s="143"/>
      <c r="I217" s="144"/>
      <c r="J217" s="158"/>
      <c r="K217" s="157" t="s">
        <v>909</v>
      </c>
    </row>
    <row r="218" spans="1:11">
      <c r="A218" s="264" t="s">
        <v>262</v>
      </c>
      <c r="B218" s="193" t="s">
        <v>334</v>
      </c>
      <c r="C218" s="199"/>
      <c r="D218" s="199"/>
      <c r="E218" s="19">
        <f t="shared" si="6"/>
        <v>0</v>
      </c>
      <c r="F218" s="199"/>
      <c r="G218" s="118">
        <f t="shared" si="7"/>
        <v>0</v>
      </c>
      <c r="H218" s="143"/>
      <c r="I218" s="144"/>
      <c r="J218" s="158"/>
      <c r="K218" s="157" t="s">
        <v>909</v>
      </c>
    </row>
    <row r="219" spans="1:11">
      <c r="A219" s="264" t="s">
        <v>262</v>
      </c>
      <c r="B219" s="193" t="s">
        <v>335</v>
      </c>
      <c r="C219" s="199">
        <v>3200</v>
      </c>
      <c r="D219" s="199"/>
      <c r="E219" s="19">
        <f t="shared" si="6"/>
        <v>3200</v>
      </c>
      <c r="F219" s="199">
        <v>3200</v>
      </c>
      <c r="G219" s="118">
        <f t="shared" si="7"/>
        <v>0</v>
      </c>
      <c r="H219" s="143"/>
      <c r="I219" s="144"/>
      <c r="J219" s="158"/>
      <c r="K219" s="157" t="s">
        <v>909</v>
      </c>
    </row>
    <row r="220" spans="1:11">
      <c r="A220" s="264" t="s">
        <v>262</v>
      </c>
      <c r="B220" s="193" t="s">
        <v>336</v>
      </c>
      <c r="C220" s="199">
        <v>3600</v>
      </c>
      <c r="D220" s="199"/>
      <c r="E220" s="19">
        <f t="shared" si="6"/>
        <v>3600</v>
      </c>
      <c r="F220" s="199">
        <v>3600</v>
      </c>
      <c r="G220" s="118">
        <f t="shared" si="7"/>
        <v>0</v>
      </c>
      <c r="H220" s="143"/>
      <c r="I220" s="144"/>
      <c r="J220" s="158"/>
      <c r="K220" s="157" t="s">
        <v>909</v>
      </c>
    </row>
    <row r="221" spans="1:11">
      <c r="A221" s="264" t="s">
        <v>262</v>
      </c>
      <c r="B221" s="193" t="s">
        <v>1632</v>
      </c>
      <c r="C221" s="199">
        <v>3600</v>
      </c>
      <c r="D221" s="199"/>
      <c r="E221" s="19">
        <f t="shared" si="6"/>
        <v>3600</v>
      </c>
      <c r="F221" s="199">
        <v>3600</v>
      </c>
      <c r="G221" s="118">
        <f t="shared" si="7"/>
        <v>0</v>
      </c>
      <c r="H221" s="143"/>
      <c r="I221" s="144"/>
      <c r="J221" s="158"/>
      <c r="K221" s="157" t="s">
        <v>909</v>
      </c>
    </row>
    <row r="222" spans="1:11">
      <c r="A222" s="264" t="s">
        <v>262</v>
      </c>
      <c r="B222" s="195" t="s">
        <v>1997</v>
      </c>
      <c r="C222" s="199"/>
      <c r="D222" s="199"/>
      <c r="E222" s="19">
        <f t="shared" si="6"/>
        <v>0</v>
      </c>
      <c r="F222" s="199"/>
      <c r="G222" s="118">
        <f t="shared" si="7"/>
        <v>0</v>
      </c>
      <c r="H222" s="143"/>
      <c r="I222" s="144"/>
      <c r="J222" s="158"/>
      <c r="K222" s="157"/>
    </row>
    <row r="223" spans="1:11">
      <c r="A223" s="264" t="s">
        <v>262</v>
      </c>
      <c r="B223" s="193" t="s">
        <v>338</v>
      </c>
      <c r="C223" s="199">
        <v>6000</v>
      </c>
      <c r="D223" s="199"/>
      <c r="E223" s="19">
        <f t="shared" si="6"/>
        <v>6000</v>
      </c>
      <c r="F223" s="199">
        <v>6000</v>
      </c>
      <c r="G223" s="118">
        <f t="shared" si="7"/>
        <v>0</v>
      </c>
      <c r="H223" s="143"/>
      <c r="I223" s="144"/>
      <c r="J223" s="158"/>
      <c r="K223" s="157" t="s">
        <v>909</v>
      </c>
    </row>
    <row r="224" spans="1:11">
      <c r="A224" s="264" t="s">
        <v>262</v>
      </c>
      <c r="B224" s="195" t="s">
        <v>295</v>
      </c>
      <c r="C224" s="199">
        <v>60000</v>
      </c>
      <c r="D224" s="199"/>
      <c r="E224" s="19">
        <f t="shared" si="6"/>
        <v>60000</v>
      </c>
      <c r="F224" s="199">
        <v>60000</v>
      </c>
      <c r="G224" s="118">
        <f t="shared" si="7"/>
        <v>0</v>
      </c>
      <c r="H224" s="143"/>
      <c r="I224" s="144"/>
      <c r="J224" s="158"/>
      <c r="K224" s="157"/>
    </row>
    <row r="225" spans="1:11">
      <c r="A225" s="264" t="s">
        <v>262</v>
      </c>
      <c r="B225" s="193" t="s">
        <v>339</v>
      </c>
      <c r="C225" s="199"/>
      <c r="D225" s="199"/>
      <c r="E225" s="19">
        <f t="shared" si="6"/>
        <v>0</v>
      </c>
      <c r="F225" s="199"/>
      <c r="G225" s="118">
        <f t="shared" si="7"/>
        <v>0</v>
      </c>
      <c r="H225" s="143"/>
      <c r="I225" s="144"/>
      <c r="J225" s="158"/>
      <c r="K225" s="157" t="s">
        <v>909</v>
      </c>
    </row>
    <row r="226" spans="1:11">
      <c r="A226" s="264" t="s">
        <v>262</v>
      </c>
      <c r="B226" s="193" t="s">
        <v>938</v>
      </c>
      <c r="C226" s="199"/>
      <c r="D226" s="199"/>
      <c r="E226" s="19">
        <f t="shared" si="6"/>
        <v>0</v>
      </c>
      <c r="F226" s="199"/>
      <c r="G226" s="118">
        <f t="shared" si="7"/>
        <v>0</v>
      </c>
      <c r="H226" s="143"/>
      <c r="I226" s="144"/>
      <c r="J226" s="158"/>
      <c r="K226" s="157" t="s">
        <v>909</v>
      </c>
    </row>
    <row r="227" spans="1:11">
      <c r="A227" s="264" t="s">
        <v>262</v>
      </c>
      <c r="B227" s="195" t="s">
        <v>1636</v>
      </c>
      <c r="C227" s="199">
        <v>400</v>
      </c>
      <c r="D227" s="199"/>
      <c r="E227" s="19">
        <f t="shared" si="6"/>
        <v>400</v>
      </c>
      <c r="F227" s="199">
        <v>400</v>
      </c>
      <c r="G227" s="118">
        <f t="shared" si="7"/>
        <v>0</v>
      </c>
      <c r="H227" s="143"/>
      <c r="I227" s="144"/>
      <c r="J227" s="158"/>
      <c r="K227" s="157" t="s">
        <v>909</v>
      </c>
    </row>
    <row r="228" spans="1:11">
      <c r="A228" s="264" t="s">
        <v>262</v>
      </c>
      <c r="B228" s="195" t="s">
        <v>940</v>
      </c>
      <c r="C228" s="199"/>
      <c r="D228" s="199"/>
      <c r="E228" s="19">
        <f t="shared" si="6"/>
        <v>0</v>
      </c>
      <c r="F228" s="199"/>
      <c r="G228" s="118">
        <f t="shared" si="7"/>
        <v>0</v>
      </c>
      <c r="H228" s="143"/>
      <c r="I228" s="144"/>
      <c r="J228" s="158"/>
      <c r="K228" s="157" t="s">
        <v>909</v>
      </c>
    </row>
    <row r="229" spans="1:11">
      <c r="A229" s="264" t="s">
        <v>262</v>
      </c>
      <c r="B229" s="195" t="s">
        <v>346</v>
      </c>
      <c r="C229" s="199">
        <v>650</v>
      </c>
      <c r="D229" s="199"/>
      <c r="E229" s="19">
        <f t="shared" si="6"/>
        <v>650</v>
      </c>
      <c r="F229" s="199">
        <v>650</v>
      </c>
      <c r="G229" s="118">
        <f t="shared" si="7"/>
        <v>0</v>
      </c>
      <c r="H229" s="143"/>
      <c r="I229" s="144"/>
      <c r="J229" s="158"/>
      <c r="K229" s="157" t="s">
        <v>909</v>
      </c>
    </row>
    <row r="230" spans="1:11">
      <c r="A230" s="264" t="s">
        <v>262</v>
      </c>
      <c r="B230" s="195" t="s">
        <v>347</v>
      </c>
      <c r="C230" s="199"/>
      <c r="D230" s="199"/>
      <c r="E230" s="19">
        <f t="shared" si="6"/>
        <v>0</v>
      </c>
      <c r="F230" s="199"/>
      <c r="G230" s="118">
        <f t="shared" si="7"/>
        <v>0</v>
      </c>
      <c r="H230" s="143"/>
      <c r="I230" s="144"/>
      <c r="J230" s="158"/>
      <c r="K230" s="157" t="s">
        <v>909</v>
      </c>
    </row>
    <row r="231" spans="1:11">
      <c r="A231" s="264" t="s">
        <v>262</v>
      </c>
      <c r="B231" s="195" t="s">
        <v>348</v>
      </c>
      <c r="C231" s="199"/>
      <c r="D231" s="199"/>
      <c r="E231" s="19">
        <f t="shared" si="6"/>
        <v>0</v>
      </c>
      <c r="F231" s="199"/>
      <c r="G231" s="118">
        <f t="shared" si="7"/>
        <v>0</v>
      </c>
      <c r="H231" s="143"/>
      <c r="I231" s="144"/>
      <c r="J231" s="158"/>
      <c r="K231" s="157" t="s">
        <v>909</v>
      </c>
    </row>
    <row r="232" spans="1:11">
      <c r="A232" s="264" t="s">
        <v>262</v>
      </c>
      <c r="B232" s="195" t="s">
        <v>349</v>
      </c>
      <c r="C232" s="199">
        <v>800</v>
      </c>
      <c r="D232" s="199"/>
      <c r="E232" s="19">
        <f t="shared" si="6"/>
        <v>800</v>
      </c>
      <c r="F232" s="199">
        <v>800</v>
      </c>
      <c r="G232" s="118">
        <f t="shared" si="7"/>
        <v>0</v>
      </c>
      <c r="H232" s="143"/>
      <c r="I232" s="144"/>
      <c r="J232" s="158"/>
      <c r="K232" s="157" t="s">
        <v>909</v>
      </c>
    </row>
    <row r="233" spans="1:11">
      <c r="A233" s="264" t="s">
        <v>262</v>
      </c>
      <c r="B233" s="195" t="s">
        <v>350</v>
      </c>
      <c r="C233" s="199">
        <v>80</v>
      </c>
      <c r="D233" s="199"/>
      <c r="E233" s="19">
        <f t="shared" ref="E233:E309" si="8">IFERROR(C233+D233,0)</f>
        <v>80</v>
      </c>
      <c r="F233" s="199">
        <v>80</v>
      </c>
      <c r="G233" s="118">
        <f t="shared" ref="G233:G309" si="9">IFERROR((E233-F233),0)</f>
        <v>0</v>
      </c>
      <c r="H233" s="143"/>
      <c r="I233" s="144"/>
      <c r="J233" s="158"/>
      <c r="K233" s="157" t="s">
        <v>909</v>
      </c>
    </row>
    <row r="234" spans="1:11">
      <c r="A234" s="264" t="s">
        <v>262</v>
      </c>
      <c r="B234" s="195" t="s">
        <v>351</v>
      </c>
      <c r="C234" s="199">
        <v>520</v>
      </c>
      <c r="D234" s="199"/>
      <c r="E234" s="19">
        <f t="shared" si="8"/>
        <v>520</v>
      </c>
      <c r="F234" s="199">
        <v>520</v>
      </c>
      <c r="G234" s="118">
        <f t="shared" si="9"/>
        <v>0</v>
      </c>
      <c r="H234" s="143"/>
      <c r="I234" s="144"/>
      <c r="J234" s="158"/>
      <c r="K234" s="157" t="s">
        <v>909</v>
      </c>
    </row>
    <row r="235" spans="1:11">
      <c r="A235" s="264" t="s">
        <v>262</v>
      </c>
      <c r="B235" s="195" t="s">
        <v>352</v>
      </c>
      <c r="C235" s="199"/>
      <c r="D235" s="199"/>
      <c r="E235" s="19">
        <f t="shared" si="8"/>
        <v>0</v>
      </c>
      <c r="F235" s="199"/>
      <c r="G235" s="118">
        <f t="shared" si="9"/>
        <v>0</v>
      </c>
      <c r="H235" s="143"/>
      <c r="I235" s="144"/>
      <c r="J235" s="158"/>
      <c r="K235" s="157" t="s">
        <v>909</v>
      </c>
    </row>
    <row r="236" spans="1:11">
      <c r="A236" s="264" t="s">
        <v>262</v>
      </c>
      <c r="B236" s="195" t="s">
        <v>353</v>
      </c>
      <c r="C236" s="199"/>
      <c r="D236" s="199"/>
      <c r="E236" s="19">
        <f t="shared" si="8"/>
        <v>0</v>
      </c>
      <c r="F236" s="199"/>
      <c r="G236" s="118">
        <f t="shared" si="9"/>
        <v>0</v>
      </c>
      <c r="H236" s="143"/>
      <c r="I236" s="144"/>
      <c r="J236" s="158"/>
      <c r="K236" s="157" t="s">
        <v>909</v>
      </c>
    </row>
    <row r="237" spans="1:11">
      <c r="A237" s="264" t="s">
        <v>262</v>
      </c>
      <c r="B237" s="195" t="s">
        <v>1024</v>
      </c>
      <c r="C237" s="199"/>
      <c r="D237" s="199"/>
      <c r="E237" s="19">
        <f t="shared" si="8"/>
        <v>0</v>
      </c>
      <c r="F237" s="199"/>
      <c r="G237" s="118">
        <f t="shared" si="9"/>
        <v>0</v>
      </c>
      <c r="H237" s="143"/>
      <c r="I237" s="144"/>
      <c r="J237" s="158"/>
      <c r="K237" s="157" t="s">
        <v>909</v>
      </c>
    </row>
    <row r="238" spans="1:11">
      <c r="A238" s="264" t="s">
        <v>262</v>
      </c>
      <c r="B238" s="195" t="s">
        <v>354</v>
      </c>
      <c r="C238" s="199"/>
      <c r="D238" s="199"/>
      <c r="E238" s="19">
        <f t="shared" si="8"/>
        <v>0</v>
      </c>
      <c r="F238" s="199"/>
      <c r="G238" s="118">
        <f t="shared" si="9"/>
        <v>0</v>
      </c>
      <c r="H238" s="143"/>
      <c r="I238" s="144"/>
      <c r="J238" s="158"/>
      <c r="K238" s="157" t="s">
        <v>909</v>
      </c>
    </row>
    <row r="239" spans="1:11">
      <c r="A239" s="264" t="s">
        <v>262</v>
      </c>
      <c r="B239" s="195" t="s">
        <v>372</v>
      </c>
      <c r="C239" s="199">
        <v>350</v>
      </c>
      <c r="D239" s="199"/>
      <c r="E239" s="19">
        <f t="shared" si="8"/>
        <v>350</v>
      </c>
      <c r="F239" s="199">
        <v>350</v>
      </c>
      <c r="G239" s="118">
        <f t="shared" si="9"/>
        <v>0</v>
      </c>
      <c r="H239" s="143"/>
      <c r="I239" s="144"/>
      <c r="J239" s="158"/>
      <c r="K239" s="157" t="s">
        <v>909</v>
      </c>
    </row>
    <row r="240" spans="1:11">
      <c r="A240" s="264" t="s">
        <v>262</v>
      </c>
      <c r="B240" s="195" t="s">
        <v>941</v>
      </c>
      <c r="C240" s="199">
        <v>11300</v>
      </c>
      <c r="D240" s="199"/>
      <c r="E240" s="19">
        <f t="shared" si="8"/>
        <v>11300</v>
      </c>
      <c r="F240" s="199">
        <v>11300</v>
      </c>
      <c r="G240" s="118">
        <f t="shared" si="9"/>
        <v>0</v>
      </c>
      <c r="H240" s="143"/>
      <c r="I240" s="144"/>
      <c r="J240" s="158"/>
      <c r="K240" s="157" t="s">
        <v>909</v>
      </c>
    </row>
    <row r="241" spans="1:11">
      <c r="A241" s="264" t="s">
        <v>262</v>
      </c>
      <c r="B241" s="195" t="s">
        <v>357</v>
      </c>
      <c r="C241" s="199">
        <v>27460</v>
      </c>
      <c r="D241" s="199"/>
      <c r="E241" s="19">
        <f t="shared" si="8"/>
        <v>27460</v>
      </c>
      <c r="F241" s="199">
        <v>27460</v>
      </c>
      <c r="G241" s="118">
        <f t="shared" si="9"/>
        <v>0</v>
      </c>
      <c r="H241" s="143"/>
      <c r="I241" s="144"/>
      <c r="J241" s="158"/>
      <c r="K241" s="157" t="s">
        <v>909</v>
      </c>
    </row>
    <row r="242" spans="1:11">
      <c r="A242" s="264" t="s">
        <v>262</v>
      </c>
      <c r="B242" s="195" t="s">
        <v>1025</v>
      </c>
      <c r="C242" s="199"/>
      <c r="D242" s="199"/>
      <c r="E242" s="19">
        <f t="shared" si="8"/>
        <v>0</v>
      </c>
      <c r="F242" s="199"/>
      <c r="G242" s="118">
        <f t="shared" si="9"/>
        <v>0</v>
      </c>
      <c r="H242" s="143"/>
      <c r="I242" s="144"/>
      <c r="J242" s="158"/>
      <c r="K242" s="157" t="s">
        <v>909</v>
      </c>
    </row>
    <row r="243" spans="1:11">
      <c r="A243" s="264" t="s">
        <v>262</v>
      </c>
      <c r="B243" s="195" t="s">
        <v>1942</v>
      </c>
      <c r="C243" s="199">
        <v>1080</v>
      </c>
      <c r="D243" s="199"/>
      <c r="E243" s="19">
        <f t="shared" si="8"/>
        <v>1080</v>
      </c>
      <c r="F243" s="199">
        <v>1080</v>
      </c>
      <c r="G243" s="118">
        <f t="shared" si="9"/>
        <v>0</v>
      </c>
      <c r="H243" s="143"/>
      <c r="I243" s="144"/>
      <c r="J243" s="158"/>
      <c r="K243" s="157" t="s">
        <v>909</v>
      </c>
    </row>
    <row r="244" spans="1:11">
      <c r="A244" s="264" t="s">
        <v>262</v>
      </c>
      <c r="B244" s="195" t="s">
        <v>360</v>
      </c>
      <c r="C244" s="199">
        <v>420</v>
      </c>
      <c r="D244" s="199"/>
      <c r="E244" s="19">
        <f t="shared" si="8"/>
        <v>420</v>
      </c>
      <c r="F244" s="199">
        <v>420</v>
      </c>
      <c r="G244" s="118">
        <f t="shared" si="9"/>
        <v>0</v>
      </c>
      <c r="H244" s="143"/>
      <c r="I244" s="144"/>
      <c r="J244" s="158"/>
      <c r="K244" s="157" t="s">
        <v>909</v>
      </c>
    </row>
    <row r="245" spans="1:11">
      <c r="A245" s="264" t="s">
        <v>262</v>
      </c>
      <c r="B245" s="195" t="s">
        <v>361</v>
      </c>
      <c r="C245" s="199"/>
      <c r="D245" s="199"/>
      <c r="E245" s="19">
        <f t="shared" si="8"/>
        <v>0</v>
      </c>
      <c r="F245" s="199"/>
      <c r="G245" s="118">
        <f t="shared" si="9"/>
        <v>0</v>
      </c>
      <c r="H245" s="143"/>
      <c r="I245" s="144"/>
      <c r="J245" s="158"/>
      <c r="K245" s="157" t="s">
        <v>909</v>
      </c>
    </row>
    <row r="246" spans="1:11">
      <c r="A246" s="264" t="s">
        <v>262</v>
      </c>
      <c r="B246" s="195" t="s">
        <v>362</v>
      </c>
      <c r="C246" s="199">
        <v>650</v>
      </c>
      <c r="D246" s="199"/>
      <c r="E246" s="19">
        <f t="shared" si="8"/>
        <v>650</v>
      </c>
      <c r="F246" s="199">
        <v>650</v>
      </c>
      <c r="G246" s="118">
        <f t="shared" si="9"/>
        <v>0</v>
      </c>
      <c r="H246" s="143"/>
      <c r="I246" s="144"/>
      <c r="J246" s="158"/>
      <c r="K246" s="157" t="s">
        <v>909</v>
      </c>
    </row>
    <row r="247" spans="1:11">
      <c r="A247" s="264" t="s">
        <v>262</v>
      </c>
      <c r="B247" s="195" t="s">
        <v>363</v>
      </c>
      <c r="C247" s="199">
        <v>900</v>
      </c>
      <c r="D247" s="199"/>
      <c r="E247" s="19">
        <f t="shared" si="8"/>
        <v>900</v>
      </c>
      <c r="F247" s="199">
        <v>900</v>
      </c>
      <c r="G247" s="118">
        <f t="shared" si="9"/>
        <v>0</v>
      </c>
      <c r="H247" s="143"/>
      <c r="I247" s="144"/>
      <c r="J247" s="158"/>
      <c r="K247" s="157" t="s">
        <v>909</v>
      </c>
    </row>
    <row r="248" spans="1:11">
      <c r="A248" s="264" t="s">
        <v>262</v>
      </c>
      <c r="B248" s="195" t="s">
        <v>364</v>
      </c>
      <c r="C248" s="199">
        <v>100</v>
      </c>
      <c r="D248" s="199"/>
      <c r="E248" s="19">
        <f t="shared" si="8"/>
        <v>100</v>
      </c>
      <c r="F248" s="199">
        <v>100</v>
      </c>
      <c r="G248" s="118">
        <f t="shared" si="9"/>
        <v>0</v>
      </c>
      <c r="H248" s="143"/>
      <c r="I248" s="144"/>
      <c r="J248" s="158"/>
      <c r="K248" s="157" t="s">
        <v>909</v>
      </c>
    </row>
    <row r="249" spans="1:11">
      <c r="A249" s="264" t="s">
        <v>262</v>
      </c>
      <c r="B249" s="195" t="s">
        <v>365</v>
      </c>
      <c r="C249" s="199">
        <v>300</v>
      </c>
      <c r="D249" s="199"/>
      <c r="E249" s="19">
        <f t="shared" si="8"/>
        <v>300</v>
      </c>
      <c r="F249" s="199">
        <v>300</v>
      </c>
      <c r="G249" s="118">
        <f t="shared" si="9"/>
        <v>0</v>
      </c>
      <c r="H249" s="143"/>
      <c r="I249" s="144"/>
      <c r="J249" s="158"/>
      <c r="K249" s="157" t="s">
        <v>909</v>
      </c>
    </row>
    <row r="250" spans="1:11">
      <c r="A250" s="264" t="s">
        <v>262</v>
      </c>
      <c r="B250" s="195" t="s">
        <v>366</v>
      </c>
      <c r="C250" s="199"/>
      <c r="D250" s="199"/>
      <c r="E250" s="19">
        <f t="shared" si="8"/>
        <v>0</v>
      </c>
      <c r="F250" s="199"/>
      <c r="G250" s="118">
        <f t="shared" si="9"/>
        <v>0</v>
      </c>
      <c r="H250" s="143"/>
      <c r="I250" s="144"/>
      <c r="J250" s="158"/>
      <c r="K250" s="157" t="s">
        <v>909</v>
      </c>
    </row>
    <row r="251" spans="1:11">
      <c r="A251" s="264" t="s">
        <v>262</v>
      </c>
      <c r="B251" s="195" t="s">
        <v>367</v>
      </c>
      <c r="C251" s="199">
        <v>550</v>
      </c>
      <c r="D251" s="199"/>
      <c r="E251" s="19">
        <f t="shared" si="8"/>
        <v>550</v>
      </c>
      <c r="F251" s="199">
        <v>550</v>
      </c>
      <c r="G251" s="118">
        <f t="shared" si="9"/>
        <v>0</v>
      </c>
      <c r="H251" s="143"/>
      <c r="I251" s="144"/>
      <c r="J251" s="158"/>
      <c r="K251" s="157" t="s">
        <v>909</v>
      </c>
    </row>
    <row r="252" spans="1:11">
      <c r="A252" s="264" t="s">
        <v>262</v>
      </c>
      <c r="B252" s="195" t="s">
        <v>368</v>
      </c>
      <c r="C252" s="199">
        <v>1350</v>
      </c>
      <c r="D252" s="199"/>
      <c r="E252" s="19">
        <f t="shared" si="8"/>
        <v>1350</v>
      </c>
      <c r="F252" s="199">
        <v>1350</v>
      </c>
      <c r="G252" s="118">
        <f t="shared" si="9"/>
        <v>0</v>
      </c>
      <c r="H252" s="143"/>
      <c r="I252" s="144"/>
      <c r="J252" s="158"/>
      <c r="K252" s="157" t="s">
        <v>909</v>
      </c>
    </row>
    <row r="253" spans="1:11">
      <c r="A253" s="264" t="s">
        <v>262</v>
      </c>
      <c r="B253" s="195" t="s">
        <v>1154</v>
      </c>
      <c r="C253" s="199">
        <v>10000</v>
      </c>
      <c r="D253" s="199"/>
      <c r="E253" s="19">
        <f t="shared" si="8"/>
        <v>10000</v>
      </c>
      <c r="F253" s="199">
        <v>10000</v>
      </c>
      <c r="G253" s="118">
        <f t="shared" si="9"/>
        <v>0</v>
      </c>
      <c r="H253" s="143"/>
      <c r="I253" s="144"/>
      <c r="J253" s="158"/>
      <c r="K253" s="157" t="s">
        <v>909</v>
      </c>
    </row>
    <row r="254" spans="1:11">
      <c r="A254" s="264" t="s">
        <v>262</v>
      </c>
      <c r="B254" s="195" t="s">
        <v>1633</v>
      </c>
      <c r="C254" s="199">
        <v>7000</v>
      </c>
      <c r="D254" s="199">
        <v>500</v>
      </c>
      <c r="E254" s="19">
        <f t="shared" si="8"/>
        <v>7500</v>
      </c>
      <c r="F254" s="199">
        <v>7500</v>
      </c>
      <c r="G254" s="118">
        <f t="shared" si="9"/>
        <v>0</v>
      </c>
      <c r="H254" s="143"/>
      <c r="I254" s="144"/>
      <c r="J254" s="158"/>
      <c r="K254" s="157"/>
    </row>
    <row r="255" spans="1:11">
      <c r="A255" s="264" t="s">
        <v>262</v>
      </c>
      <c r="B255" s="195" t="s">
        <v>1634</v>
      </c>
      <c r="C255" s="199">
        <v>3500</v>
      </c>
      <c r="D255" s="199"/>
      <c r="E255" s="19">
        <f t="shared" si="8"/>
        <v>3500</v>
      </c>
      <c r="F255" s="199">
        <v>3500</v>
      </c>
      <c r="G255" s="118">
        <f t="shared" si="9"/>
        <v>0</v>
      </c>
      <c r="H255" s="143"/>
      <c r="I255" s="144"/>
      <c r="J255" s="158"/>
      <c r="K255" s="157"/>
    </row>
    <row r="256" spans="1:11">
      <c r="A256" s="264" t="s">
        <v>262</v>
      </c>
      <c r="B256" s="195" t="s">
        <v>370</v>
      </c>
      <c r="C256" s="199"/>
      <c r="D256" s="199"/>
      <c r="E256" s="19">
        <f t="shared" si="8"/>
        <v>0</v>
      </c>
      <c r="F256" s="199"/>
      <c r="G256" s="118">
        <f t="shared" si="9"/>
        <v>0</v>
      </c>
      <c r="H256" s="143"/>
      <c r="I256" s="144"/>
      <c r="J256" s="158"/>
      <c r="K256" s="157" t="s">
        <v>909</v>
      </c>
    </row>
    <row r="257" spans="1:11">
      <c r="A257" s="264" t="s">
        <v>262</v>
      </c>
      <c r="B257" s="195" t="s">
        <v>371</v>
      </c>
      <c r="C257" s="199"/>
      <c r="D257" s="199"/>
      <c r="E257" s="19">
        <f t="shared" si="8"/>
        <v>0</v>
      </c>
      <c r="F257" s="199"/>
      <c r="G257" s="118">
        <f t="shared" si="9"/>
        <v>0</v>
      </c>
      <c r="H257" s="143"/>
      <c r="I257" s="144"/>
      <c r="J257" s="158"/>
      <c r="K257" s="157" t="s">
        <v>909</v>
      </c>
    </row>
    <row r="258" spans="1:11">
      <c r="A258" s="264" t="s">
        <v>262</v>
      </c>
      <c r="B258" s="195" t="s">
        <v>1637</v>
      </c>
      <c r="C258" s="199">
        <v>5400</v>
      </c>
      <c r="D258" s="199"/>
      <c r="E258" s="19">
        <f t="shared" si="8"/>
        <v>5400</v>
      </c>
      <c r="F258" s="199">
        <v>5400</v>
      </c>
      <c r="G258" s="118">
        <f t="shared" si="9"/>
        <v>0</v>
      </c>
      <c r="H258" s="143"/>
      <c r="I258" s="144"/>
      <c r="J258" s="158"/>
      <c r="K258" s="157" t="s">
        <v>909</v>
      </c>
    </row>
    <row r="259" spans="1:11">
      <c r="A259" s="264"/>
      <c r="B259" s="195"/>
      <c r="C259" s="199"/>
      <c r="D259" s="199"/>
      <c r="E259" s="19"/>
      <c r="F259" s="362"/>
      <c r="G259" s="118"/>
      <c r="H259" s="143"/>
      <c r="I259" s="144"/>
      <c r="J259" s="158"/>
      <c r="K259" s="157"/>
    </row>
    <row r="260" spans="1:11">
      <c r="A260" s="262" t="s">
        <v>375</v>
      </c>
      <c r="B260" s="193" t="s">
        <v>376</v>
      </c>
      <c r="C260" s="199">
        <v>500</v>
      </c>
      <c r="D260" s="199"/>
      <c r="E260" s="19">
        <f t="shared" si="8"/>
        <v>500</v>
      </c>
      <c r="F260" s="18">
        <v>500</v>
      </c>
      <c r="G260" s="118">
        <f t="shared" si="9"/>
        <v>0</v>
      </c>
      <c r="H260" s="143"/>
      <c r="I260" s="144"/>
      <c r="J260" s="158"/>
      <c r="K260" s="157" t="s">
        <v>909</v>
      </c>
    </row>
    <row r="261" spans="1:11">
      <c r="A261" s="264" t="s">
        <v>375</v>
      </c>
      <c r="B261" s="193" t="s">
        <v>377</v>
      </c>
      <c r="C261" s="199"/>
      <c r="D261" s="199"/>
      <c r="E261" s="19">
        <f t="shared" si="8"/>
        <v>0</v>
      </c>
      <c r="F261" s="18"/>
      <c r="G261" s="118">
        <f t="shared" si="9"/>
        <v>0</v>
      </c>
      <c r="H261" s="143"/>
      <c r="I261" s="144"/>
      <c r="J261" s="158"/>
      <c r="K261" s="157" t="s">
        <v>909</v>
      </c>
    </row>
    <row r="262" spans="1:11">
      <c r="A262" s="264" t="s">
        <v>375</v>
      </c>
      <c r="B262" s="193" t="s">
        <v>378</v>
      </c>
      <c r="C262" s="199">
        <v>18000</v>
      </c>
      <c r="D262" s="199"/>
      <c r="E262" s="19">
        <f t="shared" si="8"/>
        <v>18000</v>
      </c>
      <c r="F262" s="18">
        <v>18000</v>
      </c>
      <c r="G262" s="118">
        <f t="shared" si="9"/>
        <v>0</v>
      </c>
      <c r="H262" s="143"/>
      <c r="I262" s="144"/>
      <c r="J262" s="158"/>
      <c r="K262" s="157" t="s">
        <v>909</v>
      </c>
    </row>
    <row r="263" spans="1:11">
      <c r="A263" s="262"/>
      <c r="B263" s="193"/>
      <c r="C263" s="199"/>
      <c r="D263" s="199"/>
      <c r="E263" s="19"/>
      <c r="F263" s="18"/>
      <c r="G263" s="118"/>
      <c r="H263" s="143"/>
      <c r="I263" s="144"/>
      <c r="J263" s="158"/>
      <c r="K263" s="157"/>
    </row>
    <row r="264" spans="1:11">
      <c r="A264" s="262" t="s">
        <v>398</v>
      </c>
      <c r="B264" s="193" t="s">
        <v>406</v>
      </c>
      <c r="C264" s="199">
        <v>50</v>
      </c>
      <c r="D264" s="199"/>
      <c r="E264" s="19">
        <f t="shared" si="8"/>
        <v>50</v>
      </c>
      <c r="F264" s="18">
        <v>50</v>
      </c>
      <c r="G264" s="118">
        <f t="shared" si="9"/>
        <v>0</v>
      </c>
      <c r="H264" s="143"/>
      <c r="I264" s="144"/>
      <c r="J264" s="158"/>
      <c r="K264" s="157" t="s">
        <v>909</v>
      </c>
    </row>
    <row r="265" spans="1:11">
      <c r="A265" s="264" t="s">
        <v>398</v>
      </c>
      <c r="B265" s="193" t="s">
        <v>407</v>
      </c>
      <c r="C265" s="199">
        <v>50</v>
      </c>
      <c r="D265" s="199"/>
      <c r="E265" s="19">
        <f t="shared" si="8"/>
        <v>50</v>
      </c>
      <c r="F265" s="18">
        <v>50</v>
      </c>
      <c r="G265" s="118">
        <f t="shared" si="9"/>
        <v>0</v>
      </c>
      <c r="H265" s="143"/>
      <c r="I265" s="144"/>
      <c r="J265" s="158"/>
      <c r="K265" s="157" t="s">
        <v>909</v>
      </c>
    </row>
    <row r="266" spans="1:11">
      <c r="A266" s="264"/>
      <c r="B266" s="193"/>
      <c r="C266" s="199"/>
      <c r="D266" s="199"/>
      <c r="E266" s="19"/>
      <c r="F266" s="18"/>
      <c r="G266" s="118"/>
      <c r="H266" s="143"/>
      <c r="I266" s="144"/>
      <c r="J266" s="158"/>
      <c r="K266" s="157"/>
    </row>
    <row r="267" spans="1:11">
      <c r="A267" s="262" t="s">
        <v>1026</v>
      </c>
      <c r="B267" s="268" t="s">
        <v>454</v>
      </c>
      <c r="C267" s="199">
        <v>10000</v>
      </c>
      <c r="D267" s="199"/>
      <c r="E267" s="19">
        <f t="shared" si="8"/>
        <v>10000</v>
      </c>
      <c r="F267" s="18">
        <v>9880</v>
      </c>
      <c r="G267" s="118">
        <f t="shared" si="9"/>
        <v>120</v>
      </c>
      <c r="H267" s="143"/>
      <c r="I267" s="144"/>
      <c r="J267" s="158"/>
      <c r="K267" s="157" t="s">
        <v>909</v>
      </c>
    </row>
    <row r="268" spans="1:11">
      <c r="A268" s="264" t="s">
        <v>1026</v>
      </c>
      <c r="B268" s="193" t="s">
        <v>456</v>
      </c>
      <c r="C268" s="199"/>
      <c r="D268" s="199"/>
      <c r="E268" s="19">
        <f t="shared" si="8"/>
        <v>0</v>
      </c>
      <c r="F268" s="199"/>
      <c r="G268" s="118">
        <f t="shared" si="9"/>
        <v>0</v>
      </c>
      <c r="H268" s="143"/>
      <c r="I268" s="144"/>
      <c r="J268" s="158"/>
      <c r="K268" s="157" t="s">
        <v>909</v>
      </c>
    </row>
    <row r="269" spans="1:11">
      <c r="A269" s="264" t="s">
        <v>1026</v>
      </c>
      <c r="B269" s="193" t="s">
        <v>457</v>
      </c>
      <c r="C269" s="199"/>
      <c r="D269" s="199"/>
      <c r="E269" s="19">
        <f t="shared" si="8"/>
        <v>0</v>
      </c>
      <c r="F269" s="199"/>
      <c r="G269" s="118">
        <f t="shared" si="9"/>
        <v>0</v>
      </c>
      <c r="H269" s="143"/>
      <c r="I269" s="144"/>
      <c r="J269" s="158"/>
      <c r="K269" s="157" t="s">
        <v>909</v>
      </c>
    </row>
    <row r="270" spans="1:11">
      <c r="A270" s="264" t="s">
        <v>1026</v>
      </c>
      <c r="B270" s="193" t="s">
        <v>458</v>
      </c>
      <c r="C270" s="199"/>
      <c r="D270" s="199"/>
      <c r="E270" s="19">
        <f t="shared" si="8"/>
        <v>0</v>
      </c>
      <c r="F270" s="199"/>
      <c r="G270" s="118">
        <f t="shared" si="9"/>
        <v>0</v>
      </c>
      <c r="H270" s="143"/>
      <c r="I270" s="144"/>
      <c r="J270" s="158"/>
      <c r="K270" s="157" t="s">
        <v>909</v>
      </c>
    </row>
    <row r="271" spans="1:11">
      <c r="A271" s="264" t="s">
        <v>1026</v>
      </c>
      <c r="B271" s="193" t="s">
        <v>459</v>
      </c>
      <c r="C271" s="199"/>
      <c r="D271" s="199"/>
      <c r="E271" s="19">
        <f t="shared" si="8"/>
        <v>0</v>
      </c>
      <c r="F271" s="199"/>
      <c r="G271" s="118">
        <f t="shared" si="9"/>
        <v>0</v>
      </c>
      <c r="H271" s="143"/>
      <c r="I271" s="144"/>
      <c r="J271" s="158"/>
      <c r="K271" s="157" t="s">
        <v>909</v>
      </c>
    </row>
    <row r="272" spans="1:11">
      <c r="A272" s="264" t="s">
        <v>1026</v>
      </c>
      <c r="B272" s="195" t="s">
        <v>1758</v>
      </c>
      <c r="C272" s="199">
        <v>2000</v>
      </c>
      <c r="D272" s="199"/>
      <c r="E272" s="19">
        <f t="shared" si="8"/>
        <v>2000</v>
      </c>
      <c r="F272" s="362">
        <v>2000</v>
      </c>
      <c r="G272" s="118">
        <f t="shared" si="9"/>
        <v>0</v>
      </c>
      <c r="H272" s="143"/>
      <c r="I272" s="144"/>
      <c r="J272" s="158"/>
      <c r="K272" s="157"/>
    </row>
    <row r="273" spans="1:11">
      <c r="A273" s="262"/>
      <c r="B273" s="268"/>
      <c r="C273" s="199"/>
      <c r="D273" s="199"/>
      <c r="E273" s="19">
        <f t="shared" si="8"/>
        <v>0</v>
      </c>
      <c r="F273" s="362"/>
      <c r="G273" s="118">
        <f t="shared" si="9"/>
        <v>0</v>
      </c>
      <c r="H273" s="143"/>
      <c r="I273" s="144"/>
      <c r="J273" s="158"/>
      <c r="K273" s="157"/>
    </row>
    <row r="274" spans="1:11">
      <c r="A274" s="262" t="s">
        <v>944</v>
      </c>
      <c r="B274" s="380" t="s">
        <v>1027</v>
      </c>
      <c r="C274" s="257"/>
      <c r="D274" s="257"/>
      <c r="E274" s="522">
        <f t="shared" si="8"/>
        <v>0</v>
      </c>
      <c r="F274" s="18"/>
      <c r="G274" s="118">
        <f t="shared" si="9"/>
        <v>0</v>
      </c>
      <c r="H274" s="143"/>
      <c r="I274" s="144"/>
      <c r="J274" s="158"/>
      <c r="K274" s="157" t="s">
        <v>909</v>
      </c>
    </row>
    <row r="275" spans="1:11">
      <c r="A275" s="262"/>
      <c r="B275" s="380"/>
      <c r="C275" s="257"/>
      <c r="D275" s="257"/>
      <c r="E275" s="522"/>
      <c r="F275" s="364"/>
      <c r="G275" s="118">
        <f t="shared" si="9"/>
        <v>0</v>
      </c>
      <c r="H275" s="143"/>
      <c r="I275" s="144"/>
      <c r="J275" s="158"/>
      <c r="K275" s="157"/>
    </row>
    <row r="276" spans="1:11">
      <c r="A276" s="262" t="s">
        <v>946</v>
      </c>
      <c r="B276" s="268" t="s">
        <v>498</v>
      </c>
      <c r="C276" s="199">
        <v>18000</v>
      </c>
      <c r="D276" s="199"/>
      <c r="E276" s="19">
        <f t="shared" si="8"/>
        <v>18000</v>
      </c>
      <c r="F276" s="199">
        <v>18000</v>
      </c>
      <c r="G276" s="118">
        <f t="shared" si="9"/>
        <v>0</v>
      </c>
      <c r="H276" s="143"/>
      <c r="I276" s="144"/>
      <c r="J276" s="158"/>
      <c r="K276" s="157" t="s">
        <v>909</v>
      </c>
    </row>
    <row r="277" spans="1:11">
      <c r="A277" s="264" t="s">
        <v>946</v>
      </c>
      <c r="B277" s="195" t="s">
        <v>494</v>
      </c>
      <c r="C277" s="199"/>
      <c r="D277" s="199"/>
      <c r="E277" s="19">
        <f t="shared" si="8"/>
        <v>0</v>
      </c>
      <c r="F277" s="199"/>
      <c r="G277" s="118">
        <f t="shared" si="9"/>
        <v>0</v>
      </c>
      <c r="H277" s="143"/>
      <c r="I277" s="144"/>
      <c r="J277" s="158"/>
      <c r="K277" s="157" t="s">
        <v>909</v>
      </c>
    </row>
    <row r="278" spans="1:11">
      <c r="A278" s="264" t="s">
        <v>946</v>
      </c>
      <c r="B278" s="193" t="s">
        <v>495</v>
      </c>
      <c r="C278" s="199"/>
      <c r="D278" s="199"/>
      <c r="E278" s="19">
        <f t="shared" si="8"/>
        <v>0</v>
      </c>
      <c r="F278" s="199"/>
      <c r="G278" s="118">
        <f t="shared" si="9"/>
        <v>0</v>
      </c>
      <c r="H278" s="143"/>
      <c r="I278" s="144"/>
      <c r="J278" s="158"/>
      <c r="K278" s="157" t="s">
        <v>909</v>
      </c>
    </row>
    <row r="279" spans="1:11">
      <c r="A279" s="264" t="s">
        <v>946</v>
      </c>
      <c r="B279" s="193" t="s">
        <v>484</v>
      </c>
      <c r="C279" s="199"/>
      <c r="D279" s="199"/>
      <c r="E279" s="19">
        <f t="shared" si="8"/>
        <v>0</v>
      </c>
      <c r="F279" s="199"/>
      <c r="G279" s="118">
        <f t="shared" si="9"/>
        <v>0</v>
      </c>
      <c r="H279" s="143"/>
      <c r="I279" s="144"/>
      <c r="J279" s="158"/>
      <c r="K279" s="157" t="s">
        <v>909</v>
      </c>
    </row>
    <row r="280" spans="1:11">
      <c r="A280" s="264" t="s">
        <v>946</v>
      </c>
      <c r="B280" s="193" t="s">
        <v>515</v>
      </c>
      <c r="C280" s="199">
        <v>5400</v>
      </c>
      <c r="D280" s="199"/>
      <c r="E280" s="19">
        <f t="shared" si="8"/>
        <v>5400</v>
      </c>
      <c r="F280" s="199">
        <v>5400</v>
      </c>
      <c r="G280" s="118">
        <f t="shared" si="9"/>
        <v>0</v>
      </c>
      <c r="H280" s="143"/>
      <c r="I280" s="144"/>
      <c r="J280" s="158"/>
      <c r="K280" s="157" t="s">
        <v>909</v>
      </c>
    </row>
    <row r="281" spans="1:11">
      <c r="A281" s="264" t="s">
        <v>946</v>
      </c>
      <c r="B281" s="193" t="s">
        <v>516</v>
      </c>
      <c r="C281" s="199">
        <v>10100</v>
      </c>
      <c r="D281" s="199"/>
      <c r="E281" s="19">
        <f t="shared" si="8"/>
        <v>10100</v>
      </c>
      <c r="F281" s="199">
        <v>10100</v>
      </c>
      <c r="G281" s="118">
        <f t="shared" si="9"/>
        <v>0</v>
      </c>
      <c r="H281" s="143"/>
      <c r="I281" s="144"/>
      <c r="J281" s="158"/>
      <c r="K281" s="157" t="s">
        <v>909</v>
      </c>
    </row>
    <row r="282" spans="1:11">
      <c r="A282" s="264" t="s">
        <v>946</v>
      </c>
      <c r="B282" s="193" t="s">
        <v>517</v>
      </c>
      <c r="C282" s="199"/>
      <c r="D282" s="199"/>
      <c r="E282" s="19">
        <f t="shared" si="8"/>
        <v>0</v>
      </c>
      <c r="F282" s="199"/>
      <c r="G282" s="118">
        <f t="shared" si="9"/>
        <v>0</v>
      </c>
      <c r="H282" s="143"/>
      <c r="I282" s="144"/>
      <c r="J282" s="158"/>
      <c r="K282" s="157" t="s">
        <v>909</v>
      </c>
    </row>
    <row r="283" spans="1:11">
      <c r="A283" s="264" t="s">
        <v>946</v>
      </c>
      <c r="B283" s="193" t="s">
        <v>518</v>
      </c>
      <c r="C283" s="199"/>
      <c r="D283" s="199"/>
      <c r="E283" s="19">
        <f t="shared" si="8"/>
        <v>0</v>
      </c>
      <c r="F283" s="199"/>
      <c r="G283" s="118">
        <f t="shared" si="9"/>
        <v>0</v>
      </c>
      <c r="H283" s="143"/>
      <c r="I283" s="144"/>
      <c r="J283" s="158"/>
      <c r="K283" s="157" t="s">
        <v>909</v>
      </c>
    </row>
    <row r="284" spans="1:11">
      <c r="A284" s="264" t="s">
        <v>946</v>
      </c>
      <c r="B284" s="193" t="s">
        <v>514</v>
      </c>
      <c r="C284" s="199"/>
      <c r="D284" s="199"/>
      <c r="E284" s="19">
        <f t="shared" si="8"/>
        <v>0</v>
      </c>
      <c r="F284" s="199"/>
      <c r="G284" s="118">
        <f t="shared" si="9"/>
        <v>0</v>
      </c>
      <c r="H284" s="143"/>
      <c r="I284" s="144"/>
      <c r="J284" s="158"/>
      <c r="K284" s="157" t="s">
        <v>909</v>
      </c>
    </row>
    <row r="285" spans="1:11">
      <c r="A285" s="264" t="s">
        <v>946</v>
      </c>
      <c r="B285" s="193" t="s">
        <v>519</v>
      </c>
      <c r="C285" s="199">
        <v>100</v>
      </c>
      <c r="D285" s="199"/>
      <c r="E285" s="19">
        <f t="shared" si="8"/>
        <v>100</v>
      </c>
      <c r="F285" s="199">
        <v>100</v>
      </c>
      <c r="G285" s="118">
        <f t="shared" si="9"/>
        <v>0</v>
      </c>
      <c r="H285" s="143"/>
      <c r="I285" s="144"/>
      <c r="J285" s="158"/>
      <c r="K285" s="157" t="s">
        <v>909</v>
      </c>
    </row>
    <row r="286" spans="1:11">
      <c r="A286" s="264" t="s">
        <v>946</v>
      </c>
      <c r="B286" s="193" t="s">
        <v>489</v>
      </c>
      <c r="C286" s="199">
        <v>1000</v>
      </c>
      <c r="D286" s="199"/>
      <c r="E286" s="19">
        <f t="shared" si="8"/>
        <v>1000</v>
      </c>
      <c r="F286" s="199">
        <v>1000</v>
      </c>
      <c r="G286" s="118">
        <f t="shared" si="9"/>
        <v>0</v>
      </c>
      <c r="H286" s="143"/>
      <c r="I286" s="144"/>
      <c r="J286" s="158"/>
      <c r="K286" s="157" t="s">
        <v>909</v>
      </c>
    </row>
    <row r="287" spans="1:11">
      <c r="A287" s="264" t="s">
        <v>946</v>
      </c>
      <c r="B287" s="193" t="s">
        <v>491</v>
      </c>
      <c r="C287" s="199">
        <v>1500</v>
      </c>
      <c r="D287" s="199"/>
      <c r="E287" s="19">
        <f t="shared" si="8"/>
        <v>1500</v>
      </c>
      <c r="F287" s="199">
        <v>1500</v>
      </c>
      <c r="G287" s="118">
        <f t="shared" si="9"/>
        <v>0</v>
      </c>
      <c r="H287" s="143"/>
      <c r="I287" s="144"/>
      <c r="J287" s="158"/>
      <c r="K287" s="157" t="s">
        <v>909</v>
      </c>
    </row>
    <row r="288" spans="1:11">
      <c r="A288" s="264" t="s">
        <v>946</v>
      </c>
      <c r="B288" s="195" t="s">
        <v>947</v>
      </c>
      <c r="C288" s="199">
        <v>3900</v>
      </c>
      <c r="D288" s="199"/>
      <c r="E288" s="19">
        <f t="shared" si="8"/>
        <v>3900</v>
      </c>
      <c r="F288" s="199">
        <v>3900</v>
      </c>
      <c r="G288" s="118">
        <f t="shared" si="9"/>
        <v>0</v>
      </c>
      <c r="H288" s="143"/>
      <c r="I288" s="144"/>
      <c r="J288" s="158"/>
      <c r="K288" s="157" t="s">
        <v>909</v>
      </c>
    </row>
    <row r="289" spans="1:11">
      <c r="A289" s="264" t="s">
        <v>946</v>
      </c>
      <c r="B289" s="193" t="s">
        <v>492</v>
      </c>
      <c r="C289" s="199">
        <v>300</v>
      </c>
      <c r="D289" s="199"/>
      <c r="E289" s="19">
        <f t="shared" si="8"/>
        <v>300</v>
      </c>
      <c r="F289" s="199">
        <v>300</v>
      </c>
      <c r="G289" s="118">
        <f t="shared" si="9"/>
        <v>0</v>
      </c>
      <c r="H289" s="143"/>
      <c r="I289" s="144"/>
      <c r="J289" s="158"/>
      <c r="K289" s="157" t="s">
        <v>909</v>
      </c>
    </row>
    <row r="290" spans="1:11">
      <c r="A290" s="264" t="s">
        <v>946</v>
      </c>
      <c r="B290" s="193" t="s">
        <v>507</v>
      </c>
      <c r="C290" s="199"/>
      <c r="D290" s="199"/>
      <c r="E290" s="19">
        <f t="shared" si="8"/>
        <v>0</v>
      </c>
      <c r="F290" s="199"/>
      <c r="G290" s="118">
        <f t="shared" si="9"/>
        <v>0</v>
      </c>
      <c r="H290" s="143"/>
      <c r="I290" s="144"/>
      <c r="J290" s="158"/>
      <c r="K290" s="157" t="s">
        <v>909</v>
      </c>
    </row>
    <row r="291" spans="1:11">
      <c r="A291" s="264" t="s">
        <v>946</v>
      </c>
      <c r="B291" s="193" t="s">
        <v>521</v>
      </c>
      <c r="C291" s="199">
        <v>100</v>
      </c>
      <c r="D291" s="199"/>
      <c r="E291" s="19">
        <f t="shared" si="8"/>
        <v>100</v>
      </c>
      <c r="F291" s="199">
        <v>100</v>
      </c>
      <c r="G291" s="118">
        <f t="shared" si="9"/>
        <v>0</v>
      </c>
      <c r="H291" s="143"/>
      <c r="I291" s="144"/>
      <c r="J291" s="158"/>
      <c r="K291" s="157" t="s">
        <v>909</v>
      </c>
    </row>
    <row r="292" spans="1:11">
      <c r="A292" s="264" t="s">
        <v>946</v>
      </c>
      <c r="B292" s="193" t="s">
        <v>512</v>
      </c>
      <c r="C292" s="199">
        <v>200</v>
      </c>
      <c r="D292" s="199"/>
      <c r="E292" s="19">
        <f t="shared" si="8"/>
        <v>200</v>
      </c>
      <c r="F292" s="199">
        <v>200</v>
      </c>
      <c r="G292" s="118">
        <f t="shared" si="9"/>
        <v>0</v>
      </c>
      <c r="H292" s="143"/>
      <c r="I292" s="144"/>
      <c r="J292" s="158"/>
      <c r="K292" s="157" t="s">
        <v>909</v>
      </c>
    </row>
    <row r="293" spans="1:11">
      <c r="A293" s="264" t="s">
        <v>946</v>
      </c>
      <c r="B293" s="195" t="s">
        <v>511</v>
      </c>
      <c r="C293" s="199">
        <v>100</v>
      </c>
      <c r="D293" s="199"/>
      <c r="E293" s="19">
        <f t="shared" si="8"/>
        <v>100</v>
      </c>
      <c r="F293" s="199">
        <v>100</v>
      </c>
      <c r="G293" s="118">
        <f t="shared" si="9"/>
        <v>0</v>
      </c>
      <c r="H293" s="143"/>
      <c r="I293" s="144"/>
      <c r="J293" s="158"/>
      <c r="K293" s="157" t="s">
        <v>909</v>
      </c>
    </row>
    <row r="294" spans="1:11">
      <c r="A294" s="264" t="s">
        <v>946</v>
      </c>
      <c r="B294" s="195" t="s">
        <v>948</v>
      </c>
      <c r="C294" s="199">
        <v>1500</v>
      </c>
      <c r="D294" s="199"/>
      <c r="E294" s="19">
        <f t="shared" si="8"/>
        <v>1500</v>
      </c>
      <c r="F294" s="199">
        <v>1500</v>
      </c>
      <c r="G294" s="118">
        <f t="shared" si="9"/>
        <v>0</v>
      </c>
      <c r="H294" s="143"/>
      <c r="I294" s="144"/>
      <c r="J294" s="158"/>
      <c r="K294" s="157" t="s">
        <v>909</v>
      </c>
    </row>
    <row r="295" spans="1:11" s="2" customFormat="1" ht="15.75" customHeight="1">
      <c r="A295" s="264" t="s">
        <v>946</v>
      </c>
      <c r="B295" s="193" t="s">
        <v>487</v>
      </c>
      <c r="C295" s="199">
        <v>1200</v>
      </c>
      <c r="D295" s="199"/>
      <c r="E295" s="19">
        <f t="shared" si="8"/>
        <v>1200</v>
      </c>
      <c r="F295" s="199">
        <v>1200</v>
      </c>
      <c r="G295" s="118">
        <f t="shared" si="9"/>
        <v>0</v>
      </c>
      <c r="H295" s="143"/>
      <c r="I295" s="144"/>
      <c r="J295" s="158"/>
      <c r="K295" s="157" t="s">
        <v>909</v>
      </c>
    </row>
    <row r="296" spans="1:11" s="2" customFormat="1" ht="15.75" customHeight="1">
      <c r="A296" s="264" t="s">
        <v>946</v>
      </c>
      <c r="B296" s="193" t="s">
        <v>488</v>
      </c>
      <c r="C296" s="199">
        <v>500</v>
      </c>
      <c r="D296" s="199"/>
      <c r="E296" s="19">
        <f t="shared" si="8"/>
        <v>500</v>
      </c>
      <c r="F296" s="199">
        <v>500</v>
      </c>
      <c r="G296" s="118">
        <f t="shared" si="9"/>
        <v>0</v>
      </c>
      <c r="H296" s="143"/>
      <c r="I296" s="144"/>
      <c r="J296" s="158"/>
      <c r="K296" s="157" t="s">
        <v>909</v>
      </c>
    </row>
    <row r="297" spans="1:11" s="2" customFormat="1" ht="15.75" customHeight="1">
      <c r="A297" s="264" t="s">
        <v>946</v>
      </c>
      <c r="B297" s="193" t="s">
        <v>496</v>
      </c>
      <c r="C297" s="199"/>
      <c r="D297" s="199"/>
      <c r="E297" s="19">
        <f t="shared" si="8"/>
        <v>0</v>
      </c>
      <c r="F297" s="199"/>
      <c r="G297" s="118">
        <f t="shared" si="9"/>
        <v>0</v>
      </c>
      <c r="H297" s="143"/>
      <c r="I297" s="144"/>
      <c r="J297" s="158"/>
      <c r="K297" s="157" t="s">
        <v>909</v>
      </c>
    </row>
    <row r="298" spans="1:11" s="2" customFormat="1" ht="15.75" customHeight="1">
      <c r="A298" s="264" t="s">
        <v>946</v>
      </c>
      <c r="B298" s="193" t="s">
        <v>504</v>
      </c>
      <c r="C298" s="199"/>
      <c r="D298" s="199"/>
      <c r="E298" s="19">
        <f t="shared" si="8"/>
        <v>0</v>
      </c>
      <c r="F298" s="199"/>
      <c r="G298" s="118">
        <f t="shared" si="9"/>
        <v>0</v>
      </c>
      <c r="H298" s="143"/>
      <c r="I298" s="144"/>
      <c r="J298" s="158"/>
      <c r="K298" s="157" t="s">
        <v>909</v>
      </c>
    </row>
    <row r="299" spans="1:11" s="2" customFormat="1" ht="15.75" customHeight="1">
      <c r="A299" s="264" t="s">
        <v>946</v>
      </c>
      <c r="B299" s="195" t="s">
        <v>1717</v>
      </c>
      <c r="C299" s="199">
        <v>50</v>
      </c>
      <c r="D299" s="199"/>
      <c r="E299" s="19">
        <f t="shared" si="8"/>
        <v>50</v>
      </c>
      <c r="F299" s="199">
        <v>50</v>
      </c>
      <c r="G299" s="118">
        <f t="shared" si="9"/>
        <v>0</v>
      </c>
      <c r="H299" s="143"/>
      <c r="I299" s="144"/>
      <c r="J299" s="158"/>
      <c r="K299" s="157"/>
    </row>
    <row r="300" spans="1:11" s="2" customFormat="1" ht="15.75" customHeight="1">
      <c r="A300" s="264" t="s">
        <v>946</v>
      </c>
      <c r="B300" s="195" t="s">
        <v>1028</v>
      </c>
      <c r="C300" s="199">
        <v>100</v>
      </c>
      <c r="D300" s="199"/>
      <c r="E300" s="19">
        <f t="shared" si="8"/>
        <v>100</v>
      </c>
      <c r="F300" s="199">
        <v>100</v>
      </c>
      <c r="G300" s="118">
        <f t="shared" si="9"/>
        <v>0</v>
      </c>
      <c r="H300" s="143"/>
      <c r="I300" s="144"/>
      <c r="J300" s="158"/>
      <c r="K300" s="157" t="s">
        <v>909</v>
      </c>
    </row>
    <row r="301" spans="1:11" s="2" customFormat="1" ht="15.75" customHeight="1">
      <c r="A301" s="264"/>
      <c r="B301" s="195"/>
      <c r="C301" s="199"/>
      <c r="D301" s="199"/>
      <c r="E301" s="19">
        <f t="shared" si="8"/>
        <v>0</v>
      </c>
      <c r="F301" s="199"/>
      <c r="G301" s="118">
        <f t="shared" si="9"/>
        <v>0</v>
      </c>
      <c r="H301" s="143"/>
      <c r="I301" s="144"/>
      <c r="J301" s="158"/>
      <c r="K301" s="157"/>
    </row>
    <row r="302" spans="1:11" s="2" customFormat="1" ht="15.75" customHeight="1">
      <c r="A302" s="262" t="s">
        <v>522</v>
      </c>
      <c r="B302" s="195" t="s">
        <v>950</v>
      </c>
      <c r="C302" s="199"/>
      <c r="D302" s="199"/>
      <c r="E302" s="19">
        <f t="shared" si="8"/>
        <v>0</v>
      </c>
      <c r="F302" s="199"/>
      <c r="G302" s="118">
        <f t="shared" si="9"/>
        <v>0</v>
      </c>
      <c r="H302" s="143"/>
      <c r="I302" s="144"/>
      <c r="J302" s="158"/>
      <c r="K302" s="157" t="s">
        <v>909</v>
      </c>
    </row>
    <row r="303" spans="1:11">
      <c r="A303" s="264" t="s">
        <v>522</v>
      </c>
      <c r="B303" s="195" t="s">
        <v>951</v>
      </c>
      <c r="C303" s="199"/>
      <c r="D303" s="199"/>
      <c r="E303" s="19">
        <f t="shared" si="8"/>
        <v>0</v>
      </c>
      <c r="F303" s="199"/>
      <c r="G303" s="118">
        <f t="shared" si="9"/>
        <v>0</v>
      </c>
      <c r="H303" s="143"/>
      <c r="I303" s="144"/>
      <c r="J303" s="158"/>
      <c r="K303" s="157" t="s">
        <v>909</v>
      </c>
    </row>
    <row r="304" spans="1:11">
      <c r="A304" s="264" t="s">
        <v>522</v>
      </c>
      <c r="B304" s="195" t="s">
        <v>1660</v>
      </c>
      <c r="C304" s="199"/>
      <c r="D304" s="199"/>
      <c r="E304" s="19">
        <f t="shared" si="8"/>
        <v>0</v>
      </c>
      <c r="F304" s="362"/>
      <c r="G304" s="118">
        <f t="shared" si="9"/>
        <v>0</v>
      </c>
      <c r="H304" s="143"/>
      <c r="I304" s="144"/>
      <c r="J304" s="158"/>
      <c r="K304" s="157"/>
    </row>
    <row r="305" spans="1:11">
      <c r="A305" s="264" t="s">
        <v>522</v>
      </c>
      <c r="B305" s="195" t="s">
        <v>1659</v>
      </c>
      <c r="C305" s="199"/>
      <c r="D305" s="199"/>
      <c r="E305" s="19">
        <f t="shared" si="8"/>
        <v>0</v>
      </c>
      <c r="F305" s="362"/>
      <c r="G305" s="118">
        <f t="shared" si="9"/>
        <v>0</v>
      </c>
      <c r="H305" s="143"/>
      <c r="I305" s="144"/>
      <c r="J305" s="158"/>
      <c r="K305" s="157"/>
    </row>
    <row r="306" spans="1:11">
      <c r="A306" s="264" t="s">
        <v>522</v>
      </c>
      <c r="B306" s="195" t="s">
        <v>952</v>
      </c>
      <c r="C306" s="199"/>
      <c r="D306" s="199"/>
      <c r="E306" s="19">
        <f t="shared" si="8"/>
        <v>0</v>
      </c>
      <c r="F306" s="18"/>
      <c r="G306" s="118">
        <f t="shared" si="9"/>
        <v>0</v>
      </c>
      <c r="H306" s="143"/>
      <c r="I306" s="144"/>
      <c r="J306" s="158"/>
      <c r="K306" s="157" t="s">
        <v>909</v>
      </c>
    </row>
    <row r="307" spans="1:11">
      <c r="A307" s="264"/>
      <c r="B307" s="195"/>
      <c r="C307" s="199"/>
      <c r="D307" s="199"/>
      <c r="E307" s="19"/>
      <c r="F307" s="364"/>
      <c r="G307" s="118"/>
      <c r="H307" s="143"/>
      <c r="I307" s="144"/>
      <c r="J307" s="158"/>
      <c r="K307" s="157"/>
    </row>
    <row r="308" spans="1:11">
      <c r="A308" s="262" t="s">
        <v>954</v>
      </c>
      <c r="B308" s="376" t="s">
        <v>637</v>
      </c>
      <c r="C308" s="199"/>
      <c r="D308" s="199"/>
      <c r="E308" s="19">
        <f t="shared" si="8"/>
        <v>0</v>
      </c>
      <c r="F308" s="199"/>
      <c r="G308" s="118">
        <f t="shared" si="9"/>
        <v>0</v>
      </c>
      <c r="H308" s="143"/>
      <c r="I308" s="144"/>
      <c r="J308" s="158"/>
      <c r="K308" s="157" t="s">
        <v>909</v>
      </c>
    </row>
    <row r="309" spans="1:11">
      <c r="A309" s="264" t="s">
        <v>954</v>
      </c>
      <c r="B309" s="208" t="s">
        <v>638</v>
      </c>
      <c r="C309" s="199"/>
      <c r="D309" s="199"/>
      <c r="E309" s="19">
        <f t="shared" si="8"/>
        <v>0</v>
      </c>
      <c r="F309" s="199"/>
      <c r="G309" s="118">
        <f t="shared" si="9"/>
        <v>0</v>
      </c>
      <c r="H309" s="143"/>
      <c r="I309" s="144"/>
      <c r="J309" s="158"/>
      <c r="K309" s="157" t="s">
        <v>909</v>
      </c>
    </row>
    <row r="310" spans="1:11">
      <c r="A310" s="264" t="s">
        <v>954</v>
      </c>
      <c r="B310" s="208" t="s">
        <v>955</v>
      </c>
      <c r="C310" s="199"/>
      <c r="D310" s="199"/>
      <c r="E310" s="19">
        <f t="shared" ref="E310:E395" si="10">IFERROR(C310+D310,0)</f>
        <v>0</v>
      </c>
      <c r="F310" s="199"/>
      <c r="G310" s="118">
        <f t="shared" ref="G310:G395" si="11">IFERROR((E310-F310),0)</f>
        <v>0</v>
      </c>
      <c r="H310" s="143"/>
      <c r="I310" s="144"/>
      <c r="J310" s="158"/>
      <c r="K310" s="157" t="s">
        <v>909</v>
      </c>
    </row>
    <row r="311" spans="1:11">
      <c r="A311" s="264" t="s">
        <v>954</v>
      </c>
      <c r="B311" s="208" t="s">
        <v>1029</v>
      </c>
      <c r="C311" s="199"/>
      <c r="D311" s="199"/>
      <c r="E311" s="19">
        <f t="shared" si="10"/>
        <v>0</v>
      </c>
      <c r="F311" s="199"/>
      <c r="G311" s="118">
        <f t="shared" si="11"/>
        <v>0</v>
      </c>
      <c r="H311" s="143"/>
      <c r="I311" s="144"/>
      <c r="J311" s="158"/>
      <c r="K311" s="157" t="s">
        <v>909</v>
      </c>
    </row>
    <row r="312" spans="1:11">
      <c r="A312" s="264" t="s">
        <v>954</v>
      </c>
      <c r="B312" s="208" t="s">
        <v>956</v>
      </c>
      <c r="C312" s="199"/>
      <c r="D312" s="199"/>
      <c r="E312" s="19">
        <f t="shared" si="10"/>
        <v>0</v>
      </c>
      <c r="F312" s="199"/>
      <c r="G312" s="118">
        <f t="shared" si="11"/>
        <v>0</v>
      </c>
      <c r="H312" s="143"/>
      <c r="I312" s="144"/>
      <c r="J312" s="158"/>
      <c r="K312" s="157" t="s">
        <v>909</v>
      </c>
    </row>
    <row r="313" spans="1:11">
      <c r="A313" s="264" t="s">
        <v>954</v>
      </c>
      <c r="B313" s="208" t="s">
        <v>639</v>
      </c>
      <c r="C313" s="199"/>
      <c r="D313" s="199"/>
      <c r="E313" s="19">
        <f t="shared" si="10"/>
        <v>0</v>
      </c>
      <c r="F313" s="199"/>
      <c r="G313" s="118">
        <f t="shared" si="11"/>
        <v>0</v>
      </c>
      <c r="H313" s="143"/>
      <c r="I313" s="144"/>
      <c r="J313" s="158"/>
      <c r="K313" s="157" t="s">
        <v>909</v>
      </c>
    </row>
    <row r="314" spans="1:11">
      <c r="A314" s="264" t="s">
        <v>954</v>
      </c>
      <c r="B314" s="208" t="s">
        <v>640</v>
      </c>
      <c r="C314" s="199">
        <v>10000</v>
      </c>
      <c r="D314" s="199"/>
      <c r="E314" s="19">
        <f t="shared" si="10"/>
        <v>10000</v>
      </c>
      <c r="F314" s="199">
        <v>10000</v>
      </c>
      <c r="G314" s="118">
        <f t="shared" si="11"/>
        <v>0</v>
      </c>
      <c r="H314" s="143"/>
      <c r="I314" s="144"/>
      <c r="J314" s="158"/>
      <c r="K314" s="157" t="s">
        <v>909</v>
      </c>
    </row>
    <row r="315" spans="1:11">
      <c r="A315" s="264" t="s">
        <v>954</v>
      </c>
      <c r="B315" s="208" t="s">
        <v>641</v>
      </c>
      <c r="C315" s="199">
        <v>500</v>
      </c>
      <c r="D315" s="199"/>
      <c r="E315" s="19">
        <f t="shared" si="10"/>
        <v>500</v>
      </c>
      <c r="F315" s="199">
        <v>500</v>
      </c>
      <c r="G315" s="118">
        <f t="shared" si="11"/>
        <v>0</v>
      </c>
      <c r="H315" s="143"/>
      <c r="I315" s="144"/>
      <c r="J315" s="158"/>
      <c r="K315" s="157" t="s">
        <v>909</v>
      </c>
    </row>
    <row r="316" spans="1:11">
      <c r="A316" s="264" t="s">
        <v>954</v>
      </c>
      <c r="B316" s="208" t="s">
        <v>642</v>
      </c>
      <c r="C316" s="199">
        <v>550</v>
      </c>
      <c r="D316" s="199"/>
      <c r="E316" s="19">
        <f t="shared" si="10"/>
        <v>550</v>
      </c>
      <c r="F316" s="199">
        <v>550</v>
      </c>
      <c r="G316" s="118">
        <f t="shared" si="11"/>
        <v>0</v>
      </c>
      <c r="H316" s="143"/>
      <c r="I316" s="144"/>
      <c r="J316" s="158"/>
      <c r="K316" s="157" t="s">
        <v>909</v>
      </c>
    </row>
    <row r="317" spans="1:11">
      <c r="A317" s="264" t="s">
        <v>954</v>
      </c>
      <c r="B317" s="208" t="s">
        <v>643</v>
      </c>
      <c r="C317" s="199"/>
      <c r="D317" s="199"/>
      <c r="E317" s="19">
        <f t="shared" si="10"/>
        <v>0</v>
      </c>
      <c r="F317" s="199"/>
      <c r="G317" s="118">
        <f t="shared" si="11"/>
        <v>0</v>
      </c>
      <c r="H317" s="143"/>
      <c r="I317" s="144"/>
      <c r="J317" s="158"/>
      <c r="K317" s="157" t="s">
        <v>909</v>
      </c>
    </row>
    <row r="318" spans="1:11">
      <c r="A318" s="264" t="s">
        <v>954</v>
      </c>
      <c r="B318" s="208" t="s">
        <v>644</v>
      </c>
      <c r="C318" s="199">
        <v>200</v>
      </c>
      <c r="D318" s="199"/>
      <c r="E318" s="19">
        <f t="shared" si="10"/>
        <v>200</v>
      </c>
      <c r="F318" s="199">
        <v>200</v>
      </c>
      <c r="G318" s="118">
        <f t="shared" si="11"/>
        <v>0</v>
      </c>
      <c r="H318" s="143"/>
      <c r="I318" s="144"/>
      <c r="J318" s="158"/>
      <c r="K318" s="157" t="s">
        <v>909</v>
      </c>
    </row>
    <row r="319" spans="1:11">
      <c r="A319" s="264" t="s">
        <v>954</v>
      </c>
      <c r="B319" s="208" t="s">
        <v>957</v>
      </c>
      <c r="C319" s="199">
        <v>200</v>
      </c>
      <c r="D319" s="199"/>
      <c r="E319" s="19">
        <f t="shared" si="10"/>
        <v>200</v>
      </c>
      <c r="F319" s="199">
        <v>200</v>
      </c>
      <c r="G319" s="118">
        <f t="shared" si="11"/>
        <v>0</v>
      </c>
      <c r="H319" s="143"/>
      <c r="I319" s="144"/>
      <c r="J319" s="158"/>
      <c r="K319" s="157" t="s">
        <v>909</v>
      </c>
    </row>
    <row r="320" spans="1:11">
      <c r="A320" s="264" t="s">
        <v>954</v>
      </c>
      <c r="B320" s="208" t="s">
        <v>645</v>
      </c>
      <c r="C320" s="199">
        <v>150</v>
      </c>
      <c r="D320" s="199"/>
      <c r="E320" s="19">
        <f t="shared" si="10"/>
        <v>150</v>
      </c>
      <c r="F320" s="199">
        <v>150</v>
      </c>
      <c r="G320" s="118">
        <f t="shared" si="11"/>
        <v>0</v>
      </c>
      <c r="H320" s="143"/>
      <c r="I320" s="144"/>
      <c r="J320" s="158"/>
      <c r="K320" s="157" t="s">
        <v>909</v>
      </c>
    </row>
    <row r="321" spans="1:11">
      <c r="A321" s="264" t="s">
        <v>954</v>
      </c>
      <c r="B321" s="208" t="s">
        <v>646</v>
      </c>
      <c r="C321" s="199">
        <v>300</v>
      </c>
      <c r="D321" s="199"/>
      <c r="E321" s="19">
        <f t="shared" si="10"/>
        <v>300</v>
      </c>
      <c r="F321" s="199">
        <v>300</v>
      </c>
      <c r="G321" s="118">
        <f t="shared" si="11"/>
        <v>0</v>
      </c>
      <c r="H321" s="143"/>
      <c r="I321" s="144"/>
      <c r="J321" s="158"/>
      <c r="K321" s="157" t="s">
        <v>909</v>
      </c>
    </row>
    <row r="322" spans="1:11">
      <c r="A322" s="264"/>
      <c r="B322" s="208"/>
      <c r="C322" s="199"/>
      <c r="D322" s="199"/>
      <c r="E322" s="19"/>
      <c r="F322" s="362"/>
      <c r="G322" s="118"/>
      <c r="H322" s="143"/>
      <c r="I322" s="144"/>
      <c r="J322" s="158"/>
      <c r="K322" s="157"/>
    </row>
    <row r="323" spans="1:11">
      <c r="A323" s="262" t="s">
        <v>840</v>
      </c>
      <c r="B323" s="202" t="s">
        <v>959</v>
      </c>
      <c r="C323" s="199"/>
      <c r="D323" s="199"/>
      <c r="E323" s="19">
        <f t="shared" si="10"/>
        <v>0</v>
      </c>
      <c r="F323" s="18"/>
      <c r="G323" s="118">
        <f t="shared" si="11"/>
        <v>0</v>
      </c>
      <c r="H323" s="143"/>
      <c r="I323" s="144"/>
      <c r="J323" s="158"/>
      <c r="K323" s="157" t="s">
        <v>909</v>
      </c>
    </row>
    <row r="324" spans="1:11">
      <c r="A324" s="264" t="s">
        <v>840</v>
      </c>
      <c r="B324" s="202" t="s">
        <v>960</v>
      </c>
      <c r="C324" s="199">
        <v>7200</v>
      </c>
      <c r="D324" s="199"/>
      <c r="E324" s="19">
        <f t="shared" si="10"/>
        <v>7200</v>
      </c>
      <c r="F324" s="18">
        <v>7200</v>
      </c>
      <c r="G324" s="118">
        <f t="shared" si="11"/>
        <v>0</v>
      </c>
      <c r="H324" s="143"/>
      <c r="I324" s="144"/>
      <c r="J324" s="158"/>
      <c r="K324" s="157" t="s">
        <v>909</v>
      </c>
    </row>
    <row r="325" spans="1:11">
      <c r="A325" s="264" t="s">
        <v>840</v>
      </c>
      <c r="B325" s="202" t="s">
        <v>961</v>
      </c>
      <c r="C325" s="199">
        <v>5479</v>
      </c>
      <c r="D325" s="199"/>
      <c r="E325" s="19">
        <f t="shared" si="10"/>
        <v>5479</v>
      </c>
      <c r="F325" s="18">
        <v>5479</v>
      </c>
      <c r="G325" s="118">
        <f t="shared" si="11"/>
        <v>0</v>
      </c>
      <c r="H325" s="143"/>
      <c r="I325" s="144"/>
      <c r="J325" s="158"/>
      <c r="K325" s="157" t="s">
        <v>909</v>
      </c>
    </row>
    <row r="326" spans="1:11">
      <c r="A326" s="264"/>
      <c r="B326" s="202"/>
      <c r="C326" s="199"/>
      <c r="D326" s="199"/>
      <c r="E326" s="19"/>
      <c r="F326" s="364"/>
      <c r="G326" s="118"/>
      <c r="H326" s="143"/>
      <c r="I326" s="144"/>
      <c r="J326" s="158"/>
      <c r="K326" s="157"/>
    </row>
    <row r="327" spans="1:11">
      <c r="A327" s="262" t="s">
        <v>962</v>
      </c>
      <c r="B327" s="202" t="s">
        <v>963</v>
      </c>
      <c r="C327" s="199"/>
      <c r="D327" s="199"/>
      <c r="E327" s="19">
        <f t="shared" si="10"/>
        <v>0</v>
      </c>
      <c r="F327" s="199"/>
      <c r="G327" s="118">
        <f t="shared" si="11"/>
        <v>0</v>
      </c>
      <c r="H327" s="143"/>
      <c r="I327" s="144"/>
      <c r="J327" s="158"/>
      <c r="K327" s="157" t="s">
        <v>909</v>
      </c>
    </row>
    <row r="328" spans="1:11">
      <c r="A328" s="264" t="s">
        <v>962</v>
      </c>
      <c r="B328" s="202" t="s">
        <v>1998</v>
      </c>
      <c r="C328" s="199">
        <v>5000</v>
      </c>
      <c r="D328" s="199"/>
      <c r="E328" s="19">
        <f t="shared" si="10"/>
        <v>5000</v>
      </c>
      <c r="F328" s="199">
        <v>5000</v>
      </c>
      <c r="G328" s="118">
        <f t="shared" si="11"/>
        <v>0</v>
      </c>
      <c r="H328" s="143"/>
      <c r="I328" s="144"/>
      <c r="J328" s="158"/>
      <c r="K328" s="157" t="s">
        <v>909</v>
      </c>
    </row>
    <row r="329" spans="1:11">
      <c r="A329" s="264" t="s">
        <v>962</v>
      </c>
      <c r="B329" s="195" t="s">
        <v>891</v>
      </c>
      <c r="C329" s="199"/>
      <c r="D329" s="199"/>
      <c r="E329" s="19">
        <f t="shared" si="10"/>
        <v>0</v>
      </c>
      <c r="F329" s="199"/>
      <c r="G329" s="118">
        <f t="shared" si="11"/>
        <v>0</v>
      </c>
      <c r="H329" s="143"/>
      <c r="I329" s="144"/>
      <c r="J329" s="158"/>
      <c r="K329" s="157" t="s">
        <v>909</v>
      </c>
    </row>
    <row r="330" spans="1:11">
      <c r="A330" s="264" t="s">
        <v>962</v>
      </c>
      <c r="B330" s="195" t="s">
        <v>1638</v>
      </c>
      <c r="C330" s="199"/>
      <c r="D330" s="199"/>
      <c r="E330" s="19">
        <f t="shared" si="10"/>
        <v>0</v>
      </c>
      <c r="F330" s="199"/>
      <c r="G330" s="118">
        <f t="shared" si="11"/>
        <v>0</v>
      </c>
      <c r="H330" s="143"/>
      <c r="I330" s="144"/>
      <c r="J330" s="158"/>
      <c r="K330" s="157"/>
    </row>
    <row r="331" spans="1:11">
      <c r="A331" s="264" t="s">
        <v>962</v>
      </c>
      <c r="B331" s="195" t="s">
        <v>1456</v>
      </c>
      <c r="C331" s="199"/>
      <c r="D331" s="199"/>
      <c r="E331" s="19">
        <f t="shared" si="10"/>
        <v>0</v>
      </c>
      <c r="F331" s="199"/>
      <c r="G331" s="118">
        <f t="shared" si="11"/>
        <v>0</v>
      </c>
      <c r="H331" s="143"/>
      <c r="I331" s="144"/>
      <c r="J331" s="158"/>
      <c r="K331" s="157"/>
    </row>
    <row r="332" spans="1:11">
      <c r="A332" s="264" t="s">
        <v>962</v>
      </c>
      <c r="B332" s="195" t="s">
        <v>1458</v>
      </c>
      <c r="C332" s="199"/>
      <c r="D332" s="199"/>
      <c r="E332" s="19">
        <f t="shared" si="10"/>
        <v>0</v>
      </c>
      <c r="F332" s="199"/>
      <c r="G332" s="118">
        <f t="shared" si="11"/>
        <v>0</v>
      </c>
      <c r="H332" s="143"/>
      <c r="I332" s="144"/>
      <c r="J332" s="158"/>
      <c r="K332" s="157"/>
    </row>
    <row r="333" spans="1:11">
      <c r="A333" s="264" t="s">
        <v>962</v>
      </c>
      <c r="B333" s="195" t="s">
        <v>1569</v>
      </c>
      <c r="C333" s="199">
        <v>1500</v>
      </c>
      <c r="D333" s="199"/>
      <c r="E333" s="19">
        <f t="shared" si="10"/>
        <v>1500</v>
      </c>
      <c r="F333" s="199">
        <v>1500</v>
      </c>
      <c r="G333" s="118">
        <f t="shared" si="11"/>
        <v>0</v>
      </c>
      <c r="H333" s="143"/>
      <c r="I333" s="144"/>
      <c r="J333" s="158"/>
      <c r="K333" s="157"/>
    </row>
    <row r="334" spans="1:11">
      <c r="A334" s="264" t="s">
        <v>962</v>
      </c>
      <c r="B334" s="195" t="s">
        <v>1570</v>
      </c>
      <c r="C334" s="199">
        <v>1500</v>
      </c>
      <c r="D334" s="199"/>
      <c r="E334" s="19">
        <f t="shared" si="10"/>
        <v>1500</v>
      </c>
      <c r="F334" s="199">
        <v>1500</v>
      </c>
      <c r="G334" s="118">
        <f t="shared" si="11"/>
        <v>0</v>
      </c>
      <c r="H334" s="143"/>
      <c r="I334" s="144"/>
      <c r="J334" s="158"/>
      <c r="K334" s="157"/>
    </row>
    <row r="335" spans="1:11">
      <c r="A335" s="264" t="s">
        <v>962</v>
      </c>
      <c r="B335" s="195" t="s">
        <v>964</v>
      </c>
      <c r="C335" s="199"/>
      <c r="D335" s="199"/>
      <c r="E335" s="19">
        <f t="shared" si="10"/>
        <v>0</v>
      </c>
      <c r="F335" s="199"/>
      <c r="G335" s="118">
        <f t="shared" si="11"/>
        <v>0</v>
      </c>
      <c r="H335" s="143"/>
      <c r="I335" s="144"/>
      <c r="J335" s="158"/>
      <c r="K335" s="157" t="s">
        <v>909</v>
      </c>
    </row>
    <row r="336" spans="1:11">
      <c r="A336" s="264" t="s">
        <v>962</v>
      </c>
      <c r="B336" s="195" t="s">
        <v>1645</v>
      </c>
      <c r="C336" s="199"/>
      <c r="D336" s="199"/>
      <c r="E336" s="19">
        <f t="shared" si="10"/>
        <v>0</v>
      </c>
      <c r="F336" s="199"/>
      <c r="G336" s="118">
        <f t="shared" si="11"/>
        <v>0</v>
      </c>
      <c r="H336" s="143"/>
      <c r="I336" s="144"/>
      <c r="J336" s="158"/>
      <c r="K336" s="157"/>
    </row>
    <row r="337" spans="1:11">
      <c r="A337" s="264" t="s">
        <v>962</v>
      </c>
      <c r="B337" s="195" t="s">
        <v>892</v>
      </c>
      <c r="C337" s="199"/>
      <c r="D337" s="199"/>
      <c r="E337" s="19">
        <f t="shared" si="10"/>
        <v>0</v>
      </c>
      <c r="F337" s="199"/>
      <c r="G337" s="118">
        <f t="shared" si="11"/>
        <v>0</v>
      </c>
      <c r="H337" s="143"/>
      <c r="I337" s="144"/>
      <c r="J337" s="158"/>
      <c r="K337" s="157"/>
    </row>
    <row r="338" spans="1:11">
      <c r="A338" s="264"/>
      <c r="B338" s="195"/>
      <c r="C338" s="199"/>
      <c r="D338" s="199"/>
      <c r="E338" s="19"/>
      <c r="F338" s="199"/>
      <c r="G338" s="118"/>
      <c r="H338" s="143"/>
      <c r="I338" s="144"/>
      <c r="J338" s="158"/>
      <c r="K338" s="157"/>
    </row>
    <row r="339" spans="1:11">
      <c r="A339" s="262" t="s">
        <v>965</v>
      </c>
      <c r="B339" s="208" t="s">
        <v>688</v>
      </c>
      <c r="C339" s="199"/>
      <c r="D339" s="199"/>
      <c r="E339" s="19">
        <f t="shared" si="10"/>
        <v>0</v>
      </c>
      <c r="F339" s="199"/>
      <c r="G339" s="118">
        <f t="shared" si="11"/>
        <v>0</v>
      </c>
      <c r="H339" s="143"/>
      <c r="I339" s="144"/>
      <c r="J339" s="158"/>
      <c r="K339" s="157" t="s">
        <v>909</v>
      </c>
    </row>
    <row r="340" spans="1:11">
      <c r="A340" s="264" t="s">
        <v>965</v>
      </c>
      <c r="B340" s="208" t="s">
        <v>966</v>
      </c>
      <c r="C340" s="199"/>
      <c r="D340" s="199"/>
      <c r="E340" s="19">
        <f t="shared" si="10"/>
        <v>0</v>
      </c>
      <c r="F340" s="199"/>
      <c r="G340" s="118">
        <f t="shared" si="11"/>
        <v>0</v>
      </c>
      <c r="H340" s="143"/>
      <c r="I340" s="144"/>
      <c r="J340" s="158"/>
      <c r="K340" s="157" t="s">
        <v>909</v>
      </c>
    </row>
    <row r="341" spans="1:11">
      <c r="A341" s="264" t="s">
        <v>965</v>
      </c>
      <c r="B341" s="208" t="s">
        <v>967</v>
      </c>
      <c r="C341" s="199"/>
      <c r="D341" s="199"/>
      <c r="E341" s="19">
        <f t="shared" si="10"/>
        <v>0</v>
      </c>
      <c r="F341" s="199"/>
      <c r="G341" s="118">
        <f t="shared" si="11"/>
        <v>0</v>
      </c>
      <c r="H341" s="143"/>
      <c r="I341" s="144"/>
      <c r="J341" s="158"/>
      <c r="K341" s="157" t="s">
        <v>909</v>
      </c>
    </row>
    <row r="342" spans="1:11">
      <c r="A342" s="264" t="s">
        <v>965</v>
      </c>
      <c r="B342" s="208" t="s">
        <v>1030</v>
      </c>
      <c r="C342" s="199">
        <v>1700</v>
      </c>
      <c r="D342" s="199"/>
      <c r="E342" s="19">
        <f t="shared" si="10"/>
        <v>1700</v>
      </c>
      <c r="F342" s="199">
        <v>1700</v>
      </c>
      <c r="G342" s="118">
        <f t="shared" si="11"/>
        <v>0</v>
      </c>
      <c r="H342" s="143"/>
      <c r="I342" s="144"/>
      <c r="J342" s="158"/>
      <c r="K342" s="157" t="s">
        <v>909</v>
      </c>
    </row>
    <row r="343" spans="1:11">
      <c r="A343" s="264" t="s">
        <v>965</v>
      </c>
      <c r="B343" s="208" t="s">
        <v>968</v>
      </c>
      <c r="C343" s="199">
        <v>4000</v>
      </c>
      <c r="D343" s="199"/>
      <c r="E343" s="19">
        <f t="shared" si="10"/>
        <v>4000</v>
      </c>
      <c r="F343" s="199">
        <v>4000</v>
      </c>
      <c r="G343" s="118">
        <f t="shared" si="11"/>
        <v>0</v>
      </c>
      <c r="H343" s="143"/>
      <c r="I343" s="144"/>
      <c r="J343" s="158"/>
      <c r="K343" s="157" t="s">
        <v>909</v>
      </c>
    </row>
    <row r="344" spans="1:11">
      <c r="A344" s="264" t="s">
        <v>965</v>
      </c>
      <c r="B344" s="193" t="s">
        <v>690</v>
      </c>
      <c r="C344" s="199"/>
      <c r="D344" s="199"/>
      <c r="E344" s="19">
        <f t="shared" si="10"/>
        <v>0</v>
      </c>
      <c r="F344" s="199"/>
      <c r="G344" s="118">
        <f t="shared" si="11"/>
        <v>0</v>
      </c>
      <c r="H344" s="143"/>
      <c r="I344" s="144"/>
      <c r="J344" s="158"/>
      <c r="K344" s="157" t="s">
        <v>909</v>
      </c>
    </row>
    <row r="345" spans="1:11">
      <c r="A345" s="264" t="s">
        <v>965</v>
      </c>
      <c r="B345" s="193" t="s">
        <v>691</v>
      </c>
      <c r="C345" s="199"/>
      <c r="D345" s="199"/>
      <c r="E345" s="19">
        <f t="shared" si="10"/>
        <v>0</v>
      </c>
      <c r="F345" s="199"/>
      <c r="G345" s="118">
        <f t="shared" si="11"/>
        <v>0</v>
      </c>
      <c r="H345" s="143"/>
      <c r="I345" s="144"/>
      <c r="J345" s="158"/>
      <c r="K345" s="157" t="s">
        <v>909</v>
      </c>
    </row>
    <row r="346" spans="1:11">
      <c r="A346" s="264" t="s">
        <v>965</v>
      </c>
      <c r="B346" s="195" t="s">
        <v>969</v>
      </c>
      <c r="C346" s="199"/>
      <c r="D346" s="199"/>
      <c r="E346" s="19">
        <f t="shared" si="10"/>
        <v>0</v>
      </c>
      <c r="F346" s="199"/>
      <c r="G346" s="118">
        <f t="shared" si="11"/>
        <v>0</v>
      </c>
      <c r="H346" s="143"/>
      <c r="I346" s="144"/>
      <c r="J346" s="158"/>
      <c r="K346" s="157" t="s">
        <v>909</v>
      </c>
    </row>
    <row r="347" spans="1:11">
      <c r="A347" s="264" t="s">
        <v>965</v>
      </c>
      <c r="B347" s="193" t="s">
        <v>692</v>
      </c>
      <c r="C347" s="199">
        <v>1500</v>
      </c>
      <c r="D347" s="199"/>
      <c r="E347" s="19">
        <f t="shared" si="10"/>
        <v>1500</v>
      </c>
      <c r="F347" s="199">
        <v>1500</v>
      </c>
      <c r="G347" s="118">
        <f t="shared" si="11"/>
        <v>0</v>
      </c>
      <c r="H347" s="143"/>
      <c r="I347" s="144"/>
      <c r="J347" s="158"/>
      <c r="K347" s="157" t="s">
        <v>909</v>
      </c>
    </row>
    <row r="348" spans="1:11">
      <c r="A348" s="264" t="s">
        <v>965</v>
      </c>
      <c r="B348" s="193" t="s">
        <v>693</v>
      </c>
      <c r="C348" s="199"/>
      <c r="D348" s="199"/>
      <c r="E348" s="19">
        <f t="shared" si="10"/>
        <v>0</v>
      </c>
      <c r="F348" s="199"/>
      <c r="G348" s="118">
        <f t="shared" si="11"/>
        <v>0</v>
      </c>
      <c r="H348" s="143"/>
      <c r="I348" s="144"/>
      <c r="J348" s="158"/>
      <c r="K348" s="157" t="s">
        <v>909</v>
      </c>
    </row>
    <row r="349" spans="1:11">
      <c r="A349" s="264" t="s">
        <v>965</v>
      </c>
      <c r="B349" s="193" t="s">
        <v>694</v>
      </c>
      <c r="C349" s="199"/>
      <c r="D349" s="199"/>
      <c r="E349" s="24">
        <f t="shared" si="10"/>
        <v>0</v>
      </c>
      <c r="F349" s="199"/>
      <c r="G349" s="118">
        <f t="shared" si="11"/>
        <v>0</v>
      </c>
      <c r="H349" s="143"/>
      <c r="I349" s="144"/>
      <c r="J349" s="158"/>
      <c r="K349" s="157" t="s">
        <v>909</v>
      </c>
    </row>
    <row r="350" spans="1:11">
      <c r="A350" s="264" t="s">
        <v>965</v>
      </c>
      <c r="B350" s="202" t="s">
        <v>1999</v>
      </c>
      <c r="C350" s="199">
        <v>1700</v>
      </c>
      <c r="D350" s="199"/>
      <c r="E350" s="18">
        <f t="shared" si="10"/>
        <v>1700</v>
      </c>
      <c r="F350" s="199">
        <v>1700</v>
      </c>
      <c r="G350" s="118">
        <f t="shared" si="11"/>
        <v>0</v>
      </c>
      <c r="H350" s="143"/>
      <c r="I350" s="144"/>
      <c r="J350" s="158"/>
      <c r="K350" s="157" t="s">
        <v>909</v>
      </c>
    </row>
    <row r="351" spans="1:11">
      <c r="A351" s="264"/>
      <c r="B351" s="268"/>
      <c r="C351" s="199"/>
      <c r="D351" s="199"/>
      <c r="E351" s="18"/>
      <c r="F351" s="199"/>
      <c r="G351" s="118"/>
      <c r="H351" s="143"/>
      <c r="I351" s="144"/>
      <c r="J351" s="158"/>
      <c r="K351" s="157"/>
    </row>
    <row r="352" spans="1:11">
      <c r="A352" s="262" t="s">
        <v>970</v>
      </c>
      <c r="B352" s="376" t="s">
        <v>706</v>
      </c>
      <c r="C352" s="199">
        <v>5000</v>
      </c>
      <c r="D352" s="199"/>
      <c r="E352" s="18">
        <f>IFERROR(C352+D352,0)</f>
        <v>5000</v>
      </c>
      <c r="F352" s="199">
        <v>5000</v>
      </c>
      <c r="G352" s="118">
        <f t="shared" si="11"/>
        <v>0</v>
      </c>
      <c r="H352" s="143"/>
      <c r="I352" s="144"/>
      <c r="J352" s="158"/>
      <c r="K352" s="157" t="s">
        <v>909</v>
      </c>
    </row>
    <row r="353" spans="1:11">
      <c r="A353" s="264" t="s">
        <v>970</v>
      </c>
      <c r="B353" s="376" t="s">
        <v>707</v>
      </c>
      <c r="C353" s="199"/>
      <c r="D353" s="199"/>
      <c r="E353" s="18">
        <f t="shared" si="10"/>
        <v>0</v>
      </c>
      <c r="F353" s="199"/>
      <c r="G353" s="118">
        <f t="shared" si="11"/>
        <v>0</v>
      </c>
      <c r="H353" s="143"/>
      <c r="I353" s="144"/>
      <c r="J353" s="158"/>
      <c r="K353" s="157" t="s">
        <v>909</v>
      </c>
    </row>
    <row r="354" spans="1:11">
      <c r="A354" s="264" t="s">
        <v>970</v>
      </c>
      <c r="B354" s="376" t="s">
        <v>708</v>
      </c>
      <c r="C354" s="199"/>
      <c r="D354" s="199"/>
      <c r="E354" s="18">
        <f t="shared" si="10"/>
        <v>0</v>
      </c>
      <c r="F354" s="199"/>
      <c r="G354" s="118">
        <f t="shared" si="11"/>
        <v>0</v>
      </c>
      <c r="H354" s="143"/>
      <c r="I354" s="144"/>
      <c r="J354" s="158"/>
      <c r="K354" s="157" t="s">
        <v>909</v>
      </c>
    </row>
    <row r="355" spans="1:11">
      <c r="A355" s="264" t="s">
        <v>970</v>
      </c>
      <c r="B355" s="376" t="s">
        <v>709</v>
      </c>
      <c r="C355" s="199">
        <v>2000</v>
      </c>
      <c r="D355" s="199"/>
      <c r="E355" s="18">
        <f t="shared" si="10"/>
        <v>2000</v>
      </c>
      <c r="F355" s="199">
        <v>320</v>
      </c>
      <c r="G355" s="118">
        <f t="shared" si="11"/>
        <v>1680</v>
      </c>
      <c r="H355" s="143"/>
      <c r="I355" s="144"/>
      <c r="J355" s="158"/>
      <c r="K355" s="157" t="s">
        <v>909</v>
      </c>
    </row>
    <row r="356" spans="1:11">
      <c r="A356" s="264" t="s">
        <v>970</v>
      </c>
      <c r="B356" s="376" t="s">
        <v>710</v>
      </c>
      <c r="C356" s="199">
        <v>3000</v>
      </c>
      <c r="D356" s="199"/>
      <c r="E356" s="18">
        <f t="shared" si="10"/>
        <v>3000</v>
      </c>
      <c r="F356" s="199">
        <v>3000</v>
      </c>
      <c r="G356" s="118">
        <f t="shared" si="11"/>
        <v>0</v>
      </c>
      <c r="H356" s="143"/>
      <c r="I356" s="144"/>
      <c r="J356" s="158"/>
      <c r="K356" s="157" t="s">
        <v>909</v>
      </c>
    </row>
    <row r="357" spans="1:11">
      <c r="A357" s="264" t="s">
        <v>970</v>
      </c>
      <c r="B357" s="376" t="s">
        <v>711</v>
      </c>
      <c r="C357" s="199">
        <v>2000</v>
      </c>
      <c r="D357" s="199"/>
      <c r="E357" s="18">
        <f t="shared" si="10"/>
        <v>2000</v>
      </c>
      <c r="F357" s="199">
        <v>2000</v>
      </c>
      <c r="G357" s="118">
        <f t="shared" si="11"/>
        <v>0</v>
      </c>
      <c r="H357" s="143"/>
      <c r="I357" s="144"/>
      <c r="J357" s="158"/>
      <c r="K357" s="157" t="s">
        <v>909</v>
      </c>
    </row>
    <row r="358" spans="1:11">
      <c r="A358" s="264" t="s">
        <v>970</v>
      </c>
      <c r="B358" s="376" t="s">
        <v>712</v>
      </c>
      <c r="C358" s="199"/>
      <c r="D358" s="199"/>
      <c r="E358" s="18">
        <f t="shared" si="10"/>
        <v>0</v>
      </c>
      <c r="F358" s="199"/>
      <c r="G358" s="118">
        <f t="shared" si="11"/>
        <v>0</v>
      </c>
      <c r="H358" s="143"/>
      <c r="I358" s="144"/>
      <c r="J358" s="158"/>
      <c r="K358" s="157" t="s">
        <v>909</v>
      </c>
    </row>
    <row r="359" spans="1:11">
      <c r="A359" s="264" t="s">
        <v>970</v>
      </c>
      <c r="B359" s="376" t="s">
        <v>713</v>
      </c>
      <c r="C359" s="199"/>
      <c r="D359" s="199"/>
      <c r="E359" s="18">
        <f t="shared" si="10"/>
        <v>0</v>
      </c>
      <c r="F359" s="199"/>
      <c r="G359" s="118">
        <f t="shared" si="11"/>
        <v>0</v>
      </c>
      <c r="H359" s="143"/>
      <c r="I359" s="144"/>
      <c r="J359" s="158"/>
      <c r="K359" s="157" t="s">
        <v>909</v>
      </c>
    </row>
    <row r="360" spans="1:11">
      <c r="A360" s="264" t="s">
        <v>970</v>
      </c>
      <c r="B360" s="376" t="s">
        <v>714</v>
      </c>
      <c r="C360" s="199"/>
      <c r="D360" s="199"/>
      <c r="E360" s="18">
        <f t="shared" si="10"/>
        <v>0</v>
      </c>
      <c r="F360" s="199"/>
      <c r="G360" s="118">
        <f t="shared" si="11"/>
        <v>0</v>
      </c>
      <c r="H360" s="143"/>
      <c r="I360" s="144"/>
      <c r="J360" s="158"/>
      <c r="K360" s="157" t="s">
        <v>909</v>
      </c>
    </row>
    <row r="361" spans="1:11">
      <c r="A361" s="264" t="s">
        <v>970</v>
      </c>
      <c r="B361" s="376" t="s">
        <v>715</v>
      </c>
      <c r="C361" s="199"/>
      <c r="D361" s="199"/>
      <c r="E361" s="18">
        <f t="shared" si="10"/>
        <v>0</v>
      </c>
      <c r="F361" s="199"/>
      <c r="G361" s="118">
        <f t="shared" si="11"/>
        <v>0</v>
      </c>
      <c r="H361" s="143"/>
      <c r="I361" s="144"/>
      <c r="J361" s="158"/>
      <c r="K361" s="157" t="s">
        <v>909</v>
      </c>
    </row>
    <row r="362" spans="1:11">
      <c r="A362" s="264" t="s">
        <v>970</v>
      </c>
      <c r="B362" s="376" t="s">
        <v>716</v>
      </c>
      <c r="C362" s="199"/>
      <c r="D362" s="199"/>
      <c r="E362" s="18">
        <f t="shared" si="10"/>
        <v>0</v>
      </c>
      <c r="F362" s="199"/>
      <c r="G362" s="118">
        <f t="shared" si="11"/>
        <v>0</v>
      </c>
      <c r="H362" s="143"/>
      <c r="I362" s="144"/>
      <c r="J362" s="158"/>
      <c r="K362" s="157" t="s">
        <v>909</v>
      </c>
    </row>
    <row r="363" spans="1:11">
      <c r="A363" s="264" t="s">
        <v>970</v>
      </c>
      <c r="B363" s="376" t="s">
        <v>717</v>
      </c>
      <c r="C363" s="199"/>
      <c r="D363" s="199"/>
      <c r="E363" s="18">
        <f t="shared" si="10"/>
        <v>0</v>
      </c>
      <c r="F363" s="199"/>
      <c r="G363" s="118">
        <f t="shared" si="11"/>
        <v>0</v>
      </c>
      <c r="H363" s="143"/>
      <c r="I363" s="144"/>
      <c r="J363" s="158"/>
      <c r="K363" s="157" t="s">
        <v>909</v>
      </c>
    </row>
    <row r="364" spans="1:11">
      <c r="A364" s="264" t="s">
        <v>970</v>
      </c>
      <c r="B364" s="376" t="s">
        <v>718</v>
      </c>
      <c r="C364" s="199"/>
      <c r="D364" s="199"/>
      <c r="E364" s="18">
        <f t="shared" si="10"/>
        <v>0</v>
      </c>
      <c r="F364" s="199"/>
      <c r="G364" s="118">
        <f t="shared" si="11"/>
        <v>0</v>
      </c>
      <c r="H364" s="143"/>
      <c r="I364" s="144"/>
      <c r="J364" s="158"/>
      <c r="K364" s="157" t="s">
        <v>909</v>
      </c>
    </row>
    <row r="365" spans="1:11">
      <c r="A365" s="264" t="s">
        <v>970</v>
      </c>
      <c r="B365" s="377" t="s">
        <v>971</v>
      </c>
      <c r="C365" s="199"/>
      <c r="D365" s="199"/>
      <c r="E365" s="18">
        <f t="shared" si="10"/>
        <v>0</v>
      </c>
      <c r="F365" s="199"/>
      <c r="G365" s="118">
        <f t="shared" si="11"/>
        <v>0</v>
      </c>
      <c r="H365" s="143"/>
      <c r="I365" s="144"/>
      <c r="J365" s="158"/>
      <c r="K365" s="157" t="s">
        <v>909</v>
      </c>
    </row>
    <row r="366" spans="1:11">
      <c r="A366" s="264" t="s">
        <v>970</v>
      </c>
      <c r="B366" s="208" t="s">
        <v>720</v>
      </c>
      <c r="C366" s="199">
        <v>15000</v>
      </c>
      <c r="D366" s="199"/>
      <c r="E366" s="18">
        <f t="shared" si="10"/>
        <v>15000</v>
      </c>
      <c r="F366" s="199">
        <v>15000</v>
      </c>
      <c r="G366" s="118">
        <f t="shared" si="11"/>
        <v>0</v>
      </c>
      <c r="H366" s="143"/>
      <c r="I366" s="144"/>
      <c r="J366" s="158"/>
      <c r="K366" s="157" t="s">
        <v>909</v>
      </c>
    </row>
    <row r="367" spans="1:11">
      <c r="A367" s="264" t="s">
        <v>970</v>
      </c>
      <c r="B367" s="208" t="s">
        <v>721</v>
      </c>
      <c r="C367" s="199"/>
      <c r="D367" s="199"/>
      <c r="E367" s="18">
        <f t="shared" si="10"/>
        <v>0</v>
      </c>
      <c r="F367" s="199"/>
      <c r="G367" s="118">
        <f t="shared" si="11"/>
        <v>0</v>
      </c>
      <c r="H367" s="143"/>
      <c r="I367" s="144"/>
      <c r="J367" s="158"/>
      <c r="K367" s="157" t="s">
        <v>909</v>
      </c>
    </row>
    <row r="368" spans="1:11">
      <c r="A368" s="264" t="s">
        <v>970</v>
      </c>
      <c r="B368" s="208" t="s">
        <v>722</v>
      </c>
      <c r="C368" s="199">
        <v>6000</v>
      </c>
      <c r="D368" s="199"/>
      <c r="E368" s="18">
        <f t="shared" si="10"/>
        <v>6000</v>
      </c>
      <c r="F368" s="199">
        <v>6000</v>
      </c>
      <c r="G368" s="118">
        <f t="shared" si="11"/>
        <v>0</v>
      </c>
      <c r="H368" s="143"/>
      <c r="I368" s="144"/>
      <c r="J368" s="158"/>
      <c r="K368" s="157" t="s">
        <v>909</v>
      </c>
    </row>
    <row r="369" spans="1:11">
      <c r="A369" s="264" t="s">
        <v>970</v>
      </c>
      <c r="B369" s="208" t="s">
        <v>2000</v>
      </c>
      <c r="C369" s="199">
        <v>1000</v>
      </c>
      <c r="D369" s="199"/>
      <c r="E369" s="18">
        <f t="shared" si="10"/>
        <v>1000</v>
      </c>
      <c r="F369" s="199">
        <v>1000</v>
      </c>
      <c r="G369" s="118">
        <f t="shared" si="11"/>
        <v>0</v>
      </c>
      <c r="H369" s="143"/>
      <c r="I369" s="144"/>
      <c r="J369" s="158"/>
      <c r="K369" s="157"/>
    </row>
    <row r="370" spans="1:11">
      <c r="A370" s="264" t="s">
        <v>970</v>
      </c>
      <c r="B370" s="208" t="s">
        <v>972</v>
      </c>
      <c r="C370" s="199"/>
      <c r="D370" s="199"/>
      <c r="E370" s="18">
        <f t="shared" si="10"/>
        <v>0</v>
      </c>
      <c r="F370" s="199"/>
      <c r="G370" s="118">
        <f t="shared" si="11"/>
        <v>0</v>
      </c>
      <c r="H370" s="143"/>
      <c r="I370" s="144"/>
      <c r="J370" s="158"/>
      <c r="K370" s="157" t="s">
        <v>909</v>
      </c>
    </row>
    <row r="371" spans="1:11">
      <c r="A371" s="264" t="s">
        <v>970</v>
      </c>
      <c r="B371" s="208" t="s">
        <v>973</v>
      </c>
      <c r="C371" s="199"/>
      <c r="D371" s="199"/>
      <c r="E371" s="18">
        <f t="shared" si="10"/>
        <v>0</v>
      </c>
      <c r="F371" s="199"/>
      <c r="G371" s="118">
        <f t="shared" si="11"/>
        <v>0</v>
      </c>
      <c r="H371" s="143"/>
      <c r="I371" s="144"/>
      <c r="J371" s="158"/>
      <c r="K371" s="157" t="s">
        <v>909</v>
      </c>
    </row>
    <row r="372" spans="1:11">
      <c r="A372" s="264" t="s">
        <v>970</v>
      </c>
      <c r="B372" s="208" t="s">
        <v>974</v>
      </c>
      <c r="C372" s="199"/>
      <c r="D372" s="199"/>
      <c r="E372" s="18">
        <f t="shared" si="10"/>
        <v>0</v>
      </c>
      <c r="F372" s="199"/>
      <c r="G372" s="118">
        <f t="shared" si="11"/>
        <v>0</v>
      </c>
      <c r="H372" s="143"/>
      <c r="I372" s="144"/>
      <c r="J372" s="158"/>
      <c r="K372" s="157" t="s">
        <v>909</v>
      </c>
    </row>
    <row r="373" spans="1:11">
      <c r="A373" s="264" t="s">
        <v>970</v>
      </c>
      <c r="B373" s="208" t="s">
        <v>1588</v>
      </c>
      <c r="C373" s="199">
        <v>2000</v>
      </c>
      <c r="D373" s="199"/>
      <c r="E373" s="18">
        <f t="shared" si="10"/>
        <v>2000</v>
      </c>
      <c r="F373" s="199">
        <v>2000</v>
      </c>
      <c r="G373" s="118">
        <f t="shared" si="11"/>
        <v>0</v>
      </c>
      <c r="H373" s="143"/>
      <c r="I373" s="144"/>
      <c r="J373" s="158"/>
      <c r="K373" s="157"/>
    </row>
    <row r="374" spans="1:11">
      <c r="A374" s="264" t="s">
        <v>970</v>
      </c>
      <c r="B374" s="208" t="s">
        <v>723</v>
      </c>
      <c r="C374" s="199"/>
      <c r="D374" s="199"/>
      <c r="E374" s="18">
        <f t="shared" si="10"/>
        <v>0</v>
      </c>
      <c r="F374" s="199"/>
      <c r="G374" s="118">
        <f t="shared" si="11"/>
        <v>0</v>
      </c>
      <c r="H374" s="143"/>
      <c r="I374" s="144"/>
      <c r="J374" s="158"/>
      <c r="K374" s="157" t="s">
        <v>909</v>
      </c>
    </row>
    <row r="375" spans="1:11">
      <c r="A375" s="264" t="s">
        <v>970</v>
      </c>
      <c r="B375" s="208" t="s">
        <v>975</v>
      </c>
      <c r="C375" s="199"/>
      <c r="D375" s="199"/>
      <c r="E375" s="18">
        <f t="shared" si="10"/>
        <v>0</v>
      </c>
      <c r="F375" s="199"/>
      <c r="G375" s="118">
        <f t="shared" si="11"/>
        <v>0</v>
      </c>
      <c r="H375" s="143"/>
      <c r="I375" s="144"/>
      <c r="J375" s="158"/>
      <c r="K375" s="157" t="s">
        <v>909</v>
      </c>
    </row>
    <row r="376" spans="1:11">
      <c r="A376" s="264" t="s">
        <v>970</v>
      </c>
      <c r="B376" s="208" t="s">
        <v>725</v>
      </c>
      <c r="C376" s="199"/>
      <c r="D376" s="199"/>
      <c r="E376" s="18">
        <f t="shared" si="10"/>
        <v>0</v>
      </c>
      <c r="F376" s="199"/>
      <c r="G376" s="118">
        <f t="shared" si="11"/>
        <v>0</v>
      </c>
      <c r="H376" s="143"/>
      <c r="I376" s="144"/>
      <c r="J376" s="158"/>
      <c r="K376" s="157" t="s">
        <v>909</v>
      </c>
    </row>
    <row r="377" spans="1:11">
      <c r="A377" s="264" t="s">
        <v>970</v>
      </c>
      <c r="B377" s="535" t="s">
        <v>1905</v>
      </c>
      <c r="C377" s="199"/>
      <c r="D377" s="199"/>
      <c r="E377" s="18">
        <f t="shared" si="10"/>
        <v>0</v>
      </c>
      <c r="F377" s="362"/>
      <c r="G377" s="118">
        <f t="shared" si="11"/>
        <v>0</v>
      </c>
      <c r="H377" s="143"/>
      <c r="I377" s="144"/>
      <c r="J377" s="158"/>
      <c r="K377" s="157"/>
    </row>
    <row r="378" spans="1:11">
      <c r="A378" s="264" t="s">
        <v>970</v>
      </c>
      <c r="B378" s="535" t="s">
        <v>1906</v>
      </c>
      <c r="C378" s="199">
        <v>1500</v>
      </c>
      <c r="D378" s="199"/>
      <c r="E378" s="18">
        <f t="shared" si="10"/>
        <v>1500</v>
      </c>
      <c r="F378" s="362">
        <v>1500</v>
      </c>
      <c r="G378" s="118">
        <f t="shared" si="11"/>
        <v>0</v>
      </c>
      <c r="H378" s="143"/>
      <c r="I378" s="144"/>
      <c r="J378" s="158"/>
      <c r="K378" s="157"/>
    </row>
    <row r="379" spans="1:11">
      <c r="A379" s="264" t="s">
        <v>970</v>
      </c>
      <c r="B379" s="535" t="s">
        <v>1907</v>
      </c>
      <c r="C379" s="199"/>
      <c r="D379" s="199"/>
      <c r="E379" s="18">
        <f t="shared" si="10"/>
        <v>0</v>
      </c>
      <c r="F379" s="362"/>
      <c r="G379" s="118">
        <f t="shared" si="11"/>
        <v>0</v>
      </c>
      <c r="H379" s="143"/>
      <c r="I379" s="144"/>
      <c r="J379" s="158"/>
      <c r="K379" s="157"/>
    </row>
    <row r="380" spans="1:11">
      <c r="A380" s="264" t="s">
        <v>970</v>
      </c>
      <c r="B380" s="535" t="s">
        <v>1908</v>
      </c>
      <c r="C380" s="199">
        <v>1000</v>
      </c>
      <c r="D380" s="199"/>
      <c r="E380" s="18">
        <f t="shared" si="10"/>
        <v>1000</v>
      </c>
      <c r="F380" s="362">
        <v>1000</v>
      </c>
      <c r="G380" s="118">
        <f t="shared" si="11"/>
        <v>0</v>
      </c>
      <c r="H380" s="143"/>
      <c r="I380" s="144"/>
      <c r="J380" s="158"/>
      <c r="K380" s="157"/>
    </row>
    <row r="381" spans="1:11">
      <c r="A381" s="264" t="s">
        <v>970</v>
      </c>
      <c r="B381" s="208"/>
      <c r="C381" s="199"/>
      <c r="D381" s="199"/>
      <c r="E381" s="18">
        <f t="shared" si="10"/>
        <v>0</v>
      </c>
      <c r="F381" s="362"/>
      <c r="G381" s="118">
        <f t="shared" si="11"/>
        <v>0</v>
      </c>
      <c r="H381" s="143"/>
      <c r="I381" s="144"/>
      <c r="J381" s="158"/>
      <c r="K381" s="157"/>
    </row>
    <row r="382" spans="1:11">
      <c r="A382" s="262" t="s">
        <v>976</v>
      </c>
      <c r="B382" s="208" t="s">
        <v>1031</v>
      </c>
      <c r="C382" s="199"/>
      <c r="D382" s="199"/>
      <c r="E382" s="18">
        <f t="shared" si="10"/>
        <v>0</v>
      </c>
      <c r="F382" s="18"/>
      <c r="G382" s="118">
        <f t="shared" si="11"/>
        <v>0</v>
      </c>
      <c r="H382" s="143"/>
      <c r="I382" s="144"/>
      <c r="J382" s="158"/>
      <c r="K382" s="157" t="s">
        <v>909</v>
      </c>
    </row>
    <row r="383" spans="1:11">
      <c r="A383" s="264" t="s">
        <v>976</v>
      </c>
      <c r="B383" s="208" t="s">
        <v>1032</v>
      </c>
      <c r="C383" s="199"/>
      <c r="D383" s="199"/>
      <c r="E383" s="18">
        <f t="shared" si="10"/>
        <v>0</v>
      </c>
      <c r="F383" s="18"/>
      <c r="G383" s="118">
        <f t="shared" si="11"/>
        <v>0</v>
      </c>
      <c r="H383" s="143"/>
      <c r="I383" s="144"/>
      <c r="J383" s="158"/>
      <c r="K383" s="157" t="s">
        <v>909</v>
      </c>
    </row>
    <row r="384" spans="1:11">
      <c r="A384" s="264" t="s">
        <v>976</v>
      </c>
      <c r="B384" s="376" t="s">
        <v>1033</v>
      </c>
      <c r="C384" s="199"/>
      <c r="D384" s="199"/>
      <c r="E384" s="18">
        <f t="shared" si="10"/>
        <v>0</v>
      </c>
      <c r="F384" s="18"/>
      <c r="G384" s="118">
        <f t="shared" si="11"/>
        <v>0</v>
      </c>
      <c r="H384" s="143"/>
      <c r="I384" s="144"/>
      <c r="J384" s="158"/>
      <c r="K384" s="157" t="s">
        <v>909</v>
      </c>
    </row>
    <row r="385" spans="1:11">
      <c r="A385" s="264"/>
      <c r="B385" s="376"/>
      <c r="C385" s="199"/>
      <c r="D385" s="199"/>
      <c r="E385" s="18"/>
      <c r="F385" s="18"/>
      <c r="G385" s="118">
        <f t="shared" si="11"/>
        <v>0</v>
      </c>
      <c r="H385" s="143"/>
      <c r="I385" s="144"/>
      <c r="J385" s="158"/>
      <c r="K385" s="157"/>
    </row>
    <row r="386" spans="1:11">
      <c r="A386" s="262" t="s">
        <v>755</v>
      </c>
      <c r="B386" s="268" t="s">
        <v>756</v>
      </c>
      <c r="C386" s="199">
        <v>6000</v>
      </c>
      <c r="D386" s="199"/>
      <c r="E386" s="18">
        <f t="shared" si="10"/>
        <v>6000</v>
      </c>
      <c r="F386" s="18">
        <v>6000</v>
      </c>
      <c r="G386" s="118">
        <f t="shared" si="11"/>
        <v>0</v>
      </c>
      <c r="H386" s="143"/>
      <c r="I386" s="144"/>
      <c r="J386" s="158"/>
      <c r="K386" s="157" t="s">
        <v>909</v>
      </c>
    </row>
    <row r="387" spans="1:11">
      <c r="A387" s="264" t="s">
        <v>755</v>
      </c>
      <c r="B387" s="202" t="s">
        <v>2001</v>
      </c>
      <c r="C387" s="199">
        <v>500</v>
      </c>
      <c r="D387" s="199"/>
      <c r="E387" s="18">
        <f t="shared" si="10"/>
        <v>500</v>
      </c>
      <c r="F387" s="364">
        <v>500</v>
      </c>
      <c r="G387" s="118">
        <f t="shared" si="11"/>
        <v>0</v>
      </c>
      <c r="H387" s="143"/>
      <c r="I387" s="144"/>
      <c r="J387" s="158"/>
      <c r="K387" s="157"/>
    </row>
    <row r="388" spans="1:11">
      <c r="A388" s="264"/>
      <c r="B388" s="202"/>
      <c r="C388" s="199"/>
      <c r="D388" s="199"/>
      <c r="E388" s="18"/>
      <c r="F388" s="364"/>
      <c r="G388" s="118">
        <f t="shared" si="11"/>
        <v>0</v>
      </c>
      <c r="H388" s="143"/>
      <c r="I388" s="144"/>
      <c r="J388" s="158"/>
      <c r="K388" s="157"/>
    </row>
    <row r="389" spans="1:11">
      <c r="A389" s="262" t="s">
        <v>978</v>
      </c>
      <c r="B389" s="268" t="s">
        <v>770</v>
      </c>
      <c r="C389" s="199"/>
      <c r="D389" s="199"/>
      <c r="E389" s="18">
        <f t="shared" si="10"/>
        <v>0</v>
      </c>
      <c r="F389" s="199"/>
      <c r="G389" s="118">
        <f t="shared" si="11"/>
        <v>0</v>
      </c>
      <c r="H389" s="143"/>
      <c r="I389" s="144"/>
      <c r="J389" s="158"/>
      <c r="K389" s="157" t="s">
        <v>909</v>
      </c>
    </row>
    <row r="390" spans="1:11">
      <c r="A390" s="264" t="s">
        <v>978</v>
      </c>
      <c r="B390" s="268" t="s">
        <v>771</v>
      </c>
      <c r="C390" s="199"/>
      <c r="D390" s="199"/>
      <c r="E390" s="18">
        <f t="shared" si="10"/>
        <v>0</v>
      </c>
      <c r="F390" s="199"/>
      <c r="G390" s="118">
        <f t="shared" si="11"/>
        <v>0</v>
      </c>
      <c r="H390" s="143"/>
      <c r="I390" s="144"/>
      <c r="J390" s="158"/>
      <c r="K390" s="157" t="s">
        <v>909</v>
      </c>
    </row>
    <row r="391" spans="1:11">
      <c r="A391" s="264" t="s">
        <v>978</v>
      </c>
      <c r="B391" s="268" t="s">
        <v>1640</v>
      </c>
      <c r="C391" s="199"/>
      <c r="D391" s="199"/>
      <c r="E391" s="18">
        <f t="shared" si="10"/>
        <v>0</v>
      </c>
      <c r="F391" s="199"/>
      <c r="G391" s="118">
        <f t="shared" si="11"/>
        <v>0</v>
      </c>
      <c r="H391" s="143"/>
      <c r="I391" s="144"/>
      <c r="J391" s="158"/>
      <c r="K391" s="157" t="s">
        <v>909</v>
      </c>
    </row>
    <row r="392" spans="1:11">
      <c r="A392" s="264" t="s">
        <v>978</v>
      </c>
      <c r="B392" s="202" t="s">
        <v>1034</v>
      </c>
      <c r="C392" s="199"/>
      <c r="D392" s="199"/>
      <c r="E392" s="18">
        <f t="shared" si="10"/>
        <v>0</v>
      </c>
      <c r="F392" s="199"/>
      <c r="G392" s="118">
        <f t="shared" si="11"/>
        <v>0</v>
      </c>
      <c r="H392" s="143"/>
      <c r="I392" s="144"/>
      <c r="J392" s="158"/>
      <c r="K392" s="157" t="s">
        <v>909</v>
      </c>
    </row>
    <row r="393" spans="1:11">
      <c r="A393" s="264"/>
      <c r="B393" s="202"/>
      <c r="C393" s="199"/>
      <c r="D393" s="199"/>
      <c r="E393" s="18"/>
      <c r="F393" s="199"/>
      <c r="G393" s="118"/>
      <c r="H393" s="143"/>
      <c r="I393" s="144"/>
      <c r="J393" s="158"/>
      <c r="K393" s="157"/>
    </row>
    <row r="394" spans="1:11">
      <c r="A394" s="262" t="s">
        <v>979</v>
      </c>
      <c r="B394" s="376" t="s">
        <v>1035</v>
      </c>
      <c r="C394" s="199"/>
      <c r="D394" s="199"/>
      <c r="E394" s="18">
        <f t="shared" si="10"/>
        <v>0</v>
      </c>
      <c r="F394" s="199"/>
      <c r="G394" s="118">
        <f t="shared" si="11"/>
        <v>0</v>
      </c>
      <c r="H394" s="143"/>
      <c r="I394" s="144"/>
      <c r="J394" s="158"/>
      <c r="K394" s="157" t="s">
        <v>909</v>
      </c>
    </row>
    <row r="395" spans="1:11">
      <c r="A395" s="264" t="s">
        <v>979</v>
      </c>
      <c r="B395" s="376" t="s">
        <v>1036</v>
      </c>
      <c r="C395" s="199"/>
      <c r="D395" s="199"/>
      <c r="E395" s="18">
        <f t="shared" si="10"/>
        <v>0</v>
      </c>
      <c r="F395" s="199"/>
      <c r="G395" s="118">
        <f t="shared" si="11"/>
        <v>0</v>
      </c>
      <c r="H395" s="143"/>
      <c r="I395" s="144"/>
      <c r="J395" s="158"/>
      <c r="K395" s="157" t="s">
        <v>909</v>
      </c>
    </row>
    <row r="396" spans="1:11">
      <c r="A396" s="264" t="s">
        <v>979</v>
      </c>
      <c r="B396" s="376" t="s">
        <v>1037</v>
      </c>
      <c r="C396" s="199"/>
      <c r="D396" s="199"/>
      <c r="E396" s="18">
        <f t="shared" ref="E396:E503" si="12">IFERROR(C396+D396,0)</f>
        <v>0</v>
      </c>
      <c r="F396" s="199"/>
      <c r="G396" s="118">
        <f t="shared" ref="G396:G503" si="13">IFERROR((E396-F396),0)</f>
        <v>0</v>
      </c>
      <c r="H396" s="143"/>
      <c r="I396" s="144"/>
      <c r="J396" s="158"/>
      <c r="K396" s="157" t="s">
        <v>909</v>
      </c>
    </row>
    <row r="397" spans="1:11">
      <c r="A397" s="264" t="s">
        <v>979</v>
      </c>
      <c r="B397" s="376" t="s">
        <v>1038</v>
      </c>
      <c r="C397" s="199"/>
      <c r="D397" s="199"/>
      <c r="E397" s="18">
        <f t="shared" si="12"/>
        <v>0</v>
      </c>
      <c r="F397" s="199"/>
      <c r="G397" s="118">
        <f t="shared" si="13"/>
        <v>0</v>
      </c>
      <c r="H397" s="143"/>
      <c r="I397" s="144"/>
      <c r="J397" s="158"/>
      <c r="K397" s="157" t="s">
        <v>909</v>
      </c>
    </row>
    <row r="398" spans="1:11">
      <c r="A398" s="264" t="s">
        <v>979</v>
      </c>
      <c r="B398" s="376" t="s">
        <v>1039</v>
      </c>
      <c r="C398" s="199"/>
      <c r="D398" s="199"/>
      <c r="E398" s="18">
        <f t="shared" si="12"/>
        <v>0</v>
      </c>
      <c r="F398" s="199"/>
      <c r="G398" s="118">
        <f t="shared" si="13"/>
        <v>0</v>
      </c>
      <c r="H398" s="143"/>
      <c r="I398" s="144"/>
      <c r="J398" s="158"/>
      <c r="K398" s="157" t="s">
        <v>909</v>
      </c>
    </row>
    <row r="399" spans="1:11">
      <c r="A399" s="264" t="s">
        <v>979</v>
      </c>
      <c r="B399" s="208" t="s">
        <v>980</v>
      </c>
      <c r="C399" s="199"/>
      <c r="D399" s="199"/>
      <c r="E399" s="18">
        <f t="shared" si="12"/>
        <v>0</v>
      </c>
      <c r="F399" s="199"/>
      <c r="G399" s="118">
        <f t="shared" si="13"/>
        <v>0</v>
      </c>
      <c r="H399" s="143"/>
      <c r="I399" s="144"/>
      <c r="J399" s="158"/>
      <c r="K399" s="157" t="s">
        <v>909</v>
      </c>
    </row>
    <row r="400" spans="1:11">
      <c r="A400" s="264" t="s">
        <v>979</v>
      </c>
      <c r="B400" s="208" t="s">
        <v>1040</v>
      </c>
      <c r="C400" s="199"/>
      <c r="D400" s="199"/>
      <c r="E400" s="18">
        <f t="shared" si="12"/>
        <v>0</v>
      </c>
      <c r="F400" s="199"/>
      <c r="G400" s="118">
        <f t="shared" si="13"/>
        <v>0</v>
      </c>
      <c r="H400" s="143"/>
      <c r="I400" s="144"/>
      <c r="J400" s="158"/>
      <c r="K400" s="157" t="s">
        <v>909</v>
      </c>
    </row>
    <row r="401" spans="1:11">
      <c r="A401" s="264" t="s">
        <v>979</v>
      </c>
      <c r="B401" s="371" t="s">
        <v>1041</v>
      </c>
      <c r="C401" s="199"/>
      <c r="D401" s="199"/>
      <c r="E401" s="18">
        <f t="shared" si="12"/>
        <v>0</v>
      </c>
      <c r="F401" s="199"/>
      <c r="G401" s="118">
        <f t="shared" si="13"/>
        <v>0</v>
      </c>
      <c r="H401" s="143"/>
      <c r="I401" s="144"/>
      <c r="J401" s="158"/>
      <c r="K401" s="157" t="s">
        <v>909</v>
      </c>
    </row>
    <row r="402" spans="1:11">
      <c r="A402" s="264" t="s">
        <v>979</v>
      </c>
      <c r="B402" s="371" t="s">
        <v>1042</v>
      </c>
      <c r="C402" s="199"/>
      <c r="D402" s="199"/>
      <c r="E402" s="18">
        <f t="shared" si="12"/>
        <v>0</v>
      </c>
      <c r="F402" s="199"/>
      <c r="G402" s="118">
        <f t="shared" si="13"/>
        <v>0</v>
      </c>
      <c r="H402" s="143"/>
      <c r="I402" s="144"/>
      <c r="J402" s="158"/>
      <c r="K402" s="157" t="s">
        <v>909</v>
      </c>
    </row>
    <row r="403" spans="1:11">
      <c r="A403" s="264" t="s">
        <v>979</v>
      </c>
      <c r="B403" s="371" t="s">
        <v>1043</v>
      </c>
      <c r="C403" s="199"/>
      <c r="D403" s="199"/>
      <c r="E403" s="18">
        <f t="shared" si="12"/>
        <v>0</v>
      </c>
      <c r="F403" s="199"/>
      <c r="G403" s="118">
        <f t="shared" si="13"/>
        <v>0</v>
      </c>
      <c r="H403" s="143"/>
      <c r="I403" s="144"/>
      <c r="J403" s="158"/>
      <c r="K403" s="157" t="s">
        <v>909</v>
      </c>
    </row>
    <row r="404" spans="1:11">
      <c r="A404" s="264" t="s">
        <v>979</v>
      </c>
      <c r="B404" s="371" t="s">
        <v>1044</v>
      </c>
      <c r="C404" s="199"/>
      <c r="D404" s="199"/>
      <c r="E404" s="18">
        <f t="shared" si="12"/>
        <v>0</v>
      </c>
      <c r="F404" s="199"/>
      <c r="G404" s="118">
        <f t="shared" si="13"/>
        <v>0</v>
      </c>
      <c r="H404" s="143"/>
      <c r="I404" s="144"/>
      <c r="J404" s="158"/>
      <c r="K404" s="157" t="s">
        <v>909</v>
      </c>
    </row>
    <row r="405" spans="1:11">
      <c r="A405" s="264" t="s">
        <v>979</v>
      </c>
      <c r="B405" s="371" t="s">
        <v>981</v>
      </c>
      <c r="C405" s="199"/>
      <c r="D405" s="199"/>
      <c r="E405" s="18">
        <f t="shared" si="12"/>
        <v>0</v>
      </c>
      <c r="F405" s="199"/>
      <c r="G405" s="118">
        <f t="shared" si="13"/>
        <v>0</v>
      </c>
      <c r="H405" s="143"/>
      <c r="I405" s="144"/>
      <c r="J405" s="158"/>
      <c r="K405" s="157" t="s">
        <v>909</v>
      </c>
    </row>
    <row r="406" spans="1:11">
      <c r="A406" s="264" t="s">
        <v>979</v>
      </c>
      <c r="B406" s="371" t="s">
        <v>1045</v>
      </c>
      <c r="C406" s="199"/>
      <c r="D406" s="199"/>
      <c r="E406" s="18">
        <f t="shared" si="12"/>
        <v>0</v>
      </c>
      <c r="F406" s="199"/>
      <c r="G406" s="118">
        <f t="shared" si="13"/>
        <v>0</v>
      </c>
      <c r="H406" s="143"/>
      <c r="I406" s="144"/>
      <c r="J406" s="158"/>
      <c r="K406" s="157" t="s">
        <v>909</v>
      </c>
    </row>
    <row r="407" spans="1:11">
      <c r="A407" s="264" t="s">
        <v>979</v>
      </c>
      <c r="B407" s="371" t="s">
        <v>982</v>
      </c>
      <c r="C407" s="199"/>
      <c r="D407" s="199"/>
      <c r="E407" s="18">
        <f t="shared" si="12"/>
        <v>0</v>
      </c>
      <c r="F407" s="199"/>
      <c r="G407" s="118">
        <f t="shared" si="13"/>
        <v>0</v>
      </c>
      <c r="H407" s="143"/>
      <c r="I407" s="144"/>
      <c r="J407" s="158"/>
      <c r="K407" s="157" t="s">
        <v>909</v>
      </c>
    </row>
    <row r="408" spans="1:11">
      <c r="A408" s="264" t="s">
        <v>979</v>
      </c>
      <c r="B408" s="371" t="s">
        <v>1664</v>
      </c>
      <c r="C408" s="199"/>
      <c r="D408" s="199"/>
      <c r="E408" s="18">
        <f t="shared" si="12"/>
        <v>0</v>
      </c>
      <c r="F408" s="199"/>
      <c r="G408" s="118">
        <f t="shared" si="13"/>
        <v>0</v>
      </c>
      <c r="H408" s="143"/>
      <c r="I408" s="144"/>
      <c r="J408" s="158"/>
      <c r="K408" s="157"/>
    </row>
    <row r="409" spans="1:11" ht="15.75" customHeight="1">
      <c r="A409" s="264" t="s">
        <v>979</v>
      </c>
      <c r="B409" s="371" t="s">
        <v>1665</v>
      </c>
      <c r="C409" s="199"/>
      <c r="D409" s="199"/>
      <c r="E409" s="18">
        <f t="shared" si="12"/>
        <v>0</v>
      </c>
      <c r="F409" s="199"/>
      <c r="G409" s="118">
        <f t="shared" si="13"/>
        <v>0</v>
      </c>
      <c r="H409" s="143"/>
      <c r="I409" s="144"/>
      <c r="J409" s="158"/>
      <c r="K409" s="157"/>
    </row>
    <row r="410" spans="1:11">
      <c r="A410" s="264" t="s">
        <v>979</v>
      </c>
      <c r="B410" s="371" t="s">
        <v>1666</v>
      </c>
      <c r="C410" s="199"/>
      <c r="D410" s="199"/>
      <c r="E410" s="18">
        <f t="shared" si="12"/>
        <v>0</v>
      </c>
      <c r="F410" s="199"/>
      <c r="G410" s="118">
        <f t="shared" si="13"/>
        <v>0</v>
      </c>
      <c r="H410" s="143"/>
      <c r="I410" s="144"/>
      <c r="J410" s="158"/>
      <c r="K410" s="157"/>
    </row>
    <row r="411" spans="1:11">
      <c r="A411" s="264" t="s">
        <v>979</v>
      </c>
      <c r="B411" s="371" t="s">
        <v>1667</v>
      </c>
      <c r="C411" s="199"/>
      <c r="D411" s="199"/>
      <c r="E411" s="18">
        <f t="shared" si="12"/>
        <v>0</v>
      </c>
      <c r="F411" s="199"/>
      <c r="G411" s="118">
        <f t="shared" si="13"/>
        <v>0</v>
      </c>
      <c r="H411" s="143"/>
      <c r="I411" s="144"/>
      <c r="J411" s="158"/>
      <c r="K411" s="157"/>
    </row>
    <row r="412" spans="1:11">
      <c r="A412" s="264" t="s">
        <v>979</v>
      </c>
      <c r="B412" s="371" t="s">
        <v>1668</v>
      </c>
      <c r="C412" s="199"/>
      <c r="D412" s="199"/>
      <c r="E412" s="18">
        <f t="shared" si="12"/>
        <v>0</v>
      </c>
      <c r="F412" s="199"/>
      <c r="G412" s="118">
        <f t="shared" si="13"/>
        <v>0</v>
      </c>
      <c r="H412" s="143"/>
      <c r="I412" s="144"/>
      <c r="J412" s="158"/>
      <c r="K412" s="157"/>
    </row>
    <row r="413" spans="1:11">
      <c r="A413" s="264" t="s">
        <v>979</v>
      </c>
      <c r="B413" s="371" t="s">
        <v>1669</v>
      </c>
      <c r="C413" s="199"/>
      <c r="D413" s="199"/>
      <c r="E413" s="18">
        <f t="shared" si="12"/>
        <v>0</v>
      </c>
      <c r="F413" s="199"/>
      <c r="G413" s="118">
        <f t="shared" si="13"/>
        <v>0</v>
      </c>
      <c r="H413" s="143"/>
      <c r="I413" s="144"/>
      <c r="J413" s="158"/>
      <c r="K413" s="157" t="s">
        <v>909</v>
      </c>
    </row>
    <row r="414" spans="1:11">
      <c r="A414" s="264" t="s">
        <v>979</v>
      </c>
      <c r="B414" s="371" t="s">
        <v>1037</v>
      </c>
      <c r="C414" s="199"/>
      <c r="D414" s="199"/>
      <c r="E414" s="18">
        <f t="shared" si="12"/>
        <v>0</v>
      </c>
      <c r="F414" s="199"/>
      <c r="G414" s="118">
        <f t="shared" si="13"/>
        <v>0</v>
      </c>
      <c r="H414" s="143"/>
      <c r="I414" s="144"/>
      <c r="J414" s="158"/>
      <c r="K414" s="157" t="s">
        <v>909</v>
      </c>
    </row>
    <row r="415" spans="1:11">
      <c r="A415" s="264" t="s">
        <v>979</v>
      </c>
      <c r="B415" s="208" t="s">
        <v>990</v>
      </c>
      <c r="C415" s="199"/>
      <c r="D415" s="199"/>
      <c r="E415" s="18">
        <f t="shared" si="12"/>
        <v>0</v>
      </c>
      <c r="F415" s="199"/>
      <c r="G415" s="118">
        <f t="shared" si="13"/>
        <v>0</v>
      </c>
      <c r="H415" s="143"/>
      <c r="I415" s="144"/>
      <c r="J415" s="158"/>
      <c r="K415" s="157" t="s">
        <v>909</v>
      </c>
    </row>
    <row r="416" spans="1:11">
      <c r="A416" s="264" t="s">
        <v>979</v>
      </c>
      <c r="B416" s="208" t="s">
        <v>2002</v>
      </c>
      <c r="C416" s="199">
        <v>240</v>
      </c>
      <c r="D416" s="199"/>
      <c r="E416" s="18">
        <f t="shared" si="12"/>
        <v>240</v>
      </c>
      <c r="F416" s="199">
        <v>240</v>
      </c>
      <c r="G416" s="118">
        <f t="shared" si="13"/>
        <v>0</v>
      </c>
      <c r="H416" s="143"/>
      <c r="I416" s="144"/>
      <c r="J416" s="158"/>
      <c r="K416" s="157"/>
    </row>
    <row r="417" spans="1:11">
      <c r="A417" s="264" t="s">
        <v>979</v>
      </c>
      <c r="B417" s="376" t="s">
        <v>985</v>
      </c>
      <c r="C417" s="199"/>
      <c r="D417" s="199"/>
      <c r="E417" s="18">
        <f t="shared" si="12"/>
        <v>0</v>
      </c>
      <c r="F417" s="199"/>
      <c r="G417" s="118">
        <f t="shared" si="13"/>
        <v>0</v>
      </c>
      <c r="H417" s="143"/>
      <c r="I417" s="144"/>
      <c r="J417" s="158"/>
      <c r="K417" s="157" t="s">
        <v>909</v>
      </c>
    </row>
    <row r="418" spans="1:11">
      <c r="A418" s="264" t="s">
        <v>979</v>
      </c>
      <c r="B418" s="376" t="s">
        <v>986</v>
      </c>
      <c r="C418" s="199">
        <v>473</v>
      </c>
      <c r="D418" s="199"/>
      <c r="E418" s="18">
        <f t="shared" si="12"/>
        <v>473</v>
      </c>
      <c r="F418" s="199">
        <v>473</v>
      </c>
      <c r="G418" s="118">
        <f t="shared" si="13"/>
        <v>0</v>
      </c>
      <c r="H418" s="143"/>
      <c r="I418" s="144"/>
      <c r="J418" s="158"/>
      <c r="K418" s="157" t="s">
        <v>909</v>
      </c>
    </row>
    <row r="419" spans="1:11">
      <c r="A419" s="264" t="s">
        <v>979</v>
      </c>
      <c r="B419" s="376" t="s">
        <v>987</v>
      </c>
      <c r="C419" s="199"/>
      <c r="D419" s="199"/>
      <c r="E419" s="18">
        <f t="shared" si="12"/>
        <v>0</v>
      </c>
      <c r="F419" s="199"/>
      <c r="G419" s="118">
        <f t="shared" si="13"/>
        <v>0</v>
      </c>
      <c r="H419" s="143"/>
      <c r="I419" s="144"/>
      <c r="J419" s="158"/>
      <c r="K419" s="157" t="s">
        <v>909</v>
      </c>
    </row>
    <row r="420" spans="1:11">
      <c r="A420" s="264" t="s">
        <v>979</v>
      </c>
      <c r="B420" s="376" t="s">
        <v>988</v>
      </c>
      <c r="C420" s="199">
        <v>168</v>
      </c>
      <c r="D420" s="199"/>
      <c r="E420" s="18">
        <f t="shared" si="12"/>
        <v>168</v>
      </c>
      <c r="F420" s="199">
        <v>168</v>
      </c>
      <c r="G420" s="118">
        <f t="shared" si="13"/>
        <v>0</v>
      </c>
      <c r="H420" s="143"/>
      <c r="I420" s="144"/>
      <c r="J420" s="158"/>
      <c r="K420" s="157" t="s">
        <v>909</v>
      </c>
    </row>
    <row r="421" spans="1:11">
      <c r="A421" s="264" t="s">
        <v>979</v>
      </c>
      <c r="B421" s="376" t="s">
        <v>2003</v>
      </c>
      <c r="C421" s="199">
        <v>324</v>
      </c>
      <c r="D421" s="199"/>
      <c r="E421" s="18">
        <f t="shared" si="12"/>
        <v>324</v>
      </c>
      <c r="F421" s="199">
        <v>324</v>
      </c>
      <c r="G421" s="118">
        <f t="shared" si="13"/>
        <v>0</v>
      </c>
      <c r="H421" s="143"/>
      <c r="I421" s="144"/>
      <c r="J421" s="158"/>
      <c r="K421" s="157"/>
    </row>
    <row r="422" spans="1:11">
      <c r="A422" s="264" t="s">
        <v>979</v>
      </c>
      <c r="B422" s="376" t="s">
        <v>2004</v>
      </c>
      <c r="C422" s="199">
        <v>167</v>
      </c>
      <c r="D422" s="199"/>
      <c r="E422" s="18">
        <f t="shared" si="12"/>
        <v>167</v>
      </c>
      <c r="F422" s="199">
        <v>167</v>
      </c>
      <c r="G422" s="118">
        <f t="shared" si="13"/>
        <v>0</v>
      </c>
      <c r="H422" s="143"/>
      <c r="I422" s="144"/>
      <c r="J422" s="158"/>
      <c r="K422" s="157"/>
    </row>
    <row r="423" spans="1:11">
      <c r="A423" s="264" t="s">
        <v>979</v>
      </c>
      <c r="B423" s="376" t="s">
        <v>2005</v>
      </c>
      <c r="C423" s="199">
        <v>100</v>
      </c>
      <c r="D423" s="199"/>
      <c r="E423" s="18">
        <f t="shared" si="12"/>
        <v>100</v>
      </c>
      <c r="F423" s="199">
        <v>100</v>
      </c>
      <c r="G423" s="118">
        <f t="shared" si="13"/>
        <v>0</v>
      </c>
      <c r="H423" s="143"/>
      <c r="I423" s="144"/>
      <c r="J423" s="158"/>
      <c r="K423" s="157"/>
    </row>
    <row r="424" spans="1:11">
      <c r="A424" s="264" t="s">
        <v>979</v>
      </c>
      <c r="B424" s="376" t="s">
        <v>989</v>
      </c>
      <c r="C424" s="199"/>
      <c r="D424" s="199"/>
      <c r="E424" s="18">
        <f t="shared" si="12"/>
        <v>0</v>
      </c>
      <c r="F424" s="199"/>
      <c r="G424" s="118">
        <f t="shared" si="13"/>
        <v>0</v>
      </c>
      <c r="H424" s="143"/>
      <c r="I424" s="144"/>
      <c r="J424" s="158"/>
      <c r="K424" s="157" t="s">
        <v>909</v>
      </c>
    </row>
    <row r="425" spans="1:11">
      <c r="A425" s="264" t="s">
        <v>979</v>
      </c>
      <c r="B425" s="376" t="s">
        <v>1046</v>
      </c>
      <c r="C425" s="378"/>
      <c r="D425" s="199"/>
      <c r="E425" s="18">
        <f t="shared" si="12"/>
        <v>0</v>
      </c>
      <c r="F425" s="199"/>
      <c r="G425" s="118">
        <f t="shared" si="13"/>
        <v>0</v>
      </c>
      <c r="H425" s="143"/>
      <c r="I425" s="144"/>
      <c r="J425" s="158"/>
      <c r="K425" s="157" t="s">
        <v>909</v>
      </c>
    </row>
    <row r="426" spans="1:11">
      <c r="A426" s="264"/>
      <c r="B426" s="375"/>
      <c r="C426" s="378"/>
      <c r="D426" s="199"/>
      <c r="E426" s="18">
        <f t="shared" si="12"/>
        <v>0</v>
      </c>
      <c r="F426" s="199"/>
      <c r="G426" s="118"/>
      <c r="H426" s="143"/>
      <c r="I426" s="144"/>
      <c r="J426" s="158"/>
      <c r="K426" s="157"/>
    </row>
    <row r="427" spans="1:11">
      <c r="A427" s="262" t="s">
        <v>1047</v>
      </c>
      <c r="B427" s="202" t="s">
        <v>1010</v>
      </c>
      <c r="C427" s="378"/>
      <c r="D427" s="199"/>
      <c r="E427" s="18">
        <f t="shared" si="12"/>
        <v>0</v>
      </c>
      <c r="F427" s="199"/>
      <c r="G427" s="118">
        <f t="shared" si="13"/>
        <v>0</v>
      </c>
      <c r="H427" s="143"/>
      <c r="I427" s="144"/>
      <c r="J427" s="158"/>
      <c r="K427" s="157" t="s">
        <v>909</v>
      </c>
    </row>
    <row r="428" spans="1:11">
      <c r="A428" s="264" t="s">
        <v>1047</v>
      </c>
      <c r="B428" s="202" t="s">
        <v>1011</v>
      </c>
      <c r="C428" s="378"/>
      <c r="D428" s="199"/>
      <c r="E428" s="18">
        <f t="shared" si="12"/>
        <v>0</v>
      </c>
      <c r="F428" s="199"/>
      <c r="G428" s="118">
        <f t="shared" si="13"/>
        <v>0</v>
      </c>
      <c r="H428" s="143"/>
      <c r="I428" s="144"/>
      <c r="J428" s="158"/>
      <c r="K428" s="157" t="s">
        <v>909</v>
      </c>
    </row>
    <row r="429" spans="1:11">
      <c r="A429" s="264" t="s">
        <v>1047</v>
      </c>
      <c r="B429" s="202" t="s">
        <v>1641</v>
      </c>
      <c r="C429" s="378">
        <v>215</v>
      </c>
      <c r="D429" s="199"/>
      <c r="E429" s="18">
        <f t="shared" si="12"/>
        <v>215</v>
      </c>
      <c r="F429" s="199">
        <v>215</v>
      </c>
      <c r="G429" s="118">
        <f t="shared" si="13"/>
        <v>0</v>
      </c>
      <c r="H429" s="143"/>
      <c r="I429" s="144"/>
      <c r="J429" s="158"/>
      <c r="K429" s="157"/>
    </row>
    <row r="430" spans="1:11">
      <c r="A430" s="264" t="s">
        <v>1047</v>
      </c>
      <c r="B430" s="202" t="s">
        <v>1642</v>
      </c>
      <c r="C430" s="378"/>
      <c r="D430" s="199"/>
      <c r="E430" s="18">
        <f t="shared" si="12"/>
        <v>0</v>
      </c>
      <c r="F430" s="199"/>
      <c r="G430" s="118">
        <f t="shared" si="13"/>
        <v>0</v>
      </c>
      <c r="H430" s="143"/>
      <c r="I430" s="144"/>
      <c r="J430" s="158"/>
      <c r="K430" s="157" t="s">
        <v>909</v>
      </c>
    </row>
    <row r="431" spans="1:11">
      <c r="A431" s="264" t="s">
        <v>1047</v>
      </c>
      <c r="B431" s="202" t="s">
        <v>1647</v>
      </c>
      <c r="C431" s="378"/>
      <c r="D431" s="199"/>
      <c r="E431" s="18">
        <f t="shared" si="12"/>
        <v>0</v>
      </c>
      <c r="F431" s="199"/>
      <c r="G431" s="118">
        <f t="shared" si="13"/>
        <v>0</v>
      </c>
      <c r="H431" s="143"/>
      <c r="I431" s="144"/>
      <c r="J431" s="158"/>
      <c r="K431" s="157" t="s">
        <v>909</v>
      </c>
    </row>
    <row r="432" spans="1:11">
      <c r="A432" s="264" t="s">
        <v>1047</v>
      </c>
      <c r="B432" s="202" t="s">
        <v>1048</v>
      </c>
      <c r="C432" s="378">
        <v>1000</v>
      </c>
      <c r="D432" s="199"/>
      <c r="E432" s="18">
        <f t="shared" si="12"/>
        <v>1000</v>
      </c>
      <c r="F432" s="199">
        <v>1000</v>
      </c>
      <c r="G432" s="118">
        <f t="shared" si="13"/>
        <v>0</v>
      </c>
      <c r="H432" s="143"/>
      <c r="I432" s="144"/>
      <c r="J432" s="158"/>
      <c r="K432" s="157" t="s">
        <v>909</v>
      </c>
    </row>
    <row r="433" spans="1:11">
      <c r="A433" s="264" t="s">
        <v>1047</v>
      </c>
      <c r="B433" s="202" t="s">
        <v>885</v>
      </c>
      <c r="C433" s="378"/>
      <c r="D433" s="199"/>
      <c r="E433" s="18">
        <f t="shared" si="12"/>
        <v>0</v>
      </c>
      <c r="F433" s="199"/>
      <c r="G433" s="118">
        <f t="shared" si="13"/>
        <v>0</v>
      </c>
      <c r="H433" s="143"/>
      <c r="I433" s="144"/>
      <c r="J433" s="158"/>
      <c r="K433" s="157" t="s">
        <v>909</v>
      </c>
    </row>
    <row r="434" spans="1:11">
      <c r="A434" s="264" t="s">
        <v>1047</v>
      </c>
      <c r="B434" s="202" t="s">
        <v>1049</v>
      </c>
      <c r="C434" s="378"/>
      <c r="D434" s="199"/>
      <c r="E434" s="18">
        <f t="shared" si="12"/>
        <v>0</v>
      </c>
      <c r="F434" s="199"/>
      <c r="G434" s="118">
        <f t="shared" si="13"/>
        <v>0</v>
      </c>
      <c r="H434" s="143"/>
      <c r="I434" s="144"/>
      <c r="J434" s="158"/>
      <c r="K434" s="157" t="s">
        <v>909</v>
      </c>
    </row>
    <row r="435" spans="1:11">
      <c r="A435" s="264" t="s">
        <v>1047</v>
      </c>
      <c r="B435" s="202" t="s">
        <v>1050</v>
      </c>
      <c r="C435" s="378">
        <v>104</v>
      </c>
      <c r="D435" s="199"/>
      <c r="E435" s="18">
        <f t="shared" si="12"/>
        <v>104</v>
      </c>
      <c r="F435" s="199">
        <v>104</v>
      </c>
      <c r="G435" s="118">
        <f t="shared" si="13"/>
        <v>0</v>
      </c>
      <c r="H435" s="143"/>
      <c r="I435" s="144"/>
      <c r="J435" s="158"/>
      <c r="K435" s="157" t="s">
        <v>909</v>
      </c>
    </row>
    <row r="436" spans="1:11">
      <c r="A436" s="264" t="s">
        <v>1047</v>
      </c>
      <c r="B436" s="202" t="s">
        <v>1051</v>
      </c>
      <c r="C436" s="378"/>
      <c r="D436" s="199"/>
      <c r="E436" s="18">
        <f t="shared" si="12"/>
        <v>0</v>
      </c>
      <c r="F436" s="199"/>
      <c r="G436" s="118">
        <f t="shared" si="13"/>
        <v>0</v>
      </c>
      <c r="H436" s="143"/>
      <c r="I436" s="144"/>
      <c r="J436" s="158"/>
      <c r="K436" s="157" t="s">
        <v>909</v>
      </c>
    </row>
    <row r="437" spans="1:11">
      <c r="A437" s="264" t="s">
        <v>1047</v>
      </c>
      <c r="B437" s="202" t="s">
        <v>1052</v>
      </c>
      <c r="C437" s="378"/>
      <c r="D437" s="199"/>
      <c r="E437" s="18">
        <f t="shared" si="12"/>
        <v>0</v>
      </c>
      <c r="F437" s="199"/>
      <c r="G437" s="118">
        <f t="shared" si="13"/>
        <v>0</v>
      </c>
      <c r="H437" s="143"/>
      <c r="I437" s="144"/>
      <c r="J437" s="158"/>
      <c r="K437" s="157" t="s">
        <v>909</v>
      </c>
    </row>
    <row r="438" spans="1:11">
      <c r="A438" s="264" t="s">
        <v>1047</v>
      </c>
      <c r="B438" s="202" t="s">
        <v>1670</v>
      </c>
      <c r="C438" s="378"/>
      <c r="D438" s="199"/>
      <c r="E438" s="18">
        <f t="shared" si="12"/>
        <v>0</v>
      </c>
      <c r="F438" s="199"/>
      <c r="G438" s="118">
        <f t="shared" si="13"/>
        <v>0</v>
      </c>
      <c r="H438" s="143"/>
      <c r="I438" s="144"/>
      <c r="J438" s="158"/>
      <c r="K438" s="157" t="s">
        <v>909</v>
      </c>
    </row>
    <row r="439" spans="1:11">
      <c r="A439" s="264"/>
      <c r="B439" s="202"/>
      <c r="C439" s="378"/>
      <c r="D439" s="199"/>
      <c r="E439" s="18">
        <f t="shared" si="12"/>
        <v>0</v>
      </c>
      <c r="F439" s="362"/>
      <c r="G439" s="118">
        <f t="shared" si="13"/>
        <v>0</v>
      </c>
      <c r="H439" s="143"/>
      <c r="I439" s="144"/>
      <c r="J439" s="158"/>
      <c r="K439" s="157"/>
    </row>
    <row r="440" spans="1:11">
      <c r="A440" s="262" t="s">
        <v>991</v>
      </c>
      <c r="B440" s="375" t="s">
        <v>802</v>
      </c>
      <c r="C440" s="378"/>
      <c r="D440" s="199"/>
      <c r="E440" s="18">
        <f t="shared" si="12"/>
        <v>0</v>
      </c>
      <c r="F440" s="18"/>
      <c r="G440" s="118">
        <f t="shared" si="13"/>
        <v>0</v>
      </c>
      <c r="H440" s="143"/>
      <c r="I440" s="144"/>
      <c r="J440" s="158"/>
      <c r="K440" s="157" t="s">
        <v>909</v>
      </c>
    </row>
    <row r="441" spans="1:11">
      <c r="A441" s="264" t="s">
        <v>991</v>
      </c>
      <c r="B441" s="375" t="s">
        <v>803</v>
      </c>
      <c r="C441" s="378"/>
      <c r="D441" s="199"/>
      <c r="E441" s="18">
        <f t="shared" si="12"/>
        <v>0</v>
      </c>
      <c r="F441" s="18"/>
      <c r="G441" s="118">
        <f t="shared" si="13"/>
        <v>0</v>
      </c>
      <c r="H441" s="143"/>
      <c r="I441" s="144"/>
      <c r="J441" s="158"/>
      <c r="K441" s="157" t="s">
        <v>909</v>
      </c>
    </row>
    <row r="442" spans="1:11">
      <c r="A442" s="264" t="s">
        <v>991</v>
      </c>
      <c r="B442" s="375" t="s">
        <v>2006</v>
      </c>
      <c r="C442" s="362">
        <v>1000</v>
      </c>
      <c r="D442" s="199"/>
      <c r="E442" s="223">
        <f t="shared" si="12"/>
        <v>1000</v>
      </c>
      <c r="F442" s="18">
        <v>1000</v>
      </c>
      <c r="G442" s="118">
        <f t="shared" si="13"/>
        <v>0</v>
      </c>
      <c r="H442" s="143"/>
      <c r="I442" s="144"/>
      <c r="J442" s="158"/>
      <c r="K442" s="157"/>
    </row>
    <row r="443" spans="1:11">
      <c r="A443" s="264"/>
      <c r="B443" s="375"/>
      <c r="C443" s="362"/>
      <c r="D443" s="199"/>
      <c r="E443" s="223">
        <f t="shared" si="12"/>
        <v>0</v>
      </c>
      <c r="F443" s="18"/>
      <c r="G443" s="118">
        <f t="shared" si="13"/>
        <v>0</v>
      </c>
      <c r="H443" s="143"/>
      <c r="I443" s="144"/>
      <c r="J443" s="158"/>
      <c r="K443" s="157"/>
    </row>
    <row r="444" spans="1:11">
      <c r="A444" s="262" t="s">
        <v>992</v>
      </c>
      <c r="B444" s="375" t="s">
        <v>993</v>
      </c>
      <c r="C444" s="364"/>
      <c r="D444" s="257"/>
      <c r="E444" s="223">
        <f t="shared" si="12"/>
        <v>0</v>
      </c>
      <c r="F444" s="18"/>
      <c r="G444" s="118">
        <f t="shared" si="13"/>
        <v>0</v>
      </c>
      <c r="H444" s="143"/>
      <c r="I444" s="144"/>
      <c r="J444" s="158"/>
      <c r="K444" s="157" t="s">
        <v>909</v>
      </c>
    </row>
    <row r="445" spans="1:11">
      <c r="A445" s="262"/>
      <c r="B445" s="375"/>
      <c r="C445" s="364"/>
      <c r="D445" s="257"/>
      <c r="E445" s="223">
        <f t="shared" si="12"/>
        <v>0</v>
      </c>
      <c r="F445" s="18"/>
      <c r="G445" s="118">
        <f t="shared" si="13"/>
        <v>0</v>
      </c>
      <c r="H445" s="143"/>
      <c r="I445" s="144"/>
      <c r="J445" s="158"/>
      <c r="K445" s="157"/>
    </row>
    <row r="446" spans="1:11">
      <c r="A446" s="262" t="s">
        <v>994</v>
      </c>
      <c r="B446" s="379" t="s">
        <v>995</v>
      </c>
      <c r="C446" s="362"/>
      <c r="D446" s="199"/>
      <c r="E446" s="223">
        <f t="shared" si="12"/>
        <v>0</v>
      </c>
      <c r="F446" s="18"/>
      <c r="G446" s="118">
        <f t="shared" si="13"/>
        <v>0</v>
      </c>
      <c r="H446" s="143"/>
      <c r="I446" s="144"/>
      <c r="J446" s="158"/>
      <c r="K446" s="157" t="s">
        <v>909</v>
      </c>
    </row>
    <row r="447" spans="1:11">
      <c r="A447" s="262"/>
      <c r="B447" s="379"/>
      <c r="C447" s="362"/>
      <c r="D447" s="199"/>
      <c r="E447" s="223"/>
      <c r="F447" s="18"/>
      <c r="G447" s="118"/>
      <c r="H447" s="143"/>
      <c r="I447" s="144"/>
      <c r="J447" s="158"/>
      <c r="K447" s="157"/>
    </row>
    <row r="448" spans="1:11">
      <c r="A448" s="262" t="s">
        <v>996</v>
      </c>
      <c r="B448" s="372" t="s">
        <v>834</v>
      </c>
      <c r="C448" s="362"/>
      <c r="D448" s="199"/>
      <c r="E448" s="223">
        <f t="shared" si="12"/>
        <v>0</v>
      </c>
      <c r="F448" s="18"/>
      <c r="G448" s="118">
        <f t="shared" si="13"/>
        <v>0</v>
      </c>
      <c r="H448" s="143"/>
      <c r="I448" s="144"/>
      <c r="J448" s="158"/>
      <c r="K448" s="157" t="s">
        <v>909</v>
      </c>
    </row>
    <row r="449" spans="1:11">
      <c r="A449" s="264" t="s">
        <v>996</v>
      </c>
      <c r="B449" s="372" t="s">
        <v>1643</v>
      </c>
      <c r="C449" s="378"/>
      <c r="D449" s="199"/>
      <c r="E449" s="18">
        <f t="shared" si="12"/>
        <v>0</v>
      </c>
      <c r="F449" s="18"/>
      <c r="G449" s="118">
        <f t="shared" si="13"/>
        <v>0</v>
      </c>
      <c r="H449" s="143"/>
      <c r="I449" s="144"/>
      <c r="J449" s="158"/>
      <c r="K449" s="157"/>
    </row>
    <row r="450" spans="1:11">
      <c r="A450" s="264" t="s">
        <v>996</v>
      </c>
      <c r="B450" s="372" t="s">
        <v>1644</v>
      </c>
      <c r="C450" s="199"/>
      <c r="D450" s="199"/>
      <c r="E450" s="18">
        <f t="shared" si="12"/>
        <v>0</v>
      </c>
      <c r="F450" s="18"/>
      <c r="G450" s="118">
        <f t="shared" si="13"/>
        <v>0</v>
      </c>
      <c r="H450" s="143"/>
      <c r="I450" s="144"/>
      <c r="J450" s="158"/>
      <c r="K450" s="157"/>
    </row>
    <row r="451" spans="1:11">
      <c r="A451" s="264" t="s">
        <v>996</v>
      </c>
      <c r="B451" s="373" t="s">
        <v>1648</v>
      </c>
      <c r="C451" s="199"/>
      <c r="D451" s="199"/>
      <c r="E451" s="18">
        <f t="shared" si="12"/>
        <v>0</v>
      </c>
      <c r="F451" s="18"/>
      <c r="G451" s="118">
        <f t="shared" si="13"/>
        <v>0</v>
      </c>
      <c r="H451" s="143"/>
      <c r="I451" s="144"/>
      <c r="J451" s="158"/>
      <c r="K451" s="157"/>
    </row>
    <row r="452" spans="1:11">
      <c r="A452" s="264" t="s">
        <v>996</v>
      </c>
      <c r="B452" s="372" t="s">
        <v>1649</v>
      </c>
      <c r="C452" s="199"/>
      <c r="D452" s="199"/>
      <c r="E452" s="18">
        <f t="shared" si="12"/>
        <v>0</v>
      </c>
      <c r="F452" s="18"/>
      <c r="G452" s="118">
        <f t="shared" si="13"/>
        <v>0</v>
      </c>
      <c r="H452" s="143"/>
      <c r="I452" s="144"/>
      <c r="J452" s="158"/>
      <c r="K452" s="157"/>
    </row>
    <row r="453" spans="1:11">
      <c r="A453" s="264" t="s">
        <v>996</v>
      </c>
      <c r="B453" s="372" t="s">
        <v>1650</v>
      </c>
      <c r="C453" s="199"/>
      <c r="D453" s="199"/>
      <c r="E453" s="18">
        <f t="shared" si="12"/>
        <v>0</v>
      </c>
      <c r="F453" s="18"/>
      <c r="G453" s="118">
        <f>IFERROR((E453-F453),0)</f>
        <v>0</v>
      </c>
      <c r="H453" s="143"/>
      <c r="I453" s="144"/>
      <c r="J453" s="158"/>
      <c r="K453" s="157"/>
    </row>
    <row r="454" spans="1:11">
      <c r="A454" s="264" t="s">
        <v>996</v>
      </c>
      <c r="B454" s="372" t="s">
        <v>1651</v>
      </c>
      <c r="C454" s="199"/>
      <c r="D454" s="199"/>
      <c r="E454" s="18">
        <f t="shared" si="12"/>
        <v>0</v>
      </c>
      <c r="F454" s="18"/>
      <c r="G454" s="118">
        <f t="shared" ref="G454:G463" si="14">IFERROR((E454-F454),0)</f>
        <v>0</v>
      </c>
      <c r="H454" s="143"/>
      <c r="I454" s="144"/>
      <c r="J454" s="158"/>
      <c r="K454" s="157"/>
    </row>
    <row r="455" spans="1:11">
      <c r="A455" s="264" t="s">
        <v>996</v>
      </c>
      <c r="B455" s="372" t="s">
        <v>1652</v>
      </c>
      <c r="C455" s="199"/>
      <c r="D455" s="199"/>
      <c r="E455" s="18">
        <f t="shared" si="12"/>
        <v>0</v>
      </c>
      <c r="F455" s="18"/>
      <c r="G455" s="118">
        <f t="shared" si="14"/>
        <v>0</v>
      </c>
      <c r="H455" s="143"/>
      <c r="I455" s="144"/>
      <c r="J455" s="158"/>
      <c r="K455" s="157"/>
    </row>
    <row r="456" spans="1:11">
      <c r="A456" s="264"/>
      <c r="B456" s="372"/>
      <c r="C456" s="199"/>
      <c r="D456" s="199"/>
      <c r="E456" s="18">
        <f t="shared" si="12"/>
        <v>0</v>
      </c>
      <c r="F456" s="18"/>
      <c r="G456" s="118">
        <f t="shared" si="14"/>
        <v>0</v>
      </c>
      <c r="H456" s="143"/>
      <c r="I456" s="144"/>
      <c r="J456" s="158"/>
      <c r="K456" s="157"/>
    </row>
    <row r="457" spans="1:11">
      <c r="A457" s="262" t="s">
        <v>999</v>
      </c>
      <c r="B457" s="373" t="s">
        <v>1002</v>
      </c>
      <c r="C457" s="199"/>
      <c r="D457" s="199"/>
      <c r="E457" s="18">
        <f t="shared" si="12"/>
        <v>0</v>
      </c>
      <c r="F457" s="18"/>
      <c r="G457" s="118">
        <f t="shared" si="14"/>
        <v>0</v>
      </c>
      <c r="H457" s="143"/>
      <c r="I457" s="144"/>
      <c r="J457" s="158"/>
      <c r="K457" s="157" t="s">
        <v>909</v>
      </c>
    </row>
    <row r="458" spans="1:11">
      <c r="A458" s="262"/>
      <c r="B458" s="373"/>
      <c r="C458" s="199"/>
      <c r="D458" s="199"/>
      <c r="E458" s="18">
        <f t="shared" si="12"/>
        <v>0</v>
      </c>
      <c r="F458" s="364"/>
      <c r="G458" s="118">
        <f t="shared" si="14"/>
        <v>0</v>
      </c>
      <c r="H458" s="143"/>
      <c r="I458" s="144"/>
      <c r="J458" s="158"/>
      <c r="K458" s="157"/>
    </row>
    <row r="459" spans="1:11">
      <c r="A459" s="262" t="s">
        <v>1003</v>
      </c>
      <c r="B459" s="373" t="s">
        <v>858</v>
      </c>
      <c r="C459" s="199"/>
      <c r="D459" s="199"/>
      <c r="E459" s="18">
        <f t="shared" si="12"/>
        <v>0</v>
      </c>
      <c r="F459" s="199"/>
      <c r="G459" s="118">
        <f t="shared" si="14"/>
        <v>0</v>
      </c>
      <c r="H459" s="143"/>
      <c r="I459" s="144"/>
      <c r="J459" s="158"/>
      <c r="K459" s="157" t="s">
        <v>909</v>
      </c>
    </row>
    <row r="460" spans="1:11">
      <c r="A460" s="264" t="s">
        <v>1003</v>
      </c>
      <c r="B460" s="373" t="s">
        <v>859</v>
      </c>
      <c r="C460" s="199"/>
      <c r="D460" s="199"/>
      <c r="E460" s="18">
        <f t="shared" si="12"/>
        <v>0</v>
      </c>
      <c r="F460" s="199"/>
      <c r="G460" s="118">
        <f t="shared" si="14"/>
        <v>0</v>
      </c>
      <c r="H460" s="143"/>
      <c r="I460" s="144"/>
      <c r="J460" s="158"/>
      <c r="K460" s="157" t="s">
        <v>909</v>
      </c>
    </row>
    <row r="461" spans="1:11">
      <c r="A461" s="264" t="s">
        <v>1003</v>
      </c>
      <c r="B461" s="218" t="s">
        <v>860</v>
      </c>
      <c r="C461" s="199"/>
      <c r="D461" s="199"/>
      <c r="E461" s="18">
        <f t="shared" si="12"/>
        <v>0</v>
      </c>
      <c r="F461" s="199"/>
      <c r="G461" s="118">
        <f t="shared" si="14"/>
        <v>0</v>
      </c>
      <c r="H461" s="143"/>
      <c r="I461" s="144"/>
      <c r="J461" s="158"/>
      <c r="K461" s="157" t="s">
        <v>909</v>
      </c>
    </row>
    <row r="462" spans="1:11">
      <c r="A462" s="264" t="s">
        <v>1003</v>
      </c>
      <c r="B462" s="218" t="s">
        <v>861</v>
      </c>
      <c r="C462" s="199"/>
      <c r="D462" s="199"/>
      <c r="E462" s="18">
        <f t="shared" si="12"/>
        <v>0</v>
      </c>
      <c r="F462" s="199"/>
      <c r="G462" s="118">
        <f t="shared" si="14"/>
        <v>0</v>
      </c>
      <c r="H462" s="143"/>
      <c r="I462" s="144"/>
      <c r="J462" s="158"/>
      <c r="K462" s="157" t="s">
        <v>909</v>
      </c>
    </row>
    <row r="463" spans="1:11">
      <c r="A463" s="264" t="s">
        <v>1003</v>
      </c>
      <c r="B463" s="218" t="s">
        <v>862</v>
      </c>
      <c r="C463" s="199"/>
      <c r="D463" s="199"/>
      <c r="E463" s="18">
        <f t="shared" si="12"/>
        <v>0</v>
      </c>
      <c r="F463" s="199"/>
      <c r="G463" s="118">
        <f t="shared" si="14"/>
        <v>0</v>
      </c>
      <c r="H463" s="143"/>
      <c r="I463" s="144"/>
      <c r="J463" s="158"/>
      <c r="K463" s="157" t="s">
        <v>909</v>
      </c>
    </row>
    <row r="464" spans="1:11">
      <c r="A464" s="264" t="s">
        <v>1003</v>
      </c>
      <c r="B464" s="373" t="s">
        <v>863</v>
      </c>
      <c r="C464" s="378"/>
      <c r="D464" s="199"/>
      <c r="E464" s="18">
        <f t="shared" si="12"/>
        <v>0</v>
      </c>
      <c r="F464" s="199"/>
      <c r="G464" s="118">
        <f t="shared" si="13"/>
        <v>0</v>
      </c>
      <c r="H464" s="143"/>
      <c r="I464" s="144"/>
      <c r="J464" s="158"/>
      <c r="K464" s="157" t="s">
        <v>909</v>
      </c>
    </row>
    <row r="465" spans="1:11">
      <c r="A465" s="264" t="s">
        <v>1003</v>
      </c>
      <c r="B465" s="373" t="s">
        <v>864</v>
      </c>
      <c r="C465" s="378"/>
      <c r="D465" s="199"/>
      <c r="E465" s="18">
        <f t="shared" si="12"/>
        <v>0</v>
      </c>
      <c r="F465" s="199"/>
      <c r="G465" s="118">
        <f t="shared" si="13"/>
        <v>0</v>
      </c>
      <c r="H465" s="143"/>
      <c r="I465" s="144"/>
      <c r="J465" s="158"/>
      <c r="K465" s="157" t="s">
        <v>909</v>
      </c>
    </row>
    <row r="466" spans="1:11">
      <c r="A466" s="264" t="s">
        <v>1003</v>
      </c>
      <c r="B466" s="373" t="s">
        <v>865</v>
      </c>
      <c r="C466" s="378"/>
      <c r="D466" s="199"/>
      <c r="E466" s="18">
        <f t="shared" si="12"/>
        <v>0</v>
      </c>
      <c r="F466" s="199"/>
      <c r="G466" s="118">
        <f t="shared" si="13"/>
        <v>0</v>
      </c>
      <c r="H466" s="143"/>
      <c r="I466" s="144"/>
      <c r="J466" s="158"/>
      <c r="K466" s="157" t="s">
        <v>909</v>
      </c>
    </row>
    <row r="467" spans="1:11">
      <c r="A467" s="264" t="s">
        <v>1003</v>
      </c>
      <c r="B467" s="373" t="s">
        <v>866</v>
      </c>
      <c r="C467" s="378"/>
      <c r="D467" s="199"/>
      <c r="E467" s="18">
        <f t="shared" si="12"/>
        <v>0</v>
      </c>
      <c r="F467" s="199"/>
      <c r="G467" s="118">
        <f t="shared" si="13"/>
        <v>0</v>
      </c>
      <c r="H467" s="143"/>
      <c r="I467" s="144"/>
      <c r="J467" s="158"/>
      <c r="K467" s="157" t="s">
        <v>909</v>
      </c>
    </row>
    <row r="468" spans="1:11">
      <c r="A468" s="264" t="s">
        <v>1003</v>
      </c>
      <c r="B468" s="373" t="s">
        <v>867</v>
      </c>
      <c r="C468" s="378"/>
      <c r="D468" s="199"/>
      <c r="E468" s="18">
        <f t="shared" si="12"/>
        <v>0</v>
      </c>
      <c r="F468" s="199"/>
      <c r="G468" s="118">
        <f t="shared" si="13"/>
        <v>0</v>
      </c>
      <c r="H468" s="143"/>
      <c r="I468" s="144"/>
      <c r="J468" s="158"/>
      <c r="K468" s="157" t="s">
        <v>909</v>
      </c>
    </row>
    <row r="469" spans="1:11">
      <c r="A469" s="264" t="s">
        <v>1003</v>
      </c>
      <c r="B469" s="373" t="s">
        <v>868</v>
      </c>
      <c r="C469" s="378"/>
      <c r="D469" s="199"/>
      <c r="E469" s="18">
        <f t="shared" si="12"/>
        <v>0</v>
      </c>
      <c r="F469" s="199"/>
      <c r="G469" s="118">
        <f t="shared" si="13"/>
        <v>0</v>
      </c>
      <c r="H469" s="143"/>
      <c r="I469" s="144"/>
      <c r="J469" s="158"/>
      <c r="K469" s="157" t="s">
        <v>909</v>
      </c>
    </row>
    <row r="470" spans="1:11">
      <c r="A470" s="264"/>
      <c r="B470" s="373"/>
      <c r="C470" s="378"/>
      <c r="D470" s="199"/>
      <c r="E470" s="18">
        <f t="shared" si="12"/>
        <v>0</v>
      </c>
      <c r="F470" s="362"/>
      <c r="G470" s="118">
        <f t="shared" si="13"/>
        <v>0</v>
      </c>
      <c r="H470" s="143"/>
      <c r="I470" s="144"/>
      <c r="J470" s="158"/>
      <c r="K470" s="157"/>
    </row>
    <row r="471" spans="1:11">
      <c r="A471" s="262" t="s">
        <v>1006</v>
      </c>
      <c r="B471" s="373" t="s">
        <v>1435</v>
      </c>
      <c r="C471" s="378">
        <v>8000</v>
      </c>
      <c r="D471" s="199"/>
      <c r="E471" s="18">
        <f t="shared" si="12"/>
        <v>8000</v>
      </c>
      <c r="F471" s="18">
        <v>8000</v>
      </c>
      <c r="G471" s="118">
        <f t="shared" si="13"/>
        <v>0</v>
      </c>
      <c r="H471" s="143"/>
      <c r="I471" s="144"/>
      <c r="J471" s="158"/>
      <c r="K471" s="157" t="s">
        <v>909</v>
      </c>
    </row>
    <row r="472" spans="1:11">
      <c r="A472" s="264" t="s">
        <v>1006</v>
      </c>
      <c r="B472" s="202" t="s">
        <v>1436</v>
      </c>
      <c r="C472" s="378">
        <v>8000</v>
      </c>
      <c r="D472" s="199"/>
      <c r="E472" s="18">
        <f t="shared" si="12"/>
        <v>8000</v>
      </c>
      <c r="F472" s="18">
        <v>8000</v>
      </c>
      <c r="G472" s="118">
        <f t="shared" si="13"/>
        <v>0</v>
      </c>
      <c r="H472" s="143"/>
      <c r="I472" s="144"/>
      <c r="J472" s="158"/>
      <c r="K472" s="157" t="s">
        <v>909</v>
      </c>
    </row>
    <row r="473" spans="1:11">
      <c r="A473" s="264" t="s">
        <v>1006</v>
      </c>
      <c r="B473" s="373" t="s">
        <v>874</v>
      </c>
      <c r="C473" s="378">
        <v>4000</v>
      </c>
      <c r="D473" s="199"/>
      <c r="E473" s="18">
        <f t="shared" si="12"/>
        <v>4000</v>
      </c>
      <c r="F473" s="364">
        <v>4000</v>
      </c>
      <c r="G473" s="118">
        <f t="shared" si="13"/>
        <v>0</v>
      </c>
      <c r="H473" s="143"/>
      <c r="I473" s="144"/>
      <c r="J473" s="158"/>
      <c r="K473" s="157"/>
    </row>
    <row r="474" spans="1:11">
      <c r="A474" s="264" t="s">
        <v>1006</v>
      </c>
      <c r="B474" s="202" t="s">
        <v>2007</v>
      </c>
      <c r="C474" s="378">
        <v>4000</v>
      </c>
      <c r="D474" s="199"/>
      <c r="E474" s="18">
        <f t="shared" si="12"/>
        <v>4000</v>
      </c>
      <c r="F474" s="364">
        <v>4000</v>
      </c>
      <c r="G474" s="118">
        <f t="shared" si="13"/>
        <v>0</v>
      </c>
      <c r="H474" s="143"/>
      <c r="I474" s="144"/>
      <c r="J474" s="158"/>
      <c r="K474" s="157"/>
    </row>
    <row r="475" spans="1:11">
      <c r="A475" s="264"/>
      <c r="B475" s="202"/>
      <c r="C475" s="378"/>
      <c r="D475" s="199"/>
      <c r="E475" s="18">
        <f t="shared" si="12"/>
        <v>0</v>
      </c>
      <c r="F475" s="364"/>
      <c r="G475" s="118">
        <f t="shared" si="13"/>
        <v>0</v>
      </c>
      <c r="H475" s="143"/>
      <c r="I475" s="144"/>
      <c r="J475" s="158"/>
      <c r="K475" s="157"/>
    </row>
    <row r="476" spans="1:11">
      <c r="A476" s="262" t="s">
        <v>1053</v>
      </c>
      <c r="B476" s="202" t="s">
        <v>877</v>
      </c>
      <c r="C476" s="378">
        <v>19000</v>
      </c>
      <c r="D476" s="199"/>
      <c r="E476" s="18">
        <f t="shared" si="12"/>
        <v>19000</v>
      </c>
      <c r="F476" s="199">
        <v>19000</v>
      </c>
      <c r="G476" s="118">
        <f t="shared" si="13"/>
        <v>0</v>
      </c>
      <c r="H476" s="143"/>
      <c r="I476" s="144"/>
      <c r="J476" s="158"/>
      <c r="K476" s="157" t="s">
        <v>909</v>
      </c>
    </row>
    <row r="477" spans="1:11">
      <c r="A477" s="264" t="s">
        <v>1053</v>
      </c>
      <c r="B477" s="202" t="s">
        <v>1007</v>
      </c>
      <c r="C477" s="378"/>
      <c r="D477" s="199"/>
      <c r="E477" s="18">
        <f t="shared" si="12"/>
        <v>0</v>
      </c>
      <c r="F477" s="199"/>
      <c r="G477" s="118">
        <f t="shared" si="13"/>
        <v>0</v>
      </c>
      <c r="H477" s="143"/>
      <c r="I477" s="144"/>
      <c r="J477" s="158"/>
      <c r="K477" s="157" t="s">
        <v>909</v>
      </c>
    </row>
    <row r="478" spans="1:11">
      <c r="A478" s="264" t="s">
        <v>1053</v>
      </c>
      <c r="B478" s="202" t="s">
        <v>1054</v>
      </c>
      <c r="C478" s="378">
        <v>4500</v>
      </c>
      <c r="D478" s="199"/>
      <c r="E478" s="18">
        <f t="shared" si="12"/>
        <v>4500</v>
      </c>
      <c r="F478" s="199">
        <v>4500</v>
      </c>
      <c r="G478" s="118">
        <f t="shared" si="13"/>
        <v>0</v>
      </c>
      <c r="H478" s="143"/>
      <c r="I478" s="144"/>
      <c r="J478" s="158"/>
      <c r="K478" s="157" t="s">
        <v>909</v>
      </c>
    </row>
    <row r="479" spans="1:11">
      <c r="A479" s="264" t="s">
        <v>1053</v>
      </c>
      <c r="B479" s="202" t="s">
        <v>1055</v>
      </c>
      <c r="C479" s="378"/>
      <c r="D479" s="199"/>
      <c r="E479" s="18">
        <f t="shared" si="12"/>
        <v>0</v>
      </c>
      <c r="F479" s="199"/>
      <c r="G479" s="118">
        <f t="shared" si="13"/>
        <v>0</v>
      </c>
      <c r="H479" s="143"/>
      <c r="I479" s="144"/>
      <c r="J479" s="158"/>
      <c r="K479" s="157" t="s">
        <v>909</v>
      </c>
    </row>
    <row r="480" spans="1:11">
      <c r="A480" s="264" t="s">
        <v>1053</v>
      </c>
      <c r="B480" s="202" t="s">
        <v>1008</v>
      </c>
      <c r="C480" s="378"/>
      <c r="D480" s="199"/>
      <c r="E480" s="18">
        <f t="shared" si="12"/>
        <v>0</v>
      </c>
      <c r="F480" s="199"/>
      <c r="G480" s="118">
        <f t="shared" si="13"/>
        <v>0</v>
      </c>
      <c r="H480" s="143"/>
      <c r="I480" s="144"/>
      <c r="J480" s="158"/>
      <c r="K480" s="157" t="s">
        <v>909</v>
      </c>
    </row>
    <row r="481" spans="1:11">
      <c r="A481" s="264"/>
      <c r="B481" s="202"/>
      <c r="C481" s="199"/>
      <c r="D481" s="362"/>
      <c r="E481" s="18"/>
      <c r="F481" s="362"/>
      <c r="G481" s="118"/>
      <c r="H481" s="143"/>
      <c r="I481" s="144"/>
      <c r="J481" s="158"/>
      <c r="K481" s="157"/>
    </row>
    <row r="482" spans="1:11">
      <c r="A482" s="262" t="s">
        <v>1056</v>
      </c>
      <c r="B482" s="536" t="s">
        <v>1057</v>
      </c>
      <c r="C482" s="223"/>
      <c r="D482" s="18"/>
      <c r="E482" s="18">
        <f t="shared" si="12"/>
        <v>0</v>
      </c>
      <c r="F482" s="18"/>
      <c r="G482" s="118">
        <f t="shared" si="13"/>
        <v>0</v>
      </c>
      <c r="H482" s="143"/>
      <c r="I482" s="144"/>
      <c r="J482" s="158"/>
      <c r="K482" s="157" t="s">
        <v>909</v>
      </c>
    </row>
    <row r="483" spans="1:11">
      <c r="A483" s="264" t="s">
        <v>1056</v>
      </c>
      <c r="B483" s="536" t="s">
        <v>1058</v>
      </c>
      <c r="C483" s="223"/>
      <c r="D483" s="18"/>
      <c r="E483" s="18">
        <f t="shared" si="12"/>
        <v>0</v>
      </c>
      <c r="F483" s="18"/>
      <c r="G483" s="118">
        <f t="shared" si="13"/>
        <v>0</v>
      </c>
      <c r="H483" s="143"/>
      <c r="I483" s="144"/>
      <c r="J483" s="158"/>
      <c r="K483" s="157" t="s">
        <v>909</v>
      </c>
    </row>
    <row r="484" spans="1:11">
      <c r="A484" s="264"/>
      <c r="B484" s="380"/>
      <c r="C484" s="223"/>
      <c r="D484" s="18"/>
      <c r="E484" s="18">
        <f t="shared" si="12"/>
        <v>0</v>
      </c>
      <c r="F484" s="18"/>
      <c r="G484" s="118">
        <f t="shared" si="13"/>
        <v>0</v>
      </c>
      <c r="H484" s="143"/>
      <c r="I484" s="144"/>
      <c r="J484" s="158"/>
      <c r="K484" s="157"/>
    </row>
    <row r="485" spans="1:11">
      <c r="A485" s="262" t="s">
        <v>1060</v>
      </c>
      <c r="B485" s="370" t="s">
        <v>1061</v>
      </c>
      <c r="C485" s="18">
        <v>2000</v>
      </c>
      <c r="D485" s="18"/>
      <c r="E485" s="18">
        <f t="shared" si="12"/>
        <v>2000</v>
      </c>
      <c r="F485" s="18">
        <v>2000</v>
      </c>
      <c r="G485" s="118">
        <f t="shared" si="13"/>
        <v>0</v>
      </c>
      <c r="H485" s="143"/>
      <c r="I485" s="144"/>
      <c r="J485" s="158"/>
      <c r="K485" s="157" t="s">
        <v>909</v>
      </c>
    </row>
    <row r="486" spans="1:11">
      <c r="A486" s="262"/>
      <c r="B486" s="17"/>
      <c r="C486" s="18"/>
      <c r="D486" s="18"/>
      <c r="E486" s="18">
        <f t="shared" si="12"/>
        <v>0</v>
      </c>
      <c r="F486" s="18"/>
      <c r="G486" s="118">
        <f t="shared" si="13"/>
        <v>0</v>
      </c>
      <c r="H486" s="143"/>
      <c r="I486" s="144"/>
      <c r="J486" s="158"/>
      <c r="K486" s="157"/>
    </row>
    <row r="487" spans="1:11">
      <c r="A487" s="262" t="s">
        <v>1062</v>
      </c>
      <c r="B487" s="370" t="s">
        <v>1663</v>
      </c>
      <c r="C487" s="18"/>
      <c r="D487" s="18"/>
      <c r="E487" s="18">
        <f t="shared" si="12"/>
        <v>0</v>
      </c>
      <c r="F487" s="18"/>
      <c r="G487" s="118">
        <f t="shared" si="13"/>
        <v>0</v>
      </c>
      <c r="H487" s="143"/>
      <c r="I487" s="144"/>
      <c r="J487" s="158"/>
      <c r="K487" s="157" t="s">
        <v>909</v>
      </c>
    </row>
    <row r="488" spans="1:11">
      <c r="A488" s="264" t="s">
        <v>1062</v>
      </c>
      <c r="B488" s="370" t="s">
        <v>1063</v>
      </c>
      <c r="C488" s="18">
        <v>2026</v>
      </c>
      <c r="D488" s="18"/>
      <c r="E488" s="18">
        <f t="shared" si="12"/>
        <v>2026</v>
      </c>
      <c r="F488" s="18">
        <v>2026</v>
      </c>
      <c r="G488" s="118">
        <f t="shared" si="13"/>
        <v>0</v>
      </c>
      <c r="H488" s="143"/>
      <c r="I488" s="144"/>
      <c r="J488" s="158"/>
      <c r="K488" s="157"/>
    </row>
    <row r="489" spans="1:11">
      <c r="A489" s="264" t="s">
        <v>1062</v>
      </c>
      <c r="B489" s="525" t="s">
        <v>740</v>
      </c>
      <c r="C489" s="18">
        <v>1018</v>
      </c>
      <c r="D489" s="18"/>
      <c r="E489" s="18">
        <f t="shared" si="12"/>
        <v>1018</v>
      </c>
      <c r="F489" s="18">
        <v>1018</v>
      </c>
      <c r="G489" s="118">
        <f t="shared" si="13"/>
        <v>0</v>
      </c>
      <c r="H489" s="143"/>
      <c r="I489" s="144"/>
      <c r="J489" s="158"/>
      <c r="K489" s="157"/>
    </row>
    <row r="490" spans="1:11">
      <c r="A490" s="262"/>
      <c r="B490" s="17"/>
      <c r="C490" s="18"/>
      <c r="D490" s="18"/>
      <c r="E490" s="18">
        <f t="shared" si="12"/>
        <v>0</v>
      </c>
      <c r="F490" s="18"/>
      <c r="G490" s="118">
        <f t="shared" si="13"/>
        <v>0</v>
      </c>
      <c r="H490" s="143"/>
      <c r="I490" s="144"/>
      <c r="J490" s="158"/>
      <c r="K490" s="157"/>
    </row>
    <row r="491" spans="1:11">
      <c r="A491" s="262" t="s">
        <v>1064</v>
      </c>
      <c r="B491" s="370" t="s">
        <v>1066</v>
      </c>
      <c r="C491" s="18">
        <v>120</v>
      </c>
      <c r="D491" s="18"/>
      <c r="E491" s="18">
        <f t="shared" si="12"/>
        <v>120</v>
      </c>
      <c r="F491" s="18">
        <v>120</v>
      </c>
      <c r="G491" s="118">
        <f t="shared" si="13"/>
        <v>0</v>
      </c>
      <c r="H491" s="143"/>
      <c r="I491" s="144"/>
      <c r="J491" s="158"/>
      <c r="K491" s="157" t="s">
        <v>909</v>
      </c>
    </row>
    <row r="492" spans="1:11">
      <c r="A492" s="264" t="s">
        <v>1064</v>
      </c>
      <c r="B492" s="370" t="s">
        <v>1067</v>
      </c>
      <c r="C492" s="18">
        <v>120</v>
      </c>
      <c r="D492" s="18"/>
      <c r="E492" s="18">
        <f t="shared" si="12"/>
        <v>120</v>
      </c>
      <c r="F492" s="18">
        <v>120</v>
      </c>
      <c r="G492" s="118">
        <f t="shared" si="13"/>
        <v>0</v>
      </c>
      <c r="H492" s="143"/>
      <c r="I492" s="144"/>
      <c r="J492" s="158"/>
      <c r="K492" s="157" t="s">
        <v>909</v>
      </c>
    </row>
    <row r="493" spans="1:11">
      <c r="A493" s="264" t="s">
        <v>1064</v>
      </c>
      <c r="B493" s="370" t="s">
        <v>1068</v>
      </c>
      <c r="C493" s="18"/>
      <c r="D493" s="18"/>
      <c r="E493" s="18">
        <f t="shared" si="12"/>
        <v>0</v>
      </c>
      <c r="F493" s="18"/>
      <c r="G493" s="118">
        <f t="shared" si="13"/>
        <v>0</v>
      </c>
      <c r="H493" s="143"/>
      <c r="I493" s="144"/>
      <c r="J493" s="158"/>
      <c r="K493" s="157"/>
    </row>
    <row r="494" spans="1:11">
      <c r="A494" s="264" t="s">
        <v>1064</v>
      </c>
      <c r="B494" s="370" t="s">
        <v>1653</v>
      </c>
      <c r="C494" s="18"/>
      <c r="D494" s="18"/>
      <c r="E494" s="18">
        <f t="shared" si="12"/>
        <v>0</v>
      </c>
      <c r="F494" s="18"/>
      <c r="G494" s="118">
        <f t="shared" si="13"/>
        <v>0</v>
      </c>
      <c r="H494" s="143"/>
      <c r="I494" s="144"/>
      <c r="J494" s="158"/>
      <c r="K494" s="157"/>
    </row>
    <row r="495" spans="1:11">
      <c r="A495" s="264" t="s">
        <v>1064</v>
      </c>
      <c r="B495" s="370" t="s">
        <v>1654</v>
      </c>
      <c r="C495" s="18">
        <v>780</v>
      </c>
      <c r="D495" s="18"/>
      <c r="E495" s="18">
        <f t="shared" si="12"/>
        <v>780</v>
      </c>
      <c r="F495" s="18">
        <v>780</v>
      </c>
      <c r="G495" s="118">
        <f t="shared" si="13"/>
        <v>0</v>
      </c>
      <c r="H495" s="143"/>
      <c r="I495" s="144"/>
      <c r="J495" s="158"/>
      <c r="K495" s="157"/>
    </row>
    <row r="496" spans="1:11">
      <c r="A496" s="264" t="s">
        <v>1064</v>
      </c>
      <c r="B496" s="370" t="s">
        <v>1070</v>
      </c>
      <c r="C496" s="18">
        <v>1620</v>
      </c>
      <c r="D496" s="18"/>
      <c r="E496" s="18">
        <f t="shared" si="12"/>
        <v>1620</v>
      </c>
      <c r="F496" s="18">
        <v>1620</v>
      </c>
      <c r="G496" s="118">
        <f t="shared" si="13"/>
        <v>0</v>
      </c>
      <c r="H496" s="143"/>
      <c r="I496" s="144"/>
      <c r="J496" s="158"/>
      <c r="K496" s="157"/>
    </row>
    <row r="497" spans="1:11">
      <c r="A497" s="264" t="s">
        <v>1064</v>
      </c>
      <c r="B497" s="370" t="s">
        <v>1071</v>
      </c>
      <c r="C497" s="18">
        <v>2280</v>
      </c>
      <c r="D497" s="18"/>
      <c r="E497" s="18">
        <f t="shared" si="12"/>
        <v>2280</v>
      </c>
      <c r="F497" s="18">
        <v>2280</v>
      </c>
      <c r="G497" s="118">
        <f t="shared" si="13"/>
        <v>0</v>
      </c>
      <c r="H497" s="143"/>
      <c r="I497" s="144"/>
      <c r="J497" s="158"/>
      <c r="K497" s="157"/>
    </row>
    <row r="498" spans="1:11">
      <c r="A498" s="264" t="s">
        <v>1064</v>
      </c>
      <c r="B498" s="370" t="s">
        <v>1069</v>
      </c>
      <c r="C498" s="18">
        <v>1800</v>
      </c>
      <c r="D498" s="18"/>
      <c r="E498" s="18">
        <f t="shared" si="12"/>
        <v>1800</v>
      </c>
      <c r="F498" s="18">
        <v>1800</v>
      </c>
      <c r="G498" s="118">
        <f t="shared" si="13"/>
        <v>0</v>
      </c>
      <c r="H498" s="143"/>
      <c r="I498" s="144"/>
      <c r="J498" s="158"/>
      <c r="K498" s="157"/>
    </row>
    <row r="499" spans="1:11">
      <c r="A499" s="264" t="s">
        <v>1064</v>
      </c>
      <c r="B499" s="370" t="s">
        <v>1331</v>
      </c>
      <c r="C499" s="18">
        <v>120</v>
      </c>
      <c r="D499" s="18"/>
      <c r="E499" s="18">
        <f t="shared" si="12"/>
        <v>120</v>
      </c>
      <c r="F499" s="18">
        <v>120</v>
      </c>
      <c r="G499" s="118">
        <f t="shared" si="13"/>
        <v>0</v>
      </c>
      <c r="H499" s="143"/>
      <c r="I499" s="144"/>
      <c r="J499" s="158"/>
      <c r="K499" s="157"/>
    </row>
    <row r="500" spans="1:11">
      <c r="A500" s="264" t="s">
        <v>1064</v>
      </c>
      <c r="B500" s="370" t="s">
        <v>1655</v>
      </c>
      <c r="C500" s="18">
        <v>180</v>
      </c>
      <c r="D500" s="18"/>
      <c r="E500" s="18">
        <f t="shared" si="12"/>
        <v>180</v>
      </c>
      <c r="F500" s="18">
        <v>180</v>
      </c>
      <c r="G500" s="118">
        <f t="shared" si="13"/>
        <v>0</v>
      </c>
      <c r="H500" s="143"/>
      <c r="I500" s="144"/>
      <c r="J500" s="158"/>
      <c r="K500" s="157"/>
    </row>
    <row r="501" spans="1:11">
      <c r="A501" s="264" t="s">
        <v>1064</v>
      </c>
      <c r="B501" s="370" t="s">
        <v>1072</v>
      </c>
      <c r="C501" s="18">
        <v>3180</v>
      </c>
      <c r="D501" s="18"/>
      <c r="E501" s="18">
        <f t="shared" si="12"/>
        <v>3180</v>
      </c>
      <c r="F501" s="18">
        <v>3180</v>
      </c>
      <c r="G501" s="118">
        <f t="shared" si="13"/>
        <v>0</v>
      </c>
      <c r="H501" s="143"/>
      <c r="I501" s="144"/>
      <c r="J501" s="158"/>
      <c r="K501" s="157"/>
    </row>
    <row r="502" spans="1:11">
      <c r="A502" s="264" t="s">
        <v>1064</v>
      </c>
      <c r="B502" s="370" t="s">
        <v>1073</v>
      </c>
      <c r="C502" s="18">
        <v>1500</v>
      </c>
      <c r="D502" s="18"/>
      <c r="E502" s="18">
        <f t="shared" si="12"/>
        <v>1500</v>
      </c>
      <c r="F502" s="18">
        <v>1500</v>
      </c>
      <c r="G502" s="118">
        <f t="shared" si="13"/>
        <v>0</v>
      </c>
      <c r="H502" s="143"/>
      <c r="I502" s="144"/>
      <c r="J502" s="158"/>
      <c r="K502" s="157"/>
    </row>
    <row r="503" spans="1:11">
      <c r="A503" s="264" t="s">
        <v>1064</v>
      </c>
      <c r="B503" s="370" t="s">
        <v>1697</v>
      </c>
      <c r="C503" s="18">
        <v>1500</v>
      </c>
      <c r="D503" s="18"/>
      <c r="E503" s="18">
        <f t="shared" si="12"/>
        <v>1500</v>
      </c>
      <c r="F503" s="18">
        <v>1500</v>
      </c>
      <c r="G503" s="118">
        <f t="shared" si="13"/>
        <v>0</v>
      </c>
      <c r="H503" s="143"/>
      <c r="I503" s="144"/>
      <c r="J503" s="158"/>
      <c r="K503" s="157"/>
    </row>
    <row r="504" spans="1:11">
      <c r="A504" s="264" t="s">
        <v>1064</v>
      </c>
      <c r="B504" s="17"/>
      <c r="C504" s="18"/>
      <c r="D504" s="18"/>
      <c r="E504" s="18"/>
      <c r="F504" s="18"/>
      <c r="G504" s="118"/>
      <c r="H504" s="143"/>
      <c r="I504" s="144"/>
      <c r="J504" s="158"/>
      <c r="K504" s="157"/>
    </row>
    <row r="505" spans="1:11">
      <c r="A505" s="262" t="s">
        <v>1065</v>
      </c>
      <c r="B505" s="370" t="s">
        <v>1074</v>
      </c>
      <c r="C505" s="18">
        <v>2080</v>
      </c>
      <c r="D505" s="18"/>
      <c r="E505" s="18">
        <f t="shared" ref="E505:E511" si="15">IFERROR(C505+D505,0)</f>
        <v>2080</v>
      </c>
      <c r="F505" s="18">
        <v>2080</v>
      </c>
      <c r="G505" s="118">
        <f t="shared" ref="G505:G513" si="16">IFERROR((E505-F505),0)</f>
        <v>0</v>
      </c>
      <c r="H505" s="143"/>
      <c r="I505" s="144"/>
      <c r="J505" s="158"/>
      <c r="K505" s="157" t="s">
        <v>909</v>
      </c>
    </row>
    <row r="506" spans="1:11">
      <c r="A506" s="262"/>
      <c r="B506" s="370"/>
      <c r="C506" s="18"/>
      <c r="D506" s="18"/>
      <c r="E506" s="18"/>
      <c r="F506" s="18"/>
      <c r="G506" s="118"/>
      <c r="H506" s="143"/>
      <c r="I506" s="144"/>
      <c r="J506" s="158"/>
      <c r="K506" s="157"/>
    </row>
    <row r="507" spans="1:11">
      <c r="A507" s="262" t="s">
        <v>943</v>
      </c>
      <c r="B507" s="370" t="s">
        <v>380</v>
      </c>
      <c r="C507" s="18"/>
      <c r="D507" s="18"/>
      <c r="E507" s="18">
        <f t="shared" si="15"/>
        <v>0</v>
      </c>
      <c r="F507" s="18"/>
      <c r="G507" s="118">
        <f t="shared" si="16"/>
        <v>0</v>
      </c>
      <c r="H507" s="143"/>
      <c r="I507" s="144"/>
      <c r="J507" s="158"/>
      <c r="K507" s="157" t="s">
        <v>909</v>
      </c>
    </row>
    <row r="508" spans="1:11">
      <c r="A508" s="264" t="s">
        <v>943</v>
      </c>
      <c r="B508" s="370" t="s">
        <v>381</v>
      </c>
      <c r="C508" s="18"/>
      <c r="D508" s="18"/>
      <c r="E508" s="18">
        <f t="shared" si="15"/>
        <v>0</v>
      </c>
      <c r="F508" s="18"/>
      <c r="G508" s="118">
        <f t="shared" si="16"/>
        <v>0</v>
      </c>
      <c r="H508" s="143"/>
      <c r="I508" s="144"/>
      <c r="J508" s="158"/>
      <c r="K508" s="157" t="s">
        <v>909</v>
      </c>
    </row>
    <row r="509" spans="1:11">
      <c r="A509" s="264" t="s">
        <v>943</v>
      </c>
      <c r="B509" s="370" t="s">
        <v>382</v>
      </c>
      <c r="C509" s="18"/>
      <c r="D509" s="18"/>
      <c r="E509" s="18">
        <f t="shared" si="15"/>
        <v>0</v>
      </c>
      <c r="F509" s="18"/>
      <c r="G509" s="118">
        <f t="shared" si="16"/>
        <v>0</v>
      </c>
      <c r="H509" s="143"/>
      <c r="I509" s="144"/>
      <c r="J509" s="158"/>
      <c r="K509" s="157" t="s">
        <v>909</v>
      </c>
    </row>
    <row r="510" spans="1:11">
      <c r="A510" s="264" t="s">
        <v>943</v>
      </c>
      <c r="B510" s="370" t="s">
        <v>383</v>
      </c>
      <c r="C510" s="18"/>
      <c r="D510" s="18"/>
      <c r="E510" s="18">
        <f t="shared" si="15"/>
        <v>0</v>
      </c>
      <c r="F510" s="18"/>
      <c r="G510" s="118">
        <f t="shared" si="16"/>
        <v>0</v>
      </c>
      <c r="H510" s="143"/>
      <c r="I510" s="144"/>
      <c r="J510" s="158"/>
      <c r="K510" s="157" t="s">
        <v>909</v>
      </c>
    </row>
    <row r="511" spans="1:11">
      <c r="A511" s="264" t="s">
        <v>943</v>
      </c>
      <c r="B511" s="370" t="s">
        <v>384</v>
      </c>
      <c r="C511" s="18"/>
      <c r="D511" s="18"/>
      <c r="E511" s="18">
        <f t="shared" si="15"/>
        <v>0</v>
      </c>
      <c r="F511" s="18"/>
      <c r="G511" s="118">
        <f t="shared" si="16"/>
        <v>0</v>
      </c>
      <c r="H511" s="143"/>
      <c r="I511" s="144"/>
      <c r="J511" s="158"/>
      <c r="K511" s="157" t="s">
        <v>909</v>
      </c>
    </row>
    <row r="512" spans="1:11">
      <c r="A512" s="264" t="s">
        <v>943</v>
      </c>
      <c r="B512" s="370" t="s">
        <v>385</v>
      </c>
      <c r="C512" s="18"/>
      <c r="D512" s="18"/>
      <c r="E512" s="18">
        <f t="shared" ref="E512:E573" si="17">IFERROR(C512+D512,0)</f>
        <v>0</v>
      </c>
      <c r="F512" s="18"/>
      <c r="G512" s="118">
        <f t="shared" si="16"/>
        <v>0</v>
      </c>
      <c r="H512" s="143"/>
      <c r="I512" s="144"/>
      <c r="J512" s="158"/>
      <c r="K512" s="157" t="s">
        <v>909</v>
      </c>
    </row>
    <row r="513" spans="1:11">
      <c r="A513" s="264" t="s">
        <v>943</v>
      </c>
      <c r="B513" s="370" t="s">
        <v>386</v>
      </c>
      <c r="C513" s="18"/>
      <c r="D513" s="18"/>
      <c r="E513" s="18">
        <f t="shared" si="17"/>
        <v>0</v>
      </c>
      <c r="F513" s="18"/>
      <c r="G513" s="118">
        <f t="shared" si="16"/>
        <v>0</v>
      </c>
      <c r="H513" s="143"/>
      <c r="I513" s="144"/>
      <c r="J513" s="158"/>
      <c r="K513" s="157" t="s">
        <v>909</v>
      </c>
    </row>
    <row r="514" spans="1:11">
      <c r="A514" s="264" t="s">
        <v>943</v>
      </c>
      <c r="B514" s="370" t="s">
        <v>387</v>
      </c>
      <c r="C514" s="18"/>
      <c r="D514" s="18"/>
      <c r="E514" s="18">
        <f t="shared" si="17"/>
        <v>0</v>
      </c>
      <c r="F514" s="18"/>
      <c r="G514" s="118">
        <f t="shared" ref="G514:G573" si="18">IFERROR((E514-F514),0)</f>
        <v>0</v>
      </c>
      <c r="H514" s="143"/>
      <c r="I514" s="144"/>
      <c r="J514" s="158"/>
      <c r="K514" s="157" t="s">
        <v>909</v>
      </c>
    </row>
    <row r="515" spans="1:11">
      <c r="A515" s="264" t="s">
        <v>943</v>
      </c>
      <c r="B515" s="370" t="s">
        <v>388</v>
      </c>
      <c r="C515" s="18"/>
      <c r="D515" s="18"/>
      <c r="E515" s="18">
        <f t="shared" si="17"/>
        <v>0</v>
      </c>
      <c r="F515" s="18"/>
      <c r="G515" s="118">
        <f t="shared" si="18"/>
        <v>0</v>
      </c>
      <c r="H515" s="143"/>
      <c r="I515" s="144"/>
      <c r="J515" s="158"/>
      <c r="K515" s="160" t="s">
        <v>909</v>
      </c>
    </row>
    <row r="516" spans="1:11">
      <c r="A516" s="264" t="s">
        <v>943</v>
      </c>
      <c r="B516" s="370" t="s">
        <v>389</v>
      </c>
      <c r="C516" s="18"/>
      <c r="D516" s="18"/>
      <c r="E516" s="18">
        <f t="shared" si="17"/>
        <v>0</v>
      </c>
      <c r="F516" s="18"/>
      <c r="G516" s="118">
        <f t="shared" si="18"/>
        <v>0</v>
      </c>
      <c r="H516" s="143"/>
      <c r="I516" s="144"/>
      <c r="J516" s="158"/>
      <c r="K516" s="157" t="s">
        <v>909</v>
      </c>
    </row>
    <row r="517" spans="1:11">
      <c r="A517" s="264" t="s">
        <v>943</v>
      </c>
      <c r="B517" s="370" t="s">
        <v>390</v>
      </c>
      <c r="C517" s="18"/>
      <c r="D517" s="18"/>
      <c r="E517" s="18">
        <f t="shared" si="17"/>
        <v>0</v>
      </c>
      <c r="F517" s="18"/>
      <c r="G517" s="118">
        <f t="shared" si="18"/>
        <v>0</v>
      </c>
      <c r="H517" s="143"/>
      <c r="I517" s="144"/>
      <c r="J517" s="158"/>
      <c r="K517" s="157" t="s">
        <v>909</v>
      </c>
    </row>
    <row r="518" spans="1:11">
      <c r="A518" s="264" t="s">
        <v>943</v>
      </c>
      <c r="B518" s="370" t="s">
        <v>391</v>
      </c>
      <c r="C518" s="18"/>
      <c r="D518" s="18"/>
      <c r="E518" s="18">
        <f t="shared" si="17"/>
        <v>0</v>
      </c>
      <c r="F518" s="18"/>
      <c r="G518" s="118">
        <f t="shared" si="18"/>
        <v>0</v>
      </c>
      <c r="H518" s="143"/>
      <c r="I518" s="144"/>
      <c r="J518" s="158"/>
      <c r="K518" s="157" t="s">
        <v>909</v>
      </c>
    </row>
    <row r="519" spans="1:11">
      <c r="A519" s="264" t="s">
        <v>943</v>
      </c>
      <c r="B519" s="370" t="s">
        <v>392</v>
      </c>
      <c r="C519" s="18"/>
      <c r="D519" s="18"/>
      <c r="E519" s="18">
        <f t="shared" si="17"/>
        <v>0</v>
      </c>
      <c r="F519" s="18"/>
      <c r="G519" s="118">
        <f t="shared" si="18"/>
        <v>0</v>
      </c>
      <c r="H519" s="143"/>
      <c r="I519" s="144"/>
      <c r="J519" s="158"/>
      <c r="K519" s="157" t="s">
        <v>909</v>
      </c>
    </row>
    <row r="520" spans="1:11">
      <c r="A520" s="264" t="s">
        <v>943</v>
      </c>
      <c r="B520" s="370" t="s">
        <v>393</v>
      </c>
      <c r="C520" s="18"/>
      <c r="D520" s="18"/>
      <c r="E520" s="18">
        <f t="shared" si="17"/>
        <v>0</v>
      </c>
      <c r="F520" s="18"/>
      <c r="G520" s="118">
        <f t="shared" si="18"/>
        <v>0</v>
      </c>
      <c r="H520" s="143"/>
      <c r="I520" s="144"/>
      <c r="J520" s="158"/>
      <c r="K520" s="157" t="s">
        <v>909</v>
      </c>
    </row>
    <row r="521" spans="1:11">
      <c r="A521" s="264" t="s">
        <v>943</v>
      </c>
      <c r="B521" s="370" t="s">
        <v>394</v>
      </c>
      <c r="C521" s="18"/>
      <c r="D521" s="18"/>
      <c r="E521" s="18">
        <f t="shared" si="17"/>
        <v>0</v>
      </c>
      <c r="F521" s="18"/>
      <c r="G521" s="118">
        <f t="shared" si="18"/>
        <v>0</v>
      </c>
      <c r="H521" s="143"/>
      <c r="I521" s="144"/>
      <c r="J521" s="158"/>
      <c r="K521" s="157" t="s">
        <v>909</v>
      </c>
    </row>
    <row r="522" spans="1:11">
      <c r="A522" s="264" t="s">
        <v>943</v>
      </c>
      <c r="B522" s="370" t="s">
        <v>395</v>
      </c>
      <c r="C522" s="18"/>
      <c r="D522" s="18"/>
      <c r="E522" s="18">
        <f t="shared" si="17"/>
        <v>0</v>
      </c>
      <c r="F522" s="18"/>
      <c r="G522" s="118">
        <f t="shared" si="18"/>
        <v>0</v>
      </c>
      <c r="H522" s="143"/>
      <c r="I522" s="144"/>
      <c r="J522" s="158"/>
      <c r="K522" s="157" t="s">
        <v>909</v>
      </c>
    </row>
    <row r="523" spans="1:11">
      <c r="A523" s="264" t="s">
        <v>943</v>
      </c>
      <c r="B523" s="370" t="s">
        <v>396</v>
      </c>
      <c r="C523" s="18"/>
      <c r="D523" s="18"/>
      <c r="E523" s="18">
        <f t="shared" si="17"/>
        <v>0</v>
      </c>
      <c r="F523" s="18"/>
      <c r="G523" s="118">
        <f t="shared" si="18"/>
        <v>0</v>
      </c>
      <c r="H523" s="143"/>
      <c r="I523" s="144"/>
      <c r="J523" s="158"/>
      <c r="K523" s="157" t="s">
        <v>909</v>
      </c>
    </row>
    <row r="524" spans="1:11">
      <c r="A524" s="264" t="s">
        <v>943</v>
      </c>
      <c r="B524" s="370" t="s">
        <v>397</v>
      </c>
      <c r="C524" s="18"/>
      <c r="D524" s="18"/>
      <c r="E524" s="18">
        <f t="shared" si="17"/>
        <v>0</v>
      </c>
      <c r="F524" s="18"/>
      <c r="G524" s="118">
        <f t="shared" si="18"/>
        <v>0</v>
      </c>
      <c r="H524" s="143"/>
      <c r="I524" s="144"/>
      <c r="J524" s="158"/>
      <c r="K524" s="157" t="s">
        <v>909</v>
      </c>
    </row>
    <row r="525" spans="1:11">
      <c r="A525" s="264"/>
      <c r="B525" s="370"/>
      <c r="C525" s="18"/>
      <c r="D525" s="18"/>
      <c r="E525" s="18">
        <f t="shared" si="17"/>
        <v>0</v>
      </c>
      <c r="F525" s="18"/>
      <c r="G525" s="118">
        <f t="shared" si="18"/>
        <v>0</v>
      </c>
      <c r="H525" s="143"/>
      <c r="I525" s="144"/>
      <c r="J525" s="158"/>
      <c r="K525" s="157"/>
    </row>
    <row r="526" spans="1:11">
      <c r="A526" s="262" t="s">
        <v>1075</v>
      </c>
      <c r="B526" s="370" t="s">
        <v>1076</v>
      </c>
      <c r="C526" s="18"/>
      <c r="D526" s="18"/>
      <c r="E526" s="18">
        <f t="shared" si="17"/>
        <v>0</v>
      </c>
      <c r="F526" s="18"/>
      <c r="G526" s="118">
        <f t="shared" si="18"/>
        <v>0</v>
      </c>
      <c r="H526" s="143"/>
      <c r="I526" s="144"/>
      <c r="J526" s="158"/>
      <c r="K526" s="157" t="s">
        <v>909</v>
      </c>
    </row>
    <row r="527" spans="1:11">
      <c r="A527" s="264" t="s">
        <v>1075</v>
      </c>
      <c r="B527" s="370" t="s">
        <v>1077</v>
      </c>
      <c r="C527" s="18">
        <v>1211</v>
      </c>
      <c r="D527" s="18"/>
      <c r="E527" s="18">
        <f t="shared" si="17"/>
        <v>1211</v>
      </c>
      <c r="F527" s="18">
        <v>1211</v>
      </c>
      <c r="G527" s="118">
        <f t="shared" si="18"/>
        <v>0</v>
      </c>
      <c r="H527" s="143"/>
      <c r="I527" s="144"/>
      <c r="J527" s="158"/>
      <c r="K527" s="157" t="s">
        <v>909</v>
      </c>
    </row>
    <row r="528" spans="1:11">
      <c r="A528" s="264" t="s">
        <v>1075</v>
      </c>
      <c r="B528" s="370" t="s">
        <v>2008</v>
      </c>
      <c r="C528" s="18">
        <v>80</v>
      </c>
      <c r="D528" s="18"/>
      <c r="E528" s="18">
        <f t="shared" si="17"/>
        <v>80</v>
      </c>
      <c r="F528" s="18">
        <v>80</v>
      </c>
      <c r="G528" s="118">
        <f t="shared" si="18"/>
        <v>0</v>
      </c>
      <c r="H528" s="143"/>
      <c r="I528" s="144"/>
      <c r="J528" s="158"/>
      <c r="K528" s="157" t="s">
        <v>909</v>
      </c>
    </row>
    <row r="529" spans="1:11">
      <c r="A529" s="264"/>
      <c r="B529" s="370"/>
      <c r="C529" s="18"/>
      <c r="D529" s="18"/>
      <c r="E529" s="18">
        <f t="shared" si="17"/>
        <v>0</v>
      </c>
      <c r="F529" s="18"/>
      <c r="G529" s="118">
        <f t="shared" si="18"/>
        <v>0</v>
      </c>
      <c r="H529" s="143"/>
      <c r="I529" s="144"/>
      <c r="J529" s="158"/>
      <c r="K529" s="157"/>
    </row>
    <row r="530" spans="1:11">
      <c r="A530" s="262" t="s">
        <v>585</v>
      </c>
      <c r="B530" s="370" t="s">
        <v>586</v>
      </c>
      <c r="C530" s="18"/>
      <c r="D530" s="18"/>
      <c r="E530" s="18">
        <f t="shared" si="17"/>
        <v>0</v>
      </c>
      <c r="F530" s="18"/>
      <c r="G530" s="118">
        <f t="shared" si="18"/>
        <v>0</v>
      </c>
      <c r="H530" s="143"/>
      <c r="I530" s="144"/>
      <c r="J530" s="158"/>
      <c r="K530" s="157" t="s">
        <v>909</v>
      </c>
    </row>
    <row r="531" spans="1:11">
      <c r="A531" s="262"/>
      <c r="B531" s="370"/>
      <c r="C531" s="18"/>
      <c r="D531" s="18"/>
      <c r="E531" s="18">
        <f t="shared" si="17"/>
        <v>0</v>
      </c>
      <c r="F531" s="18"/>
      <c r="G531" s="118">
        <f t="shared" si="18"/>
        <v>0</v>
      </c>
      <c r="H531" s="143"/>
      <c r="I531" s="144"/>
      <c r="J531" s="158"/>
      <c r="K531" s="157"/>
    </row>
    <row r="532" spans="1:11">
      <c r="A532" s="262" t="s">
        <v>848</v>
      </c>
      <c r="B532" s="370" t="s">
        <v>587</v>
      </c>
      <c r="C532" s="18">
        <v>1000</v>
      </c>
      <c r="D532" s="18"/>
      <c r="E532" s="18">
        <f t="shared" si="17"/>
        <v>1000</v>
      </c>
      <c r="F532" s="18">
        <v>1000</v>
      </c>
      <c r="G532" s="118">
        <f t="shared" si="18"/>
        <v>0</v>
      </c>
      <c r="H532" s="143"/>
      <c r="I532" s="144"/>
      <c r="J532" s="158"/>
      <c r="K532" s="157" t="s">
        <v>909</v>
      </c>
    </row>
    <row r="533" spans="1:11">
      <c r="A533" s="262"/>
      <c r="B533" s="370"/>
      <c r="C533" s="18"/>
      <c r="D533" s="18"/>
      <c r="E533" s="18">
        <f t="shared" si="17"/>
        <v>0</v>
      </c>
      <c r="F533" s="18"/>
      <c r="G533" s="118"/>
      <c r="H533" s="143"/>
      <c r="I533" s="144"/>
      <c r="J533" s="158"/>
      <c r="K533" s="157"/>
    </row>
    <row r="534" spans="1:11">
      <c r="A534" s="262" t="s">
        <v>678</v>
      </c>
      <c r="B534" s="370" t="s">
        <v>679</v>
      </c>
      <c r="C534" s="18"/>
      <c r="D534" s="18"/>
      <c r="E534" s="18">
        <f t="shared" si="17"/>
        <v>0</v>
      </c>
      <c r="F534" s="18"/>
      <c r="G534" s="118">
        <f t="shared" si="18"/>
        <v>0</v>
      </c>
      <c r="H534" s="143"/>
      <c r="I534" s="144"/>
      <c r="J534" s="158"/>
      <c r="K534" s="157" t="s">
        <v>909</v>
      </c>
    </row>
    <row r="535" spans="1:11">
      <c r="A535" s="262"/>
      <c r="B535" s="370"/>
      <c r="C535" s="18"/>
      <c r="D535" s="18"/>
      <c r="E535" s="18"/>
      <c r="F535" s="18"/>
      <c r="G535" s="118"/>
      <c r="H535" s="143"/>
      <c r="I535" s="144"/>
      <c r="J535" s="158"/>
      <c r="K535" s="157"/>
    </row>
    <row r="536" spans="1:11">
      <c r="A536" s="262" t="s">
        <v>1657</v>
      </c>
      <c r="B536" s="370" t="s">
        <v>1658</v>
      </c>
      <c r="C536" s="18"/>
      <c r="D536" s="18"/>
      <c r="E536" s="18">
        <f t="shared" si="17"/>
        <v>0</v>
      </c>
      <c r="F536" s="18"/>
      <c r="G536" s="118">
        <f t="shared" si="18"/>
        <v>0</v>
      </c>
      <c r="H536" s="143"/>
      <c r="I536" s="144"/>
      <c r="J536" s="158"/>
      <c r="K536" s="157" t="s">
        <v>909</v>
      </c>
    </row>
    <row r="537" spans="1:11">
      <c r="A537" s="262"/>
      <c r="B537" s="370"/>
      <c r="C537" s="18"/>
      <c r="D537" s="18"/>
      <c r="E537" s="18"/>
      <c r="F537" s="18"/>
      <c r="G537" s="118"/>
      <c r="H537" s="143"/>
      <c r="I537" s="144"/>
      <c r="J537" s="158"/>
      <c r="K537" s="157"/>
    </row>
    <row r="538" spans="1:11">
      <c r="A538" s="262" t="s">
        <v>1661</v>
      </c>
      <c r="B538" s="370" t="s">
        <v>1662</v>
      </c>
      <c r="C538" s="18"/>
      <c r="D538" s="18"/>
      <c r="E538" s="18">
        <f t="shared" si="17"/>
        <v>0</v>
      </c>
      <c r="F538" s="18"/>
      <c r="G538" s="118">
        <f t="shared" si="18"/>
        <v>0</v>
      </c>
      <c r="H538" s="143"/>
      <c r="I538" s="144"/>
      <c r="J538" s="158"/>
      <c r="K538" s="157" t="s">
        <v>909</v>
      </c>
    </row>
    <row r="539" spans="1:11">
      <c r="A539" s="262" t="s">
        <v>909</v>
      </c>
      <c r="B539" s="17" t="s">
        <v>909</v>
      </c>
      <c r="C539" s="18"/>
      <c r="D539" s="18"/>
      <c r="E539" s="18">
        <f t="shared" si="17"/>
        <v>0</v>
      </c>
      <c r="F539" s="18"/>
      <c r="G539" s="118">
        <f t="shared" si="18"/>
        <v>0</v>
      </c>
      <c r="H539" s="143"/>
      <c r="I539" s="144"/>
      <c r="J539" s="158"/>
      <c r="K539" s="157" t="s">
        <v>909</v>
      </c>
    </row>
    <row r="540" spans="1:11">
      <c r="A540" s="262" t="s">
        <v>909</v>
      </c>
      <c r="B540" s="17" t="s">
        <v>909</v>
      </c>
      <c r="C540" s="18"/>
      <c r="D540" s="18"/>
      <c r="E540" s="18">
        <f t="shared" si="17"/>
        <v>0</v>
      </c>
      <c r="F540" s="18"/>
      <c r="G540" s="118">
        <f t="shared" si="18"/>
        <v>0</v>
      </c>
      <c r="H540" s="143"/>
      <c r="I540" s="144"/>
      <c r="J540" s="158"/>
      <c r="K540" s="157" t="s">
        <v>909</v>
      </c>
    </row>
    <row r="541" spans="1:11">
      <c r="A541" s="262" t="s">
        <v>909</v>
      </c>
      <c r="B541" s="17" t="s">
        <v>909</v>
      </c>
      <c r="C541" s="18"/>
      <c r="D541" s="18"/>
      <c r="E541" s="18">
        <f t="shared" si="17"/>
        <v>0</v>
      </c>
      <c r="F541" s="18"/>
      <c r="G541" s="118">
        <f t="shared" si="18"/>
        <v>0</v>
      </c>
      <c r="H541" s="143"/>
      <c r="I541" s="144"/>
      <c r="J541" s="158"/>
      <c r="K541" s="157" t="s">
        <v>909</v>
      </c>
    </row>
    <row r="542" spans="1:11">
      <c r="A542" s="262" t="s">
        <v>909</v>
      </c>
      <c r="B542" s="17" t="s">
        <v>909</v>
      </c>
      <c r="C542" s="18"/>
      <c r="D542" s="18"/>
      <c r="E542" s="18">
        <f t="shared" si="17"/>
        <v>0</v>
      </c>
      <c r="F542" s="18"/>
      <c r="G542" s="118">
        <f t="shared" si="18"/>
        <v>0</v>
      </c>
      <c r="H542" s="143"/>
      <c r="I542" s="144"/>
      <c r="J542" s="158"/>
      <c r="K542" s="157" t="s">
        <v>909</v>
      </c>
    </row>
    <row r="543" spans="1:11">
      <c r="A543" s="262" t="s">
        <v>909</v>
      </c>
      <c r="B543" s="17" t="s">
        <v>909</v>
      </c>
      <c r="C543" s="18"/>
      <c r="D543" s="18"/>
      <c r="E543" s="18">
        <f t="shared" si="17"/>
        <v>0</v>
      </c>
      <c r="F543" s="18"/>
      <c r="G543" s="118">
        <f t="shared" si="18"/>
        <v>0</v>
      </c>
      <c r="H543" s="143"/>
      <c r="I543" s="144"/>
      <c r="J543" s="158"/>
      <c r="K543" s="157" t="s">
        <v>909</v>
      </c>
    </row>
    <row r="544" spans="1:11">
      <c r="A544" s="262" t="s">
        <v>909</v>
      </c>
      <c r="B544" s="17" t="s">
        <v>909</v>
      </c>
      <c r="C544" s="18"/>
      <c r="D544" s="18"/>
      <c r="E544" s="18">
        <f t="shared" si="17"/>
        <v>0</v>
      </c>
      <c r="F544" s="18"/>
      <c r="G544" s="118">
        <f t="shared" si="18"/>
        <v>0</v>
      </c>
      <c r="H544" s="143"/>
      <c r="I544" s="144"/>
      <c r="J544" s="158"/>
      <c r="K544" s="157" t="s">
        <v>909</v>
      </c>
    </row>
    <row r="545" spans="1:11">
      <c r="A545" s="262" t="s">
        <v>909</v>
      </c>
      <c r="B545" s="17" t="s">
        <v>909</v>
      </c>
      <c r="C545" s="18"/>
      <c r="D545" s="18"/>
      <c r="E545" s="18">
        <f t="shared" si="17"/>
        <v>0</v>
      </c>
      <c r="F545" s="18"/>
      <c r="G545" s="118">
        <f t="shared" si="18"/>
        <v>0</v>
      </c>
      <c r="H545" s="143"/>
      <c r="I545" s="144"/>
      <c r="J545" s="158"/>
      <c r="K545" s="157" t="s">
        <v>909</v>
      </c>
    </row>
    <row r="546" spans="1:11">
      <c r="A546" s="262" t="s">
        <v>909</v>
      </c>
      <c r="B546" s="17" t="s">
        <v>909</v>
      </c>
      <c r="C546" s="18"/>
      <c r="D546" s="18"/>
      <c r="E546" s="18">
        <f t="shared" si="17"/>
        <v>0</v>
      </c>
      <c r="F546" s="18"/>
      <c r="G546" s="118">
        <f t="shared" si="18"/>
        <v>0</v>
      </c>
      <c r="H546" s="143"/>
      <c r="I546" s="144"/>
      <c r="J546" s="158"/>
      <c r="K546" s="157" t="s">
        <v>909</v>
      </c>
    </row>
    <row r="547" spans="1:11">
      <c r="A547" s="262" t="s">
        <v>909</v>
      </c>
      <c r="B547" s="17" t="s">
        <v>909</v>
      </c>
      <c r="C547" s="18"/>
      <c r="D547" s="18"/>
      <c r="E547" s="18">
        <f t="shared" si="17"/>
        <v>0</v>
      </c>
      <c r="F547" s="18"/>
      <c r="G547" s="118">
        <f t="shared" si="18"/>
        <v>0</v>
      </c>
      <c r="H547" s="143"/>
      <c r="I547" s="144"/>
      <c r="J547" s="158"/>
      <c r="K547" s="157" t="s">
        <v>909</v>
      </c>
    </row>
    <row r="548" spans="1:11">
      <c r="A548" s="262" t="s">
        <v>909</v>
      </c>
      <c r="B548" s="17" t="s">
        <v>909</v>
      </c>
      <c r="C548" s="18"/>
      <c r="D548" s="18"/>
      <c r="E548" s="18">
        <f t="shared" si="17"/>
        <v>0</v>
      </c>
      <c r="F548" s="18"/>
      <c r="G548" s="118">
        <f t="shared" si="18"/>
        <v>0</v>
      </c>
      <c r="H548" s="143"/>
      <c r="I548" s="146"/>
      <c r="J548" s="277"/>
      <c r="K548" s="157" t="s">
        <v>909</v>
      </c>
    </row>
    <row r="549" spans="1:11">
      <c r="A549" s="262" t="s">
        <v>909</v>
      </c>
      <c r="B549" s="17" t="s">
        <v>909</v>
      </c>
      <c r="C549" s="18"/>
      <c r="D549" s="18"/>
      <c r="E549" s="18">
        <f t="shared" si="17"/>
        <v>0</v>
      </c>
      <c r="F549" s="18"/>
      <c r="G549" s="118">
        <f t="shared" si="18"/>
        <v>0</v>
      </c>
      <c r="H549" s="143"/>
      <c r="I549" s="146"/>
      <c r="J549" s="277"/>
      <c r="K549" s="157" t="s">
        <v>909</v>
      </c>
    </row>
    <row r="550" spans="1:11">
      <c r="A550" s="262" t="s">
        <v>909</v>
      </c>
      <c r="B550" s="17" t="s">
        <v>909</v>
      </c>
      <c r="C550" s="18"/>
      <c r="D550" s="18"/>
      <c r="E550" s="18">
        <f t="shared" si="17"/>
        <v>0</v>
      </c>
      <c r="F550" s="18"/>
      <c r="G550" s="118">
        <f t="shared" si="18"/>
        <v>0</v>
      </c>
      <c r="H550" s="143"/>
      <c r="I550" s="144"/>
      <c r="J550" s="158"/>
      <c r="K550" s="157" t="s">
        <v>909</v>
      </c>
    </row>
    <row r="551" spans="1:11">
      <c r="A551" s="262" t="s">
        <v>909</v>
      </c>
      <c r="B551" s="17" t="s">
        <v>909</v>
      </c>
      <c r="C551" s="18"/>
      <c r="D551" s="18"/>
      <c r="E551" s="18">
        <f t="shared" si="17"/>
        <v>0</v>
      </c>
      <c r="F551" s="18"/>
      <c r="G551" s="118">
        <f t="shared" si="18"/>
        <v>0</v>
      </c>
      <c r="H551" s="143"/>
      <c r="I551" s="144"/>
      <c r="J551" s="158"/>
      <c r="K551" s="157" t="s">
        <v>909</v>
      </c>
    </row>
    <row r="552" spans="1:11">
      <c r="A552" s="262" t="s">
        <v>909</v>
      </c>
      <c r="B552" s="17" t="s">
        <v>909</v>
      </c>
      <c r="C552" s="18"/>
      <c r="D552" s="18"/>
      <c r="E552" s="18">
        <f t="shared" si="17"/>
        <v>0</v>
      </c>
      <c r="F552" s="18"/>
      <c r="G552" s="118">
        <f t="shared" si="18"/>
        <v>0</v>
      </c>
      <c r="H552" s="143"/>
      <c r="I552" s="144"/>
      <c r="J552" s="158"/>
      <c r="K552" s="157" t="s">
        <v>909</v>
      </c>
    </row>
    <row r="553" spans="1:11">
      <c r="A553" s="262" t="s">
        <v>909</v>
      </c>
      <c r="B553" s="17" t="s">
        <v>909</v>
      </c>
      <c r="C553" s="18"/>
      <c r="D553" s="18"/>
      <c r="E553" s="18">
        <f t="shared" si="17"/>
        <v>0</v>
      </c>
      <c r="F553" s="18"/>
      <c r="G553" s="118">
        <f t="shared" si="18"/>
        <v>0</v>
      </c>
      <c r="H553" s="143"/>
      <c r="I553" s="144"/>
      <c r="J553" s="158"/>
      <c r="K553" s="157" t="s">
        <v>909</v>
      </c>
    </row>
    <row r="554" spans="1:11">
      <c r="A554" s="262" t="s">
        <v>909</v>
      </c>
      <c r="B554" s="17" t="s">
        <v>909</v>
      </c>
      <c r="C554" s="18"/>
      <c r="D554" s="18"/>
      <c r="E554" s="18">
        <f t="shared" si="17"/>
        <v>0</v>
      </c>
      <c r="F554" s="18"/>
      <c r="G554" s="118">
        <f t="shared" si="18"/>
        <v>0</v>
      </c>
      <c r="H554" s="143"/>
      <c r="I554" s="144"/>
      <c r="J554" s="158"/>
      <c r="K554" s="157" t="s">
        <v>909</v>
      </c>
    </row>
    <row r="555" spans="1:11">
      <c r="A555" s="262" t="s">
        <v>909</v>
      </c>
      <c r="B555" s="17" t="s">
        <v>909</v>
      </c>
      <c r="C555" s="18"/>
      <c r="D555" s="18"/>
      <c r="E555" s="18">
        <f t="shared" si="17"/>
        <v>0</v>
      </c>
      <c r="F555" s="18"/>
      <c r="G555" s="118">
        <f t="shared" si="18"/>
        <v>0</v>
      </c>
      <c r="H555" s="143"/>
      <c r="I555" s="144"/>
      <c r="J555" s="158"/>
      <c r="K555" s="157" t="s">
        <v>909</v>
      </c>
    </row>
    <row r="556" spans="1:11">
      <c r="A556" s="262" t="s">
        <v>909</v>
      </c>
      <c r="B556" s="17" t="s">
        <v>909</v>
      </c>
      <c r="C556" s="18"/>
      <c r="D556" s="18"/>
      <c r="E556" s="18">
        <f t="shared" si="17"/>
        <v>0</v>
      </c>
      <c r="F556" s="18"/>
      <c r="G556" s="118">
        <f t="shared" si="18"/>
        <v>0</v>
      </c>
      <c r="H556" s="143"/>
      <c r="I556" s="144"/>
      <c r="J556" s="158"/>
      <c r="K556" s="157" t="s">
        <v>909</v>
      </c>
    </row>
    <row r="557" spans="1:11">
      <c r="A557" s="262" t="s">
        <v>909</v>
      </c>
      <c r="B557" s="17" t="s">
        <v>909</v>
      </c>
      <c r="C557" s="18"/>
      <c r="D557" s="18"/>
      <c r="E557" s="18">
        <f t="shared" si="17"/>
        <v>0</v>
      </c>
      <c r="F557" s="18"/>
      <c r="G557" s="118">
        <f t="shared" si="18"/>
        <v>0</v>
      </c>
      <c r="H557" s="143"/>
      <c r="I557" s="144"/>
      <c r="J557" s="158"/>
      <c r="K557" s="157" t="s">
        <v>909</v>
      </c>
    </row>
    <row r="558" spans="1:11">
      <c r="A558" s="262" t="s">
        <v>909</v>
      </c>
      <c r="B558" s="17" t="s">
        <v>909</v>
      </c>
      <c r="C558" s="18"/>
      <c r="D558" s="18"/>
      <c r="E558" s="18">
        <f t="shared" si="17"/>
        <v>0</v>
      </c>
      <c r="F558" s="18"/>
      <c r="G558" s="118">
        <f t="shared" si="18"/>
        <v>0</v>
      </c>
      <c r="H558" s="143"/>
      <c r="I558" s="144"/>
      <c r="J558" s="158"/>
      <c r="K558" s="157" t="s">
        <v>909</v>
      </c>
    </row>
    <row r="559" spans="1:11">
      <c r="A559" s="262" t="s">
        <v>909</v>
      </c>
      <c r="B559" s="17" t="s">
        <v>909</v>
      </c>
      <c r="C559" s="18"/>
      <c r="D559" s="18"/>
      <c r="E559" s="18">
        <f t="shared" si="17"/>
        <v>0</v>
      </c>
      <c r="F559" s="18"/>
      <c r="G559" s="118">
        <f t="shared" si="18"/>
        <v>0</v>
      </c>
      <c r="H559" s="143"/>
      <c r="I559" s="144"/>
      <c r="J559" s="158"/>
      <c r="K559" s="157" t="s">
        <v>909</v>
      </c>
    </row>
    <row r="560" spans="1:11">
      <c r="A560" s="262" t="s">
        <v>909</v>
      </c>
      <c r="B560" s="17" t="s">
        <v>909</v>
      </c>
      <c r="C560" s="18"/>
      <c r="D560" s="18"/>
      <c r="E560" s="18">
        <f t="shared" si="17"/>
        <v>0</v>
      </c>
      <c r="F560" s="18"/>
      <c r="G560" s="118">
        <f t="shared" si="18"/>
        <v>0</v>
      </c>
      <c r="H560" s="143"/>
      <c r="I560" s="144"/>
      <c r="J560" s="158"/>
      <c r="K560" s="157" t="s">
        <v>909</v>
      </c>
    </row>
    <row r="561" spans="1:11">
      <c r="A561" s="262" t="s">
        <v>909</v>
      </c>
      <c r="B561" s="17" t="s">
        <v>909</v>
      </c>
      <c r="C561" s="18"/>
      <c r="D561" s="18"/>
      <c r="E561" s="18">
        <f t="shared" si="17"/>
        <v>0</v>
      </c>
      <c r="F561" s="18"/>
      <c r="G561" s="118">
        <f t="shared" si="18"/>
        <v>0</v>
      </c>
      <c r="H561" s="143"/>
      <c r="I561" s="144"/>
      <c r="J561" s="158"/>
      <c r="K561" s="157" t="s">
        <v>909</v>
      </c>
    </row>
    <row r="562" spans="1:11">
      <c r="A562" s="262" t="s">
        <v>909</v>
      </c>
      <c r="B562" s="17" t="s">
        <v>909</v>
      </c>
      <c r="C562" s="18"/>
      <c r="D562" s="18"/>
      <c r="E562" s="18">
        <f t="shared" si="17"/>
        <v>0</v>
      </c>
      <c r="F562" s="18"/>
      <c r="G562" s="118">
        <f t="shared" si="18"/>
        <v>0</v>
      </c>
      <c r="H562" s="143"/>
      <c r="I562" s="144"/>
      <c r="J562" s="158"/>
      <c r="K562" s="157" t="s">
        <v>909</v>
      </c>
    </row>
    <row r="563" spans="1:11">
      <c r="A563" s="262" t="s">
        <v>909</v>
      </c>
      <c r="B563" s="17" t="s">
        <v>909</v>
      </c>
      <c r="C563" s="18"/>
      <c r="D563" s="18"/>
      <c r="E563" s="18">
        <f t="shared" si="17"/>
        <v>0</v>
      </c>
      <c r="F563" s="18"/>
      <c r="G563" s="118">
        <f t="shared" si="18"/>
        <v>0</v>
      </c>
      <c r="H563" s="143"/>
      <c r="I563" s="144"/>
      <c r="J563" s="158"/>
      <c r="K563" s="157" t="s">
        <v>909</v>
      </c>
    </row>
    <row r="564" spans="1:11">
      <c r="A564" s="262" t="s">
        <v>909</v>
      </c>
      <c r="B564" s="17" t="s">
        <v>909</v>
      </c>
      <c r="C564" s="18"/>
      <c r="D564" s="18"/>
      <c r="E564" s="18">
        <f t="shared" si="17"/>
        <v>0</v>
      </c>
      <c r="F564" s="18"/>
      <c r="G564" s="118">
        <f t="shared" si="18"/>
        <v>0</v>
      </c>
      <c r="H564" s="143"/>
      <c r="I564" s="144"/>
      <c r="J564" s="158"/>
      <c r="K564" s="157" t="s">
        <v>909</v>
      </c>
    </row>
    <row r="565" spans="1:11">
      <c r="A565" s="262" t="s">
        <v>909</v>
      </c>
      <c r="B565" s="17" t="s">
        <v>909</v>
      </c>
      <c r="C565" s="18"/>
      <c r="D565" s="18"/>
      <c r="E565" s="18">
        <f t="shared" si="17"/>
        <v>0</v>
      </c>
      <c r="F565" s="18"/>
      <c r="G565" s="118">
        <f t="shared" si="18"/>
        <v>0</v>
      </c>
      <c r="H565" s="143"/>
      <c r="I565" s="144"/>
      <c r="J565" s="158"/>
      <c r="K565" s="157" t="s">
        <v>909</v>
      </c>
    </row>
    <row r="566" spans="1:11">
      <c r="A566" s="262" t="s">
        <v>909</v>
      </c>
      <c r="B566" s="17" t="s">
        <v>909</v>
      </c>
      <c r="C566" s="18"/>
      <c r="D566" s="18"/>
      <c r="E566" s="18">
        <f t="shared" si="17"/>
        <v>0</v>
      </c>
      <c r="F566" s="18"/>
      <c r="G566" s="118">
        <f t="shared" si="18"/>
        <v>0</v>
      </c>
      <c r="H566" s="143"/>
      <c r="I566" s="144"/>
      <c r="J566" s="158"/>
      <c r="K566" s="157" t="s">
        <v>909</v>
      </c>
    </row>
    <row r="567" spans="1:11">
      <c r="A567" s="262" t="s">
        <v>909</v>
      </c>
      <c r="B567" s="17" t="s">
        <v>909</v>
      </c>
      <c r="C567" s="18"/>
      <c r="D567" s="18"/>
      <c r="E567" s="18">
        <f t="shared" si="17"/>
        <v>0</v>
      </c>
      <c r="F567" s="18"/>
      <c r="G567" s="118">
        <f t="shared" si="18"/>
        <v>0</v>
      </c>
      <c r="H567" s="143"/>
      <c r="I567" s="144"/>
      <c r="J567" s="158"/>
      <c r="K567" s="157" t="s">
        <v>909</v>
      </c>
    </row>
    <row r="568" spans="1:11">
      <c r="A568" s="262" t="s">
        <v>909</v>
      </c>
      <c r="B568" s="17" t="s">
        <v>909</v>
      </c>
      <c r="C568" s="18"/>
      <c r="D568" s="18"/>
      <c r="E568" s="18">
        <f t="shared" si="17"/>
        <v>0</v>
      </c>
      <c r="F568" s="18"/>
      <c r="G568" s="118">
        <f t="shared" si="18"/>
        <v>0</v>
      </c>
      <c r="H568" s="143"/>
      <c r="I568" s="144"/>
      <c r="J568" s="158"/>
      <c r="K568" s="157" t="s">
        <v>909</v>
      </c>
    </row>
    <row r="569" spans="1:11">
      <c r="A569" s="262" t="s">
        <v>909</v>
      </c>
      <c r="B569" s="17" t="s">
        <v>909</v>
      </c>
      <c r="C569" s="18"/>
      <c r="D569" s="18"/>
      <c r="E569" s="18">
        <f t="shared" si="17"/>
        <v>0</v>
      </c>
      <c r="F569" s="18"/>
      <c r="G569" s="118">
        <f t="shared" si="18"/>
        <v>0</v>
      </c>
      <c r="H569" s="143"/>
      <c r="I569" s="144"/>
      <c r="J569" s="158"/>
      <c r="K569" s="157" t="s">
        <v>909</v>
      </c>
    </row>
    <row r="570" spans="1:11">
      <c r="A570" s="262" t="s">
        <v>909</v>
      </c>
      <c r="B570" s="17" t="s">
        <v>909</v>
      </c>
      <c r="C570" s="18"/>
      <c r="D570" s="18"/>
      <c r="E570" s="18">
        <f t="shared" si="17"/>
        <v>0</v>
      </c>
      <c r="F570" s="18"/>
      <c r="G570" s="118">
        <f t="shared" si="18"/>
        <v>0</v>
      </c>
      <c r="H570" s="143"/>
      <c r="I570" s="144"/>
      <c r="J570" s="158"/>
      <c r="K570" s="157" t="s">
        <v>909</v>
      </c>
    </row>
    <row r="571" spans="1:11">
      <c r="A571" s="262" t="s">
        <v>909</v>
      </c>
      <c r="B571" s="17" t="s">
        <v>909</v>
      </c>
      <c r="C571" s="18"/>
      <c r="D571" s="18"/>
      <c r="E571" s="18">
        <f t="shared" si="17"/>
        <v>0</v>
      </c>
      <c r="F571" s="18"/>
      <c r="G571" s="118">
        <f t="shared" si="18"/>
        <v>0</v>
      </c>
      <c r="H571" s="143"/>
      <c r="I571" s="144"/>
      <c r="J571" s="158"/>
      <c r="K571" s="157" t="s">
        <v>909</v>
      </c>
    </row>
    <row r="572" spans="1:11">
      <c r="A572" s="262" t="s">
        <v>909</v>
      </c>
      <c r="B572" s="17" t="s">
        <v>909</v>
      </c>
      <c r="C572" s="18"/>
      <c r="D572" s="18"/>
      <c r="E572" s="18">
        <f t="shared" si="17"/>
        <v>0</v>
      </c>
      <c r="F572" s="18"/>
      <c r="G572" s="118">
        <f t="shared" si="18"/>
        <v>0</v>
      </c>
      <c r="H572" s="143"/>
      <c r="I572" s="144"/>
      <c r="J572" s="158"/>
      <c r="K572" s="157" t="s">
        <v>909</v>
      </c>
    </row>
    <row r="573" spans="1:11">
      <c r="A573" s="262" t="s">
        <v>909</v>
      </c>
      <c r="B573" s="17" t="s">
        <v>909</v>
      </c>
      <c r="C573" s="18"/>
      <c r="D573" s="18"/>
      <c r="E573" s="18">
        <f t="shared" si="17"/>
        <v>0</v>
      </c>
      <c r="F573" s="18"/>
      <c r="G573" s="118">
        <f t="shared" si="18"/>
        <v>0</v>
      </c>
      <c r="H573" s="143"/>
      <c r="I573" s="144"/>
      <c r="J573" s="158"/>
      <c r="K573" s="157" t="s">
        <v>909</v>
      </c>
    </row>
    <row r="574" spans="1:11">
      <c r="A574" s="262" t="s">
        <v>909</v>
      </c>
      <c r="B574" s="17" t="s">
        <v>909</v>
      </c>
      <c r="C574" s="18"/>
      <c r="D574" s="18"/>
      <c r="E574" s="18">
        <f t="shared" ref="E574:E637" si="19">IFERROR(C574+D574,0)</f>
        <v>0</v>
      </c>
      <c r="F574" s="18"/>
      <c r="G574" s="118">
        <f t="shared" ref="G574:G637" si="20">IFERROR((E574-F574),0)</f>
        <v>0</v>
      </c>
      <c r="H574" s="143"/>
      <c r="I574" s="144"/>
      <c r="J574" s="158"/>
      <c r="K574" s="157" t="s">
        <v>909</v>
      </c>
    </row>
    <row r="575" spans="1:11">
      <c r="A575" s="262" t="s">
        <v>909</v>
      </c>
      <c r="B575" s="17" t="s">
        <v>909</v>
      </c>
      <c r="C575" s="18"/>
      <c r="D575" s="18"/>
      <c r="E575" s="18">
        <f t="shared" si="19"/>
        <v>0</v>
      </c>
      <c r="F575" s="18"/>
      <c r="G575" s="118">
        <f t="shared" si="20"/>
        <v>0</v>
      </c>
      <c r="H575" s="143"/>
      <c r="I575" s="144"/>
      <c r="J575" s="158"/>
      <c r="K575" s="157" t="s">
        <v>909</v>
      </c>
    </row>
    <row r="576" spans="1:11">
      <c r="A576" s="262" t="s">
        <v>909</v>
      </c>
      <c r="B576" s="17" t="s">
        <v>909</v>
      </c>
      <c r="C576" s="18"/>
      <c r="D576" s="18"/>
      <c r="E576" s="18">
        <f t="shared" si="19"/>
        <v>0</v>
      </c>
      <c r="F576" s="18"/>
      <c r="G576" s="118">
        <f t="shared" si="20"/>
        <v>0</v>
      </c>
      <c r="H576" s="143"/>
      <c r="I576" s="144"/>
      <c r="J576" s="158"/>
      <c r="K576" s="157" t="s">
        <v>909</v>
      </c>
    </row>
    <row r="577" spans="1:11">
      <c r="A577" s="262" t="s">
        <v>909</v>
      </c>
      <c r="B577" s="17" t="s">
        <v>909</v>
      </c>
      <c r="C577" s="18"/>
      <c r="D577" s="18"/>
      <c r="E577" s="18">
        <f t="shared" si="19"/>
        <v>0</v>
      </c>
      <c r="F577" s="18"/>
      <c r="G577" s="118">
        <f t="shared" si="20"/>
        <v>0</v>
      </c>
      <c r="H577" s="143"/>
      <c r="I577" s="144"/>
      <c r="J577" s="158"/>
      <c r="K577" s="157" t="s">
        <v>909</v>
      </c>
    </row>
    <row r="578" spans="1:11">
      <c r="A578" s="262" t="s">
        <v>909</v>
      </c>
      <c r="B578" s="17" t="s">
        <v>909</v>
      </c>
      <c r="C578" s="18"/>
      <c r="D578" s="18"/>
      <c r="E578" s="18">
        <f t="shared" si="19"/>
        <v>0</v>
      </c>
      <c r="F578" s="18"/>
      <c r="G578" s="118">
        <f t="shared" si="20"/>
        <v>0</v>
      </c>
      <c r="H578" s="143"/>
      <c r="I578" s="144"/>
      <c r="J578" s="158"/>
      <c r="K578" s="157" t="s">
        <v>909</v>
      </c>
    </row>
    <row r="579" spans="1:11">
      <c r="A579" s="262" t="s">
        <v>909</v>
      </c>
      <c r="B579" s="17" t="s">
        <v>909</v>
      </c>
      <c r="C579" s="18"/>
      <c r="D579" s="18"/>
      <c r="E579" s="18">
        <f t="shared" si="19"/>
        <v>0</v>
      </c>
      <c r="F579" s="18"/>
      <c r="G579" s="118">
        <f t="shared" si="20"/>
        <v>0</v>
      </c>
      <c r="H579" s="143"/>
      <c r="I579" s="144"/>
      <c r="J579" s="158"/>
      <c r="K579" s="157" t="s">
        <v>909</v>
      </c>
    </row>
    <row r="580" spans="1:11">
      <c r="A580" s="262" t="s">
        <v>909</v>
      </c>
      <c r="B580" s="17" t="s">
        <v>909</v>
      </c>
      <c r="C580" s="18"/>
      <c r="D580" s="18"/>
      <c r="E580" s="18">
        <f t="shared" si="19"/>
        <v>0</v>
      </c>
      <c r="F580" s="18"/>
      <c r="G580" s="118">
        <f t="shared" si="20"/>
        <v>0</v>
      </c>
      <c r="H580" s="143"/>
      <c r="I580" s="144"/>
      <c r="J580" s="158"/>
      <c r="K580" s="157" t="s">
        <v>909</v>
      </c>
    </row>
    <row r="581" spans="1:11">
      <c r="A581" s="262" t="s">
        <v>909</v>
      </c>
      <c r="B581" s="17" t="s">
        <v>909</v>
      </c>
      <c r="C581" s="18"/>
      <c r="D581" s="18"/>
      <c r="E581" s="18">
        <f t="shared" si="19"/>
        <v>0</v>
      </c>
      <c r="F581" s="18"/>
      <c r="G581" s="118">
        <f t="shared" si="20"/>
        <v>0</v>
      </c>
      <c r="H581" s="143"/>
      <c r="I581" s="144"/>
      <c r="J581" s="158"/>
      <c r="K581" s="157" t="s">
        <v>909</v>
      </c>
    </row>
    <row r="582" spans="1:11">
      <c r="A582" s="262" t="s">
        <v>909</v>
      </c>
      <c r="B582" s="17" t="s">
        <v>909</v>
      </c>
      <c r="C582" s="18"/>
      <c r="D582" s="18"/>
      <c r="E582" s="18">
        <f t="shared" si="19"/>
        <v>0</v>
      </c>
      <c r="F582" s="18"/>
      <c r="G582" s="118">
        <f t="shared" si="20"/>
        <v>0</v>
      </c>
      <c r="H582" s="143"/>
      <c r="I582" s="144"/>
      <c r="J582" s="158"/>
      <c r="K582" s="157" t="s">
        <v>909</v>
      </c>
    </row>
    <row r="583" spans="1:11">
      <c r="A583" s="262" t="s">
        <v>909</v>
      </c>
      <c r="B583" s="17" t="s">
        <v>909</v>
      </c>
      <c r="C583" s="18"/>
      <c r="D583" s="18"/>
      <c r="E583" s="18">
        <f t="shared" si="19"/>
        <v>0</v>
      </c>
      <c r="F583" s="18"/>
      <c r="G583" s="118">
        <f t="shared" si="20"/>
        <v>0</v>
      </c>
      <c r="H583" s="143"/>
      <c r="I583" s="144"/>
      <c r="J583" s="158"/>
      <c r="K583" s="157" t="s">
        <v>909</v>
      </c>
    </row>
    <row r="584" spans="1:11">
      <c r="A584" s="262" t="s">
        <v>909</v>
      </c>
      <c r="B584" s="17" t="s">
        <v>909</v>
      </c>
      <c r="C584" s="18"/>
      <c r="D584" s="18"/>
      <c r="E584" s="18">
        <f t="shared" si="19"/>
        <v>0</v>
      </c>
      <c r="F584" s="18"/>
      <c r="G584" s="118">
        <f t="shared" si="20"/>
        <v>0</v>
      </c>
      <c r="H584" s="143"/>
      <c r="I584" s="144"/>
      <c r="J584" s="158"/>
      <c r="K584" s="157" t="s">
        <v>909</v>
      </c>
    </row>
    <row r="585" spans="1:11">
      <c r="A585" s="262" t="s">
        <v>909</v>
      </c>
      <c r="B585" s="17" t="s">
        <v>909</v>
      </c>
      <c r="C585" s="18"/>
      <c r="D585" s="18"/>
      <c r="E585" s="18">
        <f t="shared" si="19"/>
        <v>0</v>
      </c>
      <c r="F585" s="18"/>
      <c r="G585" s="118">
        <f t="shared" si="20"/>
        <v>0</v>
      </c>
      <c r="H585" s="143"/>
      <c r="I585" s="144"/>
      <c r="J585" s="158"/>
      <c r="K585" s="157" t="s">
        <v>909</v>
      </c>
    </row>
    <row r="586" spans="1:11">
      <c r="A586" s="262" t="s">
        <v>909</v>
      </c>
      <c r="B586" s="17" t="s">
        <v>909</v>
      </c>
      <c r="C586" s="18"/>
      <c r="D586" s="18"/>
      <c r="E586" s="18">
        <f t="shared" si="19"/>
        <v>0</v>
      </c>
      <c r="F586" s="18"/>
      <c r="G586" s="118">
        <f t="shared" si="20"/>
        <v>0</v>
      </c>
      <c r="H586" s="143"/>
      <c r="I586" s="144"/>
      <c r="J586" s="158"/>
      <c r="K586" s="157" t="s">
        <v>909</v>
      </c>
    </row>
    <row r="587" spans="1:11">
      <c r="A587" s="262" t="s">
        <v>909</v>
      </c>
      <c r="B587" s="17" t="s">
        <v>909</v>
      </c>
      <c r="C587" s="18"/>
      <c r="D587" s="18"/>
      <c r="E587" s="18">
        <f t="shared" si="19"/>
        <v>0</v>
      </c>
      <c r="F587" s="18"/>
      <c r="G587" s="118">
        <f t="shared" si="20"/>
        <v>0</v>
      </c>
      <c r="H587" s="143"/>
      <c r="I587" s="144"/>
      <c r="J587" s="158"/>
      <c r="K587" s="157" t="s">
        <v>909</v>
      </c>
    </row>
    <row r="588" spans="1:11">
      <c r="A588" s="262" t="s">
        <v>909</v>
      </c>
      <c r="B588" s="17" t="s">
        <v>909</v>
      </c>
      <c r="C588" s="18"/>
      <c r="D588" s="18"/>
      <c r="E588" s="18">
        <f t="shared" si="19"/>
        <v>0</v>
      </c>
      <c r="F588" s="18"/>
      <c r="G588" s="118">
        <f t="shared" si="20"/>
        <v>0</v>
      </c>
      <c r="H588" s="143"/>
      <c r="I588" s="144"/>
      <c r="J588" s="158"/>
      <c r="K588" s="157" t="s">
        <v>909</v>
      </c>
    </row>
    <row r="589" spans="1:11">
      <c r="A589" s="262" t="s">
        <v>909</v>
      </c>
      <c r="B589" s="4" t="s">
        <v>909</v>
      </c>
      <c r="C589" s="18"/>
      <c r="D589" s="18"/>
      <c r="E589" s="18">
        <f t="shared" si="19"/>
        <v>0</v>
      </c>
      <c r="F589" s="18"/>
      <c r="G589" s="118">
        <f t="shared" si="20"/>
        <v>0</v>
      </c>
      <c r="H589" s="143"/>
      <c r="I589" s="144"/>
      <c r="J589" s="158"/>
      <c r="K589" s="157" t="s">
        <v>909</v>
      </c>
    </row>
    <row r="590" spans="1:11">
      <c r="A590" s="262" t="s">
        <v>909</v>
      </c>
      <c r="B590" s="4" t="s">
        <v>909</v>
      </c>
      <c r="C590" s="18"/>
      <c r="D590" s="18"/>
      <c r="E590" s="18">
        <f t="shared" si="19"/>
        <v>0</v>
      </c>
      <c r="F590" s="18"/>
      <c r="G590" s="118">
        <f t="shared" si="20"/>
        <v>0</v>
      </c>
      <c r="H590" s="143"/>
      <c r="I590" s="144"/>
      <c r="J590" s="158"/>
      <c r="K590" s="157" t="s">
        <v>909</v>
      </c>
    </row>
    <row r="591" spans="1:11">
      <c r="A591" s="262" t="s">
        <v>909</v>
      </c>
      <c r="B591" s="4" t="s">
        <v>909</v>
      </c>
      <c r="C591" s="18"/>
      <c r="D591" s="18"/>
      <c r="E591" s="18">
        <f t="shared" si="19"/>
        <v>0</v>
      </c>
      <c r="F591" s="18"/>
      <c r="G591" s="118">
        <f t="shared" si="20"/>
        <v>0</v>
      </c>
      <c r="H591" s="143"/>
      <c r="I591" s="144"/>
      <c r="J591" s="158"/>
      <c r="K591" s="157" t="s">
        <v>909</v>
      </c>
    </row>
    <row r="592" spans="1:11">
      <c r="A592" s="262" t="s">
        <v>909</v>
      </c>
      <c r="B592" s="4" t="s">
        <v>909</v>
      </c>
      <c r="C592" s="18"/>
      <c r="D592" s="18"/>
      <c r="E592" s="18">
        <f t="shared" si="19"/>
        <v>0</v>
      </c>
      <c r="F592" s="18"/>
      <c r="G592" s="118">
        <f t="shared" si="20"/>
        <v>0</v>
      </c>
      <c r="H592" s="143"/>
      <c r="I592" s="144"/>
      <c r="J592" s="158"/>
      <c r="K592" s="157" t="s">
        <v>909</v>
      </c>
    </row>
    <row r="593" spans="1:11">
      <c r="A593" s="262" t="s">
        <v>909</v>
      </c>
      <c r="B593" s="4" t="s">
        <v>909</v>
      </c>
      <c r="C593" s="18"/>
      <c r="D593" s="18"/>
      <c r="E593" s="18">
        <f t="shared" si="19"/>
        <v>0</v>
      </c>
      <c r="F593" s="18"/>
      <c r="G593" s="118">
        <f t="shared" si="20"/>
        <v>0</v>
      </c>
      <c r="H593" s="143"/>
      <c r="I593" s="144"/>
      <c r="J593" s="158"/>
      <c r="K593" s="157" t="s">
        <v>909</v>
      </c>
    </row>
    <row r="594" spans="1:11">
      <c r="A594" s="262" t="s">
        <v>909</v>
      </c>
      <c r="B594" s="4" t="s">
        <v>909</v>
      </c>
      <c r="C594" s="18"/>
      <c r="D594" s="18"/>
      <c r="E594" s="18">
        <f t="shared" si="19"/>
        <v>0</v>
      </c>
      <c r="F594" s="18"/>
      <c r="G594" s="118">
        <f t="shared" si="20"/>
        <v>0</v>
      </c>
      <c r="H594" s="143"/>
      <c r="I594" s="144"/>
      <c r="J594" s="158"/>
      <c r="K594" s="157" t="s">
        <v>909</v>
      </c>
    </row>
    <row r="595" spans="1:11">
      <c r="A595" s="262" t="s">
        <v>909</v>
      </c>
      <c r="B595" s="4" t="s">
        <v>909</v>
      </c>
      <c r="C595" s="18"/>
      <c r="D595" s="18"/>
      <c r="E595" s="18">
        <f t="shared" si="19"/>
        <v>0</v>
      </c>
      <c r="F595" s="18"/>
      <c r="G595" s="118">
        <f t="shared" si="20"/>
        <v>0</v>
      </c>
      <c r="H595" s="143"/>
      <c r="I595" s="144"/>
      <c r="J595" s="158"/>
      <c r="K595" s="157" t="s">
        <v>909</v>
      </c>
    </row>
    <row r="596" spans="1:11">
      <c r="A596" s="262" t="s">
        <v>909</v>
      </c>
      <c r="B596" s="4" t="s">
        <v>909</v>
      </c>
      <c r="C596" s="18"/>
      <c r="D596" s="18"/>
      <c r="E596" s="18">
        <f t="shared" si="19"/>
        <v>0</v>
      </c>
      <c r="F596" s="18"/>
      <c r="G596" s="118">
        <f t="shared" si="20"/>
        <v>0</v>
      </c>
      <c r="H596" s="143"/>
      <c r="I596" s="144"/>
      <c r="J596" s="158"/>
      <c r="K596" s="157" t="s">
        <v>909</v>
      </c>
    </row>
    <row r="597" spans="1:11">
      <c r="A597" s="262" t="s">
        <v>909</v>
      </c>
      <c r="B597" s="4" t="s">
        <v>909</v>
      </c>
      <c r="C597" s="18"/>
      <c r="D597" s="18"/>
      <c r="E597" s="18">
        <f t="shared" si="19"/>
        <v>0</v>
      </c>
      <c r="F597" s="18"/>
      <c r="G597" s="118">
        <f t="shared" si="20"/>
        <v>0</v>
      </c>
      <c r="H597" s="143"/>
      <c r="I597" s="144"/>
      <c r="J597" s="158"/>
      <c r="K597" s="157" t="s">
        <v>909</v>
      </c>
    </row>
    <row r="598" spans="1:11">
      <c r="A598" s="262" t="s">
        <v>909</v>
      </c>
      <c r="B598" s="4" t="s">
        <v>909</v>
      </c>
      <c r="C598" s="18"/>
      <c r="D598" s="18"/>
      <c r="E598" s="18">
        <f t="shared" si="19"/>
        <v>0</v>
      </c>
      <c r="F598" s="18"/>
      <c r="G598" s="118">
        <f t="shared" si="20"/>
        <v>0</v>
      </c>
      <c r="H598" s="143"/>
      <c r="I598" s="144"/>
      <c r="J598" s="158"/>
      <c r="K598" s="157" t="s">
        <v>909</v>
      </c>
    </row>
    <row r="599" spans="1:11">
      <c r="A599" s="262" t="s">
        <v>909</v>
      </c>
      <c r="B599" s="4" t="s">
        <v>909</v>
      </c>
      <c r="C599" s="18"/>
      <c r="D599" s="18"/>
      <c r="E599" s="18">
        <f t="shared" si="19"/>
        <v>0</v>
      </c>
      <c r="F599" s="18"/>
      <c r="G599" s="118">
        <f t="shared" si="20"/>
        <v>0</v>
      </c>
      <c r="H599" s="143"/>
      <c r="I599" s="144"/>
      <c r="J599" s="158"/>
      <c r="K599" s="157" t="s">
        <v>909</v>
      </c>
    </row>
    <row r="600" spans="1:11">
      <c r="A600" s="262" t="s">
        <v>909</v>
      </c>
      <c r="B600" s="4" t="s">
        <v>909</v>
      </c>
      <c r="C600" s="18"/>
      <c r="D600" s="18"/>
      <c r="E600" s="18">
        <f t="shared" si="19"/>
        <v>0</v>
      </c>
      <c r="F600" s="18"/>
      <c r="G600" s="118">
        <f t="shared" si="20"/>
        <v>0</v>
      </c>
      <c r="H600" s="143"/>
      <c r="I600" s="144"/>
      <c r="J600" s="158"/>
      <c r="K600" s="157" t="s">
        <v>909</v>
      </c>
    </row>
    <row r="601" spans="1:11">
      <c r="A601" s="262" t="s">
        <v>909</v>
      </c>
      <c r="B601" s="17" t="s">
        <v>909</v>
      </c>
      <c r="C601" s="18"/>
      <c r="D601" s="18"/>
      <c r="E601" s="18">
        <f t="shared" si="19"/>
        <v>0</v>
      </c>
      <c r="F601" s="18"/>
      <c r="G601" s="118">
        <f t="shared" si="20"/>
        <v>0</v>
      </c>
      <c r="H601" s="143"/>
      <c r="I601" s="144"/>
      <c r="J601" s="158"/>
      <c r="K601" s="157" t="s">
        <v>909</v>
      </c>
    </row>
    <row r="602" spans="1:11">
      <c r="A602" s="262" t="s">
        <v>909</v>
      </c>
      <c r="B602" s="17" t="s">
        <v>909</v>
      </c>
      <c r="C602" s="18"/>
      <c r="D602" s="18"/>
      <c r="E602" s="18">
        <f t="shared" si="19"/>
        <v>0</v>
      </c>
      <c r="F602" s="18"/>
      <c r="G602" s="118">
        <f t="shared" si="20"/>
        <v>0</v>
      </c>
      <c r="H602" s="143"/>
      <c r="I602" s="144"/>
      <c r="J602" s="158"/>
      <c r="K602" s="157" t="s">
        <v>909</v>
      </c>
    </row>
    <row r="603" spans="1:11">
      <c r="A603" s="262" t="s">
        <v>909</v>
      </c>
      <c r="B603" s="17" t="s">
        <v>909</v>
      </c>
      <c r="C603" s="18"/>
      <c r="D603" s="18"/>
      <c r="E603" s="18">
        <f t="shared" si="19"/>
        <v>0</v>
      </c>
      <c r="F603" s="18"/>
      <c r="G603" s="118">
        <f t="shared" si="20"/>
        <v>0</v>
      </c>
      <c r="H603" s="143"/>
      <c r="I603" s="144"/>
      <c r="J603" s="158"/>
      <c r="K603" s="157" t="s">
        <v>909</v>
      </c>
    </row>
    <row r="604" spans="1:11">
      <c r="A604" s="262" t="s">
        <v>909</v>
      </c>
      <c r="B604" s="17" t="s">
        <v>909</v>
      </c>
      <c r="C604" s="18"/>
      <c r="D604" s="18"/>
      <c r="E604" s="18">
        <f t="shared" si="19"/>
        <v>0</v>
      </c>
      <c r="F604" s="18"/>
      <c r="G604" s="118">
        <f t="shared" si="20"/>
        <v>0</v>
      </c>
      <c r="H604" s="143"/>
      <c r="I604" s="144"/>
      <c r="J604" s="158"/>
      <c r="K604" s="157" t="s">
        <v>909</v>
      </c>
    </row>
    <row r="605" spans="1:11">
      <c r="A605" s="262" t="s">
        <v>909</v>
      </c>
      <c r="B605" s="17" t="s">
        <v>909</v>
      </c>
      <c r="C605" s="18"/>
      <c r="D605" s="18"/>
      <c r="E605" s="18">
        <f t="shared" si="19"/>
        <v>0</v>
      </c>
      <c r="F605" s="18"/>
      <c r="G605" s="118">
        <f t="shared" si="20"/>
        <v>0</v>
      </c>
      <c r="H605" s="143"/>
      <c r="I605" s="144"/>
      <c r="J605" s="158"/>
      <c r="K605" s="157" t="s">
        <v>909</v>
      </c>
    </row>
    <row r="606" spans="1:11">
      <c r="A606" s="262" t="s">
        <v>909</v>
      </c>
      <c r="B606" s="17" t="s">
        <v>909</v>
      </c>
      <c r="C606" s="18"/>
      <c r="D606" s="18"/>
      <c r="E606" s="18">
        <f t="shared" si="19"/>
        <v>0</v>
      </c>
      <c r="F606" s="18"/>
      <c r="G606" s="118">
        <f t="shared" si="20"/>
        <v>0</v>
      </c>
      <c r="H606" s="143"/>
      <c r="I606" s="144"/>
      <c r="J606" s="158"/>
      <c r="K606" s="157" t="s">
        <v>909</v>
      </c>
    </row>
    <row r="607" spans="1:11">
      <c r="A607" s="262" t="s">
        <v>909</v>
      </c>
      <c r="B607" s="17" t="s">
        <v>909</v>
      </c>
      <c r="C607" s="18"/>
      <c r="D607" s="18"/>
      <c r="E607" s="18">
        <f t="shared" si="19"/>
        <v>0</v>
      </c>
      <c r="F607" s="18"/>
      <c r="G607" s="118">
        <f t="shared" si="20"/>
        <v>0</v>
      </c>
      <c r="H607" s="143"/>
      <c r="I607" s="144"/>
      <c r="J607" s="158"/>
      <c r="K607" s="157" t="s">
        <v>909</v>
      </c>
    </row>
    <row r="608" spans="1:11">
      <c r="A608" s="262" t="s">
        <v>909</v>
      </c>
      <c r="B608" s="17" t="s">
        <v>909</v>
      </c>
      <c r="C608" s="18"/>
      <c r="D608" s="18"/>
      <c r="E608" s="18">
        <f t="shared" si="19"/>
        <v>0</v>
      </c>
      <c r="F608" s="18"/>
      <c r="G608" s="118">
        <f t="shared" si="20"/>
        <v>0</v>
      </c>
      <c r="H608" s="143"/>
      <c r="I608" s="144"/>
      <c r="J608" s="158"/>
      <c r="K608" s="157" t="s">
        <v>909</v>
      </c>
    </row>
    <row r="609" spans="1:11">
      <c r="A609" s="262" t="s">
        <v>909</v>
      </c>
      <c r="B609" s="17" t="s">
        <v>909</v>
      </c>
      <c r="C609" s="18"/>
      <c r="D609" s="18"/>
      <c r="E609" s="18">
        <f t="shared" si="19"/>
        <v>0</v>
      </c>
      <c r="F609" s="18"/>
      <c r="G609" s="118">
        <f t="shared" si="20"/>
        <v>0</v>
      </c>
      <c r="H609" s="143"/>
      <c r="I609" s="144"/>
      <c r="J609" s="158"/>
      <c r="K609" s="157" t="s">
        <v>909</v>
      </c>
    </row>
    <row r="610" spans="1:11">
      <c r="A610" s="262" t="s">
        <v>909</v>
      </c>
      <c r="B610" s="17" t="s">
        <v>909</v>
      </c>
      <c r="C610" s="18" t="s">
        <v>909</v>
      </c>
      <c r="D610" s="18" t="s">
        <v>909</v>
      </c>
      <c r="E610" s="18">
        <f t="shared" si="19"/>
        <v>0</v>
      </c>
      <c r="F610" s="18"/>
      <c r="G610" s="118">
        <f t="shared" si="20"/>
        <v>0</v>
      </c>
      <c r="H610" s="143"/>
      <c r="I610" s="144"/>
      <c r="J610" s="158"/>
      <c r="K610" s="157" t="s">
        <v>909</v>
      </c>
    </row>
    <row r="611" spans="1:11">
      <c r="A611" s="262" t="s">
        <v>909</v>
      </c>
      <c r="B611" s="17" t="s">
        <v>909</v>
      </c>
      <c r="C611" s="18" t="s">
        <v>909</v>
      </c>
      <c r="D611" s="18" t="s">
        <v>909</v>
      </c>
      <c r="E611" s="18">
        <f t="shared" si="19"/>
        <v>0</v>
      </c>
      <c r="F611" s="18"/>
      <c r="G611" s="118">
        <f t="shared" si="20"/>
        <v>0</v>
      </c>
      <c r="H611" s="143"/>
      <c r="I611" s="144"/>
      <c r="J611" s="158"/>
      <c r="K611" s="157" t="s">
        <v>909</v>
      </c>
    </row>
    <row r="612" spans="1:11">
      <c r="A612" s="262" t="s">
        <v>909</v>
      </c>
      <c r="B612" s="17" t="s">
        <v>909</v>
      </c>
      <c r="C612" s="18" t="s">
        <v>909</v>
      </c>
      <c r="D612" s="18" t="s">
        <v>909</v>
      </c>
      <c r="E612" s="18">
        <f t="shared" si="19"/>
        <v>0</v>
      </c>
      <c r="F612" s="18"/>
      <c r="G612" s="118">
        <f t="shared" si="20"/>
        <v>0</v>
      </c>
      <c r="H612" s="143"/>
      <c r="I612" s="144"/>
      <c r="J612" s="158"/>
      <c r="K612" s="157" t="s">
        <v>909</v>
      </c>
    </row>
    <row r="613" spans="1:11">
      <c r="A613" s="262" t="s">
        <v>909</v>
      </c>
      <c r="B613" s="17" t="s">
        <v>909</v>
      </c>
      <c r="C613" s="18" t="s">
        <v>909</v>
      </c>
      <c r="D613" s="18" t="s">
        <v>909</v>
      </c>
      <c r="E613" s="18">
        <f t="shared" si="19"/>
        <v>0</v>
      </c>
      <c r="F613" s="18"/>
      <c r="G613" s="118">
        <f t="shared" si="20"/>
        <v>0</v>
      </c>
      <c r="H613" s="143"/>
      <c r="I613" s="144"/>
      <c r="J613" s="158"/>
      <c r="K613" s="157" t="s">
        <v>909</v>
      </c>
    </row>
    <row r="614" spans="1:11">
      <c r="A614" s="262" t="s">
        <v>909</v>
      </c>
      <c r="B614" s="17" t="s">
        <v>909</v>
      </c>
      <c r="C614" s="18" t="s">
        <v>909</v>
      </c>
      <c r="D614" s="18" t="s">
        <v>909</v>
      </c>
      <c r="E614" s="18">
        <f t="shared" si="19"/>
        <v>0</v>
      </c>
      <c r="F614" s="18"/>
      <c r="G614" s="118">
        <f t="shared" si="20"/>
        <v>0</v>
      </c>
      <c r="H614" s="143"/>
      <c r="I614" s="144"/>
      <c r="J614" s="158"/>
      <c r="K614" s="157" t="s">
        <v>909</v>
      </c>
    </row>
    <row r="615" spans="1:11">
      <c r="A615" s="262" t="s">
        <v>909</v>
      </c>
      <c r="B615" s="17" t="s">
        <v>909</v>
      </c>
      <c r="C615" s="18" t="s">
        <v>909</v>
      </c>
      <c r="D615" s="18" t="s">
        <v>909</v>
      </c>
      <c r="E615" s="18">
        <f t="shared" si="19"/>
        <v>0</v>
      </c>
      <c r="F615" s="18"/>
      <c r="G615" s="118">
        <f t="shared" si="20"/>
        <v>0</v>
      </c>
      <c r="H615" s="143"/>
      <c r="I615" s="144"/>
      <c r="J615" s="158"/>
      <c r="K615" s="157" t="s">
        <v>909</v>
      </c>
    </row>
    <row r="616" spans="1:11">
      <c r="A616" s="262" t="s">
        <v>909</v>
      </c>
      <c r="B616" s="17" t="s">
        <v>909</v>
      </c>
      <c r="C616" s="18" t="s">
        <v>909</v>
      </c>
      <c r="D616" s="18" t="s">
        <v>909</v>
      </c>
      <c r="E616" s="18">
        <f t="shared" si="19"/>
        <v>0</v>
      </c>
      <c r="F616" s="18"/>
      <c r="G616" s="118">
        <f t="shared" si="20"/>
        <v>0</v>
      </c>
      <c r="H616" s="143"/>
      <c r="I616" s="144"/>
      <c r="J616" s="158"/>
      <c r="K616" s="157" t="s">
        <v>909</v>
      </c>
    </row>
    <row r="617" spans="1:11">
      <c r="A617" s="262" t="s">
        <v>909</v>
      </c>
      <c r="B617" s="17" t="s">
        <v>909</v>
      </c>
      <c r="C617" s="18" t="s">
        <v>909</v>
      </c>
      <c r="D617" s="18" t="s">
        <v>909</v>
      </c>
      <c r="E617" s="18">
        <f t="shared" si="19"/>
        <v>0</v>
      </c>
      <c r="F617" s="18"/>
      <c r="G617" s="118">
        <f t="shared" si="20"/>
        <v>0</v>
      </c>
      <c r="H617" s="143"/>
      <c r="I617" s="144"/>
      <c r="J617" s="158"/>
      <c r="K617" s="157" t="s">
        <v>909</v>
      </c>
    </row>
    <row r="618" spans="1:11">
      <c r="A618" s="262" t="s">
        <v>909</v>
      </c>
      <c r="B618" s="17" t="s">
        <v>909</v>
      </c>
      <c r="C618" s="18" t="s">
        <v>909</v>
      </c>
      <c r="D618" s="18" t="s">
        <v>909</v>
      </c>
      <c r="E618" s="18">
        <f t="shared" si="19"/>
        <v>0</v>
      </c>
      <c r="F618" s="18"/>
      <c r="G618" s="118">
        <f t="shared" si="20"/>
        <v>0</v>
      </c>
      <c r="H618" s="143"/>
      <c r="I618" s="144"/>
      <c r="J618" s="158"/>
      <c r="K618" s="157" t="s">
        <v>909</v>
      </c>
    </row>
    <row r="619" spans="1:11">
      <c r="A619" s="262" t="s">
        <v>909</v>
      </c>
      <c r="B619" s="17" t="s">
        <v>909</v>
      </c>
      <c r="C619" s="18" t="s">
        <v>909</v>
      </c>
      <c r="D619" s="18" t="s">
        <v>909</v>
      </c>
      <c r="E619" s="18">
        <f t="shared" si="19"/>
        <v>0</v>
      </c>
      <c r="F619" s="18"/>
      <c r="G619" s="118">
        <f t="shared" si="20"/>
        <v>0</v>
      </c>
      <c r="H619" s="143"/>
      <c r="I619" s="144"/>
      <c r="J619" s="158"/>
      <c r="K619" s="157" t="s">
        <v>909</v>
      </c>
    </row>
    <row r="620" spans="1:11">
      <c r="A620" s="262" t="s">
        <v>909</v>
      </c>
      <c r="B620" s="17" t="s">
        <v>909</v>
      </c>
      <c r="C620" s="18" t="s">
        <v>909</v>
      </c>
      <c r="D620" s="18" t="s">
        <v>909</v>
      </c>
      <c r="E620" s="18">
        <f t="shared" si="19"/>
        <v>0</v>
      </c>
      <c r="F620" s="18"/>
      <c r="G620" s="118">
        <f t="shared" si="20"/>
        <v>0</v>
      </c>
      <c r="H620" s="143"/>
      <c r="I620" s="144"/>
      <c r="J620" s="158"/>
      <c r="K620" s="157" t="s">
        <v>909</v>
      </c>
    </row>
    <row r="621" spans="1:11">
      <c r="A621" s="262" t="s">
        <v>909</v>
      </c>
      <c r="B621" s="17" t="s">
        <v>909</v>
      </c>
      <c r="C621" s="18" t="s">
        <v>909</v>
      </c>
      <c r="D621" s="18" t="s">
        <v>909</v>
      </c>
      <c r="E621" s="18">
        <f t="shared" si="19"/>
        <v>0</v>
      </c>
      <c r="F621" s="18"/>
      <c r="G621" s="118">
        <f t="shared" si="20"/>
        <v>0</v>
      </c>
      <c r="H621" s="143"/>
      <c r="I621" s="144"/>
      <c r="J621" s="158"/>
      <c r="K621" s="157" t="s">
        <v>909</v>
      </c>
    </row>
    <row r="622" spans="1:11">
      <c r="A622" s="262" t="s">
        <v>909</v>
      </c>
      <c r="B622" s="17" t="s">
        <v>909</v>
      </c>
      <c r="C622" s="18" t="s">
        <v>909</v>
      </c>
      <c r="D622" s="18" t="s">
        <v>909</v>
      </c>
      <c r="E622" s="18">
        <f t="shared" si="19"/>
        <v>0</v>
      </c>
      <c r="F622" s="18"/>
      <c r="G622" s="118">
        <f t="shared" si="20"/>
        <v>0</v>
      </c>
      <c r="H622" s="143"/>
      <c r="I622" s="144"/>
      <c r="J622" s="158"/>
      <c r="K622" s="157" t="s">
        <v>909</v>
      </c>
    </row>
    <row r="623" spans="1:11">
      <c r="A623" s="262" t="s">
        <v>909</v>
      </c>
      <c r="B623" s="17" t="s">
        <v>909</v>
      </c>
      <c r="C623" s="18" t="s">
        <v>909</v>
      </c>
      <c r="D623" s="18" t="s">
        <v>909</v>
      </c>
      <c r="E623" s="18">
        <f t="shared" si="19"/>
        <v>0</v>
      </c>
      <c r="F623" s="18"/>
      <c r="G623" s="118">
        <f t="shared" si="20"/>
        <v>0</v>
      </c>
      <c r="H623" s="143"/>
      <c r="I623" s="144"/>
      <c r="J623" s="158"/>
      <c r="K623" s="157" t="s">
        <v>909</v>
      </c>
    </row>
    <row r="624" spans="1:11">
      <c r="A624" s="262" t="s">
        <v>909</v>
      </c>
      <c r="B624" s="17" t="s">
        <v>909</v>
      </c>
      <c r="C624" s="18" t="s">
        <v>909</v>
      </c>
      <c r="D624" s="18" t="s">
        <v>909</v>
      </c>
      <c r="E624" s="18">
        <f t="shared" si="19"/>
        <v>0</v>
      </c>
      <c r="F624" s="18"/>
      <c r="G624" s="118">
        <f t="shared" si="20"/>
        <v>0</v>
      </c>
      <c r="H624" s="143"/>
      <c r="I624" s="144"/>
      <c r="J624" s="158"/>
      <c r="K624" s="157" t="s">
        <v>909</v>
      </c>
    </row>
    <row r="625" spans="1:11">
      <c r="A625" s="262" t="s">
        <v>909</v>
      </c>
      <c r="B625" s="17" t="s">
        <v>909</v>
      </c>
      <c r="C625" s="18" t="s">
        <v>909</v>
      </c>
      <c r="D625" s="18" t="s">
        <v>909</v>
      </c>
      <c r="E625" s="18">
        <f t="shared" si="19"/>
        <v>0</v>
      </c>
      <c r="F625" s="18"/>
      <c r="G625" s="118">
        <f t="shared" si="20"/>
        <v>0</v>
      </c>
      <c r="H625" s="143"/>
      <c r="I625" s="144"/>
      <c r="J625" s="158"/>
      <c r="K625" s="157" t="s">
        <v>909</v>
      </c>
    </row>
    <row r="626" spans="1:11">
      <c r="A626" s="262" t="s">
        <v>909</v>
      </c>
      <c r="B626" s="17" t="s">
        <v>909</v>
      </c>
      <c r="C626" s="18" t="s">
        <v>909</v>
      </c>
      <c r="D626" s="18" t="s">
        <v>909</v>
      </c>
      <c r="E626" s="18">
        <f t="shared" si="19"/>
        <v>0</v>
      </c>
      <c r="F626" s="18"/>
      <c r="G626" s="118">
        <f t="shared" si="20"/>
        <v>0</v>
      </c>
      <c r="H626" s="143"/>
      <c r="I626" s="144"/>
      <c r="J626" s="158"/>
      <c r="K626" s="157" t="s">
        <v>909</v>
      </c>
    </row>
    <row r="627" spans="1:11">
      <c r="A627" s="262" t="s">
        <v>909</v>
      </c>
      <c r="B627" s="17" t="s">
        <v>909</v>
      </c>
      <c r="C627" s="18" t="s">
        <v>909</v>
      </c>
      <c r="D627" s="18" t="s">
        <v>909</v>
      </c>
      <c r="E627" s="18">
        <f t="shared" si="19"/>
        <v>0</v>
      </c>
      <c r="F627" s="18"/>
      <c r="G627" s="118">
        <f t="shared" si="20"/>
        <v>0</v>
      </c>
      <c r="H627" s="143"/>
      <c r="I627" s="144"/>
      <c r="J627" s="158"/>
      <c r="K627" s="157" t="s">
        <v>909</v>
      </c>
    </row>
    <row r="628" spans="1:11">
      <c r="A628" s="262" t="s">
        <v>909</v>
      </c>
      <c r="B628" s="17" t="s">
        <v>909</v>
      </c>
      <c r="C628" s="18" t="s">
        <v>909</v>
      </c>
      <c r="D628" s="18" t="s">
        <v>909</v>
      </c>
      <c r="E628" s="18">
        <f t="shared" si="19"/>
        <v>0</v>
      </c>
      <c r="F628" s="18"/>
      <c r="G628" s="118">
        <f t="shared" si="20"/>
        <v>0</v>
      </c>
      <c r="H628" s="143"/>
      <c r="I628" s="144"/>
      <c r="J628" s="158"/>
      <c r="K628" s="157" t="s">
        <v>909</v>
      </c>
    </row>
    <row r="629" spans="1:11">
      <c r="A629" s="262" t="s">
        <v>909</v>
      </c>
      <c r="B629" s="17" t="s">
        <v>909</v>
      </c>
      <c r="C629" s="18" t="s">
        <v>909</v>
      </c>
      <c r="D629" s="18" t="s">
        <v>909</v>
      </c>
      <c r="E629" s="18">
        <f t="shared" si="19"/>
        <v>0</v>
      </c>
      <c r="F629" s="18"/>
      <c r="G629" s="118">
        <f t="shared" si="20"/>
        <v>0</v>
      </c>
      <c r="H629" s="143"/>
      <c r="I629" s="144"/>
      <c r="J629" s="158"/>
      <c r="K629" s="157" t="s">
        <v>909</v>
      </c>
    </row>
    <row r="630" spans="1:11">
      <c r="A630" s="262" t="s">
        <v>909</v>
      </c>
      <c r="B630" s="17" t="s">
        <v>909</v>
      </c>
      <c r="C630" s="18" t="s">
        <v>909</v>
      </c>
      <c r="D630" s="18" t="s">
        <v>909</v>
      </c>
      <c r="E630" s="18">
        <f t="shared" si="19"/>
        <v>0</v>
      </c>
      <c r="F630" s="18"/>
      <c r="G630" s="118">
        <f t="shared" si="20"/>
        <v>0</v>
      </c>
      <c r="H630" s="143"/>
      <c r="I630" s="144"/>
      <c r="J630" s="158"/>
      <c r="K630" s="157" t="s">
        <v>909</v>
      </c>
    </row>
    <row r="631" spans="1:11">
      <c r="A631" s="262" t="s">
        <v>909</v>
      </c>
      <c r="B631" s="17" t="s">
        <v>909</v>
      </c>
      <c r="C631" s="18" t="s">
        <v>909</v>
      </c>
      <c r="D631" s="18" t="s">
        <v>909</v>
      </c>
      <c r="E631" s="18">
        <f t="shared" si="19"/>
        <v>0</v>
      </c>
      <c r="F631" s="18"/>
      <c r="G631" s="118">
        <f t="shared" si="20"/>
        <v>0</v>
      </c>
      <c r="H631" s="143"/>
      <c r="I631" s="144"/>
      <c r="J631" s="158"/>
      <c r="K631" s="157" t="s">
        <v>909</v>
      </c>
    </row>
    <row r="632" spans="1:11">
      <c r="A632" s="262" t="s">
        <v>909</v>
      </c>
      <c r="B632" s="17" t="s">
        <v>909</v>
      </c>
      <c r="C632" s="18" t="s">
        <v>909</v>
      </c>
      <c r="D632" s="18" t="s">
        <v>909</v>
      </c>
      <c r="E632" s="18">
        <f t="shared" si="19"/>
        <v>0</v>
      </c>
      <c r="F632" s="18"/>
      <c r="G632" s="118">
        <f t="shared" si="20"/>
        <v>0</v>
      </c>
      <c r="H632" s="143"/>
      <c r="I632" s="144"/>
      <c r="J632" s="158"/>
      <c r="K632" s="157" t="s">
        <v>909</v>
      </c>
    </row>
    <row r="633" spans="1:11">
      <c r="A633" s="262" t="s">
        <v>909</v>
      </c>
      <c r="B633" s="17" t="s">
        <v>909</v>
      </c>
      <c r="C633" s="18" t="s">
        <v>909</v>
      </c>
      <c r="D633" s="18" t="s">
        <v>909</v>
      </c>
      <c r="E633" s="18">
        <f t="shared" si="19"/>
        <v>0</v>
      </c>
      <c r="F633" s="18"/>
      <c r="G633" s="118">
        <f t="shared" si="20"/>
        <v>0</v>
      </c>
      <c r="H633" s="143"/>
      <c r="I633" s="144"/>
      <c r="J633" s="158"/>
      <c r="K633" s="157" t="s">
        <v>909</v>
      </c>
    </row>
    <row r="634" spans="1:11">
      <c r="A634" s="262" t="s">
        <v>909</v>
      </c>
      <c r="B634" s="17" t="s">
        <v>909</v>
      </c>
      <c r="C634" s="18" t="s">
        <v>909</v>
      </c>
      <c r="D634" s="18" t="s">
        <v>909</v>
      </c>
      <c r="E634" s="18">
        <f t="shared" si="19"/>
        <v>0</v>
      </c>
      <c r="F634" s="18"/>
      <c r="G634" s="118">
        <f t="shared" si="20"/>
        <v>0</v>
      </c>
      <c r="H634" s="143"/>
      <c r="I634" s="144"/>
      <c r="J634" s="158"/>
      <c r="K634" s="157" t="s">
        <v>909</v>
      </c>
    </row>
    <row r="635" spans="1:11">
      <c r="A635" s="262" t="s">
        <v>909</v>
      </c>
      <c r="B635" s="17" t="s">
        <v>909</v>
      </c>
      <c r="C635" s="18" t="s">
        <v>909</v>
      </c>
      <c r="D635" s="18" t="s">
        <v>909</v>
      </c>
      <c r="E635" s="18">
        <f t="shared" si="19"/>
        <v>0</v>
      </c>
      <c r="F635" s="18"/>
      <c r="G635" s="118">
        <f t="shared" si="20"/>
        <v>0</v>
      </c>
      <c r="H635" s="143"/>
      <c r="I635" s="144"/>
      <c r="J635" s="158"/>
      <c r="K635" s="157" t="s">
        <v>909</v>
      </c>
    </row>
    <row r="636" spans="1:11">
      <c r="A636" s="262" t="s">
        <v>909</v>
      </c>
      <c r="B636" s="17" t="s">
        <v>909</v>
      </c>
      <c r="C636" s="18" t="s">
        <v>909</v>
      </c>
      <c r="D636" s="18" t="s">
        <v>909</v>
      </c>
      <c r="E636" s="18">
        <f t="shared" si="19"/>
        <v>0</v>
      </c>
      <c r="F636" s="18"/>
      <c r="G636" s="118">
        <f t="shared" si="20"/>
        <v>0</v>
      </c>
      <c r="H636" s="143"/>
      <c r="I636" s="144"/>
      <c r="J636" s="158"/>
      <c r="K636" s="157" t="s">
        <v>909</v>
      </c>
    </row>
    <row r="637" spans="1:11">
      <c r="A637" s="262" t="s">
        <v>909</v>
      </c>
      <c r="B637" s="17" t="s">
        <v>909</v>
      </c>
      <c r="C637" s="18" t="s">
        <v>909</v>
      </c>
      <c r="D637" s="18" t="s">
        <v>909</v>
      </c>
      <c r="E637" s="18">
        <f t="shared" si="19"/>
        <v>0</v>
      </c>
      <c r="F637" s="18"/>
      <c r="G637" s="118">
        <f t="shared" si="20"/>
        <v>0</v>
      </c>
      <c r="H637" s="143"/>
      <c r="I637" s="144"/>
      <c r="J637" s="158"/>
      <c r="K637" s="157" t="s">
        <v>909</v>
      </c>
    </row>
    <row r="638" spans="1:11">
      <c r="A638" s="262" t="s">
        <v>909</v>
      </c>
      <c r="B638" s="17" t="s">
        <v>909</v>
      </c>
      <c r="C638" s="18" t="s">
        <v>909</v>
      </c>
      <c r="D638" s="18" t="s">
        <v>909</v>
      </c>
      <c r="E638" s="18">
        <f t="shared" ref="E638:E701" si="21">IFERROR(C638+D638,0)</f>
        <v>0</v>
      </c>
      <c r="F638" s="18"/>
      <c r="G638" s="118">
        <f t="shared" ref="G638:G701" si="22">IFERROR((E638-F638),0)</f>
        <v>0</v>
      </c>
      <c r="H638" s="143"/>
      <c r="I638" s="144"/>
      <c r="J638" s="158"/>
      <c r="K638" s="157" t="s">
        <v>909</v>
      </c>
    </row>
    <row r="639" spans="1:11">
      <c r="A639" s="262" t="s">
        <v>909</v>
      </c>
      <c r="B639" s="4" t="s">
        <v>909</v>
      </c>
      <c r="C639" s="18" t="s">
        <v>909</v>
      </c>
      <c r="D639" s="18" t="s">
        <v>909</v>
      </c>
      <c r="E639" s="18">
        <f t="shared" si="21"/>
        <v>0</v>
      </c>
      <c r="F639" s="18"/>
      <c r="G639" s="118">
        <f t="shared" si="22"/>
        <v>0</v>
      </c>
      <c r="H639" s="143"/>
      <c r="I639" s="144"/>
      <c r="J639" s="158"/>
      <c r="K639" s="157" t="s">
        <v>909</v>
      </c>
    </row>
    <row r="640" spans="1:11">
      <c r="A640" s="262" t="s">
        <v>909</v>
      </c>
      <c r="B640" s="17" t="s">
        <v>909</v>
      </c>
      <c r="C640" s="18" t="s">
        <v>909</v>
      </c>
      <c r="D640" s="18" t="s">
        <v>909</v>
      </c>
      <c r="E640" s="18">
        <f t="shared" si="21"/>
        <v>0</v>
      </c>
      <c r="F640" s="18"/>
      <c r="G640" s="118">
        <f t="shared" si="22"/>
        <v>0</v>
      </c>
      <c r="H640" s="143"/>
      <c r="I640" s="144"/>
      <c r="J640" s="158"/>
      <c r="K640" s="157" t="s">
        <v>909</v>
      </c>
    </row>
    <row r="641" spans="1:11">
      <c r="A641" s="262" t="s">
        <v>909</v>
      </c>
      <c r="B641" s="17" t="s">
        <v>909</v>
      </c>
      <c r="C641" s="18" t="s">
        <v>909</v>
      </c>
      <c r="D641" s="18" t="s">
        <v>909</v>
      </c>
      <c r="E641" s="18">
        <f t="shared" si="21"/>
        <v>0</v>
      </c>
      <c r="F641" s="18"/>
      <c r="G641" s="118">
        <f t="shared" si="22"/>
        <v>0</v>
      </c>
      <c r="H641" s="143"/>
      <c r="I641" s="144"/>
      <c r="J641" s="158"/>
      <c r="K641" s="157" t="s">
        <v>909</v>
      </c>
    </row>
    <row r="642" spans="1:11">
      <c r="A642" s="262" t="s">
        <v>909</v>
      </c>
      <c r="B642" s="17" t="s">
        <v>909</v>
      </c>
      <c r="C642" s="18" t="s">
        <v>909</v>
      </c>
      <c r="D642" s="18" t="s">
        <v>909</v>
      </c>
      <c r="E642" s="18">
        <f t="shared" si="21"/>
        <v>0</v>
      </c>
      <c r="F642" s="18"/>
      <c r="G642" s="118">
        <f t="shared" si="22"/>
        <v>0</v>
      </c>
      <c r="H642" s="143"/>
      <c r="I642" s="144"/>
      <c r="J642" s="158"/>
      <c r="K642" s="157" t="s">
        <v>909</v>
      </c>
    </row>
    <row r="643" spans="1:11">
      <c r="A643" s="262" t="s">
        <v>909</v>
      </c>
      <c r="B643" s="17" t="s">
        <v>909</v>
      </c>
      <c r="C643" s="18" t="s">
        <v>909</v>
      </c>
      <c r="D643" s="18" t="s">
        <v>909</v>
      </c>
      <c r="E643" s="18">
        <f t="shared" si="21"/>
        <v>0</v>
      </c>
      <c r="F643" s="18"/>
      <c r="G643" s="118">
        <f t="shared" si="22"/>
        <v>0</v>
      </c>
      <c r="H643" s="143"/>
      <c r="I643" s="144"/>
      <c r="J643" s="158"/>
      <c r="K643" s="157" t="s">
        <v>909</v>
      </c>
    </row>
    <row r="644" spans="1:11">
      <c r="A644" s="262" t="s">
        <v>909</v>
      </c>
      <c r="B644" s="17" t="s">
        <v>909</v>
      </c>
      <c r="C644" s="18" t="s">
        <v>909</v>
      </c>
      <c r="D644" s="18" t="s">
        <v>909</v>
      </c>
      <c r="E644" s="18">
        <f t="shared" si="21"/>
        <v>0</v>
      </c>
      <c r="F644" s="18"/>
      <c r="G644" s="118">
        <f t="shared" si="22"/>
        <v>0</v>
      </c>
      <c r="H644" s="143"/>
      <c r="I644" s="144"/>
      <c r="J644" s="158"/>
      <c r="K644" s="157" t="s">
        <v>909</v>
      </c>
    </row>
    <row r="645" spans="1:11">
      <c r="A645" s="262" t="s">
        <v>909</v>
      </c>
      <c r="B645" s="17" t="s">
        <v>909</v>
      </c>
      <c r="C645" s="18" t="s">
        <v>909</v>
      </c>
      <c r="D645" s="18" t="s">
        <v>909</v>
      </c>
      <c r="E645" s="18">
        <f t="shared" si="21"/>
        <v>0</v>
      </c>
      <c r="F645" s="18"/>
      <c r="G645" s="118">
        <f t="shared" si="22"/>
        <v>0</v>
      </c>
      <c r="H645" s="143"/>
      <c r="I645" s="144"/>
      <c r="J645" s="158"/>
      <c r="K645" s="157" t="s">
        <v>909</v>
      </c>
    </row>
    <row r="646" spans="1:11">
      <c r="A646" s="262" t="s">
        <v>909</v>
      </c>
      <c r="B646" s="17" t="s">
        <v>909</v>
      </c>
      <c r="C646" s="18" t="s">
        <v>909</v>
      </c>
      <c r="D646" s="18" t="s">
        <v>909</v>
      </c>
      <c r="E646" s="18">
        <f t="shared" si="21"/>
        <v>0</v>
      </c>
      <c r="F646" s="18"/>
      <c r="G646" s="118">
        <f t="shared" si="22"/>
        <v>0</v>
      </c>
      <c r="H646" s="143"/>
      <c r="I646" s="144"/>
      <c r="J646" s="158"/>
      <c r="K646" s="157" t="s">
        <v>909</v>
      </c>
    </row>
    <row r="647" spans="1:11">
      <c r="A647" s="262" t="s">
        <v>909</v>
      </c>
      <c r="B647" s="17" t="s">
        <v>909</v>
      </c>
      <c r="C647" s="18" t="s">
        <v>909</v>
      </c>
      <c r="D647" s="18" t="s">
        <v>909</v>
      </c>
      <c r="E647" s="18">
        <f t="shared" si="21"/>
        <v>0</v>
      </c>
      <c r="F647" s="18"/>
      <c r="G647" s="118">
        <f t="shared" si="22"/>
        <v>0</v>
      </c>
      <c r="H647" s="143"/>
      <c r="I647" s="144"/>
      <c r="J647" s="158"/>
      <c r="K647" s="157" t="s">
        <v>909</v>
      </c>
    </row>
    <row r="648" spans="1:11">
      <c r="A648" s="262" t="s">
        <v>909</v>
      </c>
      <c r="B648" s="17" t="s">
        <v>909</v>
      </c>
      <c r="C648" s="18" t="s">
        <v>909</v>
      </c>
      <c r="D648" s="18" t="s">
        <v>909</v>
      </c>
      <c r="E648" s="18">
        <f t="shared" si="21"/>
        <v>0</v>
      </c>
      <c r="F648" s="18"/>
      <c r="G648" s="118">
        <f t="shared" si="22"/>
        <v>0</v>
      </c>
      <c r="H648" s="143"/>
      <c r="I648" s="144"/>
      <c r="J648" s="158"/>
      <c r="K648" s="157" t="s">
        <v>909</v>
      </c>
    </row>
    <row r="649" spans="1:11">
      <c r="A649" s="262" t="s">
        <v>909</v>
      </c>
      <c r="B649" s="17" t="s">
        <v>909</v>
      </c>
      <c r="C649" s="18" t="s">
        <v>909</v>
      </c>
      <c r="D649" s="18" t="s">
        <v>909</v>
      </c>
      <c r="E649" s="18">
        <f t="shared" si="21"/>
        <v>0</v>
      </c>
      <c r="F649" s="18"/>
      <c r="G649" s="118">
        <f t="shared" si="22"/>
        <v>0</v>
      </c>
      <c r="H649" s="143"/>
      <c r="I649" s="144"/>
      <c r="J649" s="158"/>
      <c r="K649" s="157" t="s">
        <v>909</v>
      </c>
    </row>
    <row r="650" spans="1:11">
      <c r="A650" s="262" t="s">
        <v>909</v>
      </c>
      <c r="B650" s="4" t="s">
        <v>909</v>
      </c>
      <c r="C650" s="18" t="s">
        <v>909</v>
      </c>
      <c r="D650" s="18" t="s">
        <v>909</v>
      </c>
      <c r="E650" s="18">
        <f t="shared" si="21"/>
        <v>0</v>
      </c>
      <c r="F650" s="18"/>
      <c r="G650" s="118">
        <f t="shared" si="22"/>
        <v>0</v>
      </c>
      <c r="H650" s="143"/>
      <c r="I650" s="144"/>
      <c r="J650" s="158"/>
      <c r="K650" s="157" t="s">
        <v>909</v>
      </c>
    </row>
    <row r="651" spans="1:11">
      <c r="A651" s="262" t="s">
        <v>909</v>
      </c>
      <c r="B651" s="4" t="s">
        <v>909</v>
      </c>
      <c r="C651" s="18" t="s">
        <v>909</v>
      </c>
      <c r="D651" s="18" t="s">
        <v>909</v>
      </c>
      <c r="E651" s="18">
        <f t="shared" si="21"/>
        <v>0</v>
      </c>
      <c r="F651" s="18"/>
      <c r="G651" s="118">
        <f t="shared" si="22"/>
        <v>0</v>
      </c>
      <c r="H651" s="143"/>
      <c r="I651" s="144"/>
      <c r="J651" s="158"/>
      <c r="K651" s="157" t="s">
        <v>909</v>
      </c>
    </row>
    <row r="652" spans="1:11">
      <c r="A652" s="262" t="s">
        <v>909</v>
      </c>
      <c r="B652" s="4" t="s">
        <v>909</v>
      </c>
      <c r="C652" s="18" t="s">
        <v>909</v>
      </c>
      <c r="D652" s="18" t="s">
        <v>909</v>
      </c>
      <c r="E652" s="18">
        <f t="shared" si="21"/>
        <v>0</v>
      </c>
      <c r="F652" s="18"/>
      <c r="G652" s="118">
        <f t="shared" si="22"/>
        <v>0</v>
      </c>
      <c r="H652" s="143"/>
      <c r="I652" s="144"/>
      <c r="J652" s="158"/>
      <c r="K652" s="157" t="s">
        <v>909</v>
      </c>
    </row>
    <row r="653" spans="1:11">
      <c r="A653" s="262" t="s">
        <v>909</v>
      </c>
      <c r="B653" s="4" t="s">
        <v>909</v>
      </c>
      <c r="C653" s="18" t="s">
        <v>909</v>
      </c>
      <c r="D653" s="18" t="s">
        <v>909</v>
      </c>
      <c r="E653" s="18">
        <f t="shared" si="21"/>
        <v>0</v>
      </c>
      <c r="F653" s="18"/>
      <c r="G653" s="118">
        <f t="shared" si="22"/>
        <v>0</v>
      </c>
      <c r="H653" s="143"/>
      <c r="I653" s="144"/>
      <c r="J653" s="158"/>
      <c r="K653" s="157" t="s">
        <v>909</v>
      </c>
    </row>
    <row r="654" spans="1:11">
      <c r="A654" s="262" t="s">
        <v>909</v>
      </c>
      <c r="B654" s="4" t="s">
        <v>909</v>
      </c>
      <c r="C654" s="18" t="s">
        <v>909</v>
      </c>
      <c r="D654" s="18" t="s">
        <v>909</v>
      </c>
      <c r="E654" s="18">
        <f t="shared" si="21"/>
        <v>0</v>
      </c>
      <c r="F654" s="18"/>
      <c r="G654" s="118">
        <f t="shared" si="22"/>
        <v>0</v>
      </c>
      <c r="H654" s="143"/>
      <c r="I654" s="144"/>
      <c r="J654" s="158"/>
      <c r="K654" s="157" t="s">
        <v>909</v>
      </c>
    </row>
    <row r="655" spans="1:11">
      <c r="A655" s="262" t="s">
        <v>909</v>
      </c>
      <c r="B655" s="4" t="s">
        <v>909</v>
      </c>
      <c r="C655" s="18" t="s">
        <v>909</v>
      </c>
      <c r="D655" s="18" t="s">
        <v>909</v>
      </c>
      <c r="E655" s="18">
        <f t="shared" si="21"/>
        <v>0</v>
      </c>
      <c r="F655" s="18"/>
      <c r="G655" s="118">
        <f t="shared" si="22"/>
        <v>0</v>
      </c>
      <c r="H655" s="143"/>
      <c r="I655" s="144"/>
      <c r="J655" s="158"/>
      <c r="K655" s="157" t="s">
        <v>909</v>
      </c>
    </row>
    <row r="656" spans="1:11">
      <c r="A656" s="262" t="s">
        <v>909</v>
      </c>
      <c r="B656" s="4" t="s">
        <v>909</v>
      </c>
      <c r="C656" s="18" t="s">
        <v>909</v>
      </c>
      <c r="D656" s="18" t="s">
        <v>909</v>
      </c>
      <c r="E656" s="18">
        <f t="shared" si="21"/>
        <v>0</v>
      </c>
      <c r="F656" s="18"/>
      <c r="G656" s="118">
        <f t="shared" si="22"/>
        <v>0</v>
      </c>
      <c r="H656" s="143"/>
      <c r="I656" s="144"/>
      <c r="J656" s="158"/>
      <c r="K656" s="157" t="s">
        <v>909</v>
      </c>
    </row>
    <row r="657" spans="1:11">
      <c r="A657" s="262" t="s">
        <v>909</v>
      </c>
      <c r="B657" s="4" t="s">
        <v>909</v>
      </c>
      <c r="C657" s="18" t="s">
        <v>909</v>
      </c>
      <c r="D657" s="18" t="s">
        <v>909</v>
      </c>
      <c r="E657" s="18">
        <f t="shared" si="21"/>
        <v>0</v>
      </c>
      <c r="F657" s="18"/>
      <c r="G657" s="118">
        <f t="shared" si="22"/>
        <v>0</v>
      </c>
      <c r="H657" s="143"/>
      <c r="I657" s="144"/>
      <c r="J657" s="158"/>
      <c r="K657" s="157" t="s">
        <v>909</v>
      </c>
    </row>
    <row r="658" spans="1:11">
      <c r="A658" s="262" t="s">
        <v>909</v>
      </c>
      <c r="B658" s="4" t="s">
        <v>909</v>
      </c>
      <c r="C658" s="18" t="s">
        <v>909</v>
      </c>
      <c r="D658" s="18" t="s">
        <v>909</v>
      </c>
      <c r="E658" s="18">
        <f t="shared" si="21"/>
        <v>0</v>
      </c>
      <c r="F658" s="18"/>
      <c r="G658" s="118">
        <f t="shared" si="22"/>
        <v>0</v>
      </c>
      <c r="H658" s="143"/>
      <c r="I658" s="144"/>
      <c r="J658" s="158"/>
      <c r="K658" s="157" t="s">
        <v>909</v>
      </c>
    </row>
    <row r="659" spans="1:11">
      <c r="A659" s="262" t="s">
        <v>909</v>
      </c>
      <c r="B659" s="4" t="s">
        <v>909</v>
      </c>
      <c r="C659" s="18" t="s">
        <v>909</v>
      </c>
      <c r="D659" s="18" t="s">
        <v>909</v>
      </c>
      <c r="E659" s="18">
        <f t="shared" si="21"/>
        <v>0</v>
      </c>
      <c r="F659" s="18"/>
      <c r="G659" s="118">
        <f t="shared" si="22"/>
        <v>0</v>
      </c>
      <c r="H659" s="143"/>
      <c r="I659" s="144"/>
      <c r="J659" s="158"/>
      <c r="K659" s="157" t="s">
        <v>909</v>
      </c>
    </row>
    <row r="660" spans="1:11">
      <c r="A660" s="262" t="s">
        <v>909</v>
      </c>
      <c r="B660" s="4" t="s">
        <v>909</v>
      </c>
      <c r="C660" s="18" t="s">
        <v>909</v>
      </c>
      <c r="D660" s="18" t="s">
        <v>909</v>
      </c>
      <c r="E660" s="18">
        <f t="shared" si="21"/>
        <v>0</v>
      </c>
      <c r="F660" s="18"/>
      <c r="G660" s="118">
        <f t="shared" si="22"/>
        <v>0</v>
      </c>
      <c r="H660" s="143"/>
      <c r="I660" s="144"/>
      <c r="J660" s="158"/>
      <c r="K660" s="157" t="s">
        <v>909</v>
      </c>
    </row>
    <row r="661" spans="1:11">
      <c r="A661" s="262" t="s">
        <v>909</v>
      </c>
      <c r="B661" s="4" t="s">
        <v>909</v>
      </c>
      <c r="C661" s="18" t="s">
        <v>909</v>
      </c>
      <c r="D661" s="18" t="s">
        <v>909</v>
      </c>
      <c r="E661" s="18">
        <f t="shared" si="21"/>
        <v>0</v>
      </c>
      <c r="F661" s="18"/>
      <c r="G661" s="118">
        <f t="shared" si="22"/>
        <v>0</v>
      </c>
      <c r="H661" s="143"/>
      <c r="I661" s="144"/>
      <c r="J661" s="158"/>
      <c r="K661" s="157" t="s">
        <v>909</v>
      </c>
    </row>
    <row r="662" spans="1:11">
      <c r="A662" s="262" t="s">
        <v>909</v>
      </c>
      <c r="B662" s="4" t="s">
        <v>909</v>
      </c>
      <c r="C662" s="18" t="s">
        <v>909</v>
      </c>
      <c r="D662" s="18" t="s">
        <v>909</v>
      </c>
      <c r="E662" s="18">
        <f t="shared" si="21"/>
        <v>0</v>
      </c>
      <c r="F662" s="18"/>
      <c r="G662" s="118">
        <f t="shared" si="22"/>
        <v>0</v>
      </c>
      <c r="H662" s="143"/>
      <c r="I662" s="144"/>
      <c r="J662" s="158"/>
      <c r="K662" s="157" t="s">
        <v>909</v>
      </c>
    </row>
    <row r="663" spans="1:11">
      <c r="A663" s="262" t="s">
        <v>909</v>
      </c>
      <c r="B663" s="4" t="s">
        <v>909</v>
      </c>
      <c r="C663" s="18" t="s">
        <v>909</v>
      </c>
      <c r="D663" s="18" t="s">
        <v>909</v>
      </c>
      <c r="E663" s="18">
        <f t="shared" si="21"/>
        <v>0</v>
      </c>
      <c r="F663" s="18"/>
      <c r="G663" s="118">
        <f t="shared" si="22"/>
        <v>0</v>
      </c>
      <c r="H663" s="143"/>
      <c r="I663" s="144"/>
      <c r="J663" s="158"/>
      <c r="K663" s="157" t="s">
        <v>909</v>
      </c>
    </row>
    <row r="664" spans="1:11">
      <c r="A664" s="262" t="s">
        <v>909</v>
      </c>
      <c r="B664" s="25" t="s">
        <v>909</v>
      </c>
      <c r="C664" s="18" t="s">
        <v>909</v>
      </c>
      <c r="D664" s="18" t="s">
        <v>909</v>
      </c>
      <c r="E664" s="18">
        <f t="shared" si="21"/>
        <v>0</v>
      </c>
      <c r="F664" s="18"/>
      <c r="G664" s="118">
        <f t="shared" si="22"/>
        <v>0</v>
      </c>
      <c r="H664" s="143"/>
      <c r="I664" s="144"/>
      <c r="J664" s="158"/>
      <c r="K664" s="157" t="s">
        <v>909</v>
      </c>
    </row>
    <row r="665" spans="1:11">
      <c r="A665" s="262" t="s">
        <v>909</v>
      </c>
      <c r="B665" s="4" t="s">
        <v>909</v>
      </c>
      <c r="C665" s="18" t="s">
        <v>909</v>
      </c>
      <c r="D665" s="18" t="s">
        <v>909</v>
      </c>
      <c r="E665" s="18">
        <f t="shared" si="21"/>
        <v>0</v>
      </c>
      <c r="F665" s="18" t="s">
        <v>909</v>
      </c>
      <c r="G665" s="118">
        <f t="shared" si="22"/>
        <v>0</v>
      </c>
      <c r="H665" s="143" t="s">
        <v>909</v>
      </c>
      <c r="I665" s="144" t="s">
        <v>909</v>
      </c>
      <c r="J665" s="158" t="s">
        <v>909</v>
      </c>
      <c r="K665" s="157" t="s">
        <v>909</v>
      </c>
    </row>
    <row r="666" spans="1:11">
      <c r="A666" s="262" t="s">
        <v>909</v>
      </c>
      <c r="B666" s="25" t="s">
        <v>909</v>
      </c>
      <c r="C666" s="18" t="s">
        <v>909</v>
      </c>
      <c r="D666" s="18" t="s">
        <v>909</v>
      </c>
      <c r="E666" s="18">
        <f t="shared" si="21"/>
        <v>0</v>
      </c>
      <c r="F666" s="18" t="s">
        <v>909</v>
      </c>
      <c r="G666" s="118">
        <f t="shared" si="22"/>
        <v>0</v>
      </c>
      <c r="H666" s="143" t="s">
        <v>909</v>
      </c>
      <c r="I666" s="144" t="s">
        <v>909</v>
      </c>
      <c r="J666" s="158" t="s">
        <v>909</v>
      </c>
      <c r="K666" s="157" t="s">
        <v>909</v>
      </c>
    </row>
    <row r="667" spans="1:11">
      <c r="A667" s="262" t="s">
        <v>909</v>
      </c>
      <c r="B667" s="17" t="s">
        <v>909</v>
      </c>
      <c r="C667" s="18" t="s">
        <v>909</v>
      </c>
      <c r="D667" s="18" t="s">
        <v>909</v>
      </c>
      <c r="E667" s="18">
        <f t="shared" si="21"/>
        <v>0</v>
      </c>
      <c r="F667" s="18" t="s">
        <v>909</v>
      </c>
      <c r="G667" s="118">
        <f t="shared" si="22"/>
        <v>0</v>
      </c>
      <c r="H667" s="143" t="s">
        <v>909</v>
      </c>
      <c r="I667" s="144" t="s">
        <v>909</v>
      </c>
      <c r="J667" s="158" t="s">
        <v>909</v>
      </c>
      <c r="K667" s="157" t="s">
        <v>909</v>
      </c>
    </row>
    <row r="668" spans="1:11">
      <c r="A668" s="262" t="s">
        <v>909</v>
      </c>
      <c r="B668" s="17" t="s">
        <v>909</v>
      </c>
      <c r="C668" s="18" t="s">
        <v>909</v>
      </c>
      <c r="D668" s="18" t="s">
        <v>909</v>
      </c>
      <c r="E668" s="18">
        <f t="shared" si="21"/>
        <v>0</v>
      </c>
      <c r="F668" s="18" t="s">
        <v>909</v>
      </c>
      <c r="G668" s="118">
        <f t="shared" si="22"/>
        <v>0</v>
      </c>
      <c r="H668" s="143" t="s">
        <v>909</v>
      </c>
      <c r="I668" s="144" t="s">
        <v>909</v>
      </c>
      <c r="J668" s="158" t="s">
        <v>909</v>
      </c>
      <c r="K668" s="157" t="s">
        <v>909</v>
      </c>
    </row>
    <row r="669" spans="1:11">
      <c r="A669" s="262" t="s">
        <v>909</v>
      </c>
      <c r="B669" s="17" t="s">
        <v>909</v>
      </c>
      <c r="C669" s="18" t="s">
        <v>909</v>
      </c>
      <c r="D669" s="18" t="s">
        <v>909</v>
      </c>
      <c r="E669" s="18">
        <f t="shared" si="21"/>
        <v>0</v>
      </c>
      <c r="F669" s="18" t="s">
        <v>909</v>
      </c>
      <c r="G669" s="118">
        <f t="shared" si="22"/>
        <v>0</v>
      </c>
      <c r="H669" s="143" t="s">
        <v>909</v>
      </c>
      <c r="I669" s="144" t="s">
        <v>909</v>
      </c>
      <c r="J669" s="158" t="s">
        <v>909</v>
      </c>
      <c r="K669" s="157" t="s">
        <v>909</v>
      </c>
    </row>
    <row r="670" spans="1:11">
      <c r="A670" s="262" t="s">
        <v>909</v>
      </c>
      <c r="B670" s="17" t="s">
        <v>909</v>
      </c>
      <c r="C670" s="18" t="s">
        <v>909</v>
      </c>
      <c r="D670" s="18" t="s">
        <v>909</v>
      </c>
      <c r="E670" s="18">
        <f t="shared" si="21"/>
        <v>0</v>
      </c>
      <c r="F670" s="18" t="s">
        <v>909</v>
      </c>
      <c r="G670" s="118">
        <f t="shared" si="22"/>
        <v>0</v>
      </c>
      <c r="H670" s="143" t="s">
        <v>909</v>
      </c>
      <c r="I670" s="144" t="s">
        <v>909</v>
      </c>
      <c r="J670" s="158" t="s">
        <v>909</v>
      </c>
      <c r="K670" s="157" t="s">
        <v>909</v>
      </c>
    </row>
    <row r="671" spans="1:11">
      <c r="A671" s="262" t="s">
        <v>909</v>
      </c>
      <c r="B671" s="17" t="s">
        <v>909</v>
      </c>
      <c r="C671" s="18" t="s">
        <v>909</v>
      </c>
      <c r="D671" s="18" t="s">
        <v>909</v>
      </c>
      <c r="E671" s="18">
        <f t="shared" si="21"/>
        <v>0</v>
      </c>
      <c r="F671" s="18" t="s">
        <v>909</v>
      </c>
      <c r="G671" s="118">
        <f t="shared" si="22"/>
        <v>0</v>
      </c>
      <c r="H671" s="143" t="s">
        <v>909</v>
      </c>
      <c r="I671" s="144" t="s">
        <v>909</v>
      </c>
      <c r="J671" s="158" t="s">
        <v>909</v>
      </c>
      <c r="K671" s="157" t="s">
        <v>909</v>
      </c>
    </row>
    <row r="672" spans="1:11">
      <c r="A672" s="262" t="s">
        <v>909</v>
      </c>
      <c r="B672" s="17" t="s">
        <v>909</v>
      </c>
      <c r="C672" s="18" t="s">
        <v>909</v>
      </c>
      <c r="D672" s="18" t="s">
        <v>909</v>
      </c>
      <c r="E672" s="18">
        <f t="shared" si="21"/>
        <v>0</v>
      </c>
      <c r="F672" s="18" t="s">
        <v>909</v>
      </c>
      <c r="G672" s="118">
        <f t="shared" si="22"/>
        <v>0</v>
      </c>
      <c r="H672" s="143" t="s">
        <v>909</v>
      </c>
      <c r="I672" s="144" t="s">
        <v>909</v>
      </c>
      <c r="J672" s="158" t="s">
        <v>909</v>
      </c>
      <c r="K672" s="157" t="s">
        <v>909</v>
      </c>
    </row>
    <row r="673" spans="1:11">
      <c r="A673" s="262" t="s">
        <v>909</v>
      </c>
      <c r="B673" s="17" t="s">
        <v>909</v>
      </c>
      <c r="C673" s="18" t="s">
        <v>909</v>
      </c>
      <c r="D673" s="18" t="s">
        <v>909</v>
      </c>
      <c r="E673" s="18">
        <f t="shared" si="21"/>
        <v>0</v>
      </c>
      <c r="F673" s="18" t="s">
        <v>909</v>
      </c>
      <c r="G673" s="118">
        <f t="shared" si="22"/>
        <v>0</v>
      </c>
      <c r="H673" s="143" t="s">
        <v>909</v>
      </c>
      <c r="I673" s="144" t="s">
        <v>909</v>
      </c>
      <c r="J673" s="158" t="s">
        <v>909</v>
      </c>
      <c r="K673" s="157" t="s">
        <v>909</v>
      </c>
    </row>
    <row r="674" spans="1:11">
      <c r="A674" s="262" t="s">
        <v>909</v>
      </c>
      <c r="B674" s="4" t="s">
        <v>909</v>
      </c>
      <c r="C674" s="18" t="s">
        <v>909</v>
      </c>
      <c r="D674" s="18" t="s">
        <v>909</v>
      </c>
      <c r="E674" s="18">
        <f t="shared" si="21"/>
        <v>0</v>
      </c>
      <c r="F674" s="18" t="s">
        <v>909</v>
      </c>
      <c r="G674" s="118">
        <f t="shared" si="22"/>
        <v>0</v>
      </c>
      <c r="H674" s="143" t="s">
        <v>909</v>
      </c>
      <c r="I674" s="144" t="s">
        <v>909</v>
      </c>
      <c r="J674" s="158" t="s">
        <v>909</v>
      </c>
      <c r="K674" s="157" t="s">
        <v>909</v>
      </c>
    </row>
    <row r="675" spans="1:11">
      <c r="A675" s="262" t="s">
        <v>909</v>
      </c>
      <c r="B675" s="17" t="s">
        <v>909</v>
      </c>
      <c r="C675" s="18" t="s">
        <v>909</v>
      </c>
      <c r="D675" s="18" t="s">
        <v>909</v>
      </c>
      <c r="E675" s="18">
        <f t="shared" si="21"/>
        <v>0</v>
      </c>
      <c r="F675" s="18" t="s">
        <v>909</v>
      </c>
      <c r="G675" s="118">
        <f t="shared" si="22"/>
        <v>0</v>
      </c>
      <c r="H675" s="143" t="s">
        <v>909</v>
      </c>
      <c r="I675" s="144" t="s">
        <v>909</v>
      </c>
      <c r="J675" s="158" t="s">
        <v>909</v>
      </c>
      <c r="K675" s="157" t="s">
        <v>909</v>
      </c>
    </row>
    <row r="676" spans="1:11">
      <c r="A676" s="262" t="s">
        <v>909</v>
      </c>
      <c r="B676" s="17" t="s">
        <v>909</v>
      </c>
      <c r="C676" s="18" t="s">
        <v>909</v>
      </c>
      <c r="D676" s="18" t="s">
        <v>909</v>
      </c>
      <c r="E676" s="18">
        <f t="shared" si="21"/>
        <v>0</v>
      </c>
      <c r="F676" s="18" t="s">
        <v>909</v>
      </c>
      <c r="G676" s="118">
        <f t="shared" si="22"/>
        <v>0</v>
      </c>
      <c r="H676" s="143" t="s">
        <v>909</v>
      </c>
      <c r="I676" s="144" t="s">
        <v>909</v>
      </c>
      <c r="J676" s="158" t="s">
        <v>909</v>
      </c>
      <c r="K676" s="157" t="s">
        <v>909</v>
      </c>
    </row>
    <row r="677" spans="1:11">
      <c r="A677" s="262" t="s">
        <v>909</v>
      </c>
      <c r="B677" s="17" t="s">
        <v>909</v>
      </c>
      <c r="C677" s="18" t="s">
        <v>909</v>
      </c>
      <c r="D677" s="18" t="s">
        <v>909</v>
      </c>
      <c r="E677" s="18">
        <f t="shared" si="21"/>
        <v>0</v>
      </c>
      <c r="F677" s="18" t="s">
        <v>909</v>
      </c>
      <c r="G677" s="118">
        <f t="shared" si="22"/>
        <v>0</v>
      </c>
      <c r="H677" s="143" t="s">
        <v>909</v>
      </c>
      <c r="I677" s="144" t="s">
        <v>909</v>
      </c>
      <c r="J677" s="158" t="s">
        <v>909</v>
      </c>
      <c r="K677" s="157" t="s">
        <v>909</v>
      </c>
    </row>
    <row r="678" spans="1:11">
      <c r="A678" s="262" t="s">
        <v>909</v>
      </c>
      <c r="B678" s="17" t="s">
        <v>909</v>
      </c>
      <c r="C678" s="18" t="s">
        <v>909</v>
      </c>
      <c r="D678" s="18" t="s">
        <v>909</v>
      </c>
      <c r="E678" s="18">
        <f t="shared" si="21"/>
        <v>0</v>
      </c>
      <c r="F678" s="18" t="s">
        <v>909</v>
      </c>
      <c r="G678" s="118">
        <f t="shared" si="22"/>
        <v>0</v>
      </c>
      <c r="H678" s="143" t="s">
        <v>909</v>
      </c>
      <c r="I678" s="144" t="s">
        <v>909</v>
      </c>
      <c r="J678" s="158" t="s">
        <v>909</v>
      </c>
      <c r="K678" s="157" t="s">
        <v>909</v>
      </c>
    </row>
    <row r="679" spans="1:11">
      <c r="A679" s="262" t="s">
        <v>909</v>
      </c>
      <c r="B679" s="17" t="s">
        <v>909</v>
      </c>
      <c r="C679" s="18" t="s">
        <v>909</v>
      </c>
      <c r="D679" s="18" t="s">
        <v>909</v>
      </c>
      <c r="E679" s="18">
        <f t="shared" si="21"/>
        <v>0</v>
      </c>
      <c r="F679" s="18" t="s">
        <v>909</v>
      </c>
      <c r="G679" s="118">
        <f t="shared" si="22"/>
        <v>0</v>
      </c>
      <c r="H679" s="143" t="s">
        <v>909</v>
      </c>
      <c r="I679" s="144" t="s">
        <v>909</v>
      </c>
      <c r="J679" s="158" t="s">
        <v>909</v>
      </c>
      <c r="K679" s="157" t="s">
        <v>909</v>
      </c>
    </row>
    <row r="680" spans="1:11">
      <c r="A680" s="262" t="s">
        <v>909</v>
      </c>
      <c r="B680" s="17" t="s">
        <v>909</v>
      </c>
      <c r="C680" s="18" t="s">
        <v>909</v>
      </c>
      <c r="D680" s="18" t="s">
        <v>909</v>
      </c>
      <c r="E680" s="18">
        <f t="shared" si="21"/>
        <v>0</v>
      </c>
      <c r="F680" s="18" t="s">
        <v>909</v>
      </c>
      <c r="G680" s="118">
        <f t="shared" si="22"/>
        <v>0</v>
      </c>
      <c r="H680" s="143" t="s">
        <v>909</v>
      </c>
      <c r="I680" s="144" t="s">
        <v>909</v>
      </c>
      <c r="J680" s="158" t="s">
        <v>909</v>
      </c>
      <c r="K680" s="157" t="s">
        <v>909</v>
      </c>
    </row>
    <row r="681" spans="1:11">
      <c r="A681" s="262" t="s">
        <v>909</v>
      </c>
      <c r="B681" s="17" t="s">
        <v>909</v>
      </c>
      <c r="C681" s="18" t="s">
        <v>909</v>
      </c>
      <c r="D681" s="18" t="s">
        <v>909</v>
      </c>
      <c r="E681" s="18">
        <f t="shared" si="21"/>
        <v>0</v>
      </c>
      <c r="F681" s="18" t="s">
        <v>909</v>
      </c>
      <c r="G681" s="118">
        <f t="shared" si="22"/>
        <v>0</v>
      </c>
      <c r="H681" s="143" t="s">
        <v>909</v>
      </c>
      <c r="I681" s="144" t="s">
        <v>909</v>
      </c>
      <c r="J681" s="158" t="s">
        <v>909</v>
      </c>
      <c r="K681" s="157" t="s">
        <v>909</v>
      </c>
    </row>
    <row r="682" spans="1:11">
      <c r="A682" s="262" t="s">
        <v>909</v>
      </c>
      <c r="B682" s="17" t="s">
        <v>909</v>
      </c>
      <c r="C682" s="18" t="s">
        <v>909</v>
      </c>
      <c r="D682" s="18" t="s">
        <v>909</v>
      </c>
      <c r="E682" s="18">
        <f t="shared" si="21"/>
        <v>0</v>
      </c>
      <c r="F682" s="18" t="s">
        <v>909</v>
      </c>
      <c r="G682" s="118">
        <f t="shared" si="22"/>
        <v>0</v>
      </c>
      <c r="H682" s="143" t="s">
        <v>909</v>
      </c>
      <c r="I682" s="144" t="s">
        <v>909</v>
      </c>
      <c r="J682" s="158" t="s">
        <v>909</v>
      </c>
      <c r="K682" s="157" t="s">
        <v>909</v>
      </c>
    </row>
    <row r="683" spans="1:11">
      <c r="A683" s="262" t="s">
        <v>909</v>
      </c>
      <c r="B683" s="17" t="s">
        <v>909</v>
      </c>
      <c r="C683" s="18" t="s">
        <v>909</v>
      </c>
      <c r="D683" s="18" t="s">
        <v>909</v>
      </c>
      <c r="E683" s="18">
        <f t="shared" si="21"/>
        <v>0</v>
      </c>
      <c r="F683" s="18" t="s">
        <v>909</v>
      </c>
      <c r="G683" s="118">
        <f t="shared" si="22"/>
        <v>0</v>
      </c>
      <c r="H683" s="143" t="s">
        <v>909</v>
      </c>
      <c r="I683" s="144" t="s">
        <v>909</v>
      </c>
      <c r="J683" s="158" t="s">
        <v>909</v>
      </c>
      <c r="K683" s="157" t="s">
        <v>909</v>
      </c>
    </row>
    <row r="684" spans="1:11">
      <c r="A684" s="262" t="s">
        <v>909</v>
      </c>
      <c r="B684" s="17" t="s">
        <v>909</v>
      </c>
      <c r="C684" s="18" t="s">
        <v>909</v>
      </c>
      <c r="D684" s="18" t="s">
        <v>909</v>
      </c>
      <c r="E684" s="18">
        <f t="shared" si="21"/>
        <v>0</v>
      </c>
      <c r="F684" s="18" t="s">
        <v>909</v>
      </c>
      <c r="G684" s="118">
        <f t="shared" si="22"/>
        <v>0</v>
      </c>
      <c r="H684" s="143" t="s">
        <v>909</v>
      </c>
      <c r="I684" s="144" t="s">
        <v>909</v>
      </c>
      <c r="J684" s="158" t="s">
        <v>909</v>
      </c>
      <c r="K684" s="157" t="s">
        <v>909</v>
      </c>
    </row>
    <row r="685" spans="1:11">
      <c r="A685" s="262" t="s">
        <v>909</v>
      </c>
      <c r="B685" s="17" t="s">
        <v>909</v>
      </c>
      <c r="C685" s="18" t="s">
        <v>909</v>
      </c>
      <c r="D685" s="18" t="s">
        <v>909</v>
      </c>
      <c r="E685" s="18">
        <f t="shared" si="21"/>
        <v>0</v>
      </c>
      <c r="F685" s="18" t="s">
        <v>909</v>
      </c>
      <c r="G685" s="118">
        <f t="shared" si="22"/>
        <v>0</v>
      </c>
      <c r="H685" s="143" t="s">
        <v>909</v>
      </c>
      <c r="I685" s="144" t="s">
        <v>909</v>
      </c>
      <c r="J685" s="158" t="s">
        <v>909</v>
      </c>
      <c r="K685" s="157" t="s">
        <v>909</v>
      </c>
    </row>
    <row r="686" spans="1:11">
      <c r="A686" s="262" t="s">
        <v>909</v>
      </c>
      <c r="B686" s="17" t="s">
        <v>909</v>
      </c>
      <c r="C686" s="18" t="s">
        <v>909</v>
      </c>
      <c r="D686" s="18" t="s">
        <v>909</v>
      </c>
      <c r="E686" s="18">
        <f t="shared" si="21"/>
        <v>0</v>
      </c>
      <c r="F686" s="18" t="s">
        <v>909</v>
      </c>
      <c r="G686" s="118">
        <f t="shared" si="22"/>
        <v>0</v>
      </c>
      <c r="H686" s="143" t="s">
        <v>909</v>
      </c>
      <c r="I686" s="144" t="s">
        <v>909</v>
      </c>
      <c r="J686" s="158" t="s">
        <v>909</v>
      </c>
      <c r="K686" s="157" t="s">
        <v>909</v>
      </c>
    </row>
    <row r="687" spans="1:11">
      <c r="A687" s="262" t="s">
        <v>909</v>
      </c>
      <c r="B687" s="17" t="s">
        <v>909</v>
      </c>
      <c r="C687" s="18" t="s">
        <v>909</v>
      </c>
      <c r="D687" s="18" t="s">
        <v>909</v>
      </c>
      <c r="E687" s="18">
        <f t="shared" si="21"/>
        <v>0</v>
      </c>
      <c r="F687" s="18" t="s">
        <v>909</v>
      </c>
      <c r="G687" s="118">
        <f t="shared" si="22"/>
        <v>0</v>
      </c>
      <c r="H687" s="143" t="s">
        <v>909</v>
      </c>
      <c r="I687" s="144" t="s">
        <v>909</v>
      </c>
      <c r="J687" s="158" t="s">
        <v>909</v>
      </c>
      <c r="K687" s="157" t="s">
        <v>909</v>
      </c>
    </row>
    <row r="688" spans="1:11">
      <c r="A688" s="262" t="s">
        <v>909</v>
      </c>
      <c r="B688" s="17" t="s">
        <v>909</v>
      </c>
      <c r="C688" s="18" t="s">
        <v>909</v>
      </c>
      <c r="D688" s="18" t="s">
        <v>909</v>
      </c>
      <c r="E688" s="18">
        <f t="shared" si="21"/>
        <v>0</v>
      </c>
      <c r="F688" s="18" t="s">
        <v>909</v>
      </c>
      <c r="G688" s="118">
        <f t="shared" si="22"/>
        <v>0</v>
      </c>
      <c r="H688" s="143" t="s">
        <v>909</v>
      </c>
      <c r="I688" s="144" t="s">
        <v>909</v>
      </c>
      <c r="J688" s="158" t="s">
        <v>909</v>
      </c>
      <c r="K688" s="157" t="s">
        <v>909</v>
      </c>
    </row>
    <row r="689" spans="1:11">
      <c r="A689" s="262" t="s">
        <v>909</v>
      </c>
      <c r="B689" s="17" t="s">
        <v>909</v>
      </c>
      <c r="C689" s="18" t="s">
        <v>909</v>
      </c>
      <c r="D689" s="18" t="s">
        <v>909</v>
      </c>
      <c r="E689" s="18">
        <f t="shared" si="21"/>
        <v>0</v>
      </c>
      <c r="F689" s="18" t="s">
        <v>909</v>
      </c>
      <c r="G689" s="118">
        <f t="shared" si="22"/>
        <v>0</v>
      </c>
      <c r="H689" s="143" t="s">
        <v>909</v>
      </c>
      <c r="I689" s="144" t="s">
        <v>909</v>
      </c>
      <c r="J689" s="158" t="s">
        <v>909</v>
      </c>
      <c r="K689" s="157" t="s">
        <v>909</v>
      </c>
    </row>
    <row r="690" spans="1:11">
      <c r="A690" s="262" t="s">
        <v>909</v>
      </c>
      <c r="B690" s="17" t="s">
        <v>909</v>
      </c>
      <c r="C690" s="18" t="s">
        <v>909</v>
      </c>
      <c r="D690" s="18" t="s">
        <v>909</v>
      </c>
      <c r="E690" s="18">
        <f t="shared" si="21"/>
        <v>0</v>
      </c>
      <c r="F690" s="18" t="s">
        <v>909</v>
      </c>
      <c r="G690" s="118">
        <f t="shared" si="22"/>
        <v>0</v>
      </c>
      <c r="H690" s="143" t="s">
        <v>909</v>
      </c>
      <c r="I690" s="144" t="s">
        <v>909</v>
      </c>
      <c r="J690" s="158" t="s">
        <v>909</v>
      </c>
      <c r="K690" s="157" t="s">
        <v>909</v>
      </c>
    </row>
    <row r="691" spans="1:11">
      <c r="A691" s="262" t="s">
        <v>909</v>
      </c>
      <c r="B691" s="17" t="s">
        <v>909</v>
      </c>
      <c r="C691" s="18" t="s">
        <v>909</v>
      </c>
      <c r="D691" s="18" t="s">
        <v>909</v>
      </c>
      <c r="E691" s="18">
        <f t="shared" si="21"/>
        <v>0</v>
      </c>
      <c r="F691" s="18" t="s">
        <v>909</v>
      </c>
      <c r="G691" s="118">
        <f t="shared" si="22"/>
        <v>0</v>
      </c>
      <c r="H691" s="143" t="s">
        <v>909</v>
      </c>
      <c r="I691" s="144" t="s">
        <v>909</v>
      </c>
      <c r="J691" s="158" t="s">
        <v>909</v>
      </c>
      <c r="K691" s="157" t="s">
        <v>909</v>
      </c>
    </row>
    <row r="692" spans="1:11">
      <c r="A692" s="262" t="s">
        <v>909</v>
      </c>
      <c r="B692" s="17" t="s">
        <v>909</v>
      </c>
      <c r="C692" s="18" t="s">
        <v>909</v>
      </c>
      <c r="D692" s="18" t="s">
        <v>909</v>
      </c>
      <c r="E692" s="18">
        <f t="shared" si="21"/>
        <v>0</v>
      </c>
      <c r="F692" s="18" t="s">
        <v>909</v>
      </c>
      <c r="G692" s="118">
        <f t="shared" si="22"/>
        <v>0</v>
      </c>
      <c r="H692" s="143" t="s">
        <v>909</v>
      </c>
      <c r="I692" s="144" t="s">
        <v>909</v>
      </c>
      <c r="J692" s="158" t="s">
        <v>909</v>
      </c>
      <c r="K692" s="157" t="s">
        <v>909</v>
      </c>
    </row>
    <row r="693" spans="1:11">
      <c r="A693" s="262" t="s">
        <v>909</v>
      </c>
      <c r="B693" s="4" t="s">
        <v>909</v>
      </c>
      <c r="C693" s="18" t="s">
        <v>909</v>
      </c>
      <c r="D693" s="18" t="s">
        <v>909</v>
      </c>
      <c r="E693" s="18">
        <f t="shared" si="21"/>
        <v>0</v>
      </c>
      <c r="F693" s="18" t="s">
        <v>909</v>
      </c>
      <c r="G693" s="118">
        <f t="shared" si="22"/>
        <v>0</v>
      </c>
      <c r="H693" s="143" t="s">
        <v>909</v>
      </c>
      <c r="I693" s="144" t="s">
        <v>909</v>
      </c>
      <c r="J693" s="158" t="s">
        <v>909</v>
      </c>
      <c r="K693" s="157" t="s">
        <v>909</v>
      </c>
    </row>
    <row r="694" spans="1:11">
      <c r="A694" s="262" t="s">
        <v>909</v>
      </c>
      <c r="B694" s="4" t="s">
        <v>909</v>
      </c>
      <c r="C694" s="18" t="s">
        <v>909</v>
      </c>
      <c r="D694" s="18" t="s">
        <v>909</v>
      </c>
      <c r="E694" s="18">
        <f t="shared" si="21"/>
        <v>0</v>
      </c>
      <c r="F694" s="18" t="s">
        <v>909</v>
      </c>
      <c r="G694" s="118">
        <f t="shared" si="22"/>
        <v>0</v>
      </c>
      <c r="H694" s="143" t="s">
        <v>909</v>
      </c>
      <c r="I694" s="144" t="s">
        <v>909</v>
      </c>
      <c r="J694" s="158" t="s">
        <v>909</v>
      </c>
      <c r="K694" s="157" t="s">
        <v>909</v>
      </c>
    </row>
    <row r="695" spans="1:11">
      <c r="A695" s="262" t="s">
        <v>909</v>
      </c>
      <c r="B695" s="17" t="s">
        <v>909</v>
      </c>
      <c r="C695" s="18" t="s">
        <v>909</v>
      </c>
      <c r="D695" s="18" t="s">
        <v>909</v>
      </c>
      <c r="E695" s="18">
        <f t="shared" si="21"/>
        <v>0</v>
      </c>
      <c r="F695" s="18" t="s">
        <v>909</v>
      </c>
      <c r="G695" s="118">
        <f t="shared" si="22"/>
        <v>0</v>
      </c>
      <c r="H695" s="143" t="s">
        <v>909</v>
      </c>
      <c r="I695" s="144" t="s">
        <v>909</v>
      </c>
      <c r="J695" s="158" t="s">
        <v>909</v>
      </c>
      <c r="K695" s="157" t="s">
        <v>909</v>
      </c>
    </row>
    <row r="696" spans="1:11">
      <c r="A696" s="262" t="s">
        <v>909</v>
      </c>
      <c r="B696" s="17" t="s">
        <v>909</v>
      </c>
      <c r="C696" s="18" t="s">
        <v>909</v>
      </c>
      <c r="D696" s="18" t="s">
        <v>909</v>
      </c>
      <c r="E696" s="18">
        <f t="shared" si="21"/>
        <v>0</v>
      </c>
      <c r="F696" s="18" t="s">
        <v>909</v>
      </c>
      <c r="G696" s="118">
        <f t="shared" si="22"/>
        <v>0</v>
      </c>
      <c r="H696" s="143" t="s">
        <v>909</v>
      </c>
      <c r="I696" s="144" t="s">
        <v>909</v>
      </c>
      <c r="J696" s="158" t="s">
        <v>909</v>
      </c>
      <c r="K696" s="157" t="s">
        <v>909</v>
      </c>
    </row>
    <row r="697" spans="1:11">
      <c r="A697" s="262" t="s">
        <v>909</v>
      </c>
      <c r="B697" s="17" t="s">
        <v>909</v>
      </c>
      <c r="C697" s="18" t="s">
        <v>909</v>
      </c>
      <c r="D697" s="18" t="s">
        <v>909</v>
      </c>
      <c r="E697" s="18">
        <f t="shared" si="21"/>
        <v>0</v>
      </c>
      <c r="F697" s="18" t="s">
        <v>909</v>
      </c>
      <c r="G697" s="118">
        <f t="shared" si="22"/>
        <v>0</v>
      </c>
      <c r="H697" s="143" t="s">
        <v>909</v>
      </c>
      <c r="I697" s="144" t="s">
        <v>909</v>
      </c>
      <c r="J697" s="158" t="s">
        <v>909</v>
      </c>
      <c r="K697" s="157" t="s">
        <v>909</v>
      </c>
    </row>
    <row r="698" spans="1:11">
      <c r="A698" s="262" t="s">
        <v>909</v>
      </c>
      <c r="B698" s="17" t="s">
        <v>909</v>
      </c>
      <c r="C698" s="18" t="s">
        <v>909</v>
      </c>
      <c r="D698" s="18" t="s">
        <v>909</v>
      </c>
      <c r="E698" s="18">
        <f t="shared" si="21"/>
        <v>0</v>
      </c>
      <c r="F698" s="18" t="s">
        <v>909</v>
      </c>
      <c r="G698" s="118">
        <f t="shared" si="22"/>
        <v>0</v>
      </c>
      <c r="H698" s="143" t="s">
        <v>909</v>
      </c>
      <c r="I698" s="144" t="s">
        <v>909</v>
      </c>
      <c r="J698" s="158" t="s">
        <v>909</v>
      </c>
      <c r="K698" s="157" t="s">
        <v>909</v>
      </c>
    </row>
    <row r="699" spans="1:11">
      <c r="A699" s="262" t="s">
        <v>909</v>
      </c>
      <c r="B699" s="17" t="s">
        <v>909</v>
      </c>
      <c r="C699" s="18" t="s">
        <v>909</v>
      </c>
      <c r="D699" s="18" t="s">
        <v>909</v>
      </c>
      <c r="E699" s="18">
        <f t="shared" si="21"/>
        <v>0</v>
      </c>
      <c r="F699" s="18" t="s">
        <v>909</v>
      </c>
      <c r="G699" s="118">
        <f t="shared" si="22"/>
        <v>0</v>
      </c>
      <c r="H699" s="143" t="s">
        <v>909</v>
      </c>
      <c r="I699" s="144" t="s">
        <v>909</v>
      </c>
      <c r="J699" s="158" t="s">
        <v>909</v>
      </c>
      <c r="K699" s="157" t="s">
        <v>909</v>
      </c>
    </row>
    <row r="700" spans="1:11">
      <c r="A700" s="262" t="s">
        <v>909</v>
      </c>
      <c r="B700" s="17" t="s">
        <v>909</v>
      </c>
      <c r="C700" s="18" t="s">
        <v>909</v>
      </c>
      <c r="D700" s="18" t="s">
        <v>909</v>
      </c>
      <c r="E700" s="18">
        <f t="shared" si="21"/>
        <v>0</v>
      </c>
      <c r="F700" s="18" t="s">
        <v>909</v>
      </c>
      <c r="G700" s="118">
        <f t="shared" si="22"/>
        <v>0</v>
      </c>
      <c r="H700" s="143" t="s">
        <v>909</v>
      </c>
      <c r="I700" s="144" t="s">
        <v>909</v>
      </c>
      <c r="J700" s="158" t="s">
        <v>909</v>
      </c>
      <c r="K700" s="157" t="s">
        <v>909</v>
      </c>
    </row>
    <row r="701" spans="1:11">
      <c r="A701" s="262" t="s">
        <v>909</v>
      </c>
      <c r="B701" s="17" t="s">
        <v>909</v>
      </c>
      <c r="C701" s="18" t="s">
        <v>909</v>
      </c>
      <c r="D701" s="18" t="s">
        <v>909</v>
      </c>
      <c r="E701" s="18">
        <f t="shared" si="21"/>
        <v>0</v>
      </c>
      <c r="F701" s="18" t="s">
        <v>909</v>
      </c>
      <c r="G701" s="118">
        <f t="shared" si="22"/>
        <v>0</v>
      </c>
      <c r="H701" s="143" t="s">
        <v>909</v>
      </c>
      <c r="I701" s="144" t="s">
        <v>909</v>
      </c>
      <c r="J701" s="158" t="s">
        <v>909</v>
      </c>
      <c r="K701" s="157" t="s">
        <v>909</v>
      </c>
    </row>
    <row r="702" spans="1:11">
      <c r="A702" s="262" t="s">
        <v>909</v>
      </c>
      <c r="B702" s="17" t="s">
        <v>909</v>
      </c>
      <c r="C702" s="18" t="s">
        <v>909</v>
      </c>
      <c r="D702" s="18" t="s">
        <v>909</v>
      </c>
      <c r="E702" s="18">
        <f t="shared" ref="E702:E765" si="23">IFERROR(C702+D702,0)</f>
        <v>0</v>
      </c>
      <c r="F702" s="18" t="s">
        <v>909</v>
      </c>
      <c r="G702" s="118">
        <f t="shared" ref="G702:G765" si="24">IFERROR((E702-F702),0)</f>
        <v>0</v>
      </c>
      <c r="H702" s="143" t="s">
        <v>909</v>
      </c>
      <c r="I702" s="144" t="s">
        <v>909</v>
      </c>
      <c r="J702" s="158" t="s">
        <v>909</v>
      </c>
      <c r="K702" s="157" t="s">
        <v>909</v>
      </c>
    </row>
    <row r="703" spans="1:11">
      <c r="A703" s="262" t="s">
        <v>909</v>
      </c>
      <c r="B703" s="17" t="s">
        <v>909</v>
      </c>
      <c r="C703" s="18" t="s">
        <v>909</v>
      </c>
      <c r="D703" s="18" t="s">
        <v>909</v>
      </c>
      <c r="E703" s="18">
        <f t="shared" si="23"/>
        <v>0</v>
      </c>
      <c r="F703" s="18" t="s">
        <v>909</v>
      </c>
      <c r="G703" s="118">
        <f t="shared" si="24"/>
        <v>0</v>
      </c>
      <c r="H703" s="143" t="s">
        <v>909</v>
      </c>
      <c r="I703" s="144" t="s">
        <v>909</v>
      </c>
      <c r="J703" s="158" t="s">
        <v>909</v>
      </c>
      <c r="K703" s="157" t="s">
        <v>909</v>
      </c>
    </row>
    <row r="704" spans="1:11">
      <c r="A704" s="262" t="s">
        <v>909</v>
      </c>
      <c r="B704" s="17" t="s">
        <v>909</v>
      </c>
      <c r="C704" s="18" t="s">
        <v>909</v>
      </c>
      <c r="D704" s="18" t="s">
        <v>909</v>
      </c>
      <c r="E704" s="18">
        <f t="shared" si="23"/>
        <v>0</v>
      </c>
      <c r="F704" s="18" t="s">
        <v>909</v>
      </c>
      <c r="G704" s="118">
        <f t="shared" si="24"/>
        <v>0</v>
      </c>
      <c r="H704" s="143" t="s">
        <v>909</v>
      </c>
      <c r="I704" s="144" t="s">
        <v>909</v>
      </c>
      <c r="J704" s="158" t="s">
        <v>909</v>
      </c>
      <c r="K704" s="157" t="s">
        <v>909</v>
      </c>
    </row>
    <row r="705" spans="1:11">
      <c r="A705" s="262" t="s">
        <v>909</v>
      </c>
      <c r="B705" s="17" t="s">
        <v>909</v>
      </c>
      <c r="C705" s="18" t="s">
        <v>909</v>
      </c>
      <c r="D705" s="18" t="s">
        <v>909</v>
      </c>
      <c r="E705" s="18">
        <f t="shared" si="23"/>
        <v>0</v>
      </c>
      <c r="F705" s="18" t="s">
        <v>909</v>
      </c>
      <c r="G705" s="118">
        <f t="shared" si="24"/>
        <v>0</v>
      </c>
      <c r="H705" s="143" t="s">
        <v>909</v>
      </c>
      <c r="I705" s="144" t="s">
        <v>909</v>
      </c>
      <c r="J705" s="158" t="s">
        <v>909</v>
      </c>
      <c r="K705" s="157" t="s">
        <v>909</v>
      </c>
    </row>
    <row r="706" spans="1:11">
      <c r="A706" s="262" t="s">
        <v>909</v>
      </c>
      <c r="B706" s="17" t="s">
        <v>909</v>
      </c>
      <c r="C706" s="18" t="s">
        <v>909</v>
      </c>
      <c r="D706" s="18" t="s">
        <v>909</v>
      </c>
      <c r="E706" s="18">
        <f t="shared" si="23"/>
        <v>0</v>
      </c>
      <c r="F706" s="18" t="s">
        <v>909</v>
      </c>
      <c r="G706" s="118">
        <f t="shared" si="24"/>
        <v>0</v>
      </c>
      <c r="H706" s="143" t="s">
        <v>909</v>
      </c>
      <c r="I706" s="144" t="s">
        <v>909</v>
      </c>
      <c r="J706" s="158" t="s">
        <v>909</v>
      </c>
      <c r="K706" s="157" t="s">
        <v>909</v>
      </c>
    </row>
    <row r="707" spans="1:11">
      <c r="A707" s="262" t="s">
        <v>909</v>
      </c>
      <c r="B707" s="17" t="s">
        <v>909</v>
      </c>
      <c r="C707" s="18" t="s">
        <v>909</v>
      </c>
      <c r="D707" s="18" t="s">
        <v>909</v>
      </c>
      <c r="E707" s="18">
        <f t="shared" si="23"/>
        <v>0</v>
      </c>
      <c r="F707" s="18" t="s">
        <v>909</v>
      </c>
      <c r="G707" s="118">
        <f t="shared" si="24"/>
        <v>0</v>
      </c>
      <c r="H707" s="143" t="s">
        <v>909</v>
      </c>
      <c r="I707" s="144" t="s">
        <v>909</v>
      </c>
      <c r="J707" s="158" t="s">
        <v>909</v>
      </c>
      <c r="K707" s="157" t="s">
        <v>909</v>
      </c>
    </row>
    <row r="708" spans="1:11">
      <c r="A708" s="262" t="s">
        <v>909</v>
      </c>
      <c r="B708" s="26" t="s">
        <v>909</v>
      </c>
      <c r="C708" s="18" t="s">
        <v>909</v>
      </c>
      <c r="D708" s="18" t="s">
        <v>909</v>
      </c>
      <c r="E708" s="18">
        <f t="shared" si="23"/>
        <v>0</v>
      </c>
      <c r="F708" s="18" t="s">
        <v>909</v>
      </c>
      <c r="G708" s="118">
        <f t="shared" si="24"/>
        <v>0</v>
      </c>
      <c r="H708" s="143" t="s">
        <v>909</v>
      </c>
      <c r="I708" s="144" t="s">
        <v>909</v>
      </c>
      <c r="J708" s="158" t="s">
        <v>909</v>
      </c>
      <c r="K708" s="157" t="s">
        <v>909</v>
      </c>
    </row>
    <row r="709" spans="1:11">
      <c r="A709" s="262" t="s">
        <v>909</v>
      </c>
      <c r="B709" s="4" t="s">
        <v>909</v>
      </c>
      <c r="C709" s="18" t="s">
        <v>909</v>
      </c>
      <c r="D709" s="18" t="s">
        <v>909</v>
      </c>
      <c r="E709" s="18">
        <f t="shared" si="23"/>
        <v>0</v>
      </c>
      <c r="F709" s="18" t="s">
        <v>909</v>
      </c>
      <c r="G709" s="118">
        <f t="shared" si="24"/>
        <v>0</v>
      </c>
      <c r="H709" s="143" t="s">
        <v>909</v>
      </c>
      <c r="I709" s="144" t="s">
        <v>909</v>
      </c>
      <c r="J709" s="158" t="s">
        <v>909</v>
      </c>
      <c r="K709" s="157" t="s">
        <v>909</v>
      </c>
    </row>
    <row r="710" spans="1:11">
      <c r="A710" s="262" t="s">
        <v>909</v>
      </c>
      <c r="B710" s="4" t="s">
        <v>909</v>
      </c>
      <c r="C710" s="18" t="s">
        <v>909</v>
      </c>
      <c r="D710" s="18" t="s">
        <v>909</v>
      </c>
      <c r="E710" s="18">
        <f t="shared" si="23"/>
        <v>0</v>
      </c>
      <c r="F710" s="18" t="s">
        <v>909</v>
      </c>
      <c r="G710" s="118">
        <f t="shared" si="24"/>
        <v>0</v>
      </c>
      <c r="H710" s="143" t="s">
        <v>909</v>
      </c>
      <c r="I710" s="144" t="s">
        <v>909</v>
      </c>
      <c r="J710" s="158" t="s">
        <v>909</v>
      </c>
      <c r="K710" s="157" t="s">
        <v>909</v>
      </c>
    </row>
    <row r="711" spans="1:11">
      <c r="A711" s="262" t="s">
        <v>909</v>
      </c>
      <c r="B711" s="4" t="s">
        <v>909</v>
      </c>
      <c r="C711" s="18" t="s">
        <v>909</v>
      </c>
      <c r="D711" s="18" t="s">
        <v>909</v>
      </c>
      <c r="E711" s="18">
        <f t="shared" si="23"/>
        <v>0</v>
      </c>
      <c r="F711" s="18" t="s">
        <v>909</v>
      </c>
      <c r="G711" s="118">
        <f t="shared" si="24"/>
        <v>0</v>
      </c>
      <c r="H711" s="143" t="s">
        <v>909</v>
      </c>
      <c r="I711" s="144" t="s">
        <v>909</v>
      </c>
      <c r="J711" s="158" t="s">
        <v>909</v>
      </c>
      <c r="K711" s="157" t="s">
        <v>909</v>
      </c>
    </row>
    <row r="712" spans="1:11">
      <c r="A712" s="262" t="s">
        <v>909</v>
      </c>
      <c r="B712" s="4" t="s">
        <v>909</v>
      </c>
      <c r="C712" s="18" t="s">
        <v>909</v>
      </c>
      <c r="D712" s="18" t="s">
        <v>909</v>
      </c>
      <c r="E712" s="18">
        <f t="shared" si="23"/>
        <v>0</v>
      </c>
      <c r="F712" s="18" t="s">
        <v>909</v>
      </c>
      <c r="G712" s="118">
        <f t="shared" si="24"/>
        <v>0</v>
      </c>
      <c r="H712" s="143" t="s">
        <v>909</v>
      </c>
      <c r="I712" s="144" t="s">
        <v>909</v>
      </c>
      <c r="J712" s="158" t="s">
        <v>909</v>
      </c>
      <c r="K712" s="157" t="s">
        <v>909</v>
      </c>
    </row>
    <row r="713" spans="1:11">
      <c r="A713" s="262" t="s">
        <v>909</v>
      </c>
      <c r="B713" s="4" t="s">
        <v>909</v>
      </c>
      <c r="C713" s="18" t="s">
        <v>909</v>
      </c>
      <c r="D713" s="18" t="s">
        <v>909</v>
      </c>
      <c r="E713" s="18">
        <f t="shared" si="23"/>
        <v>0</v>
      </c>
      <c r="F713" s="18" t="s">
        <v>909</v>
      </c>
      <c r="G713" s="118">
        <f t="shared" si="24"/>
        <v>0</v>
      </c>
      <c r="H713" s="143" t="s">
        <v>909</v>
      </c>
      <c r="I713" s="144" t="s">
        <v>909</v>
      </c>
      <c r="J713" s="158" t="s">
        <v>909</v>
      </c>
      <c r="K713" s="157" t="s">
        <v>909</v>
      </c>
    </row>
    <row r="714" spans="1:11">
      <c r="A714" s="262" t="s">
        <v>909</v>
      </c>
      <c r="B714" s="4" t="s">
        <v>909</v>
      </c>
      <c r="C714" s="18" t="s">
        <v>909</v>
      </c>
      <c r="D714" s="18" t="s">
        <v>909</v>
      </c>
      <c r="E714" s="18">
        <f t="shared" si="23"/>
        <v>0</v>
      </c>
      <c r="F714" s="18" t="s">
        <v>909</v>
      </c>
      <c r="G714" s="118">
        <f t="shared" si="24"/>
        <v>0</v>
      </c>
      <c r="H714" s="143" t="s">
        <v>909</v>
      </c>
      <c r="I714" s="144" t="s">
        <v>909</v>
      </c>
      <c r="J714" s="158" t="s">
        <v>909</v>
      </c>
      <c r="K714" s="157" t="s">
        <v>909</v>
      </c>
    </row>
    <row r="715" spans="1:11">
      <c r="A715" s="262" t="s">
        <v>909</v>
      </c>
      <c r="B715" s="4" t="s">
        <v>909</v>
      </c>
      <c r="C715" s="18" t="s">
        <v>909</v>
      </c>
      <c r="D715" s="18" t="s">
        <v>909</v>
      </c>
      <c r="E715" s="18">
        <f t="shared" si="23"/>
        <v>0</v>
      </c>
      <c r="F715" s="18" t="s">
        <v>909</v>
      </c>
      <c r="G715" s="118">
        <f t="shared" si="24"/>
        <v>0</v>
      </c>
      <c r="H715" s="143" t="s">
        <v>909</v>
      </c>
      <c r="I715" s="144" t="s">
        <v>909</v>
      </c>
      <c r="J715" s="158" t="s">
        <v>909</v>
      </c>
      <c r="K715" s="157" t="s">
        <v>909</v>
      </c>
    </row>
    <row r="716" spans="1:11">
      <c r="A716" s="262" t="s">
        <v>909</v>
      </c>
      <c r="B716" s="4" t="s">
        <v>909</v>
      </c>
      <c r="C716" s="18" t="s">
        <v>909</v>
      </c>
      <c r="D716" s="18" t="s">
        <v>909</v>
      </c>
      <c r="E716" s="18">
        <f t="shared" si="23"/>
        <v>0</v>
      </c>
      <c r="F716" s="18" t="s">
        <v>909</v>
      </c>
      <c r="G716" s="118">
        <f t="shared" si="24"/>
        <v>0</v>
      </c>
      <c r="H716" s="143" t="s">
        <v>909</v>
      </c>
      <c r="I716" s="144" t="s">
        <v>909</v>
      </c>
      <c r="J716" s="158" t="s">
        <v>909</v>
      </c>
      <c r="K716" s="157" t="s">
        <v>909</v>
      </c>
    </row>
    <row r="717" spans="1:11">
      <c r="A717" s="262" t="s">
        <v>909</v>
      </c>
      <c r="B717" s="4" t="s">
        <v>909</v>
      </c>
      <c r="C717" s="18" t="s">
        <v>909</v>
      </c>
      <c r="D717" s="18" t="s">
        <v>909</v>
      </c>
      <c r="E717" s="18">
        <f t="shared" si="23"/>
        <v>0</v>
      </c>
      <c r="F717" s="18" t="s">
        <v>909</v>
      </c>
      <c r="G717" s="118">
        <f t="shared" si="24"/>
        <v>0</v>
      </c>
      <c r="H717" s="143" t="s">
        <v>909</v>
      </c>
      <c r="I717" s="144" t="s">
        <v>909</v>
      </c>
      <c r="J717" s="158" t="s">
        <v>909</v>
      </c>
      <c r="K717" s="157" t="s">
        <v>909</v>
      </c>
    </row>
    <row r="718" spans="1:11">
      <c r="A718" s="262" t="s">
        <v>909</v>
      </c>
      <c r="B718" s="4" t="s">
        <v>909</v>
      </c>
      <c r="C718" s="18" t="s">
        <v>909</v>
      </c>
      <c r="D718" s="18" t="s">
        <v>909</v>
      </c>
      <c r="E718" s="18">
        <f t="shared" si="23"/>
        <v>0</v>
      </c>
      <c r="F718" s="18" t="s">
        <v>909</v>
      </c>
      <c r="G718" s="118">
        <f t="shared" si="24"/>
        <v>0</v>
      </c>
      <c r="H718" s="143" t="s">
        <v>909</v>
      </c>
      <c r="I718" s="144" t="s">
        <v>909</v>
      </c>
      <c r="J718" s="158" t="s">
        <v>909</v>
      </c>
      <c r="K718" s="157" t="s">
        <v>909</v>
      </c>
    </row>
    <row r="719" spans="1:11">
      <c r="A719" s="262" t="s">
        <v>909</v>
      </c>
      <c r="B719" s="4" t="s">
        <v>909</v>
      </c>
      <c r="C719" s="18" t="s">
        <v>909</v>
      </c>
      <c r="D719" s="18" t="s">
        <v>909</v>
      </c>
      <c r="E719" s="18">
        <f t="shared" si="23"/>
        <v>0</v>
      </c>
      <c r="F719" s="18" t="s">
        <v>909</v>
      </c>
      <c r="G719" s="118">
        <f t="shared" si="24"/>
        <v>0</v>
      </c>
      <c r="H719" s="143" t="s">
        <v>909</v>
      </c>
      <c r="I719" s="144" t="s">
        <v>909</v>
      </c>
      <c r="J719" s="158" t="s">
        <v>909</v>
      </c>
      <c r="K719" s="157" t="s">
        <v>909</v>
      </c>
    </row>
    <row r="720" spans="1:11">
      <c r="A720" s="262" t="s">
        <v>909</v>
      </c>
      <c r="B720" s="4" t="s">
        <v>909</v>
      </c>
      <c r="C720" s="18" t="s">
        <v>909</v>
      </c>
      <c r="D720" s="18" t="s">
        <v>909</v>
      </c>
      <c r="E720" s="18">
        <f t="shared" si="23"/>
        <v>0</v>
      </c>
      <c r="F720" s="18" t="s">
        <v>909</v>
      </c>
      <c r="G720" s="118">
        <f t="shared" si="24"/>
        <v>0</v>
      </c>
      <c r="H720" s="143" t="s">
        <v>909</v>
      </c>
      <c r="I720" s="144" t="s">
        <v>909</v>
      </c>
      <c r="J720" s="158" t="s">
        <v>909</v>
      </c>
      <c r="K720" s="157" t="s">
        <v>909</v>
      </c>
    </row>
    <row r="721" spans="1:11">
      <c r="A721" s="262" t="s">
        <v>909</v>
      </c>
      <c r="B721" s="4" t="s">
        <v>909</v>
      </c>
      <c r="C721" s="18" t="s">
        <v>909</v>
      </c>
      <c r="D721" s="18" t="s">
        <v>909</v>
      </c>
      <c r="E721" s="18">
        <f t="shared" si="23"/>
        <v>0</v>
      </c>
      <c r="F721" s="18" t="s">
        <v>909</v>
      </c>
      <c r="G721" s="118">
        <f t="shared" si="24"/>
        <v>0</v>
      </c>
      <c r="H721" s="143" t="s">
        <v>909</v>
      </c>
      <c r="I721" s="144" t="s">
        <v>909</v>
      </c>
      <c r="J721" s="158" t="s">
        <v>909</v>
      </c>
      <c r="K721" s="157" t="s">
        <v>909</v>
      </c>
    </row>
    <row r="722" spans="1:11">
      <c r="A722" s="262" t="s">
        <v>909</v>
      </c>
      <c r="B722" s="4" t="s">
        <v>909</v>
      </c>
      <c r="C722" s="18" t="s">
        <v>909</v>
      </c>
      <c r="D722" s="18" t="s">
        <v>909</v>
      </c>
      <c r="E722" s="18">
        <f t="shared" si="23"/>
        <v>0</v>
      </c>
      <c r="F722" s="18" t="s">
        <v>909</v>
      </c>
      <c r="G722" s="118">
        <f t="shared" si="24"/>
        <v>0</v>
      </c>
      <c r="H722" s="143" t="s">
        <v>909</v>
      </c>
      <c r="I722" s="144" t="s">
        <v>909</v>
      </c>
      <c r="J722" s="158" t="s">
        <v>909</v>
      </c>
      <c r="K722" s="157" t="s">
        <v>909</v>
      </c>
    </row>
    <row r="723" spans="1:11">
      <c r="A723" s="262" t="s">
        <v>909</v>
      </c>
      <c r="B723" s="4" t="s">
        <v>909</v>
      </c>
      <c r="C723" s="18" t="s">
        <v>909</v>
      </c>
      <c r="D723" s="18" t="s">
        <v>909</v>
      </c>
      <c r="E723" s="18">
        <f t="shared" si="23"/>
        <v>0</v>
      </c>
      <c r="F723" s="18" t="s">
        <v>909</v>
      </c>
      <c r="G723" s="118">
        <f t="shared" si="24"/>
        <v>0</v>
      </c>
      <c r="H723" s="143" t="s">
        <v>909</v>
      </c>
      <c r="I723" s="144" t="s">
        <v>909</v>
      </c>
      <c r="J723" s="158" t="s">
        <v>909</v>
      </c>
      <c r="K723" s="157" t="s">
        <v>909</v>
      </c>
    </row>
    <row r="724" spans="1:11">
      <c r="A724" s="262" t="s">
        <v>909</v>
      </c>
      <c r="B724" s="4" t="s">
        <v>909</v>
      </c>
      <c r="C724" s="18" t="s">
        <v>909</v>
      </c>
      <c r="D724" s="18" t="s">
        <v>909</v>
      </c>
      <c r="E724" s="18">
        <f t="shared" si="23"/>
        <v>0</v>
      </c>
      <c r="F724" s="18" t="s">
        <v>909</v>
      </c>
      <c r="G724" s="118">
        <f t="shared" si="24"/>
        <v>0</v>
      </c>
      <c r="H724" s="143" t="s">
        <v>909</v>
      </c>
      <c r="I724" s="144" t="s">
        <v>909</v>
      </c>
      <c r="J724" s="158" t="s">
        <v>909</v>
      </c>
      <c r="K724" s="157" t="s">
        <v>909</v>
      </c>
    </row>
    <row r="725" spans="1:11">
      <c r="A725" s="262" t="s">
        <v>909</v>
      </c>
      <c r="B725" s="27" t="s">
        <v>909</v>
      </c>
      <c r="C725" s="18" t="s">
        <v>909</v>
      </c>
      <c r="D725" s="18" t="s">
        <v>909</v>
      </c>
      <c r="E725" s="18">
        <f t="shared" si="23"/>
        <v>0</v>
      </c>
      <c r="F725" s="18" t="s">
        <v>909</v>
      </c>
      <c r="G725" s="118">
        <f t="shared" si="24"/>
        <v>0</v>
      </c>
      <c r="H725" s="143" t="s">
        <v>909</v>
      </c>
      <c r="I725" s="144" t="s">
        <v>909</v>
      </c>
      <c r="J725" s="158" t="s">
        <v>909</v>
      </c>
      <c r="K725" s="157" t="s">
        <v>909</v>
      </c>
    </row>
    <row r="726" spans="1:11">
      <c r="A726" s="262" t="s">
        <v>909</v>
      </c>
      <c r="B726" s="4" t="s">
        <v>909</v>
      </c>
      <c r="C726" s="18" t="s">
        <v>909</v>
      </c>
      <c r="D726" s="18" t="s">
        <v>909</v>
      </c>
      <c r="E726" s="18">
        <f t="shared" si="23"/>
        <v>0</v>
      </c>
      <c r="F726" s="18" t="s">
        <v>909</v>
      </c>
      <c r="G726" s="118">
        <f t="shared" si="24"/>
        <v>0</v>
      </c>
      <c r="H726" s="143" t="s">
        <v>909</v>
      </c>
      <c r="I726" s="144" t="s">
        <v>909</v>
      </c>
      <c r="J726" s="158" t="s">
        <v>909</v>
      </c>
      <c r="K726" s="157" t="s">
        <v>909</v>
      </c>
    </row>
    <row r="727" spans="1:11">
      <c r="A727" s="262" t="s">
        <v>909</v>
      </c>
      <c r="B727" s="4" t="s">
        <v>909</v>
      </c>
      <c r="C727" s="18" t="s">
        <v>909</v>
      </c>
      <c r="D727" s="18" t="s">
        <v>909</v>
      </c>
      <c r="E727" s="18">
        <f t="shared" si="23"/>
        <v>0</v>
      </c>
      <c r="F727" s="18" t="s">
        <v>909</v>
      </c>
      <c r="G727" s="118">
        <f t="shared" si="24"/>
        <v>0</v>
      </c>
      <c r="H727" s="143" t="s">
        <v>909</v>
      </c>
      <c r="I727" s="144" t="s">
        <v>909</v>
      </c>
      <c r="J727" s="158" t="s">
        <v>909</v>
      </c>
      <c r="K727" s="157" t="s">
        <v>909</v>
      </c>
    </row>
    <row r="728" spans="1:11">
      <c r="A728" s="262" t="s">
        <v>909</v>
      </c>
      <c r="B728" s="4" t="s">
        <v>909</v>
      </c>
      <c r="C728" s="18" t="s">
        <v>909</v>
      </c>
      <c r="D728" s="18" t="s">
        <v>909</v>
      </c>
      <c r="E728" s="18">
        <f t="shared" si="23"/>
        <v>0</v>
      </c>
      <c r="F728" s="18" t="s">
        <v>909</v>
      </c>
      <c r="G728" s="118">
        <f t="shared" si="24"/>
        <v>0</v>
      </c>
      <c r="H728" s="143" t="s">
        <v>909</v>
      </c>
      <c r="I728" s="144" t="s">
        <v>909</v>
      </c>
      <c r="J728" s="158" t="s">
        <v>909</v>
      </c>
      <c r="K728" s="157" t="s">
        <v>909</v>
      </c>
    </row>
    <row r="729" spans="1:11">
      <c r="A729" s="262" t="s">
        <v>909</v>
      </c>
      <c r="B729" s="4" t="s">
        <v>909</v>
      </c>
      <c r="C729" s="18" t="s">
        <v>909</v>
      </c>
      <c r="D729" s="18" t="s">
        <v>909</v>
      </c>
      <c r="E729" s="18">
        <f t="shared" si="23"/>
        <v>0</v>
      </c>
      <c r="F729" s="18" t="s">
        <v>909</v>
      </c>
      <c r="G729" s="118">
        <f t="shared" si="24"/>
        <v>0</v>
      </c>
      <c r="H729" s="143" t="s">
        <v>909</v>
      </c>
      <c r="I729" s="144" t="s">
        <v>909</v>
      </c>
      <c r="J729" s="158" t="s">
        <v>909</v>
      </c>
      <c r="K729" s="157" t="s">
        <v>909</v>
      </c>
    </row>
    <row r="730" spans="1:11">
      <c r="A730" s="262" t="s">
        <v>909</v>
      </c>
      <c r="B730" s="4" t="s">
        <v>909</v>
      </c>
      <c r="C730" s="18" t="s">
        <v>909</v>
      </c>
      <c r="D730" s="18" t="s">
        <v>909</v>
      </c>
      <c r="E730" s="18">
        <f t="shared" si="23"/>
        <v>0</v>
      </c>
      <c r="F730" s="18" t="s">
        <v>909</v>
      </c>
      <c r="G730" s="118">
        <f t="shared" si="24"/>
        <v>0</v>
      </c>
      <c r="H730" s="143" t="s">
        <v>909</v>
      </c>
      <c r="I730" s="144" t="s">
        <v>909</v>
      </c>
      <c r="J730" s="158" t="s">
        <v>909</v>
      </c>
      <c r="K730" s="157" t="s">
        <v>909</v>
      </c>
    </row>
    <row r="731" spans="1:11">
      <c r="A731" s="262" t="s">
        <v>909</v>
      </c>
      <c r="B731" s="4" t="s">
        <v>909</v>
      </c>
      <c r="C731" s="18" t="s">
        <v>909</v>
      </c>
      <c r="D731" s="18" t="s">
        <v>909</v>
      </c>
      <c r="E731" s="18">
        <f t="shared" si="23"/>
        <v>0</v>
      </c>
      <c r="F731" s="18" t="s">
        <v>909</v>
      </c>
      <c r="G731" s="118">
        <f t="shared" si="24"/>
        <v>0</v>
      </c>
      <c r="H731" s="143" t="s">
        <v>909</v>
      </c>
      <c r="I731" s="144" t="s">
        <v>909</v>
      </c>
      <c r="J731" s="158" t="s">
        <v>909</v>
      </c>
      <c r="K731" s="157" t="s">
        <v>909</v>
      </c>
    </row>
    <row r="732" spans="1:11">
      <c r="A732" s="262" t="s">
        <v>909</v>
      </c>
      <c r="B732" s="4" t="s">
        <v>909</v>
      </c>
      <c r="C732" s="18" t="s">
        <v>909</v>
      </c>
      <c r="D732" s="18" t="s">
        <v>909</v>
      </c>
      <c r="E732" s="18">
        <f t="shared" si="23"/>
        <v>0</v>
      </c>
      <c r="F732" s="18" t="s">
        <v>909</v>
      </c>
      <c r="G732" s="118">
        <f t="shared" si="24"/>
        <v>0</v>
      </c>
      <c r="H732" s="143" t="s">
        <v>909</v>
      </c>
      <c r="I732" s="144" t="s">
        <v>909</v>
      </c>
      <c r="J732" s="158" t="s">
        <v>909</v>
      </c>
      <c r="K732" s="157" t="s">
        <v>909</v>
      </c>
    </row>
    <row r="733" spans="1:11">
      <c r="A733" s="262" t="s">
        <v>909</v>
      </c>
      <c r="B733" s="4" t="s">
        <v>909</v>
      </c>
      <c r="C733" s="18" t="s">
        <v>909</v>
      </c>
      <c r="D733" s="18" t="s">
        <v>909</v>
      </c>
      <c r="E733" s="18">
        <f t="shared" si="23"/>
        <v>0</v>
      </c>
      <c r="F733" s="18" t="s">
        <v>909</v>
      </c>
      <c r="G733" s="118">
        <f t="shared" si="24"/>
        <v>0</v>
      </c>
      <c r="H733" s="143" t="s">
        <v>909</v>
      </c>
      <c r="I733" s="144" t="s">
        <v>909</v>
      </c>
      <c r="J733" s="158" t="s">
        <v>909</v>
      </c>
      <c r="K733" s="157" t="s">
        <v>909</v>
      </c>
    </row>
    <row r="734" spans="1:11">
      <c r="A734" s="262" t="s">
        <v>909</v>
      </c>
      <c r="B734" s="4" t="s">
        <v>909</v>
      </c>
      <c r="C734" s="18" t="s">
        <v>909</v>
      </c>
      <c r="D734" s="18" t="s">
        <v>909</v>
      </c>
      <c r="E734" s="18">
        <f t="shared" si="23"/>
        <v>0</v>
      </c>
      <c r="F734" s="18" t="s">
        <v>909</v>
      </c>
      <c r="G734" s="118">
        <f t="shared" si="24"/>
        <v>0</v>
      </c>
      <c r="H734" s="143" t="s">
        <v>909</v>
      </c>
      <c r="I734" s="144" t="s">
        <v>909</v>
      </c>
      <c r="J734" s="158" t="s">
        <v>909</v>
      </c>
      <c r="K734" s="157" t="s">
        <v>909</v>
      </c>
    </row>
    <row r="735" spans="1:11">
      <c r="A735" s="262" t="s">
        <v>909</v>
      </c>
      <c r="B735" s="4" t="s">
        <v>909</v>
      </c>
      <c r="C735" s="18" t="s">
        <v>909</v>
      </c>
      <c r="D735" s="18" t="s">
        <v>909</v>
      </c>
      <c r="E735" s="18">
        <f t="shared" si="23"/>
        <v>0</v>
      </c>
      <c r="F735" s="18" t="s">
        <v>909</v>
      </c>
      <c r="G735" s="118">
        <f t="shared" si="24"/>
        <v>0</v>
      </c>
      <c r="H735" s="143" t="s">
        <v>909</v>
      </c>
      <c r="I735" s="144" t="s">
        <v>909</v>
      </c>
      <c r="J735" s="158" t="s">
        <v>909</v>
      </c>
      <c r="K735" s="157" t="s">
        <v>909</v>
      </c>
    </row>
    <row r="736" spans="1:11">
      <c r="A736" s="262" t="s">
        <v>909</v>
      </c>
      <c r="B736" s="4" t="s">
        <v>909</v>
      </c>
      <c r="C736" s="18" t="s">
        <v>909</v>
      </c>
      <c r="D736" s="18" t="s">
        <v>909</v>
      </c>
      <c r="E736" s="18">
        <f t="shared" si="23"/>
        <v>0</v>
      </c>
      <c r="F736" s="18" t="s">
        <v>909</v>
      </c>
      <c r="G736" s="118">
        <f t="shared" si="24"/>
        <v>0</v>
      </c>
      <c r="H736" s="143" t="s">
        <v>909</v>
      </c>
      <c r="I736" s="144" t="s">
        <v>909</v>
      </c>
      <c r="J736" s="158" t="s">
        <v>909</v>
      </c>
      <c r="K736" s="157" t="s">
        <v>909</v>
      </c>
    </row>
    <row r="737" spans="1:11">
      <c r="A737" s="262" t="s">
        <v>909</v>
      </c>
      <c r="B737" s="4" t="s">
        <v>909</v>
      </c>
      <c r="C737" s="18" t="s">
        <v>909</v>
      </c>
      <c r="D737" s="18" t="s">
        <v>909</v>
      </c>
      <c r="E737" s="18">
        <f t="shared" si="23"/>
        <v>0</v>
      </c>
      <c r="F737" s="18" t="s">
        <v>909</v>
      </c>
      <c r="G737" s="118">
        <f t="shared" si="24"/>
        <v>0</v>
      </c>
      <c r="H737" s="143" t="s">
        <v>909</v>
      </c>
      <c r="I737" s="144" t="s">
        <v>909</v>
      </c>
      <c r="J737" s="158" t="s">
        <v>909</v>
      </c>
      <c r="K737" s="157" t="s">
        <v>909</v>
      </c>
    </row>
    <row r="738" spans="1:11">
      <c r="A738" s="262" t="s">
        <v>909</v>
      </c>
      <c r="B738" s="4" t="s">
        <v>909</v>
      </c>
      <c r="C738" s="18" t="s">
        <v>909</v>
      </c>
      <c r="D738" s="18" t="s">
        <v>909</v>
      </c>
      <c r="E738" s="18">
        <f t="shared" si="23"/>
        <v>0</v>
      </c>
      <c r="F738" s="18" t="s">
        <v>909</v>
      </c>
      <c r="G738" s="118">
        <f t="shared" si="24"/>
        <v>0</v>
      </c>
      <c r="H738" s="143" t="s">
        <v>909</v>
      </c>
      <c r="I738" s="144" t="s">
        <v>909</v>
      </c>
      <c r="J738" s="158" t="s">
        <v>909</v>
      </c>
      <c r="K738" s="157" t="s">
        <v>909</v>
      </c>
    </row>
    <row r="739" spans="1:11">
      <c r="A739" s="262" t="s">
        <v>909</v>
      </c>
      <c r="B739" s="4" t="s">
        <v>909</v>
      </c>
      <c r="C739" s="18" t="s">
        <v>909</v>
      </c>
      <c r="D739" s="18" t="s">
        <v>909</v>
      </c>
      <c r="E739" s="18">
        <f t="shared" si="23"/>
        <v>0</v>
      </c>
      <c r="F739" s="18" t="s">
        <v>909</v>
      </c>
      <c r="G739" s="118">
        <f t="shared" si="24"/>
        <v>0</v>
      </c>
      <c r="H739" s="143" t="s">
        <v>909</v>
      </c>
      <c r="I739" s="144" t="s">
        <v>909</v>
      </c>
      <c r="J739" s="158" t="s">
        <v>909</v>
      </c>
      <c r="K739" s="157" t="s">
        <v>909</v>
      </c>
    </row>
    <row r="740" spans="1:11">
      <c r="A740" s="262" t="s">
        <v>909</v>
      </c>
      <c r="B740" s="4" t="s">
        <v>909</v>
      </c>
      <c r="C740" s="18" t="s">
        <v>909</v>
      </c>
      <c r="D740" s="18" t="s">
        <v>909</v>
      </c>
      <c r="E740" s="18">
        <f t="shared" si="23"/>
        <v>0</v>
      </c>
      <c r="F740" s="18" t="s">
        <v>909</v>
      </c>
      <c r="G740" s="118">
        <f t="shared" si="24"/>
        <v>0</v>
      </c>
      <c r="H740" s="143" t="s">
        <v>909</v>
      </c>
      <c r="I740" s="144" t="s">
        <v>909</v>
      </c>
      <c r="J740" s="158" t="s">
        <v>909</v>
      </c>
      <c r="K740" s="157" t="s">
        <v>909</v>
      </c>
    </row>
    <row r="741" spans="1:11">
      <c r="A741" s="262" t="s">
        <v>909</v>
      </c>
      <c r="B741" s="4" t="s">
        <v>909</v>
      </c>
      <c r="C741" s="18" t="s">
        <v>909</v>
      </c>
      <c r="D741" s="18" t="s">
        <v>909</v>
      </c>
      <c r="E741" s="18">
        <f t="shared" si="23"/>
        <v>0</v>
      </c>
      <c r="F741" s="18" t="s">
        <v>909</v>
      </c>
      <c r="G741" s="118">
        <f t="shared" si="24"/>
        <v>0</v>
      </c>
      <c r="H741" s="143" t="s">
        <v>909</v>
      </c>
      <c r="I741" s="144" t="s">
        <v>909</v>
      </c>
      <c r="J741" s="158" t="s">
        <v>909</v>
      </c>
      <c r="K741" s="157" t="s">
        <v>909</v>
      </c>
    </row>
    <row r="742" spans="1:11">
      <c r="A742" s="262" t="s">
        <v>909</v>
      </c>
      <c r="B742" s="4" t="s">
        <v>909</v>
      </c>
      <c r="C742" s="18" t="s">
        <v>909</v>
      </c>
      <c r="D742" s="18" t="s">
        <v>909</v>
      </c>
      <c r="E742" s="18">
        <f t="shared" si="23"/>
        <v>0</v>
      </c>
      <c r="F742" s="18" t="s">
        <v>909</v>
      </c>
      <c r="G742" s="118">
        <f t="shared" si="24"/>
        <v>0</v>
      </c>
      <c r="H742" s="143" t="s">
        <v>909</v>
      </c>
      <c r="I742" s="144" t="s">
        <v>909</v>
      </c>
      <c r="J742" s="158" t="s">
        <v>909</v>
      </c>
      <c r="K742" s="157" t="s">
        <v>909</v>
      </c>
    </row>
    <row r="743" spans="1:11">
      <c r="A743" s="262" t="s">
        <v>909</v>
      </c>
      <c r="B743" s="4" t="s">
        <v>909</v>
      </c>
      <c r="C743" s="18" t="s">
        <v>909</v>
      </c>
      <c r="D743" s="18" t="s">
        <v>909</v>
      </c>
      <c r="E743" s="18">
        <f t="shared" si="23"/>
        <v>0</v>
      </c>
      <c r="F743" s="18" t="s">
        <v>909</v>
      </c>
      <c r="G743" s="118">
        <f t="shared" si="24"/>
        <v>0</v>
      </c>
      <c r="H743" s="143" t="s">
        <v>909</v>
      </c>
      <c r="I743" s="144" t="s">
        <v>909</v>
      </c>
      <c r="J743" s="158" t="s">
        <v>909</v>
      </c>
      <c r="K743" s="157" t="s">
        <v>909</v>
      </c>
    </row>
    <row r="744" spans="1:11">
      <c r="A744" s="262" t="s">
        <v>909</v>
      </c>
      <c r="B744" s="4" t="s">
        <v>909</v>
      </c>
      <c r="C744" s="18" t="s">
        <v>909</v>
      </c>
      <c r="D744" s="18" t="s">
        <v>909</v>
      </c>
      <c r="E744" s="18">
        <f t="shared" si="23"/>
        <v>0</v>
      </c>
      <c r="F744" s="18" t="s">
        <v>909</v>
      </c>
      <c r="G744" s="118">
        <f t="shared" si="24"/>
        <v>0</v>
      </c>
      <c r="H744" s="143" t="s">
        <v>909</v>
      </c>
      <c r="I744" s="144" t="s">
        <v>909</v>
      </c>
      <c r="J744" s="158" t="s">
        <v>909</v>
      </c>
      <c r="K744" s="157" t="s">
        <v>909</v>
      </c>
    </row>
    <row r="745" spans="1:11">
      <c r="A745" s="262" t="s">
        <v>909</v>
      </c>
      <c r="B745" s="4" t="s">
        <v>909</v>
      </c>
      <c r="C745" s="18" t="s">
        <v>909</v>
      </c>
      <c r="D745" s="18" t="s">
        <v>909</v>
      </c>
      <c r="E745" s="18">
        <f t="shared" si="23"/>
        <v>0</v>
      </c>
      <c r="F745" s="18" t="s">
        <v>909</v>
      </c>
      <c r="G745" s="118">
        <f t="shared" si="24"/>
        <v>0</v>
      </c>
      <c r="H745" s="143" t="s">
        <v>909</v>
      </c>
      <c r="I745" s="144" t="s">
        <v>909</v>
      </c>
      <c r="J745" s="158" t="s">
        <v>909</v>
      </c>
      <c r="K745" s="157" t="s">
        <v>909</v>
      </c>
    </row>
    <row r="746" spans="1:11">
      <c r="A746" s="262" t="s">
        <v>909</v>
      </c>
      <c r="B746" s="17" t="s">
        <v>909</v>
      </c>
      <c r="C746" s="18" t="s">
        <v>909</v>
      </c>
      <c r="D746" s="18" t="s">
        <v>909</v>
      </c>
      <c r="E746" s="18">
        <f t="shared" si="23"/>
        <v>0</v>
      </c>
      <c r="F746" s="18" t="s">
        <v>909</v>
      </c>
      <c r="G746" s="118">
        <f t="shared" si="24"/>
        <v>0</v>
      </c>
      <c r="H746" s="143" t="s">
        <v>909</v>
      </c>
      <c r="I746" s="144" t="s">
        <v>909</v>
      </c>
      <c r="J746" s="158" t="s">
        <v>909</v>
      </c>
      <c r="K746" s="157" t="s">
        <v>909</v>
      </c>
    </row>
    <row r="747" spans="1:11">
      <c r="A747" s="262" t="s">
        <v>909</v>
      </c>
      <c r="B747" s="17" t="s">
        <v>909</v>
      </c>
      <c r="C747" s="18" t="s">
        <v>909</v>
      </c>
      <c r="D747" s="18" t="s">
        <v>909</v>
      </c>
      <c r="E747" s="18">
        <f t="shared" si="23"/>
        <v>0</v>
      </c>
      <c r="F747" s="18" t="s">
        <v>909</v>
      </c>
      <c r="G747" s="118">
        <f t="shared" si="24"/>
        <v>0</v>
      </c>
      <c r="H747" s="143" t="s">
        <v>909</v>
      </c>
      <c r="I747" s="144" t="s">
        <v>909</v>
      </c>
      <c r="J747" s="158" t="s">
        <v>909</v>
      </c>
      <c r="K747" s="157" t="s">
        <v>909</v>
      </c>
    </row>
    <row r="748" spans="1:11">
      <c r="A748" s="262" t="s">
        <v>909</v>
      </c>
      <c r="B748" s="17" t="s">
        <v>909</v>
      </c>
      <c r="C748" s="18" t="s">
        <v>909</v>
      </c>
      <c r="D748" s="18" t="s">
        <v>909</v>
      </c>
      <c r="E748" s="18">
        <f t="shared" si="23"/>
        <v>0</v>
      </c>
      <c r="F748" s="18" t="s">
        <v>909</v>
      </c>
      <c r="G748" s="118">
        <f t="shared" si="24"/>
        <v>0</v>
      </c>
      <c r="H748" s="143" t="s">
        <v>909</v>
      </c>
      <c r="I748" s="144" t="s">
        <v>909</v>
      </c>
      <c r="J748" s="158" t="s">
        <v>909</v>
      </c>
      <c r="K748" s="157" t="s">
        <v>909</v>
      </c>
    </row>
    <row r="749" spans="1:11">
      <c r="A749" s="262" t="s">
        <v>909</v>
      </c>
      <c r="B749" s="17" t="s">
        <v>909</v>
      </c>
      <c r="C749" s="18" t="s">
        <v>909</v>
      </c>
      <c r="D749" s="18" t="s">
        <v>909</v>
      </c>
      <c r="E749" s="18">
        <f t="shared" si="23"/>
        <v>0</v>
      </c>
      <c r="F749" s="18" t="s">
        <v>909</v>
      </c>
      <c r="G749" s="118">
        <f t="shared" si="24"/>
        <v>0</v>
      </c>
      <c r="H749" s="143" t="s">
        <v>909</v>
      </c>
      <c r="I749" s="144" t="s">
        <v>909</v>
      </c>
      <c r="J749" s="158" t="s">
        <v>909</v>
      </c>
      <c r="K749" s="157" t="s">
        <v>909</v>
      </c>
    </row>
    <row r="750" spans="1:11">
      <c r="A750" s="262" t="s">
        <v>909</v>
      </c>
      <c r="B750" s="17" t="s">
        <v>909</v>
      </c>
      <c r="C750" s="18" t="s">
        <v>909</v>
      </c>
      <c r="D750" s="18" t="s">
        <v>909</v>
      </c>
      <c r="E750" s="18">
        <f t="shared" si="23"/>
        <v>0</v>
      </c>
      <c r="F750" s="18" t="s">
        <v>909</v>
      </c>
      <c r="G750" s="118">
        <f t="shared" si="24"/>
        <v>0</v>
      </c>
      <c r="H750" s="143" t="s">
        <v>909</v>
      </c>
      <c r="I750" s="144" t="s">
        <v>909</v>
      </c>
      <c r="J750" s="158" t="s">
        <v>909</v>
      </c>
      <c r="K750" s="157" t="s">
        <v>909</v>
      </c>
    </row>
    <row r="751" spans="1:11">
      <c r="A751" s="262" t="s">
        <v>909</v>
      </c>
      <c r="B751" s="17" t="s">
        <v>909</v>
      </c>
      <c r="C751" s="18" t="s">
        <v>909</v>
      </c>
      <c r="D751" s="18" t="s">
        <v>909</v>
      </c>
      <c r="E751" s="18">
        <f t="shared" si="23"/>
        <v>0</v>
      </c>
      <c r="F751" s="18" t="s">
        <v>909</v>
      </c>
      <c r="G751" s="118">
        <f t="shared" si="24"/>
        <v>0</v>
      </c>
      <c r="H751" s="143" t="s">
        <v>909</v>
      </c>
      <c r="I751" s="144" t="s">
        <v>909</v>
      </c>
      <c r="J751" s="158" t="s">
        <v>909</v>
      </c>
      <c r="K751" s="157" t="s">
        <v>909</v>
      </c>
    </row>
    <row r="752" spans="1:11">
      <c r="A752" s="262" t="s">
        <v>909</v>
      </c>
      <c r="B752" s="17" t="s">
        <v>909</v>
      </c>
      <c r="C752" s="18" t="s">
        <v>909</v>
      </c>
      <c r="D752" s="18" t="s">
        <v>909</v>
      </c>
      <c r="E752" s="18">
        <f t="shared" si="23"/>
        <v>0</v>
      </c>
      <c r="F752" s="18" t="s">
        <v>909</v>
      </c>
      <c r="G752" s="118">
        <f t="shared" si="24"/>
        <v>0</v>
      </c>
      <c r="H752" s="143" t="s">
        <v>909</v>
      </c>
      <c r="I752" s="144" t="s">
        <v>909</v>
      </c>
      <c r="J752" s="158" t="s">
        <v>909</v>
      </c>
      <c r="K752" s="157" t="s">
        <v>909</v>
      </c>
    </row>
    <row r="753" spans="1:11">
      <c r="A753" s="262" t="s">
        <v>909</v>
      </c>
      <c r="B753" s="17" t="s">
        <v>909</v>
      </c>
      <c r="C753" s="18" t="s">
        <v>909</v>
      </c>
      <c r="D753" s="18" t="s">
        <v>909</v>
      </c>
      <c r="E753" s="18">
        <f t="shared" si="23"/>
        <v>0</v>
      </c>
      <c r="F753" s="18" t="s">
        <v>909</v>
      </c>
      <c r="G753" s="118">
        <f t="shared" si="24"/>
        <v>0</v>
      </c>
      <c r="H753" s="143" t="s">
        <v>909</v>
      </c>
      <c r="I753" s="144" t="s">
        <v>909</v>
      </c>
      <c r="J753" s="158" t="s">
        <v>909</v>
      </c>
      <c r="K753" s="157" t="s">
        <v>909</v>
      </c>
    </row>
    <row r="754" spans="1:11">
      <c r="A754" s="262" t="s">
        <v>909</v>
      </c>
      <c r="B754" s="17" t="s">
        <v>909</v>
      </c>
      <c r="C754" s="18" t="s">
        <v>909</v>
      </c>
      <c r="D754" s="18" t="s">
        <v>909</v>
      </c>
      <c r="E754" s="18">
        <f t="shared" si="23"/>
        <v>0</v>
      </c>
      <c r="F754" s="18" t="s">
        <v>909</v>
      </c>
      <c r="G754" s="118">
        <f t="shared" si="24"/>
        <v>0</v>
      </c>
      <c r="H754" s="143" t="s">
        <v>909</v>
      </c>
      <c r="I754" s="144" t="s">
        <v>909</v>
      </c>
      <c r="J754" s="158" t="s">
        <v>909</v>
      </c>
      <c r="K754" s="157" t="s">
        <v>909</v>
      </c>
    </row>
    <row r="755" spans="1:11">
      <c r="A755" s="262" t="s">
        <v>909</v>
      </c>
      <c r="B755" s="17" t="s">
        <v>909</v>
      </c>
      <c r="C755" s="18" t="s">
        <v>909</v>
      </c>
      <c r="D755" s="18" t="s">
        <v>909</v>
      </c>
      <c r="E755" s="18">
        <f t="shared" si="23"/>
        <v>0</v>
      </c>
      <c r="F755" s="18" t="s">
        <v>909</v>
      </c>
      <c r="G755" s="118">
        <f t="shared" si="24"/>
        <v>0</v>
      </c>
      <c r="H755" s="143" t="s">
        <v>909</v>
      </c>
      <c r="I755" s="144" t="s">
        <v>909</v>
      </c>
      <c r="J755" s="158" t="s">
        <v>909</v>
      </c>
      <c r="K755" s="157" t="s">
        <v>909</v>
      </c>
    </row>
    <row r="756" spans="1:11">
      <c r="A756" s="262" t="s">
        <v>909</v>
      </c>
      <c r="B756" s="17" t="s">
        <v>909</v>
      </c>
      <c r="C756" s="18" t="s">
        <v>909</v>
      </c>
      <c r="D756" s="18" t="s">
        <v>909</v>
      </c>
      <c r="E756" s="18">
        <f t="shared" si="23"/>
        <v>0</v>
      </c>
      <c r="F756" s="18" t="s">
        <v>909</v>
      </c>
      <c r="G756" s="118">
        <f t="shared" si="24"/>
        <v>0</v>
      </c>
      <c r="H756" s="143" t="s">
        <v>909</v>
      </c>
      <c r="I756" s="144" t="s">
        <v>909</v>
      </c>
      <c r="J756" s="158" t="s">
        <v>909</v>
      </c>
      <c r="K756" s="157" t="s">
        <v>909</v>
      </c>
    </row>
    <row r="757" spans="1:11">
      <c r="A757" s="262" t="s">
        <v>909</v>
      </c>
      <c r="B757" s="17" t="s">
        <v>909</v>
      </c>
      <c r="C757" s="18" t="s">
        <v>909</v>
      </c>
      <c r="D757" s="18" t="s">
        <v>909</v>
      </c>
      <c r="E757" s="18">
        <f t="shared" si="23"/>
        <v>0</v>
      </c>
      <c r="F757" s="18" t="s">
        <v>909</v>
      </c>
      <c r="G757" s="118">
        <f t="shared" si="24"/>
        <v>0</v>
      </c>
      <c r="H757" s="143" t="s">
        <v>909</v>
      </c>
      <c r="I757" s="144" t="s">
        <v>909</v>
      </c>
      <c r="J757" s="158" t="s">
        <v>909</v>
      </c>
      <c r="K757" s="157" t="s">
        <v>909</v>
      </c>
    </row>
    <row r="758" spans="1:11">
      <c r="A758" s="262" t="s">
        <v>909</v>
      </c>
      <c r="B758" s="17" t="s">
        <v>909</v>
      </c>
      <c r="C758" s="18" t="s">
        <v>909</v>
      </c>
      <c r="D758" s="18" t="s">
        <v>909</v>
      </c>
      <c r="E758" s="18">
        <f t="shared" si="23"/>
        <v>0</v>
      </c>
      <c r="F758" s="18" t="s">
        <v>909</v>
      </c>
      <c r="G758" s="118">
        <f t="shared" si="24"/>
        <v>0</v>
      </c>
      <c r="H758" s="143" t="s">
        <v>909</v>
      </c>
      <c r="I758" s="144" t="s">
        <v>909</v>
      </c>
      <c r="J758" s="158" t="s">
        <v>909</v>
      </c>
      <c r="K758" s="157" t="s">
        <v>909</v>
      </c>
    </row>
    <row r="759" spans="1:11">
      <c r="A759" s="262" t="s">
        <v>909</v>
      </c>
      <c r="B759" s="17" t="s">
        <v>909</v>
      </c>
      <c r="C759" s="18" t="s">
        <v>909</v>
      </c>
      <c r="D759" s="18" t="s">
        <v>909</v>
      </c>
      <c r="E759" s="18">
        <f t="shared" si="23"/>
        <v>0</v>
      </c>
      <c r="F759" s="18" t="s">
        <v>909</v>
      </c>
      <c r="G759" s="118">
        <f t="shared" si="24"/>
        <v>0</v>
      </c>
      <c r="H759" s="143" t="s">
        <v>909</v>
      </c>
      <c r="I759" s="144" t="s">
        <v>909</v>
      </c>
      <c r="J759" s="158" t="s">
        <v>909</v>
      </c>
      <c r="K759" s="157" t="s">
        <v>909</v>
      </c>
    </row>
    <row r="760" spans="1:11">
      <c r="A760" s="262" t="s">
        <v>909</v>
      </c>
      <c r="B760" s="17" t="s">
        <v>909</v>
      </c>
      <c r="C760" s="18" t="s">
        <v>909</v>
      </c>
      <c r="D760" s="18" t="s">
        <v>909</v>
      </c>
      <c r="E760" s="18">
        <f t="shared" si="23"/>
        <v>0</v>
      </c>
      <c r="F760" s="18" t="s">
        <v>909</v>
      </c>
      <c r="G760" s="118">
        <f t="shared" si="24"/>
        <v>0</v>
      </c>
      <c r="H760" s="143" t="s">
        <v>909</v>
      </c>
      <c r="I760" s="144" t="s">
        <v>909</v>
      </c>
      <c r="J760" s="158" t="s">
        <v>909</v>
      </c>
      <c r="K760" s="157" t="s">
        <v>909</v>
      </c>
    </row>
    <row r="761" spans="1:11">
      <c r="A761" s="262" t="s">
        <v>909</v>
      </c>
      <c r="B761" s="17" t="s">
        <v>909</v>
      </c>
      <c r="C761" s="18" t="s">
        <v>909</v>
      </c>
      <c r="D761" s="18" t="s">
        <v>909</v>
      </c>
      <c r="E761" s="18">
        <f t="shared" si="23"/>
        <v>0</v>
      </c>
      <c r="F761" s="18" t="s">
        <v>909</v>
      </c>
      <c r="G761" s="118">
        <f t="shared" si="24"/>
        <v>0</v>
      </c>
      <c r="H761" s="143" t="s">
        <v>909</v>
      </c>
      <c r="I761" s="144" t="s">
        <v>909</v>
      </c>
      <c r="J761" s="158" t="s">
        <v>909</v>
      </c>
      <c r="K761" s="157" t="s">
        <v>909</v>
      </c>
    </row>
    <row r="762" spans="1:11">
      <c r="A762" s="262" t="s">
        <v>909</v>
      </c>
      <c r="B762" s="17" t="s">
        <v>909</v>
      </c>
      <c r="C762" s="18" t="s">
        <v>909</v>
      </c>
      <c r="D762" s="18" t="s">
        <v>909</v>
      </c>
      <c r="E762" s="18">
        <f t="shared" si="23"/>
        <v>0</v>
      </c>
      <c r="F762" s="18" t="s">
        <v>909</v>
      </c>
      <c r="G762" s="118">
        <f t="shared" si="24"/>
        <v>0</v>
      </c>
      <c r="H762" s="143" t="s">
        <v>909</v>
      </c>
      <c r="I762" s="144" t="s">
        <v>909</v>
      </c>
      <c r="J762" s="158" t="s">
        <v>909</v>
      </c>
      <c r="K762" s="157" t="s">
        <v>909</v>
      </c>
    </row>
    <row r="763" spans="1:11">
      <c r="A763" s="262" t="s">
        <v>909</v>
      </c>
      <c r="B763" s="17" t="s">
        <v>909</v>
      </c>
      <c r="C763" s="18" t="s">
        <v>909</v>
      </c>
      <c r="D763" s="18" t="s">
        <v>909</v>
      </c>
      <c r="E763" s="18">
        <f t="shared" si="23"/>
        <v>0</v>
      </c>
      <c r="F763" s="18" t="s">
        <v>909</v>
      </c>
      <c r="G763" s="118">
        <f t="shared" si="24"/>
        <v>0</v>
      </c>
      <c r="H763" s="143" t="s">
        <v>909</v>
      </c>
      <c r="I763" s="144" t="s">
        <v>909</v>
      </c>
      <c r="J763" s="158" t="s">
        <v>909</v>
      </c>
      <c r="K763" s="157" t="s">
        <v>909</v>
      </c>
    </row>
    <row r="764" spans="1:11">
      <c r="A764" s="262" t="s">
        <v>909</v>
      </c>
      <c r="B764" s="17" t="s">
        <v>909</v>
      </c>
      <c r="C764" s="18" t="s">
        <v>909</v>
      </c>
      <c r="D764" s="18" t="s">
        <v>909</v>
      </c>
      <c r="E764" s="18">
        <f t="shared" si="23"/>
        <v>0</v>
      </c>
      <c r="F764" s="18" t="s">
        <v>909</v>
      </c>
      <c r="G764" s="118">
        <f t="shared" si="24"/>
        <v>0</v>
      </c>
      <c r="H764" s="143" t="s">
        <v>909</v>
      </c>
      <c r="I764" s="144" t="s">
        <v>909</v>
      </c>
      <c r="J764" s="158" t="s">
        <v>909</v>
      </c>
      <c r="K764" s="157" t="s">
        <v>909</v>
      </c>
    </row>
    <row r="765" spans="1:11">
      <c r="A765" s="262" t="s">
        <v>909</v>
      </c>
      <c r="B765" s="17" t="s">
        <v>909</v>
      </c>
      <c r="C765" s="18" t="s">
        <v>909</v>
      </c>
      <c r="D765" s="18" t="s">
        <v>909</v>
      </c>
      <c r="E765" s="18">
        <f t="shared" si="23"/>
        <v>0</v>
      </c>
      <c r="F765" s="18" t="s">
        <v>909</v>
      </c>
      <c r="G765" s="118">
        <f t="shared" si="24"/>
        <v>0</v>
      </c>
      <c r="H765" s="143" t="s">
        <v>909</v>
      </c>
      <c r="I765" s="144" t="s">
        <v>909</v>
      </c>
      <c r="J765" s="158" t="s">
        <v>909</v>
      </c>
      <c r="K765" s="157" t="s">
        <v>909</v>
      </c>
    </row>
    <row r="766" spans="1:11">
      <c r="A766" s="262" t="s">
        <v>909</v>
      </c>
      <c r="B766" s="17" t="s">
        <v>909</v>
      </c>
      <c r="C766" s="18" t="s">
        <v>909</v>
      </c>
      <c r="D766" s="18" t="s">
        <v>909</v>
      </c>
      <c r="E766" s="18">
        <f t="shared" ref="E766:E829" si="25">IFERROR(C766+D766,0)</f>
        <v>0</v>
      </c>
      <c r="F766" s="18" t="s">
        <v>909</v>
      </c>
      <c r="G766" s="118">
        <f t="shared" ref="G766:G829" si="26">IFERROR((E766-F766),0)</f>
        <v>0</v>
      </c>
      <c r="H766" s="143" t="s">
        <v>909</v>
      </c>
      <c r="I766" s="144" t="s">
        <v>909</v>
      </c>
      <c r="J766" s="158" t="s">
        <v>909</v>
      </c>
      <c r="K766" s="157" t="s">
        <v>909</v>
      </c>
    </row>
    <row r="767" spans="1:11">
      <c r="A767" s="262" t="s">
        <v>909</v>
      </c>
      <c r="B767" s="17" t="s">
        <v>909</v>
      </c>
      <c r="C767" s="18" t="s">
        <v>909</v>
      </c>
      <c r="D767" s="18" t="s">
        <v>909</v>
      </c>
      <c r="E767" s="18">
        <f t="shared" si="25"/>
        <v>0</v>
      </c>
      <c r="F767" s="18" t="s">
        <v>909</v>
      </c>
      <c r="G767" s="118">
        <f t="shared" si="26"/>
        <v>0</v>
      </c>
      <c r="H767" s="147" t="s">
        <v>909</v>
      </c>
      <c r="I767" s="577" t="s">
        <v>909</v>
      </c>
      <c r="J767" s="491" t="s">
        <v>909</v>
      </c>
      <c r="K767" s="157" t="s">
        <v>909</v>
      </c>
    </row>
    <row r="768" spans="1:11">
      <c r="A768" s="262" t="s">
        <v>909</v>
      </c>
      <c r="B768" s="17" t="s">
        <v>909</v>
      </c>
      <c r="C768" s="18" t="s">
        <v>909</v>
      </c>
      <c r="D768" s="18" t="s">
        <v>909</v>
      </c>
      <c r="E768" s="18">
        <f t="shared" si="25"/>
        <v>0</v>
      </c>
      <c r="F768" s="18" t="s">
        <v>909</v>
      </c>
      <c r="G768" s="118">
        <f t="shared" si="26"/>
        <v>0</v>
      </c>
      <c r="H768" s="141" t="s">
        <v>909</v>
      </c>
      <c r="I768" s="578" t="s">
        <v>909</v>
      </c>
      <c r="J768" s="492" t="s">
        <v>909</v>
      </c>
      <c r="K768" s="157" t="s">
        <v>909</v>
      </c>
    </row>
    <row r="769" spans="1:11">
      <c r="A769" s="262" t="s">
        <v>909</v>
      </c>
      <c r="B769" s="17" t="s">
        <v>909</v>
      </c>
      <c r="C769" s="18" t="s">
        <v>909</v>
      </c>
      <c r="D769" s="18" t="s">
        <v>909</v>
      </c>
      <c r="E769" s="18">
        <f t="shared" si="25"/>
        <v>0</v>
      </c>
      <c r="F769" s="18" t="s">
        <v>909</v>
      </c>
      <c r="G769" s="118">
        <f t="shared" si="26"/>
        <v>0</v>
      </c>
      <c r="H769" s="143" t="s">
        <v>909</v>
      </c>
      <c r="I769" s="144" t="s">
        <v>909</v>
      </c>
      <c r="J769" s="158" t="s">
        <v>909</v>
      </c>
      <c r="K769" s="157" t="s">
        <v>909</v>
      </c>
    </row>
    <row r="770" spans="1:11">
      <c r="A770" s="262" t="s">
        <v>909</v>
      </c>
      <c r="B770" s="17" t="s">
        <v>909</v>
      </c>
      <c r="C770" s="18" t="s">
        <v>909</v>
      </c>
      <c r="D770" s="18" t="s">
        <v>909</v>
      </c>
      <c r="E770" s="18">
        <f t="shared" si="25"/>
        <v>0</v>
      </c>
      <c r="F770" s="18" t="s">
        <v>909</v>
      </c>
      <c r="G770" s="118">
        <f t="shared" si="26"/>
        <v>0</v>
      </c>
      <c r="H770" s="143" t="s">
        <v>909</v>
      </c>
      <c r="I770" s="144" t="s">
        <v>909</v>
      </c>
      <c r="J770" s="158" t="s">
        <v>909</v>
      </c>
      <c r="K770" s="157" t="s">
        <v>909</v>
      </c>
    </row>
    <row r="771" spans="1:11">
      <c r="A771" s="262" t="s">
        <v>909</v>
      </c>
      <c r="B771" s="17" t="s">
        <v>909</v>
      </c>
      <c r="C771" s="18" t="s">
        <v>909</v>
      </c>
      <c r="D771" s="18" t="s">
        <v>909</v>
      </c>
      <c r="E771" s="18">
        <f t="shared" si="25"/>
        <v>0</v>
      </c>
      <c r="F771" s="18" t="s">
        <v>909</v>
      </c>
      <c r="G771" s="118">
        <f t="shared" si="26"/>
        <v>0</v>
      </c>
      <c r="H771" s="143" t="s">
        <v>909</v>
      </c>
      <c r="I771" s="144" t="s">
        <v>909</v>
      </c>
      <c r="J771" s="158" t="s">
        <v>909</v>
      </c>
      <c r="K771" s="157" t="s">
        <v>909</v>
      </c>
    </row>
    <row r="772" spans="1:11">
      <c r="A772" s="262" t="s">
        <v>909</v>
      </c>
      <c r="B772" s="17" t="s">
        <v>909</v>
      </c>
      <c r="C772" s="18" t="s">
        <v>909</v>
      </c>
      <c r="D772" s="18" t="s">
        <v>909</v>
      </c>
      <c r="E772" s="18">
        <f t="shared" si="25"/>
        <v>0</v>
      </c>
      <c r="F772" s="18" t="s">
        <v>909</v>
      </c>
      <c r="G772" s="118">
        <f t="shared" si="26"/>
        <v>0</v>
      </c>
      <c r="H772" s="143" t="s">
        <v>909</v>
      </c>
      <c r="I772" s="144" t="s">
        <v>909</v>
      </c>
      <c r="J772" s="158" t="s">
        <v>909</v>
      </c>
      <c r="K772" s="157" t="s">
        <v>909</v>
      </c>
    </row>
    <row r="773" spans="1:11">
      <c r="A773" s="262" t="s">
        <v>909</v>
      </c>
      <c r="B773" s="17" t="s">
        <v>909</v>
      </c>
      <c r="C773" s="18" t="s">
        <v>909</v>
      </c>
      <c r="D773" s="18" t="s">
        <v>909</v>
      </c>
      <c r="E773" s="18">
        <f t="shared" si="25"/>
        <v>0</v>
      </c>
      <c r="F773" s="18" t="s">
        <v>909</v>
      </c>
      <c r="G773" s="118">
        <f t="shared" si="26"/>
        <v>0</v>
      </c>
      <c r="H773" s="143" t="s">
        <v>909</v>
      </c>
      <c r="I773" s="144" t="s">
        <v>909</v>
      </c>
      <c r="J773" s="158" t="s">
        <v>909</v>
      </c>
      <c r="K773" s="157" t="s">
        <v>909</v>
      </c>
    </row>
    <row r="774" spans="1:11">
      <c r="A774" s="262" t="s">
        <v>909</v>
      </c>
      <c r="B774" s="17" t="s">
        <v>909</v>
      </c>
      <c r="C774" s="18" t="s">
        <v>909</v>
      </c>
      <c r="D774" s="18" t="s">
        <v>909</v>
      </c>
      <c r="E774" s="18">
        <f t="shared" si="25"/>
        <v>0</v>
      </c>
      <c r="F774" s="18" t="s">
        <v>909</v>
      </c>
      <c r="G774" s="118">
        <f t="shared" si="26"/>
        <v>0</v>
      </c>
      <c r="H774" s="143" t="s">
        <v>909</v>
      </c>
      <c r="I774" s="144" t="s">
        <v>909</v>
      </c>
      <c r="J774" s="158" t="s">
        <v>909</v>
      </c>
      <c r="K774" s="157" t="s">
        <v>909</v>
      </c>
    </row>
    <row r="775" spans="1:11">
      <c r="A775" s="262" t="s">
        <v>909</v>
      </c>
      <c r="B775" s="17" t="s">
        <v>909</v>
      </c>
      <c r="C775" s="18" t="s">
        <v>909</v>
      </c>
      <c r="D775" s="18" t="s">
        <v>909</v>
      </c>
      <c r="E775" s="18">
        <f t="shared" si="25"/>
        <v>0</v>
      </c>
      <c r="F775" s="18" t="s">
        <v>909</v>
      </c>
      <c r="G775" s="118">
        <f t="shared" si="26"/>
        <v>0</v>
      </c>
      <c r="H775" s="143" t="s">
        <v>909</v>
      </c>
      <c r="I775" s="144" t="s">
        <v>909</v>
      </c>
      <c r="J775" s="158" t="s">
        <v>909</v>
      </c>
      <c r="K775" s="157" t="s">
        <v>909</v>
      </c>
    </row>
    <row r="776" spans="1:11">
      <c r="A776" s="262" t="s">
        <v>909</v>
      </c>
      <c r="B776" s="17" t="s">
        <v>909</v>
      </c>
      <c r="C776" s="18" t="s">
        <v>909</v>
      </c>
      <c r="D776" s="18" t="s">
        <v>909</v>
      </c>
      <c r="E776" s="18">
        <f t="shared" si="25"/>
        <v>0</v>
      </c>
      <c r="F776" s="18" t="s">
        <v>909</v>
      </c>
      <c r="G776" s="118">
        <f t="shared" si="26"/>
        <v>0</v>
      </c>
      <c r="H776" s="143" t="s">
        <v>909</v>
      </c>
      <c r="I776" s="144" t="s">
        <v>909</v>
      </c>
      <c r="J776" s="158" t="s">
        <v>909</v>
      </c>
      <c r="K776" s="157" t="s">
        <v>909</v>
      </c>
    </row>
    <row r="777" spans="1:11">
      <c r="A777" s="262" t="s">
        <v>909</v>
      </c>
      <c r="B777" s="17" t="s">
        <v>909</v>
      </c>
      <c r="C777" s="18" t="s">
        <v>909</v>
      </c>
      <c r="D777" s="18" t="s">
        <v>909</v>
      </c>
      <c r="E777" s="18">
        <f t="shared" si="25"/>
        <v>0</v>
      </c>
      <c r="F777" s="18" t="s">
        <v>909</v>
      </c>
      <c r="G777" s="118">
        <f t="shared" si="26"/>
        <v>0</v>
      </c>
      <c r="H777" s="143" t="s">
        <v>909</v>
      </c>
      <c r="I777" s="144" t="s">
        <v>909</v>
      </c>
      <c r="J777" s="158" t="s">
        <v>909</v>
      </c>
      <c r="K777" s="157" t="s">
        <v>909</v>
      </c>
    </row>
    <row r="778" spans="1:11">
      <c r="A778" s="262" t="s">
        <v>909</v>
      </c>
      <c r="B778" s="4" t="s">
        <v>909</v>
      </c>
      <c r="C778" s="18" t="s">
        <v>909</v>
      </c>
      <c r="D778" s="18" t="s">
        <v>909</v>
      </c>
      <c r="E778" s="18">
        <f t="shared" si="25"/>
        <v>0</v>
      </c>
      <c r="F778" s="18" t="s">
        <v>909</v>
      </c>
      <c r="G778" s="118">
        <f t="shared" si="26"/>
        <v>0</v>
      </c>
      <c r="H778" s="143" t="s">
        <v>909</v>
      </c>
      <c r="I778" s="144" t="s">
        <v>909</v>
      </c>
      <c r="J778" s="158" t="s">
        <v>909</v>
      </c>
      <c r="K778" s="157" t="s">
        <v>909</v>
      </c>
    </row>
    <row r="779" spans="1:11">
      <c r="A779" s="262" t="s">
        <v>909</v>
      </c>
      <c r="B779" s="4" t="s">
        <v>909</v>
      </c>
      <c r="C779" s="18" t="s">
        <v>909</v>
      </c>
      <c r="D779" s="18" t="s">
        <v>909</v>
      </c>
      <c r="E779" s="18">
        <f t="shared" si="25"/>
        <v>0</v>
      </c>
      <c r="F779" s="18" t="s">
        <v>909</v>
      </c>
      <c r="G779" s="118">
        <f t="shared" si="26"/>
        <v>0</v>
      </c>
      <c r="H779" s="143" t="s">
        <v>909</v>
      </c>
      <c r="I779" s="144" t="s">
        <v>909</v>
      </c>
      <c r="J779" s="158" t="s">
        <v>909</v>
      </c>
      <c r="K779" s="157" t="s">
        <v>909</v>
      </c>
    </row>
    <row r="780" spans="1:11">
      <c r="A780" s="262" t="s">
        <v>909</v>
      </c>
      <c r="B780" s="4" t="s">
        <v>909</v>
      </c>
      <c r="C780" s="18" t="s">
        <v>909</v>
      </c>
      <c r="D780" s="18" t="s">
        <v>909</v>
      </c>
      <c r="E780" s="18">
        <f t="shared" si="25"/>
        <v>0</v>
      </c>
      <c r="F780" s="18" t="s">
        <v>909</v>
      </c>
      <c r="G780" s="118">
        <f t="shared" si="26"/>
        <v>0</v>
      </c>
      <c r="H780" s="143" t="s">
        <v>909</v>
      </c>
      <c r="I780" s="144" t="s">
        <v>909</v>
      </c>
      <c r="J780" s="158" t="s">
        <v>909</v>
      </c>
      <c r="K780" s="157" t="s">
        <v>909</v>
      </c>
    </row>
    <row r="781" spans="1:11">
      <c r="A781" s="262" t="s">
        <v>909</v>
      </c>
      <c r="B781" s="4" t="s">
        <v>909</v>
      </c>
      <c r="C781" s="18" t="s">
        <v>909</v>
      </c>
      <c r="D781" s="18" t="s">
        <v>909</v>
      </c>
      <c r="E781" s="18">
        <f t="shared" si="25"/>
        <v>0</v>
      </c>
      <c r="F781" s="18" t="s">
        <v>909</v>
      </c>
      <c r="G781" s="118">
        <f t="shared" si="26"/>
        <v>0</v>
      </c>
      <c r="H781" s="143" t="s">
        <v>909</v>
      </c>
      <c r="I781" s="144" t="s">
        <v>909</v>
      </c>
      <c r="J781" s="158" t="s">
        <v>909</v>
      </c>
      <c r="K781" s="157" t="s">
        <v>909</v>
      </c>
    </row>
    <row r="782" spans="1:11">
      <c r="A782" s="262" t="s">
        <v>909</v>
      </c>
      <c r="B782" s="4" t="s">
        <v>909</v>
      </c>
      <c r="C782" s="18" t="s">
        <v>909</v>
      </c>
      <c r="D782" s="18" t="s">
        <v>909</v>
      </c>
      <c r="E782" s="18">
        <f t="shared" si="25"/>
        <v>0</v>
      </c>
      <c r="F782" s="18" t="s">
        <v>909</v>
      </c>
      <c r="G782" s="118">
        <f t="shared" si="26"/>
        <v>0</v>
      </c>
      <c r="H782" s="143" t="s">
        <v>909</v>
      </c>
      <c r="I782" s="144" t="s">
        <v>909</v>
      </c>
      <c r="J782" s="158" t="s">
        <v>909</v>
      </c>
      <c r="K782" s="157" t="s">
        <v>909</v>
      </c>
    </row>
    <row r="783" spans="1:11">
      <c r="A783" s="262" t="s">
        <v>909</v>
      </c>
      <c r="B783" s="4" t="s">
        <v>909</v>
      </c>
      <c r="C783" s="18" t="s">
        <v>909</v>
      </c>
      <c r="D783" s="18" t="s">
        <v>909</v>
      </c>
      <c r="E783" s="18">
        <f t="shared" si="25"/>
        <v>0</v>
      </c>
      <c r="F783" s="18" t="s">
        <v>909</v>
      </c>
      <c r="G783" s="118">
        <f t="shared" si="26"/>
        <v>0</v>
      </c>
      <c r="H783" s="143" t="s">
        <v>909</v>
      </c>
      <c r="I783" s="144" t="s">
        <v>909</v>
      </c>
      <c r="J783" s="158" t="s">
        <v>909</v>
      </c>
      <c r="K783" s="157" t="s">
        <v>909</v>
      </c>
    </row>
    <row r="784" spans="1:11">
      <c r="A784" s="262" t="s">
        <v>909</v>
      </c>
      <c r="B784" s="4" t="s">
        <v>909</v>
      </c>
      <c r="C784" s="18" t="s">
        <v>909</v>
      </c>
      <c r="D784" s="18" t="s">
        <v>909</v>
      </c>
      <c r="E784" s="18">
        <f t="shared" si="25"/>
        <v>0</v>
      </c>
      <c r="F784" s="18" t="s">
        <v>909</v>
      </c>
      <c r="G784" s="118">
        <f t="shared" si="26"/>
        <v>0</v>
      </c>
      <c r="H784" s="143" t="s">
        <v>909</v>
      </c>
      <c r="I784" s="144" t="s">
        <v>909</v>
      </c>
      <c r="J784" s="158" t="s">
        <v>909</v>
      </c>
      <c r="K784" s="157" t="s">
        <v>909</v>
      </c>
    </row>
    <row r="785" spans="1:11">
      <c r="A785" s="262" t="s">
        <v>909</v>
      </c>
      <c r="B785" s="4" t="s">
        <v>909</v>
      </c>
      <c r="C785" s="18" t="s">
        <v>909</v>
      </c>
      <c r="D785" s="18" t="s">
        <v>909</v>
      </c>
      <c r="E785" s="18">
        <f t="shared" si="25"/>
        <v>0</v>
      </c>
      <c r="F785" s="18" t="s">
        <v>909</v>
      </c>
      <c r="G785" s="118">
        <f t="shared" si="26"/>
        <v>0</v>
      </c>
      <c r="H785" s="143" t="s">
        <v>909</v>
      </c>
      <c r="I785" s="144" t="s">
        <v>909</v>
      </c>
      <c r="J785" s="158" t="s">
        <v>909</v>
      </c>
      <c r="K785" s="157" t="s">
        <v>909</v>
      </c>
    </row>
    <row r="786" spans="1:11">
      <c r="A786" s="262" t="s">
        <v>909</v>
      </c>
      <c r="B786" s="4" t="s">
        <v>909</v>
      </c>
      <c r="C786" s="18" t="s">
        <v>909</v>
      </c>
      <c r="D786" s="18" t="s">
        <v>909</v>
      </c>
      <c r="E786" s="18">
        <f t="shared" si="25"/>
        <v>0</v>
      </c>
      <c r="F786" s="18" t="s">
        <v>909</v>
      </c>
      <c r="G786" s="118">
        <f t="shared" si="26"/>
        <v>0</v>
      </c>
      <c r="H786" s="143" t="s">
        <v>909</v>
      </c>
      <c r="I786" s="144" t="s">
        <v>909</v>
      </c>
      <c r="J786" s="158" t="s">
        <v>909</v>
      </c>
      <c r="K786" s="157" t="s">
        <v>909</v>
      </c>
    </row>
    <row r="787" spans="1:11">
      <c r="A787" s="262" t="s">
        <v>909</v>
      </c>
      <c r="B787" s="4" t="s">
        <v>909</v>
      </c>
      <c r="C787" s="18" t="s">
        <v>909</v>
      </c>
      <c r="D787" s="18" t="s">
        <v>909</v>
      </c>
      <c r="E787" s="18">
        <f t="shared" si="25"/>
        <v>0</v>
      </c>
      <c r="F787" s="18" t="s">
        <v>909</v>
      </c>
      <c r="G787" s="118">
        <f t="shared" si="26"/>
        <v>0</v>
      </c>
      <c r="H787" s="143" t="s">
        <v>909</v>
      </c>
      <c r="I787" s="144" t="s">
        <v>909</v>
      </c>
      <c r="J787" s="158" t="s">
        <v>909</v>
      </c>
      <c r="K787" s="157" t="s">
        <v>909</v>
      </c>
    </row>
    <row r="788" spans="1:11">
      <c r="A788" s="262" t="s">
        <v>909</v>
      </c>
      <c r="B788" s="4" t="s">
        <v>909</v>
      </c>
      <c r="C788" s="18" t="s">
        <v>909</v>
      </c>
      <c r="D788" s="18" t="s">
        <v>909</v>
      </c>
      <c r="E788" s="18">
        <f t="shared" si="25"/>
        <v>0</v>
      </c>
      <c r="F788" s="18" t="s">
        <v>909</v>
      </c>
      <c r="G788" s="118">
        <f t="shared" si="26"/>
        <v>0</v>
      </c>
      <c r="H788" s="143" t="s">
        <v>909</v>
      </c>
      <c r="I788" s="144" t="s">
        <v>909</v>
      </c>
      <c r="J788" s="158" t="s">
        <v>909</v>
      </c>
      <c r="K788" s="157" t="s">
        <v>909</v>
      </c>
    </row>
    <row r="789" spans="1:11">
      <c r="A789" s="262" t="s">
        <v>909</v>
      </c>
      <c r="B789" s="4" t="s">
        <v>909</v>
      </c>
      <c r="C789" s="18" t="s">
        <v>909</v>
      </c>
      <c r="D789" s="18" t="s">
        <v>909</v>
      </c>
      <c r="E789" s="18">
        <f t="shared" si="25"/>
        <v>0</v>
      </c>
      <c r="F789" s="18" t="s">
        <v>909</v>
      </c>
      <c r="G789" s="118">
        <f t="shared" si="26"/>
        <v>0</v>
      </c>
      <c r="H789" s="143" t="s">
        <v>909</v>
      </c>
      <c r="I789" s="144" t="s">
        <v>909</v>
      </c>
      <c r="J789" s="158" t="s">
        <v>909</v>
      </c>
      <c r="K789" s="157" t="s">
        <v>909</v>
      </c>
    </row>
    <row r="790" spans="1:11">
      <c r="A790" s="262" t="s">
        <v>909</v>
      </c>
      <c r="B790" s="4" t="s">
        <v>909</v>
      </c>
      <c r="C790" s="18" t="s">
        <v>909</v>
      </c>
      <c r="D790" s="18" t="s">
        <v>909</v>
      </c>
      <c r="E790" s="18">
        <f t="shared" si="25"/>
        <v>0</v>
      </c>
      <c r="F790" s="18" t="s">
        <v>909</v>
      </c>
      <c r="G790" s="118">
        <f t="shared" si="26"/>
        <v>0</v>
      </c>
      <c r="H790" s="143" t="s">
        <v>909</v>
      </c>
      <c r="I790" s="144" t="s">
        <v>909</v>
      </c>
      <c r="J790" s="158" t="s">
        <v>909</v>
      </c>
      <c r="K790" s="157" t="s">
        <v>909</v>
      </c>
    </row>
    <row r="791" spans="1:11">
      <c r="A791" s="262" t="s">
        <v>909</v>
      </c>
      <c r="B791" s="4" t="s">
        <v>909</v>
      </c>
      <c r="C791" s="18" t="s">
        <v>909</v>
      </c>
      <c r="D791" s="18" t="s">
        <v>909</v>
      </c>
      <c r="E791" s="18">
        <f t="shared" si="25"/>
        <v>0</v>
      </c>
      <c r="F791" s="18" t="s">
        <v>909</v>
      </c>
      <c r="G791" s="118">
        <f t="shared" si="26"/>
        <v>0</v>
      </c>
      <c r="H791" s="143" t="s">
        <v>909</v>
      </c>
      <c r="I791" s="144" t="s">
        <v>909</v>
      </c>
      <c r="J791" s="158" t="s">
        <v>909</v>
      </c>
      <c r="K791" s="157" t="s">
        <v>909</v>
      </c>
    </row>
    <row r="792" spans="1:11">
      <c r="A792" s="262" t="s">
        <v>909</v>
      </c>
      <c r="B792" s="4" t="s">
        <v>909</v>
      </c>
      <c r="C792" s="18" t="s">
        <v>909</v>
      </c>
      <c r="D792" s="18" t="s">
        <v>909</v>
      </c>
      <c r="E792" s="18">
        <f t="shared" si="25"/>
        <v>0</v>
      </c>
      <c r="F792" s="18" t="s">
        <v>909</v>
      </c>
      <c r="G792" s="118">
        <f t="shared" si="26"/>
        <v>0</v>
      </c>
      <c r="H792" s="143" t="s">
        <v>909</v>
      </c>
      <c r="I792" s="144" t="s">
        <v>909</v>
      </c>
      <c r="J792" s="158" t="s">
        <v>909</v>
      </c>
      <c r="K792" s="157" t="s">
        <v>909</v>
      </c>
    </row>
    <row r="793" spans="1:11">
      <c r="A793" s="262" t="s">
        <v>909</v>
      </c>
      <c r="B793" s="4" t="s">
        <v>909</v>
      </c>
      <c r="C793" s="18" t="s">
        <v>909</v>
      </c>
      <c r="D793" s="18" t="s">
        <v>909</v>
      </c>
      <c r="E793" s="18">
        <f t="shared" si="25"/>
        <v>0</v>
      </c>
      <c r="F793" s="18" t="s">
        <v>909</v>
      </c>
      <c r="G793" s="118">
        <f t="shared" si="26"/>
        <v>0</v>
      </c>
      <c r="H793" s="143" t="s">
        <v>909</v>
      </c>
      <c r="I793" s="144" t="s">
        <v>909</v>
      </c>
      <c r="J793" s="158" t="s">
        <v>909</v>
      </c>
      <c r="K793" s="157" t="s">
        <v>909</v>
      </c>
    </row>
    <row r="794" spans="1:11">
      <c r="A794" s="262" t="s">
        <v>909</v>
      </c>
      <c r="B794" s="4" t="s">
        <v>909</v>
      </c>
      <c r="C794" s="18" t="s">
        <v>909</v>
      </c>
      <c r="D794" s="18" t="s">
        <v>909</v>
      </c>
      <c r="E794" s="18">
        <f t="shared" si="25"/>
        <v>0</v>
      </c>
      <c r="F794" s="18" t="s">
        <v>909</v>
      </c>
      <c r="G794" s="118">
        <f t="shared" si="26"/>
        <v>0</v>
      </c>
      <c r="H794" s="143" t="s">
        <v>909</v>
      </c>
      <c r="I794" s="144" t="s">
        <v>909</v>
      </c>
      <c r="J794" s="158" t="s">
        <v>909</v>
      </c>
      <c r="K794" s="157" t="s">
        <v>909</v>
      </c>
    </row>
    <row r="795" spans="1:11">
      <c r="A795" s="262" t="s">
        <v>909</v>
      </c>
      <c r="B795" s="4" t="s">
        <v>909</v>
      </c>
      <c r="C795" s="18" t="s">
        <v>909</v>
      </c>
      <c r="D795" s="18" t="s">
        <v>909</v>
      </c>
      <c r="E795" s="18">
        <f t="shared" si="25"/>
        <v>0</v>
      </c>
      <c r="F795" s="18" t="s">
        <v>909</v>
      </c>
      <c r="G795" s="118">
        <f t="shared" si="26"/>
        <v>0</v>
      </c>
      <c r="H795" s="143" t="s">
        <v>909</v>
      </c>
      <c r="I795" s="144" t="s">
        <v>909</v>
      </c>
      <c r="J795" s="158" t="s">
        <v>909</v>
      </c>
      <c r="K795" s="157" t="s">
        <v>909</v>
      </c>
    </row>
    <row r="796" spans="1:11">
      <c r="A796" s="262" t="s">
        <v>909</v>
      </c>
      <c r="B796" s="28" t="s">
        <v>909</v>
      </c>
      <c r="C796" s="18" t="s">
        <v>909</v>
      </c>
      <c r="D796" s="18" t="s">
        <v>909</v>
      </c>
      <c r="E796" s="18">
        <f t="shared" si="25"/>
        <v>0</v>
      </c>
      <c r="F796" s="18" t="s">
        <v>909</v>
      </c>
      <c r="G796" s="118">
        <f t="shared" si="26"/>
        <v>0</v>
      </c>
      <c r="H796" s="143" t="s">
        <v>909</v>
      </c>
      <c r="I796" s="144" t="s">
        <v>909</v>
      </c>
      <c r="J796" s="158" t="s">
        <v>909</v>
      </c>
      <c r="K796" s="157" t="s">
        <v>909</v>
      </c>
    </row>
    <row r="797" spans="1:11">
      <c r="A797" s="262" t="s">
        <v>909</v>
      </c>
      <c r="B797" s="28" t="s">
        <v>909</v>
      </c>
      <c r="C797" s="18" t="s">
        <v>909</v>
      </c>
      <c r="D797" s="18" t="s">
        <v>909</v>
      </c>
      <c r="E797" s="18">
        <f t="shared" si="25"/>
        <v>0</v>
      </c>
      <c r="F797" s="18" t="s">
        <v>909</v>
      </c>
      <c r="G797" s="118">
        <f t="shared" si="26"/>
        <v>0</v>
      </c>
      <c r="H797" s="143" t="s">
        <v>909</v>
      </c>
      <c r="I797" s="144" t="s">
        <v>909</v>
      </c>
      <c r="J797" s="158" t="s">
        <v>909</v>
      </c>
      <c r="K797" s="157" t="s">
        <v>909</v>
      </c>
    </row>
    <row r="798" spans="1:11">
      <c r="A798" s="262" t="s">
        <v>909</v>
      </c>
      <c r="B798" s="28" t="s">
        <v>909</v>
      </c>
      <c r="C798" s="18" t="s">
        <v>909</v>
      </c>
      <c r="D798" s="18" t="s">
        <v>909</v>
      </c>
      <c r="E798" s="18">
        <f t="shared" si="25"/>
        <v>0</v>
      </c>
      <c r="F798" s="18" t="s">
        <v>909</v>
      </c>
      <c r="G798" s="118">
        <f t="shared" si="26"/>
        <v>0</v>
      </c>
      <c r="H798" s="143" t="s">
        <v>909</v>
      </c>
      <c r="I798" s="144" t="s">
        <v>909</v>
      </c>
      <c r="J798" s="158" t="s">
        <v>909</v>
      </c>
      <c r="K798" s="157" t="s">
        <v>909</v>
      </c>
    </row>
    <row r="799" spans="1:11">
      <c r="A799" s="262" t="s">
        <v>909</v>
      </c>
      <c r="B799" s="28" t="s">
        <v>909</v>
      </c>
      <c r="C799" s="18" t="s">
        <v>909</v>
      </c>
      <c r="D799" s="18" t="s">
        <v>909</v>
      </c>
      <c r="E799" s="18">
        <f t="shared" si="25"/>
        <v>0</v>
      </c>
      <c r="F799" s="18" t="s">
        <v>909</v>
      </c>
      <c r="G799" s="118">
        <f t="shared" si="26"/>
        <v>0</v>
      </c>
      <c r="H799" s="143" t="s">
        <v>909</v>
      </c>
      <c r="I799" s="144" t="s">
        <v>909</v>
      </c>
      <c r="J799" s="158" t="s">
        <v>909</v>
      </c>
      <c r="K799" s="157" t="s">
        <v>909</v>
      </c>
    </row>
    <row r="800" spans="1:11">
      <c r="A800" s="262" t="s">
        <v>909</v>
      </c>
      <c r="B800" s="4" t="s">
        <v>909</v>
      </c>
      <c r="C800" s="18" t="s">
        <v>909</v>
      </c>
      <c r="D800" s="18" t="s">
        <v>909</v>
      </c>
      <c r="E800" s="18">
        <f t="shared" si="25"/>
        <v>0</v>
      </c>
      <c r="F800" s="18" t="s">
        <v>909</v>
      </c>
      <c r="G800" s="118">
        <f t="shared" si="26"/>
        <v>0</v>
      </c>
      <c r="H800" s="143" t="s">
        <v>909</v>
      </c>
      <c r="I800" s="144" t="s">
        <v>909</v>
      </c>
      <c r="J800" s="158" t="s">
        <v>909</v>
      </c>
      <c r="K800" s="157" t="s">
        <v>909</v>
      </c>
    </row>
    <row r="801" spans="1:11">
      <c r="A801" s="262" t="s">
        <v>909</v>
      </c>
      <c r="B801" s="4" t="s">
        <v>909</v>
      </c>
      <c r="C801" s="18" t="s">
        <v>909</v>
      </c>
      <c r="D801" s="18" t="s">
        <v>909</v>
      </c>
      <c r="E801" s="18">
        <f t="shared" si="25"/>
        <v>0</v>
      </c>
      <c r="F801" s="18" t="s">
        <v>909</v>
      </c>
      <c r="G801" s="118">
        <f t="shared" si="26"/>
        <v>0</v>
      </c>
      <c r="H801" s="143" t="s">
        <v>909</v>
      </c>
      <c r="I801" s="144" t="s">
        <v>909</v>
      </c>
      <c r="J801" s="158" t="s">
        <v>909</v>
      </c>
      <c r="K801" s="157" t="s">
        <v>909</v>
      </c>
    </row>
    <row r="802" spans="1:11">
      <c r="A802" s="262" t="s">
        <v>909</v>
      </c>
      <c r="B802" s="28" t="s">
        <v>909</v>
      </c>
      <c r="C802" s="18" t="s">
        <v>909</v>
      </c>
      <c r="D802" s="18" t="s">
        <v>909</v>
      </c>
      <c r="E802" s="18">
        <f t="shared" si="25"/>
        <v>0</v>
      </c>
      <c r="F802" s="18" t="s">
        <v>909</v>
      </c>
      <c r="G802" s="118">
        <f t="shared" si="26"/>
        <v>0</v>
      </c>
      <c r="H802" s="143" t="s">
        <v>909</v>
      </c>
      <c r="I802" s="144" t="s">
        <v>909</v>
      </c>
      <c r="J802" s="158" t="s">
        <v>909</v>
      </c>
      <c r="K802" s="157" t="s">
        <v>909</v>
      </c>
    </row>
    <row r="803" spans="1:11">
      <c r="A803" s="262" t="s">
        <v>909</v>
      </c>
      <c r="B803" s="28" t="s">
        <v>909</v>
      </c>
      <c r="C803" s="18" t="s">
        <v>909</v>
      </c>
      <c r="D803" s="18" t="s">
        <v>909</v>
      </c>
      <c r="E803" s="18">
        <f t="shared" si="25"/>
        <v>0</v>
      </c>
      <c r="F803" s="18" t="s">
        <v>909</v>
      </c>
      <c r="G803" s="118">
        <f t="shared" si="26"/>
        <v>0</v>
      </c>
      <c r="H803" s="143" t="s">
        <v>909</v>
      </c>
      <c r="I803" s="144" t="s">
        <v>909</v>
      </c>
      <c r="J803" s="158" t="s">
        <v>909</v>
      </c>
      <c r="K803" s="157" t="s">
        <v>909</v>
      </c>
    </row>
    <row r="804" spans="1:11">
      <c r="A804" s="262" t="s">
        <v>909</v>
      </c>
      <c r="B804" s="28" t="s">
        <v>909</v>
      </c>
      <c r="C804" s="18" t="s">
        <v>909</v>
      </c>
      <c r="D804" s="18" t="s">
        <v>909</v>
      </c>
      <c r="E804" s="18">
        <f t="shared" si="25"/>
        <v>0</v>
      </c>
      <c r="F804" s="18" t="s">
        <v>909</v>
      </c>
      <c r="G804" s="118">
        <f t="shared" si="26"/>
        <v>0</v>
      </c>
      <c r="H804" s="143" t="s">
        <v>909</v>
      </c>
      <c r="I804" s="144" t="s">
        <v>909</v>
      </c>
      <c r="J804" s="158" t="s">
        <v>909</v>
      </c>
      <c r="K804" s="157" t="s">
        <v>909</v>
      </c>
    </row>
    <row r="805" spans="1:11">
      <c r="A805" s="262" t="s">
        <v>909</v>
      </c>
      <c r="B805" s="28" t="s">
        <v>909</v>
      </c>
      <c r="C805" s="18" t="s">
        <v>909</v>
      </c>
      <c r="D805" s="18" t="s">
        <v>909</v>
      </c>
      <c r="E805" s="18">
        <f t="shared" si="25"/>
        <v>0</v>
      </c>
      <c r="F805" s="18" t="s">
        <v>909</v>
      </c>
      <c r="G805" s="118">
        <f t="shared" si="26"/>
        <v>0</v>
      </c>
      <c r="H805" s="143" t="s">
        <v>909</v>
      </c>
      <c r="I805" s="144" t="s">
        <v>909</v>
      </c>
      <c r="J805" s="158" t="s">
        <v>909</v>
      </c>
      <c r="K805" s="157" t="s">
        <v>909</v>
      </c>
    </row>
    <row r="806" spans="1:11">
      <c r="A806" s="262" t="s">
        <v>909</v>
      </c>
      <c r="B806" s="28" t="s">
        <v>909</v>
      </c>
      <c r="C806" s="18" t="s">
        <v>909</v>
      </c>
      <c r="D806" s="18" t="s">
        <v>909</v>
      </c>
      <c r="E806" s="18">
        <f t="shared" si="25"/>
        <v>0</v>
      </c>
      <c r="F806" s="18" t="s">
        <v>909</v>
      </c>
      <c r="G806" s="118">
        <f t="shared" si="26"/>
        <v>0</v>
      </c>
      <c r="H806" s="143" t="s">
        <v>909</v>
      </c>
      <c r="I806" s="144" t="s">
        <v>909</v>
      </c>
      <c r="J806" s="158" t="s">
        <v>909</v>
      </c>
      <c r="K806" s="157" t="s">
        <v>909</v>
      </c>
    </row>
    <row r="807" spans="1:11">
      <c r="A807" s="262" t="s">
        <v>909</v>
      </c>
      <c r="B807" s="28" t="s">
        <v>909</v>
      </c>
      <c r="C807" s="18" t="s">
        <v>909</v>
      </c>
      <c r="D807" s="18" t="s">
        <v>909</v>
      </c>
      <c r="E807" s="18">
        <f t="shared" si="25"/>
        <v>0</v>
      </c>
      <c r="F807" s="18" t="s">
        <v>909</v>
      </c>
      <c r="G807" s="118">
        <f t="shared" si="26"/>
        <v>0</v>
      </c>
      <c r="H807" s="143" t="s">
        <v>909</v>
      </c>
      <c r="I807" s="144" t="s">
        <v>909</v>
      </c>
      <c r="J807" s="158" t="s">
        <v>909</v>
      </c>
      <c r="K807" s="157" t="s">
        <v>909</v>
      </c>
    </row>
    <row r="808" spans="1:11">
      <c r="A808" s="262" t="s">
        <v>909</v>
      </c>
      <c r="B808" s="28" t="s">
        <v>909</v>
      </c>
      <c r="C808" s="18" t="s">
        <v>909</v>
      </c>
      <c r="D808" s="18" t="s">
        <v>909</v>
      </c>
      <c r="E808" s="18">
        <f t="shared" si="25"/>
        <v>0</v>
      </c>
      <c r="F808" s="18" t="s">
        <v>909</v>
      </c>
      <c r="G808" s="118">
        <f t="shared" si="26"/>
        <v>0</v>
      </c>
      <c r="H808" s="143" t="s">
        <v>909</v>
      </c>
      <c r="I808" s="144" t="s">
        <v>909</v>
      </c>
      <c r="J808" s="158" t="s">
        <v>909</v>
      </c>
      <c r="K808" s="157" t="s">
        <v>909</v>
      </c>
    </row>
    <row r="809" spans="1:11">
      <c r="A809" s="262" t="s">
        <v>909</v>
      </c>
      <c r="B809" s="28" t="s">
        <v>909</v>
      </c>
      <c r="C809" s="18" t="s">
        <v>909</v>
      </c>
      <c r="D809" s="18" t="s">
        <v>909</v>
      </c>
      <c r="E809" s="18">
        <f t="shared" si="25"/>
        <v>0</v>
      </c>
      <c r="F809" s="18" t="s">
        <v>909</v>
      </c>
      <c r="G809" s="118">
        <f t="shared" si="26"/>
        <v>0</v>
      </c>
      <c r="H809" s="143" t="s">
        <v>909</v>
      </c>
      <c r="I809" s="144" t="s">
        <v>909</v>
      </c>
      <c r="J809" s="158" t="s">
        <v>909</v>
      </c>
      <c r="K809" s="157" t="s">
        <v>909</v>
      </c>
    </row>
    <row r="810" spans="1:11">
      <c r="A810" s="262" t="s">
        <v>909</v>
      </c>
      <c r="B810" s="28" t="s">
        <v>909</v>
      </c>
      <c r="C810" s="18" t="s">
        <v>909</v>
      </c>
      <c r="D810" s="18" t="s">
        <v>909</v>
      </c>
      <c r="E810" s="18">
        <f t="shared" si="25"/>
        <v>0</v>
      </c>
      <c r="F810" s="18" t="s">
        <v>909</v>
      </c>
      <c r="G810" s="118">
        <f t="shared" si="26"/>
        <v>0</v>
      </c>
      <c r="H810" s="143" t="s">
        <v>909</v>
      </c>
      <c r="I810" s="144" t="s">
        <v>909</v>
      </c>
      <c r="J810" s="158" t="s">
        <v>909</v>
      </c>
      <c r="K810" s="157" t="s">
        <v>909</v>
      </c>
    </row>
    <row r="811" spans="1:11">
      <c r="A811" s="262" t="s">
        <v>909</v>
      </c>
      <c r="B811" s="4" t="s">
        <v>909</v>
      </c>
      <c r="C811" s="18" t="s">
        <v>909</v>
      </c>
      <c r="D811" s="18" t="s">
        <v>909</v>
      </c>
      <c r="E811" s="18">
        <f t="shared" si="25"/>
        <v>0</v>
      </c>
      <c r="F811" s="18" t="s">
        <v>909</v>
      </c>
      <c r="G811" s="118">
        <f t="shared" si="26"/>
        <v>0</v>
      </c>
      <c r="H811" s="143" t="s">
        <v>909</v>
      </c>
      <c r="I811" s="144" t="s">
        <v>909</v>
      </c>
      <c r="J811" s="158" t="s">
        <v>909</v>
      </c>
      <c r="K811" s="157" t="s">
        <v>909</v>
      </c>
    </row>
    <row r="812" spans="1:11">
      <c r="A812" s="262" t="s">
        <v>909</v>
      </c>
      <c r="B812" s="4" t="s">
        <v>909</v>
      </c>
      <c r="C812" s="18" t="s">
        <v>909</v>
      </c>
      <c r="D812" s="18" t="s">
        <v>909</v>
      </c>
      <c r="E812" s="18">
        <f t="shared" si="25"/>
        <v>0</v>
      </c>
      <c r="F812" s="18" t="s">
        <v>909</v>
      </c>
      <c r="G812" s="118">
        <f t="shared" si="26"/>
        <v>0</v>
      </c>
      <c r="H812" s="143" t="s">
        <v>909</v>
      </c>
      <c r="I812" s="144" t="s">
        <v>909</v>
      </c>
      <c r="J812" s="158" t="s">
        <v>909</v>
      </c>
      <c r="K812" s="157" t="s">
        <v>909</v>
      </c>
    </row>
    <row r="813" spans="1:11">
      <c r="A813" s="262" t="s">
        <v>909</v>
      </c>
      <c r="B813" s="4" t="s">
        <v>909</v>
      </c>
      <c r="C813" s="18" t="s">
        <v>909</v>
      </c>
      <c r="D813" s="18" t="s">
        <v>909</v>
      </c>
      <c r="E813" s="18">
        <f t="shared" si="25"/>
        <v>0</v>
      </c>
      <c r="F813" s="18" t="s">
        <v>909</v>
      </c>
      <c r="G813" s="118">
        <f t="shared" si="26"/>
        <v>0</v>
      </c>
      <c r="H813" s="143" t="s">
        <v>909</v>
      </c>
      <c r="I813" s="144" t="s">
        <v>909</v>
      </c>
      <c r="J813" s="158" t="s">
        <v>909</v>
      </c>
      <c r="K813" s="157" t="s">
        <v>909</v>
      </c>
    </row>
    <row r="814" spans="1:11">
      <c r="A814" s="262" t="s">
        <v>909</v>
      </c>
      <c r="B814" s="4" t="s">
        <v>909</v>
      </c>
      <c r="C814" s="18" t="s">
        <v>909</v>
      </c>
      <c r="D814" s="18" t="s">
        <v>909</v>
      </c>
      <c r="E814" s="18">
        <f t="shared" si="25"/>
        <v>0</v>
      </c>
      <c r="F814" s="18" t="s">
        <v>909</v>
      </c>
      <c r="G814" s="118">
        <f t="shared" si="26"/>
        <v>0</v>
      </c>
      <c r="H814" s="143" t="s">
        <v>909</v>
      </c>
      <c r="I814" s="144" t="s">
        <v>909</v>
      </c>
      <c r="J814" s="158" t="s">
        <v>909</v>
      </c>
      <c r="K814" s="157" t="s">
        <v>909</v>
      </c>
    </row>
    <row r="815" spans="1:11">
      <c r="A815" s="262" t="s">
        <v>909</v>
      </c>
      <c r="B815" s="4" t="s">
        <v>909</v>
      </c>
      <c r="C815" s="18" t="s">
        <v>909</v>
      </c>
      <c r="D815" s="18" t="s">
        <v>909</v>
      </c>
      <c r="E815" s="18">
        <f t="shared" si="25"/>
        <v>0</v>
      </c>
      <c r="F815" s="18" t="s">
        <v>909</v>
      </c>
      <c r="G815" s="118">
        <f t="shared" si="26"/>
        <v>0</v>
      </c>
      <c r="H815" s="143" t="s">
        <v>909</v>
      </c>
      <c r="I815" s="144" t="s">
        <v>909</v>
      </c>
      <c r="J815" s="158" t="s">
        <v>909</v>
      </c>
      <c r="K815" s="157" t="s">
        <v>909</v>
      </c>
    </row>
    <row r="816" spans="1:11">
      <c r="A816" s="262" t="s">
        <v>909</v>
      </c>
      <c r="B816" s="4" t="s">
        <v>909</v>
      </c>
      <c r="C816" s="18" t="s">
        <v>909</v>
      </c>
      <c r="D816" s="18" t="s">
        <v>909</v>
      </c>
      <c r="E816" s="18">
        <f t="shared" si="25"/>
        <v>0</v>
      </c>
      <c r="F816" s="18" t="s">
        <v>909</v>
      </c>
      <c r="G816" s="118">
        <f t="shared" si="26"/>
        <v>0</v>
      </c>
      <c r="H816" s="143" t="s">
        <v>909</v>
      </c>
      <c r="I816" s="144" t="s">
        <v>909</v>
      </c>
      <c r="J816" s="158" t="s">
        <v>909</v>
      </c>
      <c r="K816" s="157" t="s">
        <v>909</v>
      </c>
    </row>
    <row r="817" spans="1:11">
      <c r="A817" s="262" t="s">
        <v>909</v>
      </c>
      <c r="B817" s="29" t="s">
        <v>909</v>
      </c>
      <c r="C817" s="18" t="s">
        <v>909</v>
      </c>
      <c r="D817" s="18" t="s">
        <v>909</v>
      </c>
      <c r="E817" s="18">
        <f t="shared" si="25"/>
        <v>0</v>
      </c>
      <c r="F817" s="18" t="s">
        <v>909</v>
      </c>
      <c r="G817" s="118">
        <f t="shared" si="26"/>
        <v>0</v>
      </c>
      <c r="H817" s="143" t="s">
        <v>909</v>
      </c>
      <c r="I817" s="144" t="s">
        <v>909</v>
      </c>
      <c r="J817" s="158" t="s">
        <v>909</v>
      </c>
      <c r="K817" s="157" t="s">
        <v>909</v>
      </c>
    </row>
    <row r="818" spans="1:11">
      <c r="A818" s="262" t="s">
        <v>909</v>
      </c>
      <c r="B818" s="30" t="s">
        <v>909</v>
      </c>
      <c r="C818" s="18" t="s">
        <v>909</v>
      </c>
      <c r="D818" s="18" t="s">
        <v>909</v>
      </c>
      <c r="E818" s="18">
        <f t="shared" si="25"/>
        <v>0</v>
      </c>
      <c r="F818" s="18" t="s">
        <v>909</v>
      </c>
      <c r="G818" s="118">
        <f t="shared" si="26"/>
        <v>0</v>
      </c>
      <c r="H818" s="143" t="s">
        <v>909</v>
      </c>
      <c r="I818" s="144" t="s">
        <v>909</v>
      </c>
      <c r="J818" s="158" t="s">
        <v>909</v>
      </c>
      <c r="K818" s="157" t="s">
        <v>909</v>
      </c>
    </row>
    <row r="819" spans="1:11">
      <c r="A819" s="262" t="s">
        <v>909</v>
      </c>
      <c r="B819" s="30" t="s">
        <v>909</v>
      </c>
      <c r="C819" s="18" t="s">
        <v>909</v>
      </c>
      <c r="D819" s="18" t="s">
        <v>909</v>
      </c>
      <c r="E819" s="18">
        <f t="shared" si="25"/>
        <v>0</v>
      </c>
      <c r="F819" s="18" t="s">
        <v>909</v>
      </c>
      <c r="G819" s="118">
        <f t="shared" si="26"/>
        <v>0</v>
      </c>
      <c r="H819" s="143" t="s">
        <v>909</v>
      </c>
      <c r="I819" s="144" t="s">
        <v>909</v>
      </c>
      <c r="J819" s="158" t="s">
        <v>909</v>
      </c>
      <c r="K819" s="157" t="s">
        <v>909</v>
      </c>
    </row>
    <row r="820" spans="1:11">
      <c r="A820" s="262" t="s">
        <v>909</v>
      </c>
      <c r="B820" s="30" t="s">
        <v>909</v>
      </c>
      <c r="C820" s="18" t="s">
        <v>909</v>
      </c>
      <c r="D820" s="18" t="s">
        <v>909</v>
      </c>
      <c r="E820" s="18">
        <f t="shared" si="25"/>
        <v>0</v>
      </c>
      <c r="F820" s="18" t="s">
        <v>909</v>
      </c>
      <c r="G820" s="118">
        <f t="shared" si="26"/>
        <v>0</v>
      </c>
      <c r="H820" s="143" t="s">
        <v>909</v>
      </c>
      <c r="I820" s="144" t="s">
        <v>909</v>
      </c>
      <c r="J820" s="158" t="s">
        <v>909</v>
      </c>
      <c r="K820" s="157" t="s">
        <v>909</v>
      </c>
    </row>
    <row r="821" spans="1:11">
      <c r="A821" s="262" t="s">
        <v>909</v>
      </c>
      <c r="B821" s="30" t="s">
        <v>909</v>
      </c>
      <c r="C821" s="18" t="s">
        <v>909</v>
      </c>
      <c r="D821" s="18" t="s">
        <v>909</v>
      </c>
      <c r="E821" s="18">
        <f t="shared" si="25"/>
        <v>0</v>
      </c>
      <c r="F821" s="18" t="s">
        <v>909</v>
      </c>
      <c r="G821" s="118">
        <f t="shared" si="26"/>
        <v>0</v>
      </c>
      <c r="H821" s="143" t="s">
        <v>909</v>
      </c>
      <c r="I821" s="144" t="s">
        <v>909</v>
      </c>
      <c r="J821" s="158" t="s">
        <v>909</v>
      </c>
      <c r="K821" s="157" t="s">
        <v>909</v>
      </c>
    </row>
    <row r="822" spans="1:11">
      <c r="A822" s="262" t="s">
        <v>909</v>
      </c>
      <c r="B822" s="30" t="s">
        <v>909</v>
      </c>
      <c r="C822" s="18" t="s">
        <v>909</v>
      </c>
      <c r="D822" s="18" t="s">
        <v>909</v>
      </c>
      <c r="E822" s="18">
        <f t="shared" si="25"/>
        <v>0</v>
      </c>
      <c r="F822" s="18" t="s">
        <v>909</v>
      </c>
      <c r="G822" s="118">
        <f t="shared" si="26"/>
        <v>0</v>
      </c>
      <c r="H822" s="143" t="s">
        <v>909</v>
      </c>
      <c r="I822" s="144" t="s">
        <v>909</v>
      </c>
      <c r="J822" s="158" t="s">
        <v>909</v>
      </c>
      <c r="K822" s="157" t="s">
        <v>909</v>
      </c>
    </row>
    <row r="823" spans="1:11">
      <c r="A823" s="262" t="s">
        <v>909</v>
      </c>
      <c r="B823" s="30" t="s">
        <v>909</v>
      </c>
      <c r="C823" s="18" t="s">
        <v>909</v>
      </c>
      <c r="D823" s="18" t="s">
        <v>909</v>
      </c>
      <c r="E823" s="18">
        <f t="shared" si="25"/>
        <v>0</v>
      </c>
      <c r="F823" s="18" t="s">
        <v>909</v>
      </c>
      <c r="G823" s="118">
        <f t="shared" si="26"/>
        <v>0</v>
      </c>
      <c r="H823" s="143" t="s">
        <v>909</v>
      </c>
      <c r="I823" s="144" t="s">
        <v>909</v>
      </c>
      <c r="J823" s="158" t="s">
        <v>909</v>
      </c>
      <c r="K823" s="157" t="s">
        <v>909</v>
      </c>
    </row>
    <row r="824" spans="1:11">
      <c r="A824" s="262" t="s">
        <v>909</v>
      </c>
      <c r="B824" s="30" t="s">
        <v>909</v>
      </c>
      <c r="C824" s="18" t="s">
        <v>909</v>
      </c>
      <c r="D824" s="18" t="s">
        <v>909</v>
      </c>
      <c r="E824" s="18">
        <f t="shared" si="25"/>
        <v>0</v>
      </c>
      <c r="F824" s="18" t="s">
        <v>909</v>
      </c>
      <c r="G824" s="118">
        <f t="shared" si="26"/>
        <v>0</v>
      </c>
      <c r="H824" s="143" t="s">
        <v>909</v>
      </c>
      <c r="I824" s="144" t="s">
        <v>909</v>
      </c>
      <c r="J824" s="158" t="s">
        <v>909</v>
      </c>
      <c r="K824" s="157" t="s">
        <v>909</v>
      </c>
    </row>
    <row r="825" spans="1:11">
      <c r="A825" s="262" t="s">
        <v>909</v>
      </c>
      <c r="B825" s="30" t="s">
        <v>909</v>
      </c>
      <c r="C825" s="18" t="s">
        <v>909</v>
      </c>
      <c r="D825" s="18" t="s">
        <v>909</v>
      </c>
      <c r="E825" s="18">
        <f t="shared" si="25"/>
        <v>0</v>
      </c>
      <c r="F825" s="18" t="s">
        <v>909</v>
      </c>
      <c r="G825" s="118">
        <f t="shared" si="26"/>
        <v>0</v>
      </c>
      <c r="H825" s="143" t="s">
        <v>909</v>
      </c>
      <c r="I825" s="144" t="s">
        <v>909</v>
      </c>
      <c r="J825" s="158" t="s">
        <v>909</v>
      </c>
      <c r="K825" s="157" t="s">
        <v>909</v>
      </c>
    </row>
    <row r="826" spans="1:11">
      <c r="A826" s="262" t="s">
        <v>909</v>
      </c>
      <c r="B826" s="30" t="s">
        <v>909</v>
      </c>
      <c r="C826" s="18" t="s">
        <v>909</v>
      </c>
      <c r="D826" s="18" t="s">
        <v>909</v>
      </c>
      <c r="E826" s="18">
        <f t="shared" si="25"/>
        <v>0</v>
      </c>
      <c r="F826" s="18" t="s">
        <v>909</v>
      </c>
      <c r="G826" s="118">
        <f t="shared" si="26"/>
        <v>0</v>
      </c>
      <c r="H826" s="143" t="s">
        <v>909</v>
      </c>
      <c r="I826" s="144" t="s">
        <v>909</v>
      </c>
      <c r="J826" s="158" t="s">
        <v>909</v>
      </c>
      <c r="K826" s="157" t="s">
        <v>909</v>
      </c>
    </row>
    <row r="827" spans="1:11">
      <c r="A827" s="262" t="s">
        <v>909</v>
      </c>
      <c r="B827" s="31" t="s">
        <v>909</v>
      </c>
      <c r="C827" s="18" t="s">
        <v>909</v>
      </c>
      <c r="D827" s="18" t="s">
        <v>909</v>
      </c>
      <c r="E827" s="18">
        <f t="shared" si="25"/>
        <v>0</v>
      </c>
      <c r="F827" s="18" t="s">
        <v>909</v>
      </c>
      <c r="G827" s="118">
        <f t="shared" si="26"/>
        <v>0</v>
      </c>
      <c r="H827" s="143" t="s">
        <v>909</v>
      </c>
      <c r="I827" s="144" t="s">
        <v>909</v>
      </c>
      <c r="J827" s="158" t="s">
        <v>909</v>
      </c>
      <c r="K827" s="157" t="s">
        <v>909</v>
      </c>
    </row>
    <row r="828" spans="1:11">
      <c r="A828" s="262" t="s">
        <v>909</v>
      </c>
      <c r="B828" s="31" t="s">
        <v>909</v>
      </c>
      <c r="C828" s="18" t="s">
        <v>909</v>
      </c>
      <c r="D828" s="18" t="s">
        <v>909</v>
      </c>
      <c r="E828" s="18">
        <f t="shared" si="25"/>
        <v>0</v>
      </c>
      <c r="F828" s="18" t="s">
        <v>909</v>
      </c>
      <c r="G828" s="118">
        <f t="shared" si="26"/>
        <v>0</v>
      </c>
      <c r="H828" s="143" t="s">
        <v>909</v>
      </c>
      <c r="I828" s="144" t="s">
        <v>909</v>
      </c>
      <c r="J828" s="158" t="s">
        <v>909</v>
      </c>
      <c r="K828" s="157" t="s">
        <v>909</v>
      </c>
    </row>
    <row r="829" spans="1:11">
      <c r="A829" s="262" t="s">
        <v>909</v>
      </c>
      <c r="B829" s="31" t="s">
        <v>909</v>
      </c>
      <c r="C829" s="18" t="s">
        <v>909</v>
      </c>
      <c r="D829" s="18" t="s">
        <v>909</v>
      </c>
      <c r="E829" s="18">
        <f t="shared" si="25"/>
        <v>0</v>
      </c>
      <c r="F829" s="18" t="s">
        <v>909</v>
      </c>
      <c r="G829" s="118">
        <f t="shared" si="26"/>
        <v>0</v>
      </c>
      <c r="H829" s="143" t="s">
        <v>909</v>
      </c>
      <c r="I829" s="144" t="s">
        <v>909</v>
      </c>
      <c r="J829" s="158" t="s">
        <v>909</v>
      </c>
      <c r="K829" s="157" t="s">
        <v>909</v>
      </c>
    </row>
    <row r="830" spans="1:11">
      <c r="A830" s="262" t="s">
        <v>909</v>
      </c>
      <c r="B830" s="30" t="s">
        <v>909</v>
      </c>
      <c r="C830" s="18" t="s">
        <v>909</v>
      </c>
      <c r="D830" s="18" t="s">
        <v>909</v>
      </c>
      <c r="E830" s="18">
        <f t="shared" ref="E830:E893" si="27">IFERROR(C830+D830,0)</f>
        <v>0</v>
      </c>
      <c r="F830" s="18" t="s">
        <v>909</v>
      </c>
      <c r="G830" s="118">
        <f t="shared" ref="G830:G893" si="28">IFERROR((E830-F830),0)</f>
        <v>0</v>
      </c>
      <c r="H830" s="143" t="s">
        <v>909</v>
      </c>
      <c r="I830" s="144" t="s">
        <v>909</v>
      </c>
      <c r="J830" s="158" t="s">
        <v>909</v>
      </c>
      <c r="K830" s="157" t="s">
        <v>909</v>
      </c>
    </row>
    <row r="831" spans="1:11">
      <c r="A831" s="262" t="s">
        <v>909</v>
      </c>
      <c r="B831" s="30" t="s">
        <v>909</v>
      </c>
      <c r="C831" s="18" t="s">
        <v>909</v>
      </c>
      <c r="D831" s="18" t="s">
        <v>909</v>
      </c>
      <c r="E831" s="18">
        <f t="shared" si="27"/>
        <v>0</v>
      </c>
      <c r="F831" s="18" t="s">
        <v>909</v>
      </c>
      <c r="G831" s="118">
        <f t="shared" si="28"/>
        <v>0</v>
      </c>
      <c r="H831" s="143" t="s">
        <v>909</v>
      </c>
      <c r="I831" s="144" t="s">
        <v>909</v>
      </c>
      <c r="J831" s="158" t="s">
        <v>909</v>
      </c>
      <c r="K831" s="157" t="s">
        <v>909</v>
      </c>
    </row>
    <row r="832" spans="1:11">
      <c r="A832" s="262" t="s">
        <v>909</v>
      </c>
      <c r="B832" s="30" t="s">
        <v>909</v>
      </c>
      <c r="C832" s="18" t="s">
        <v>909</v>
      </c>
      <c r="D832" s="18" t="s">
        <v>909</v>
      </c>
      <c r="E832" s="18">
        <f t="shared" si="27"/>
        <v>0</v>
      </c>
      <c r="F832" s="18" t="s">
        <v>909</v>
      </c>
      <c r="G832" s="118">
        <f t="shared" si="28"/>
        <v>0</v>
      </c>
      <c r="H832" s="143" t="s">
        <v>909</v>
      </c>
      <c r="I832" s="144" t="s">
        <v>909</v>
      </c>
      <c r="J832" s="158" t="s">
        <v>909</v>
      </c>
      <c r="K832" s="157" t="s">
        <v>909</v>
      </c>
    </row>
    <row r="833" spans="1:11">
      <c r="A833" s="265" t="s">
        <v>909</v>
      </c>
      <c r="B833" s="33" t="s">
        <v>909</v>
      </c>
      <c r="C833" s="34" t="s">
        <v>909</v>
      </c>
      <c r="D833" s="34" t="s">
        <v>909</v>
      </c>
      <c r="E833" s="34">
        <f t="shared" si="27"/>
        <v>0</v>
      </c>
      <c r="F833" s="34" t="s">
        <v>909</v>
      </c>
      <c r="G833" s="118">
        <f t="shared" si="28"/>
        <v>0</v>
      </c>
      <c r="H833" s="143" t="s">
        <v>909</v>
      </c>
      <c r="I833" s="148" t="s">
        <v>909</v>
      </c>
      <c r="J833" s="278" t="s">
        <v>909</v>
      </c>
      <c r="K833" s="165" t="s">
        <v>909</v>
      </c>
    </row>
    <row r="834" spans="1:11">
      <c r="A834" s="265" t="s">
        <v>909</v>
      </c>
      <c r="B834" s="33" t="s">
        <v>909</v>
      </c>
      <c r="C834" s="34" t="s">
        <v>909</v>
      </c>
      <c r="D834" s="34" t="s">
        <v>909</v>
      </c>
      <c r="E834" s="34">
        <f t="shared" si="27"/>
        <v>0</v>
      </c>
      <c r="F834" s="34" t="s">
        <v>909</v>
      </c>
      <c r="G834" s="119">
        <f t="shared" si="28"/>
        <v>0</v>
      </c>
      <c r="H834" s="149" t="s">
        <v>909</v>
      </c>
      <c r="I834" s="148" t="s">
        <v>909</v>
      </c>
      <c r="J834" s="278" t="s">
        <v>909</v>
      </c>
      <c r="K834" s="165" t="s">
        <v>909</v>
      </c>
    </row>
    <row r="835" spans="1:11">
      <c r="A835" s="265" t="s">
        <v>909</v>
      </c>
      <c r="B835" s="33" t="s">
        <v>909</v>
      </c>
      <c r="C835" s="34" t="s">
        <v>909</v>
      </c>
      <c r="D835" s="34" t="s">
        <v>909</v>
      </c>
      <c r="E835" s="34">
        <f t="shared" si="27"/>
        <v>0</v>
      </c>
      <c r="F835" s="34" t="s">
        <v>909</v>
      </c>
      <c r="G835" s="119">
        <f t="shared" si="28"/>
        <v>0</v>
      </c>
      <c r="H835" s="149" t="s">
        <v>909</v>
      </c>
      <c r="I835" s="148" t="s">
        <v>909</v>
      </c>
      <c r="J835" s="278" t="s">
        <v>909</v>
      </c>
      <c r="K835" s="165" t="s">
        <v>909</v>
      </c>
    </row>
    <row r="836" spans="1:11">
      <c r="A836" s="265" t="s">
        <v>909</v>
      </c>
      <c r="B836" s="33" t="s">
        <v>909</v>
      </c>
      <c r="C836" s="34" t="s">
        <v>909</v>
      </c>
      <c r="D836" s="34" t="s">
        <v>909</v>
      </c>
      <c r="E836" s="34">
        <f t="shared" si="27"/>
        <v>0</v>
      </c>
      <c r="F836" s="34" t="s">
        <v>909</v>
      </c>
      <c r="G836" s="119">
        <f t="shared" si="28"/>
        <v>0</v>
      </c>
      <c r="H836" s="149" t="s">
        <v>909</v>
      </c>
      <c r="I836" s="148" t="s">
        <v>909</v>
      </c>
      <c r="J836" s="278" t="s">
        <v>909</v>
      </c>
      <c r="K836" s="165" t="s">
        <v>909</v>
      </c>
    </row>
    <row r="837" spans="1:11">
      <c r="A837" s="265" t="s">
        <v>909</v>
      </c>
      <c r="B837" s="35" t="s">
        <v>909</v>
      </c>
      <c r="C837" s="34" t="s">
        <v>909</v>
      </c>
      <c r="D837" s="34" t="s">
        <v>909</v>
      </c>
      <c r="E837" s="34">
        <f t="shared" si="27"/>
        <v>0</v>
      </c>
      <c r="F837" s="34" t="s">
        <v>909</v>
      </c>
      <c r="G837" s="119">
        <f t="shared" si="28"/>
        <v>0</v>
      </c>
      <c r="H837" s="149" t="s">
        <v>909</v>
      </c>
      <c r="I837" s="148" t="s">
        <v>909</v>
      </c>
      <c r="J837" s="278" t="s">
        <v>909</v>
      </c>
      <c r="K837" s="165" t="s">
        <v>909</v>
      </c>
    </row>
    <row r="838" spans="1:11">
      <c r="A838" s="265" t="s">
        <v>909</v>
      </c>
      <c r="B838" s="35" t="s">
        <v>909</v>
      </c>
      <c r="C838" s="34" t="s">
        <v>909</v>
      </c>
      <c r="D838" s="34" t="s">
        <v>909</v>
      </c>
      <c r="E838" s="34">
        <f t="shared" si="27"/>
        <v>0</v>
      </c>
      <c r="F838" s="34" t="s">
        <v>909</v>
      </c>
      <c r="G838" s="119">
        <f t="shared" si="28"/>
        <v>0</v>
      </c>
      <c r="H838" s="149" t="s">
        <v>909</v>
      </c>
      <c r="I838" s="148" t="s">
        <v>909</v>
      </c>
      <c r="J838" s="278" t="s">
        <v>909</v>
      </c>
      <c r="K838" s="165" t="s">
        <v>909</v>
      </c>
    </row>
    <row r="839" spans="1:11">
      <c r="A839" s="265" t="s">
        <v>909</v>
      </c>
      <c r="B839" s="33" t="s">
        <v>909</v>
      </c>
      <c r="C839" s="34" t="s">
        <v>909</v>
      </c>
      <c r="D839" s="34" t="s">
        <v>909</v>
      </c>
      <c r="E839" s="34">
        <f t="shared" si="27"/>
        <v>0</v>
      </c>
      <c r="F839" s="34" t="s">
        <v>909</v>
      </c>
      <c r="G839" s="119">
        <f t="shared" si="28"/>
        <v>0</v>
      </c>
      <c r="H839" s="149" t="s">
        <v>909</v>
      </c>
      <c r="I839" s="148" t="s">
        <v>909</v>
      </c>
      <c r="J839" s="278" t="s">
        <v>909</v>
      </c>
      <c r="K839" s="165" t="s">
        <v>909</v>
      </c>
    </row>
    <row r="840" spans="1:11">
      <c r="A840" s="265" t="s">
        <v>909</v>
      </c>
      <c r="B840" s="33" t="s">
        <v>909</v>
      </c>
      <c r="C840" s="34" t="s">
        <v>909</v>
      </c>
      <c r="D840" s="34" t="s">
        <v>909</v>
      </c>
      <c r="E840" s="34">
        <f t="shared" si="27"/>
        <v>0</v>
      </c>
      <c r="F840" s="34" t="s">
        <v>909</v>
      </c>
      <c r="G840" s="119">
        <f t="shared" si="28"/>
        <v>0</v>
      </c>
      <c r="H840" s="149" t="s">
        <v>909</v>
      </c>
      <c r="I840" s="148" t="s">
        <v>909</v>
      </c>
      <c r="J840" s="278" t="s">
        <v>909</v>
      </c>
      <c r="K840" s="165" t="s">
        <v>909</v>
      </c>
    </row>
    <row r="841" spans="1:11">
      <c r="A841" s="265" t="s">
        <v>909</v>
      </c>
      <c r="B841" s="33" t="s">
        <v>909</v>
      </c>
      <c r="C841" s="34" t="s">
        <v>909</v>
      </c>
      <c r="D841" s="34" t="s">
        <v>909</v>
      </c>
      <c r="E841" s="34">
        <f t="shared" si="27"/>
        <v>0</v>
      </c>
      <c r="F841" s="34" t="s">
        <v>909</v>
      </c>
      <c r="G841" s="119">
        <f t="shared" si="28"/>
        <v>0</v>
      </c>
      <c r="H841" s="149" t="s">
        <v>909</v>
      </c>
      <c r="I841" s="148" t="s">
        <v>909</v>
      </c>
      <c r="J841" s="278" t="s">
        <v>909</v>
      </c>
      <c r="K841" s="165" t="s">
        <v>909</v>
      </c>
    </row>
    <row r="842" spans="1:11">
      <c r="A842" s="265" t="s">
        <v>909</v>
      </c>
      <c r="B842" s="33" t="s">
        <v>909</v>
      </c>
      <c r="C842" s="34" t="s">
        <v>909</v>
      </c>
      <c r="D842" s="34" t="s">
        <v>909</v>
      </c>
      <c r="E842" s="34">
        <f t="shared" si="27"/>
        <v>0</v>
      </c>
      <c r="F842" s="34" t="s">
        <v>909</v>
      </c>
      <c r="G842" s="119">
        <f t="shared" si="28"/>
        <v>0</v>
      </c>
      <c r="H842" s="149" t="s">
        <v>909</v>
      </c>
      <c r="I842" s="148" t="s">
        <v>909</v>
      </c>
      <c r="J842" s="278" t="s">
        <v>909</v>
      </c>
      <c r="K842" s="165" t="s">
        <v>909</v>
      </c>
    </row>
    <row r="843" spans="1:11">
      <c r="A843" s="265" t="s">
        <v>909</v>
      </c>
      <c r="B843" s="33" t="s">
        <v>909</v>
      </c>
      <c r="C843" s="34" t="s">
        <v>909</v>
      </c>
      <c r="D843" s="34" t="s">
        <v>909</v>
      </c>
      <c r="E843" s="34">
        <f t="shared" si="27"/>
        <v>0</v>
      </c>
      <c r="F843" s="34" t="s">
        <v>909</v>
      </c>
      <c r="G843" s="119">
        <f t="shared" si="28"/>
        <v>0</v>
      </c>
      <c r="H843" s="149" t="s">
        <v>909</v>
      </c>
      <c r="I843" s="148" t="s">
        <v>909</v>
      </c>
      <c r="J843" s="278" t="s">
        <v>909</v>
      </c>
      <c r="K843" s="165" t="s">
        <v>909</v>
      </c>
    </row>
    <row r="844" spans="1:11">
      <c r="A844" s="265" t="s">
        <v>909</v>
      </c>
      <c r="B844" s="33" t="s">
        <v>909</v>
      </c>
      <c r="C844" s="34" t="s">
        <v>909</v>
      </c>
      <c r="D844" s="34" t="s">
        <v>909</v>
      </c>
      <c r="E844" s="34">
        <f t="shared" si="27"/>
        <v>0</v>
      </c>
      <c r="F844" s="34" t="s">
        <v>909</v>
      </c>
      <c r="G844" s="119">
        <f t="shared" si="28"/>
        <v>0</v>
      </c>
      <c r="H844" s="149" t="s">
        <v>909</v>
      </c>
      <c r="I844" s="148" t="s">
        <v>909</v>
      </c>
      <c r="J844" s="278" t="s">
        <v>909</v>
      </c>
      <c r="K844" s="165" t="s">
        <v>909</v>
      </c>
    </row>
    <row r="845" spans="1:11">
      <c r="A845" s="265" t="s">
        <v>909</v>
      </c>
      <c r="B845" s="33" t="s">
        <v>909</v>
      </c>
      <c r="C845" s="34" t="s">
        <v>909</v>
      </c>
      <c r="D845" s="34" t="s">
        <v>909</v>
      </c>
      <c r="E845" s="34">
        <f t="shared" si="27"/>
        <v>0</v>
      </c>
      <c r="F845" s="34" t="s">
        <v>909</v>
      </c>
      <c r="G845" s="119">
        <f t="shared" si="28"/>
        <v>0</v>
      </c>
      <c r="H845" s="149" t="s">
        <v>909</v>
      </c>
      <c r="I845" s="148" t="s">
        <v>909</v>
      </c>
      <c r="J845" s="278" t="s">
        <v>909</v>
      </c>
      <c r="K845" s="165" t="s">
        <v>909</v>
      </c>
    </row>
    <row r="846" spans="1:11">
      <c r="A846" s="265" t="s">
        <v>909</v>
      </c>
      <c r="B846" s="33" t="s">
        <v>909</v>
      </c>
      <c r="C846" s="34" t="s">
        <v>909</v>
      </c>
      <c r="D846" s="34" t="s">
        <v>909</v>
      </c>
      <c r="E846" s="34">
        <f t="shared" si="27"/>
        <v>0</v>
      </c>
      <c r="F846" s="34" t="s">
        <v>909</v>
      </c>
      <c r="G846" s="119">
        <f t="shared" si="28"/>
        <v>0</v>
      </c>
      <c r="H846" s="149" t="s">
        <v>909</v>
      </c>
      <c r="I846" s="148" t="s">
        <v>909</v>
      </c>
      <c r="J846" s="278" t="s">
        <v>909</v>
      </c>
      <c r="K846" s="165" t="s">
        <v>909</v>
      </c>
    </row>
    <row r="847" spans="1:11">
      <c r="A847" s="265" t="s">
        <v>909</v>
      </c>
      <c r="B847" s="33" t="s">
        <v>909</v>
      </c>
      <c r="C847" s="34" t="s">
        <v>909</v>
      </c>
      <c r="D847" s="34" t="s">
        <v>909</v>
      </c>
      <c r="E847" s="34">
        <f t="shared" si="27"/>
        <v>0</v>
      </c>
      <c r="F847" s="34" t="s">
        <v>909</v>
      </c>
      <c r="G847" s="119">
        <f t="shared" si="28"/>
        <v>0</v>
      </c>
      <c r="H847" s="149" t="s">
        <v>909</v>
      </c>
      <c r="I847" s="148" t="s">
        <v>909</v>
      </c>
      <c r="J847" s="278" t="s">
        <v>909</v>
      </c>
      <c r="K847" s="165" t="s">
        <v>909</v>
      </c>
    </row>
    <row r="848" spans="1:11">
      <c r="A848" s="265" t="s">
        <v>909</v>
      </c>
      <c r="B848" s="33" t="s">
        <v>909</v>
      </c>
      <c r="C848" s="34" t="s">
        <v>909</v>
      </c>
      <c r="D848" s="34" t="s">
        <v>909</v>
      </c>
      <c r="E848" s="34">
        <f t="shared" si="27"/>
        <v>0</v>
      </c>
      <c r="F848" s="34" t="s">
        <v>909</v>
      </c>
      <c r="G848" s="119">
        <f t="shared" si="28"/>
        <v>0</v>
      </c>
      <c r="H848" s="149" t="s">
        <v>909</v>
      </c>
      <c r="I848" s="148" t="s">
        <v>909</v>
      </c>
      <c r="J848" s="278" t="s">
        <v>909</v>
      </c>
      <c r="K848" s="165" t="s">
        <v>909</v>
      </c>
    </row>
    <row r="849" spans="1:11">
      <c r="A849" s="265" t="s">
        <v>909</v>
      </c>
      <c r="B849" s="33" t="s">
        <v>909</v>
      </c>
      <c r="C849" s="34" t="s">
        <v>909</v>
      </c>
      <c r="D849" s="34" t="s">
        <v>909</v>
      </c>
      <c r="E849" s="34">
        <f t="shared" si="27"/>
        <v>0</v>
      </c>
      <c r="F849" s="34" t="s">
        <v>909</v>
      </c>
      <c r="G849" s="119">
        <f t="shared" si="28"/>
        <v>0</v>
      </c>
      <c r="H849" s="149" t="s">
        <v>909</v>
      </c>
      <c r="I849" s="148" t="s">
        <v>909</v>
      </c>
      <c r="J849" s="278" t="s">
        <v>909</v>
      </c>
      <c r="K849" s="165" t="s">
        <v>909</v>
      </c>
    </row>
    <row r="850" spans="1:11">
      <c r="A850" s="265" t="s">
        <v>909</v>
      </c>
      <c r="B850" s="33" t="s">
        <v>909</v>
      </c>
      <c r="C850" s="34" t="s">
        <v>909</v>
      </c>
      <c r="D850" s="34" t="s">
        <v>909</v>
      </c>
      <c r="E850" s="34">
        <f t="shared" si="27"/>
        <v>0</v>
      </c>
      <c r="F850" s="34" t="s">
        <v>909</v>
      </c>
      <c r="G850" s="119">
        <f t="shared" si="28"/>
        <v>0</v>
      </c>
      <c r="H850" s="149" t="s">
        <v>909</v>
      </c>
      <c r="I850" s="148" t="s">
        <v>909</v>
      </c>
      <c r="J850" s="278" t="s">
        <v>909</v>
      </c>
      <c r="K850" s="165" t="s">
        <v>909</v>
      </c>
    </row>
    <row r="851" spans="1:11">
      <c r="A851" s="265" t="s">
        <v>909</v>
      </c>
      <c r="B851" s="33" t="s">
        <v>909</v>
      </c>
      <c r="C851" s="34" t="s">
        <v>909</v>
      </c>
      <c r="D851" s="34" t="s">
        <v>909</v>
      </c>
      <c r="E851" s="34">
        <f t="shared" si="27"/>
        <v>0</v>
      </c>
      <c r="F851" s="34" t="s">
        <v>909</v>
      </c>
      <c r="G851" s="119">
        <f t="shared" si="28"/>
        <v>0</v>
      </c>
      <c r="H851" s="149" t="s">
        <v>909</v>
      </c>
      <c r="I851" s="148" t="s">
        <v>909</v>
      </c>
      <c r="J851" s="278" t="s">
        <v>909</v>
      </c>
      <c r="K851" s="165" t="s">
        <v>909</v>
      </c>
    </row>
    <row r="852" spans="1:11">
      <c r="A852" s="265" t="s">
        <v>909</v>
      </c>
      <c r="B852" s="33" t="s">
        <v>909</v>
      </c>
      <c r="C852" s="34" t="s">
        <v>909</v>
      </c>
      <c r="D852" s="34" t="s">
        <v>909</v>
      </c>
      <c r="E852" s="34">
        <f t="shared" si="27"/>
        <v>0</v>
      </c>
      <c r="F852" s="34" t="s">
        <v>909</v>
      </c>
      <c r="G852" s="119">
        <f t="shared" si="28"/>
        <v>0</v>
      </c>
      <c r="H852" s="149" t="s">
        <v>909</v>
      </c>
      <c r="I852" s="148" t="s">
        <v>909</v>
      </c>
      <c r="J852" s="278" t="s">
        <v>909</v>
      </c>
      <c r="K852" s="165" t="s">
        <v>909</v>
      </c>
    </row>
    <row r="853" spans="1:11">
      <c r="A853" s="265" t="s">
        <v>909</v>
      </c>
      <c r="B853" s="33" t="s">
        <v>909</v>
      </c>
      <c r="C853" s="34" t="s">
        <v>909</v>
      </c>
      <c r="D853" s="34" t="s">
        <v>909</v>
      </c>
      <c r="E853" s="34">
        <f t="shared" si="27"/>
        <v>0</v>
      </c>
      <c r="F853" s="34" t="s">
        <v>909</v>
      </c>
      <c r="G853" s="119">
        <f t="shared" si="28"/>
        <v>0</v>
      </c>
      <c r="H853" s="149" t="s">
        <v>909</v>
      </c>
      <c r="I853" s="148" t="s">
        <v>909</v>
      </c>
      <c r="J853" s="278" t="s">
        <v>909</v>
      </c>
      <c r="K853" s="165" t="s">
        <v>909</v>
      </c>
    </row>
    <row r="854" spans="1:11">
      <c r="A854" s="265" t="s">
        <v>909</v>
      </c>
      <c r="B854" s="33" t="s">
        <v>909</v>
      </c>
      <c r="C854" s="34" t="s">
        <v>909</v>
      </c>
      <c r="D854" s="34" t="s">
        <v>909</v>
      </c>
      <c r="E854" s="34">
        <f t="shared" si="27"/>
        <v>0</v>
      </c>
      <c r="F854" s="34" t="s">
        <v>909</v>
      </c>
      <c r="G854" s="119">
        <f t="shared" si="28"/>
        <v>0</v>
      </c>
      <c r="H854" s="149" t="s">
        <v>909</v>
      </c>
      <c r="I854" s="148" t="s">
        <v>909</v>
      </c>
      <c r="J854" s="278" t="s">
        <v>909</v>
      </c>
      <c r="K854" s="165" t="s">
        <v>909</v>
      </c>
    </row>
    <row r="855" spans="1:11">
      <c r="A855" s="265" t="s">
        <v>909</v>
      </c>
      <c r="B855" s="33" t="s">
        <v>909</v>
      </c>
      <c r="C855" s="34" t="s">
        <v>909</v>
      </c>
      <c r="D855" s="34" t="s">
        <v>909</v>
      </c>
      <c r="E855" s="34">
        <f t="shared" si="27"/>
        <v>0</v>
      </c>
      <c r="F855" s="34" t="s">
        <v>909</v>
      </c>
      <c r="G855" s="119">
        <f t="shared" si="28"/>
        <v>0</v>
      </c>
      <c r="H855" s="149" t="s">
        <v>909</v>
      </c>
      <c r="I855" s="148" t="s">
        <v>909</v>
      </c>
      <c r="J855" s="278" t="s">
        <v>909</v>
      </c>
      <c r="K855" s="165" t="s">
        <v>909</v>
      </c>
    </row>
    <row r="856" spans="1:11">
      <c r="A856" s="265" t="s">
        <v>909</v>
      </c>
      <c r="B856" s="33" t="s">
        <v>909</v>
      </c>
      <c r="C856" s="34" t="s">
        <v>909</v>
      </c>
      <c r="D856" s="34" t="s">
        <v>909</v>
      </c>
      <c r="E856" s="34">
        <f t="shared" si="27"/>
        <v>0</v>
      </c>
      <c r="F856" s="34" t="s">
        <v>909</v>
      </c>
      <c r="G856" s="119">
        <f t="shared" si="28"/>
        <v>0</v>
      </c>
      <c r="H856" s="149" t="s">
        <v>909</v>
      </c>
      <c r="I856" s="148" t="s">
        <v>909</v>
      </c>
      <c r="J856" s="278" t="s">
        <v>909</v>
      </c>
      <c r="K856" s="165" t="s">
        <v>909</v>
      </c>
    </row>
    <row r="857" spans="1:11">
      <c r="A857" s="265" t="s">
        <v>909</v>
      </c>
      <c r="B857" s="33" t="s">
        <v>909</v>
      </c>
      <c r="C857" s="34" t="s">
        <v>909</v>
      </c>
      <c r="D857" s="34" t="s">
        <v>909</v>
      </c>
      <c r="E857" s="34">
        <f t="shared" si="27"/>
        <v>0</v>
      </c>
      <c r="F857" s="34" t="s">
        <v>909</v>
      </c>
      <c r="G857" s="119">
        <f t="shared" si="28"/>
        <v>0</v>
      </c>
      <c r="H857" s="149" t="s">
        <v>909</v>
      </c>
      <c r="I857" s="148" t="s">
        <v>909</v>
      </c>
      <c r="J857" s="278" t="s">
        <v>909</v>
      </c>
      <c r="K857" s="165" t="s">
        <v>909</v>
      </c>
    </row>
    <row r="858" spans="1:11">
      <c r="A858" s="265" t="s">
        <v>909</v>
      </c>
      <c r="B858" s="33" t="s">
        <v>909</v>
      </c>
      <c r="C858" s="34" t="s">
        <v>909</v>
      </c>
      <c r="D858" s="34" t="s">
        <v>909</v>
      </c>
      <c r="E858" s="34">
        <f t="shared" si="27"/>
        <v>0</v>
      </c>
      <c r="F858" s="34" t="s">
        <v>909</v>
      </c>
      <c r="G858" s="119">
        <f t="shared" si="28"/>
        <v>0</v>
      </c>
      <c r="H858" s="149" t="s">
        <v>909</v>
      </c>
      <c r="I858" s="148" t="s">
        <v>909</v>
      </c>
      <c r="J858" s="278" t="s">
        <v>909</v>
      </c>
      <c r="K858" s="165" t="s">
        <v>909</v>
      </c>
    </row>
    <row r="859" spans="1:11">
      <c r="A859" s="265" t="s">
        <v>909</v>
      </c>
      <c r="B859" s="33" t="s">
        <v>909</v>
      </c>
      <c r="C859" s="34" t="s">
        <v>909</v>
      </c>
      <c r="D859" s="34" t="s">
        <v>909</v>
      </c>
      <c r="E859" s="34">
        <f t="shared" si="27"/>
        <v>0</v>
      </c>
      <c r="F859" s="34" t="s">
        <v>909</v>
      </c>
      <c r="G859" s="119">
        <f t="shared" si="28"/>
        <v>0</v>
      </c>
      <c r="H859" s="149" t="s">
        <v>909</v>
      </c>
      <c r="I859" s="148" t="s">
        <v>909</v>
      </c>
      <c r="J859" s="278" t="s">
        <v>909</v>
      </c>
      <c r="K859" s="165" t="s">
        <v>909</v>
      </c>
    </row>
    <row r="860" spans="1:11">
      <c r="A860" s="265" t="s">
        <v>909</v>
      </c>
      <c r="B860" s="36" t="s">
        <v>909</v>
      </c>
      <c r="C860" s="34" t="s">
        <v>909</v>
      </c>
      <c r="D860" s="34" t="s">
        <v>909</v>
      </c>
      <c r="E860" s="34">
        <f t="shared" si="27"/>
        <v>0</v>
      </c>
      <c r="F860" s="34" t="s">
        <v>909</v>
      </c>
      <c r="G860" s="119">
        <f t="shared" si="28"/>
        <v>0</v>
      </c>
      <c r="H860" s="149" t="s">
        <v>909</v>
      </c>
      <c r="I860" s="148" t="s">
        <v>909</v>
      </c>
      <c r="J860" s="278" t="s">
        <v>909</v>
      </c>
      <c r="K860" s="165" t="s">
        <v>909</v>
      </c>
    </row>
    <row r="861" spans="1:11">
      <c r="A861" s="265" t="s">
        <v>909</v>
      </c>
      <c r="B861" s="33" t="s">
        <v>909</v>
      </c>
      <c r="C861" s="34" t="s">
        <v>909</v>
      </c>
      <c r="D861" s="34" t="s">
        <v>909</v>
      </c>
      <c r="E861" s="34">
        <f t="shared" si="27"/>
        <v>0</v>
      </c>
      <c r="F861" s="34" t="s">
        <v>909</v>
      </c>
      <c r="G861" s="119">
        <f t="shared" si="28"/>
        <v>0</v>
      </c>
      <c r="H861" s="149" t="s">
        <v>909</v>
      </c>
      <c r="I861" s="148" t="s">
        <v>909</v>
      </c>
      <c r="J861" s="278" t="s">
        <v>909</v>
      </c>
      <c r="K861" s="165" t="s">
        <v>909</v>
      </c>
    </row>
    <row r="862" spans="1:11">
      <c r="A862" s="265" t="s">
        <v>909</v>
      </c>
      <c r="B862" s="36" t="s">
        <v>909</v>
      </c>
      <c r="C862" s="34" t="s">
        <v>909</v>
      </c>
      <c r="D862" s="34" t="s">
        <v>909</v>
      </c>
      <c r="E862" s="34">
        <f t="shared" si="27"/>
        <v>0</v>
      </c>
      <c r="F862" s="34" t="s">
        <v>909</v>
      </c>
      <c r="G862" s="119">
        <f t="shared" si="28"/>
        <v>0</v>
      </c>
      <c r="H862" s="149" t="s">
        <v>909</v>
      </c>
      <c r="I862" s="148" t="s">
        <v>909</v>
      </c>
      <c r="J862" s="278" t="s">
        <v>909</v>
      </c>
      <c r="K862" s="165" t="s">
        <v>909</v>
      </c>
    </row>
    <row r="863" spans="1:11">
      <c r="A863" s="265" t="s">
        <v>909</v>
      </c>
      <c r="B863" s="36" t="s">
        <v>909</v>
      </c>
      <c r="C863" s="34" t="s">
        <v>909</v>
      </c>
      <c r="D863" s="34" t="s">
        <v>909</v>
      </c>
      <c r="E863" s="34">
        <f t="shared" si="27"/>
        <v>0</v>
      </c>
      <c r="F863" s="34" t="s">
        <v>909</v>
      </c>
      <c r="G863" s="119">
        <f t="shared" si="28"/>
        <v>0</v>
      </c>
      <c r="H863" s="149" t="s">
        <v>909</v>
      </c>
      <c r="I863" s="148" t="s">
        <v>909</v>
      </c>
      <c r="J863" s="278" t="s">
        <v>909</v>
      </c>
      <c r="K863" s="165" t="s">
        <v>909</v>
      </c>
    </row>
    <row r="864" spans="1:11">
      <c r="A864" s="265" t="s">
        <v>909</v>
      </c>
      <c r="B864" s="36" t="s">
        <v>909</v>
      </c>
      <c r="C864" s="34" t="s">
        <v>909</v>
      </c>
      <c r="D864" s="34" t="s">
        <v>909</v>
      </c>
      <c r="E864" s="34">
        <f t="shared" si="27"/>
        <v>0</v>
      </c>
      <c r="F864" s="34" t="s">
        <v>909</v>
      </c>
      <c r="G864" s="119">
        <f t="shared" si="28"/>
        <v>0</v>
      </c>
      <c r="H864" s="150" t="s">
        <v>909</v>
      </c>
      <c r="I864" s="151" t="s">
        <v>909</v>
      </c>
      <c r="J864" s="279" t="s">
        <v>909</v>
      </c>
      <c r="K864" s="167" t="s">
        <v>909</v>
      </c>
    </row>
    <row r="865" spans="1:11">
      <c r="A865" s="265" t="s">
        <v>909</v>
      </c>
      <c r="B865" s="36" t="s">
        <v>909</v>
      </c>
      <c r="C865" s="34" t="s">
        <v>909</v>
      </c>
      <c r="D865" s="34" t="s">
        <v>909</v>
      </c>
      <c r="E865" s="34">
        <f t="shared" si="27"/>
        <v>0</v>
      </c>
      <c r="F865" s="34" t="s">
        <v>909</v>
      </c>
      <c r="G865" s="119">
        <f t="shared" si="28"/>
        <v>0</v>
      </c>
      <c r="H865" s="150" t="s">
        <v>909</v>
      </c>
      <c r="I865" s="151" t="s">
        <v>909</v>
      </c>
      <c r="J865" s="279" t="s">
        <v>909</v>
      </c>
      <c r="K865" s="167" t="s">
        <v>909</v>
      </c>
    </row>
    <row r="866" spans="1:11">
      <c r="A866" s="265" t="s">
        <v>909</v>
      </c>
      <c r="B866" s="36" t="s">
        <v>909</v>
      </c>
      <c r="C866" s="34" t="s">
        <v>909</v>
      </c>
      <c r="D866" s="34" t="s">
        <v>909</v>
      </c>
      <c r="E866" s="34">
        <f t="shared" si="27"/>
        <v>0</v>
      </c>
      <c r="F866" s="34" t="s">
        <v>909</v>
      </c>
      <c r="G866" s="119">
        <f t="shared" si="28"/>
        <v>0</v>
      </c>
      <c r="H866" s="149" t="s">
        <v>909</v>
      </c>
      <c r="I866" s="152" t="s">
        <v>909</v>
      </c>
      <c r="J866" s="280" t="s">
        <v>909</v>
      </c>
      <c r="K866" s="169" t="s">
        <v>909</v>
      </c>
    </row>
    <row r="867" spans="1:11">
      <c r="A867" s="265" t="s">
        <v>909</v>
      </c>
      <c r="B867" s="36" t="s">
        <v>909</v>
      </c>
      <c r="C867" s="34" t="s">
        <v>909</v>
      </c>
      <c r="D867" s="34" t="s">
        <v>909</v>
      </c>
      <c r="E867" s="34">
        <f t="shared" si="27"/>
        <v>0</v>
      </c>
      <c r="F867" s="34" t="s">
        <v>909</v>
      </c>
      <c r="G867" s="119">
        <f t="shared" si="28"/>
        <v>0</v>
      </c>
      <c r="H867" s="149" t="s">
        <v>909</v>
      </c>
      <c r="I867" s="152" t="s">
        <v>909</v>
      </c>
      <c r="J867" s="280" t="s">
        <v>909</v>
      </c>
      <c r="K867" s="169" t="s">
        <v>909</v>
      </c>
    </row>
    <row r="868" spans="1:11">
      <c r="A868" s="265" t="s">
        <v>909</v>
      </c>
      <c r="B868" s="36" t="s">
        <v>909</v>
      </c>
      <c r="C868" s="34" t="s">
        <v>909</v>
      </c>
      <c r="D868" s="34" t="s">
        <v>909</v>
      </c>
      <c r="E868" s="34">
        <f t="shared" si="27"/>
        <v>0</v>
      </c>
      <c r="F868" s="34" t="s">
        <v>909</v>
      </c>
      <c r="G868" s="119">
        <f t="shared" si="28"/>
        <v>0</v>
      </c>
      <c r="H868" s="149" t="s">
        <v>909</v>
      </c>
      <c r="I868" s="152" t="s">
        <v>909</v>
      </c>
      <c r="J868" s="280" t="s">
        <v>909</v>
      </c>
      <c r="K868" s="169" t="s">
        <v>909</v>
      </c>
    </row>
    <row r="869" spans="1:11">
      <c r="A869" s="265" t="s">
        <v>909</v>
      </c>
      <c r="B869" s="36" t="s">
        <v>909</v>
      </c>
      <c r="C869" s="34" t="s">
        <v>909</v>
      </c>
      <c r="D869" s="34" t="s">
        <v>909</v>
      </c>
      <c r="E869" s="34">
        <f t="shared" si="27"/>
        <v>0</v>
      </c>
      <c r="F869" s="34" t="s">
        <v>909</v>
      </c>
      <c r="G869" s="119">
        <f t="shared" si="28"/>
        <v>0</v>
      </c>
      <c r="H869" s="149" t="s">
        <v>909</v>
      </c>
      <c r="I869" s="152" t="s">
        <v>909</v>
      </c>
      <c r="J869" s="280" t="s">
        <v>909</v>
      </c>
      <c r="K869" s="169" t="s">
        <v>909</v>
      </c>
    </row>
    <row r="870" spans="1:11">
      <c r="A870" s="265" t="s">
        <v>909</v>
      </c>
      <c r="B870" s="36" t="s">
        <v>909</v>
      </c>
      <c r="C870" s="34" t="s">
        <v>909</v>
      </c>
      <c r="D870" s="34" t="s">
        <v>909</v>
      </c>
      <c r="E870" s="34">
        <f t="shared" si="27"/>
        <v>0</v>
      </c>
      <c r="F870" s="34" t="s">
        <v>909</v>
      </c>
      <c r="G870" s="119">
        <f t="shared" si="28"/>
        <v>0</v>
      </c>
      <c r="H870" s="149" t="s">
        <v>909</v>
      </c>
      <c r="I870" s="152" t="s">
        <v>909</v>
      </c>
      <c r="J870" s="280" t="s">
        <v>909</v>
      </c>
      <c r="K870" s="169" t="s">
        <v>909</v>
      </c>
    </row>
    <row r="871" spans="1:11">
      <c r="A871" s="265" t="s">
        <v>909</v>
      </c>
      <c r="B871" s="36" t="s">
        <v>909</v>
      </c>
      <c r="C871" s="34" t="s">
        <v>909</v>
      </c>
      <c r="D871" s="34" t="s">
        <v>909</v>
      </c>
      <c r="E871" s="34">
        <f t="shared" si="27"/>
        <v>0</v>
      </c>
      <c r="F871" s="34" t="s">
        <v>909</v>
      </c>
      <c r="G871" s="119">
        <f t="shared" si="28"/>
        <v>0</v>
      </c>
      <c r="H871" s="149" t="s">
        <v>909</v>
      </c>
      <c r="I871" s="152" t="s">
        <v>909</v>
      </c>
      <c r="J871" s="280" t="s">
        <v>909</v>
      </c>
      <c r="K871" s="169" t="s">
        <v>909</v>
      </c>
    </row>
    <row r="872" spans="1:11">
      <c r="A872" s="265" t="s">
        <v>909</v>
      </c>
      <c r="B872" s="36" t="s">
        <v>909</v>
      </c>
      <c r="C872" s="34" t="s">
        <v>909</v>
      </c>
      <c r="D872" s="34" t="s">
        <v>909</v>
      </c>
      <c r="E872" s="34">
        <f t="shared" si="27"/>
        <v>0</v>
      </c>
      <c r="F872" s="34" t="s">
        <v>909</v>
      </c>
      <c r="G872" s="119">
        <f t="shared" si="28"/>
        <v>0</v>
      </c>
      <c r="H872" s="149" t="s">
        <v>909</v>
      </c>
      <c r="I872" s="152" t="s">
        <v>909</v>
      </c>
      <c r="J872" s="280" t="s">
        <v>909</v>
      </c>
      <c r="K872" s="169" t="s">
        <v>909</v>
      </c>
    </row>
    <row r="873" spans="1:11">
      <c r="A873" s="265" t="s">
        <v>909</v>
      </c>
      <c r="B873" s="36" t="s">
        <v>909</v>
      </c>
      <c r="C873" s="34" t="s">
        <v>909</v>
      </c>
      <c r="D873" s="34" t="s">
        <v>909</v>
      </c>
      <c r="E873" s="34">
        <f t="shared" si="27"/>
        <v>0</v>
      </c>
      <c r="F873" s="34" t="s">
        <v>909</v>
      </c>
      <c r="G873" s="119">
        <f t="shared" si="28"/>
        <v>0</v>
      </c>
      <c r="H873" s="149" t="s">
        <v>909</v>
      </c>
      <c r="I873" s="152" t="s">
        <v>909</v>
      </c>
      <c r="J873" s="280" t="s">
        <v>909</v>
      </c>
      <c r="K873" s="169" t="s">
        <v>909</v>
      </c>
    </row>
    <row r="874" spans="1:11">
      <c r="A874" s="265" t="s">
        <v>909</v>
      </c>
      <c r="B874" s="36" t="s">
        <v>909</v>
      </c>
      <c r="C874" s="34" t="s">
        <v>909</v>
      </c>
      <c r="D874" s="34" t="s">
        <v>909</v>
      </c>
      <c r="E874" s="34">
        <f t="shared" si="27"/>
        <v>0</v>
      </c>
      <c r="F874" s="34" t="s">
        <v>909</v>
      </c>
      <c r="G874" s="119">
        <f t="shared" si="28"/>
        <v>0</v>
      </c>
      <c r="H874" s="149" t="s">
        <v>909</v>
      </c>
      <c r="I874" s="152" t="s">
        <v>909</v>
      </c>
      <c r="J874" s="280" t="s">
        <v>909</v>
      </c>
      <c r="K874" s="169" t="s">
        <v>909</v>
      </c>
    </row>
    <row r="875" spans="1:11">
      <c r="A875" s="265" t="s">
        <v>909</v>
      </c>
      <c r="B875" s="36" t="s">
        <v>909</v>
      </c>
      <c r="C875" s="34" t="s">
        <v>909</v>
      </c>
      <c r="D875" s="34" t="s">
        <v>909</v>
      </c>
      <c r="E875" s="34">
        <f t="shared" si="27"/>
        <v>0</v>
      </c>
      <c r="F875" s="34" t="s">
        <v>909</v>
      </c>
      <c r="G875" s="119">
        <f t="shared" si="28"/>
        <v>0</v>
      </c>
      <c r="H875" s="149" t="s">
        <v>909</v>
      </c>
      <c r="I875" s="152" t="s">
        <v>909</v>
      </c>
      <c r="J875" s="280" t="s">
        <v>909</v>
      </c>
      <c r="K875" s="169" t="s">
        <v>909</v>
      </c>
    </row>
    <row r="876" spans="1:11">
      <c r="A876" s="265" t="s">
        <v>909</v>
      </c>
      <c r="B876" s="36" t="s">
        <v>909</v>
      </c>
      <c r="C876" s="34" t="s">
        <v>909</v>
      </c>
      <c r="D876" s="34" t="s">
        <v>909</v>
      </c>
      <c r="E876" s="34">
        <f t="shared" si="27"/>
        <v>0</v>
      </c>
      <c r="F876" s="34" t="s">
        <v>909</v>
      </c>
      <c r="G876" s="119">
        <f t="shared" si="28"/>
        <v>0</v>
      </c>
      <c r="H876" s="149" t="s">
        <v>909</v>
      </c>
      <c r="I876" s="152" t="s">
        <v>909</v>
      </c>
      <c r="J876" s="280" t="s">
        <v>909</v>
      </c>
      <c r="K876" s="169" t="s">
        <v>909</v>
      </c>
    </row>
    <row r="877" spans="1:11">
      <c r="A877" s="265" t="s">
        <v>909</v>
      </c>
      <c r="B877" s="36" t="s">
        <v>909</v>
      </c>
      <c r="C877" s="34" t="s">
        <v>909</v>
      </c>
      <c r="D877" s="34" t="s">
        <v>909</v>
      </c>
      <c r="E877" s="34">
        <f t="shared" si="27"/>
        <v>0</v>
      </c>
      <c r="F877" s="34" t="s">
        <v>909</v>
      </c>
      <c r="G877" s="119">
        <f t="shared" si="28"/>
        <v>0</v>
      </c>
      <c r="H877" s="149" t="s">
        <v>909</v>
      </c>
      <c r="I877" s="152" t="s">
        <v>909</v>
      </c>
      <c r="J877" s="280" t="s">
        <v>909</v>
      </c>
      <c r="K877" s="169" t="s">
        <v>909</v>
      </c>
    </row>
    <row r="878" spans="1:11">
      <c r="A878" s="265" t="s">
        <v>909</v>
      </c>
      <c r="B878" s="36" t="s">
        <v>909</v>
      </c>
      <c r="C878" s="34" t="s">
        <v>909</v>
      </c>
      <c r="D878" s="34" t="s">
        <v>909</v>
      </c>
      <c r="E878" s="34">
        <f t="shared" si="27"/>
        <v>0</v>
      </c>
      <c r="F878" s="34" t="s">
        <v>909</v>
      </c>
      <c r="G878" s="119">
        <f t="shared" si="28"/>
        <v>0</v>
      </c>
      <c r="H878" s="149" t="s">
        <v>909</v>
      </c>
      <c r="I878" s="152" t="s">
        <v>909</v>
      </c>
      <c r="J878" s="280" t="s">
        <v>909</v>
      </c>
      <c r="K878" s="169" t="s">
        <v>909</v>
      </c>
    </row>
    <row r="879" spans="1:11">
      <c r="A879" s="265" t="s">
        <v>909</v>
      </c>
      <c r="B879" s="36" t="s">
        <v>909</v>
      </c>
      <c r="C879" s="34" t="s">
        <v>909</v>
      </c>
      <c r="D879" s="34" t="s">
        <v>909</v>
      </c>
      <c r="E879" s="34">
        <f t="shared" si="27"/>
        <v>0</v>
      </c>
      <c r="F879" s="34" t="s">
        <v>909</v>
      </c>
      <c r="G879" s="119">
        <f t="shared" si="28"/>
        <v>0</v>
      </c>
      <c r="H879" s="149" t="s">
        <v>909</v>
      </c>
      <c r="I879" s="152" t="s">
        <v>909</v>
      </c>
      <c r="J879" s="280" t="s">
        <v>909</v>
      </c>
      <c r="K879" s="169" t="s">
        <v>909</v>
      </c>
    </row>
    <row r="880" spans="1:11">
      <c r="A880" s="265" t="s">
        <v>909</v>
      </c>
      <c r="B880" s="36" t="s">
        <v>909</v>
      </c>
      <c r="C880" s="34" t="s">
        <v>909</v>
      </c>
      <c r="D880" s="34" t="s">
        <v>909</v>
      </c>
      <c r="E880" s="34">
        <f t="shared" si="27"/>
        <v>0</v>
      </c>
      <c r="F880" s="34" t="s">
        <v>909</v>
      </c>
      <c r="G880" s="119">
        <f t="shared" si="28"/>
        <v>0</v>
      </c>
      <c r="H880" s="149" t="s">
        <v>909</v>
      </c>
      <c r="I880" s="152" t="s">
        <v>909</v>
      </c>
      <c r="J880" s="280" t="s">
        <v>909</v>
      </c>
      <c r="K880" s="169" t="s">
        <v>909</v>
      </c>
    </row>
    <row r="881" spans="1:11">
      <c r="A881" s="265" t="s">
        <v>909</v>
      </c>
      <c r="B881" s="36" t="s">
        <v>909</v>
      </c>
      <c r="C881" s="34" t="s">
        <v>909</v>
      </c>
      <c r="D881" s="34" t="s">
        <v>909</v>
      </c>
      <c r="E881" s="34">
        <f t="shared" si="27"/>
        <v>0</v>
      </c>
      <c r="F881" s="34" t="s">
        <v>909</v>
      </c>
      <c r="G881" s="119">
        <f t="shared" si="28"/>
        <v>0</v>
      </c>
      <c r="H881" s="153" t="s">
        <v>909</v>
      </c>
      <c r="I881" s="152" t="s">
        <v>909</v>
      </c>
      <c r="J881" s="280" t="s">
        <v>909</v>
      </c>
      <c r="K881" s="169" t="s">
        <v>909</v>
      </c>
    </row>
    <row r="882" spans="1:11">
      <c r="A882" s="265" t="s">
        <v>909</v>
      </c>
      <c r="B882" s="36" t="s">
        <v>909</v>
      </c>
      <c r="C882" s="34" t="s">
        <v>909</v>
      </c>
      <c r="D882" s="34" t="s">
        <v>909</v>
      </c>
      <c r="E882" s="34">
        <f t="shared" si="27"/>
        <v>0</v>
      </c>
      <c r="F882" s="34" t="s">
        <v>909</v>
      </c>
      <c r="G882" s="119">
        <f t="shared" si="28"/>
        <v>0</v>
      </c>
      <c r="H882" s="153" t="s">
        <v>909</v>
      </c>
      <c r="I882" s="152" t="s">
        <v>909</v>
      </c>
      <c r="J882" s="280" t="s">
        <v>909</v>
      </c>
      <c r="K882" s="169" t="s">
        <v>909</v>
      </c>
    </row>
    <row r="883" spans="1:11">
      <c r="A883" s="265" t="s">
        <v>909</v>
      </c>
      <c r="B883" s="36" t="s">
        <v>909</v>
      </c>
      <c r="C883" s="34" t="s">
        <v>909</v>
      </c>
      <c r="D883" s="34" t="s">
        <v>909</v>
      </c>
      <c r="E883" s="34">
        <f t="shared" si="27"/>
        <v>0</v>
      </c>
      <c r="F883" s="34" t="s">
        <v>909</v>
      </c>
      <c r="G883" s="119">
        <f t="shared" si="28"/>
        <v>0</v>
      </c>
      <c r="H883" s="153" t="s">
        <v>909</v>
      </c>
      <c r="I883" s="152" t="s">
        <v>909</v>
      </c>
      <c r="J883" s="280" t="s">
        <v>909</v>
      </c>
      <c r="K883" s="169" t="s">
        <v>909</v>
      </c>
    </row>
    <row r="884" spans="1:11">
      <c r="A884" s="265" t="s">
        <v>909</v>
      </c>
      <c r="B884" s="36" t="s">
        <v>909</v>
      </c>
      <c r="C884" s="34" t="s">
        <v>909</v>
      </c>
      <c r="D884" s="34" t="s">
        <v>909</v>
      </c>
      <c r="E884" s="34">
        <f t="shared" si="27"/>
        <v>0</v>
      </c>
      <c r="F884" s="34" t="s">
        <v>909</v>
      </c>
      <c r="G884" s="119">
        <f t="shared" si="28"/>
        <v>0</v>
      </c>
      <c r="H884" s="153" t="s">
        <v>909</v>
      </c>
      <c r="I884" s="152" t="s">
        <v>909</v>
      </c>
      <c r="J884" s="280" t="s">
        <v>909</v>
      </c>
      <c r="K884" s="169" t="s">
        <v>909</v>
      </c>
    </row>
    <row r="885" spans="1:11">
      <c r="A885" s="265" t="s">
        <v>909</v>
      </c>
      <c r="B885" s="36" t="s">
        <v>909</v>
      </c>
      <c r="C885" s="34" t="s">
        <v>909</v>
      </c>
      <c r="D885" s="34" t="s">
        <v>909</v>
      </c>
      <c r="E885" s="34">
        <f t="shared" si="27"/>
        <v>0</v>
      </c>
      <c r="F885" s="34" t="s">
        <v>909</v>
      </c>
      <c r="G885" s="119">
        <f t="shared" si="28"/>
        <v>0</v>
      </c>
      <c r="H885" s="153" t="s">
        <v>909</v>
      </c>
      <c r="I885" s="152" t="s">
        <v>909</v>
      </c>
      <c r="J885" s="280" t="s">
        <v>909</v>
      </c>
      <c r="K885" s="169" t="s">
        <v>909</v>
      </c>
    </row>
    <row r="886" spans="1:11">
      <c r="A886" s="265" t="s">
        <v>909</v>
      </c>
      <c r="B886" s="36" t="s">
        <v>909</v>
      </c>
      <c r="C886" s="34" t="s">
        <v>909</v>
      </c>
      <c r="D886" s="34" t="s">
        <v>909</v>
      </c>
      <c r="E886" s="34">
        <f t="shared" si="27"/>
        <v>0</v>
      </c>
      <c r="F886" s="34" t="s">
        <v>909</v>
      </c>
      <c r="G886" s="119">
        <f t="shared" si="28"/>
        <v>0</v>
      </c>
      <c r="H886" s="153" t="s">
        <v>909</v>
      </c>
      <c r="I886" s="152" t="s">
        <v>909</v>
      </c>
      <c r="J886" s="280" t="s">
        <v>909</v>
      </c>
      <c r="K886" s="169" t="s">
        <v>909</v>
      </c>
    </row>
    <row r="887" spans="1:11">
      <c r="A887" s="265" t="s">
        <v>909</v>
      </c>
      <c r="B887" s="36" t="s">
        <v>909</v>
      </c>
      <c r="C887" s="34" t="s">
        <v>909</v>
      </c>
      <c r="D887" s="34" t="s">
        <v>909</v>
      </c>
      <c r="E887" s="34">
        <f t="shared" si="27"/>
        <v>0</v>
      </c>
      <c r="F887" s="34" t="s">
        <v>909</v>
      </c>
      <c r="G887" s="119">
        <f t="shared" si="28"/>
        <v>0</v>
      </c>
      <c r="H887" s="153" t="s">
        <v>909</v>
      </c>
      <c r="I887" s="152" t="s">
        <v>909</v>
      </c>
      <c r="J887" s="280" t="s">
        <v>909</v>
      </c>
      <c r="K887" s="169" t="s">
        <v>909</v>
      </c>
    </row>
    <row r="888" spans="1:11">
      <c r="A888" s="265" t="s">
        <v>909</v>
      </c>
      <c r="B888" s="36" t="s">
        <v>909</v>
      </c>
      <c r="C888" s="34" t="s">
        <v>909</v>
      </c>
      <c r="D888" s="34" t="s">
        <v>909</v>
      </c>
      <c r="E888" s="34">
        <f t="shared" si="27"/>
        <v>0</v>
      </c>
      <c r="F888" s="34" t="s">
        <v>909</v>
      </c>
      <c r="G888" s="119">
        <f t="shared" si="28"/>
        <v>0</v>
      </c>
      <c r="H888" s="153" t="s">
        <v>909</v>
      </c>
      <c r="I888" s="152" t="s">
        <v>909</v>
      </c>
      <c r="J888" s="280" t="s">
        <v>909</v>
      </c>
      <c r="K888" s="169" t="s">
        <v>909</v>
      </c>
    </row>
    <row r="889" spans="1:11">
      <c r="A889" s="265" t="s">
        <v>909</v>
      </c>
      <c r="B889" s="36" t="s">
        <v>909</v>
      </c>
      <c r="C889" s="34" t="s">
        <v>909</v>
      </c>
      <c r="D889" s="34" t="s">
        <v>909</v>
      </c>
      <c r="E889" s="34">
        <f t="shared" si="27"/>
        <v>0</v>
      </c>
      <c r="F889" s="34" t="s">
        <v>909</v>
      </c>
      <c r="G889" s="119">
        <f t="shared" si="28"/>
        <v>0</v>
      </c>
      <c r="H889" s="153" t="s">
        <v>909</v>
      </c>
      <c r="I889" s="152" t="s">
        <v>909</v>
      </c>
      <c r="J889" s="280" t="s">
        <v>909</v>
      </c>
      <c r="K889" s="169" t="s">
        <v>909</v>
      </c>
    </row>
    <row r="890" spans="1:11">
      <c r="A890" s="265" t="s">
        <v>909</v>
      </c>
      <c r="B890" s="36" t="s">
        <v>909</v>
      </c>
      <c r="C890" s="34" t="s">
        <v>909</v>
      </c>
      <c r="D890" s="34" t="s">
        <v>909</v>
      </c>
      <c r="E890" s="34">
        <f t="shared" si="27"/>
        <v>0</v>
      </c>
      <c r="F890" s="34" t="s">
        <v>909</v>
      </c>
      <c r="G890" s="119">
        <f t="shared" si="28"/>
        <v>0</v>
      </c>
      <c r="H890" s="153" t="s">
        <v>909</v>
      </c>
      <c r="I890" s="152" t="s">
        <v>909</v>
      </c>
      <c r="J890" s="280" t="s">
        <v>909</v>
      </c>
      <c r="K890" s="169" t="s">
        <v>909</v>
      </c>
    </row>
    <row r="891" spans="1:11">
      <c r="A891" s="265" t="s">
        <v>909</v>
      </c>
      <c r="B891" s="36" t="s">
        <v>909</v>
      </c>
      <c r="C891" s="34" t="s">
        <v>909</v>
      </c>
      <c r="D891" s="34" t="s">
        <v>909</v>
      </c>
      <c r="E891" s="34">
        <f t="shared" si="27"/>
        <v>0</v>
      </c>
      <c r="F891" s="34" t="s">
        <v>909</v>
      </c>
      <c r="G891" s="119">
        <f t="shared" si="28"/>
        <v>0</v>
      </c>
      <c r="H891" s="153" t="s">
        <v>909</v>
      </c>
      <c r="I891" s="152" t="s">
        <v>909</v>
      </c>
      <c r="J891" s="280" t="s">
        <v>909</v>
      </c>
      <c r="K891" s="169" t="s">
        <v>909</v>
      </c>
    </row>
    <row r="892" spans="1:11">
      <c r="A892" s="265" t="s">
        <v>909</v>
      </c>
      <c r="B892" s="36" t="s">
        <v>909</v>
      </c>
      <c r="C892" s="34" t="s">
        <v>909</v>
      </c>
      <c r="D892" s="34" t="s">
        <v>909</v>
      </c>
      <c r="E892" s="34">
        <f t="shared" si="27"/>
        <v>0</v>
      </c>
      <c r="F892" s="34" t="s">
        <v>909</v>
      </c>
      <c r="G892" s="119">
        <f t="shared" si="28"/>
        <v>0</v>
      </c>
      <c r="H892" s="153" t="s">
        <v>909</v>
      </c>
      <c r="I892" s="152" t="s">
        <v>909</v>
      </c>
      <c r="J892" s="280" t="s">
        <v>909</v>
      </c>
      <c r="K892" s="169" t="s">
        <v>909</v>
      </c>
    </row>
    <row r="893" spans="1:11">
      <c r="A893" s="265" t="s">
        <v>909</v>
      </c>
      <c r="B893" s="36" t="s">
        <v>909</v>
      </c>
      <c r="C893" s="34" t="s">
        <v>909</v>
      </c>
      <c r="D893" s="34" t="s">
        <v>909</v>
      </c>
      <c r="E893" s="34">
        <f t="shared" si="27"/>
        <v>0</v>
      </c>
      <c r="F893" s="34" t="s">
        <v>909</v>
      </c>
      <c r="G893" s="119">
        <f t="shared" si="28"/>
        <v>0</v>
      </c>
      <c r="H893" s="153" t="s">
        <v>909</v>
      </c>
      <c r="I893" s="152" t="s">
        <v>909</v>
      </c>
      <c r="J893" s="280" t="s">
        <v>909</v>
      </c>
      <c r="K893" s="169" t="s">
        <v>909</v>
      </c>
    </row>
    <row r="894" spans="1:11">
      <c r="A894" s="265" t="s">
        <v>909</v>
      </c>
      <c r="B894" s="36" t="s">
        <v>909</v>
      </c>
      <c r="C894" s="34" t="s">
        <v>909</v>
      </c>
      <c r="D894" s="34" t="s">
        <v>909</v>
      </c>
      <c r="E894" s="34">
        <f t="shared" ref="E894:E957" si="29">IFERROR(C894+D894,0)</f>
        <v>0</v>
      </c>
      <c r="F894" s="34" t="s">
        <v>909</v>
      </c>
      <c r="G894" s="119">
        <f t="shared" ref="G894:G957" si="30">IFERROR((E894-F894),0)</f>
        <v>0</v>
      </c>
      <c r="H894" s="153" t="s">
        <v>909</v>
      </c>
      <c r="I894" s="152" t="s">
        <v>909</v>
      </c>
      <c r="J894" s="280" t="s">
        <v>909</v>
      </c>
      <c r="K894" s="169" t="s">
        <v>909</v>
      </c>
    </row>
    <row r="895" spans="1:11">
      <c r="A895" s="265" t="s">
        <v>909</v>
      </c>
      <c r="B895" s="36" t="s">
        <v>909</v>
      </c>
      <c r="C895" s="34" t="s">
        <v>909</v>
      </c>
      <c r="D895" s="34" t="s">
        <v>909</v>
      </c>
      <c r="E895" s="34">
        <f t="shared" si="29"/>
        <v>0</v>
      </c>
      <c r="F895" s="34" t="s">
        <v>909</v>
      </c>
      <c r="G895" s="119">
        <f t="shared" si="30"/>
        <v>0</v>
      </c>
      <c r="H895" s="153" t="s">
        <v>909</v>
      </c>
      <c r="I895" s="152" t="s">
        <v>909</v>
      </c>
      <c r="J895" s="280" t="s">
        <v>909</v>
      </c>
      <c r="K895" s="169" t="s">
        <v>909</v>
      </c>
    </row>
    <row r="896" spans="1:11">
      <c r="A896" s="265" t="s">
        <v>909</v>
      </c>
      <c r="B896" s="36" t="s">
        <v>909</v>
      </c>
      <c r="C896" s="34" t="s">
        <v>909</v>
      </c>
      <c r="D896" s="34" t="s">
        <v>909</v>
      </c>
      <c r="E896" s="34">
        <f t="shared" si="29"/>
        <v>0</v>
      </c>
      <c r="F896" s="34" t="s">
        <v>909</v>
      </c>
      <c r="G896" s="119">
        <f t="shared" si="30"/>
        <v>0</v>
      </c>
      <c r="H896" s="153" t="s">
        <v>909</v>
      </c>
      <c r="I896" s="152" t="s">
        <v>909</v>
      </c>
      <c r="J896" s="280" t="s">
        <v>909</v>
      </c>
      <c r="K896" s="169" t="s">
        <v>909</v>
      </c>
    </row>
    <row r="897" spans="1:11">
      <c r="A897" s="265" t="s">
        <v>909</v>
      </c>
      <c r="B897" s="36" t="s">
        <v>909</v>
      </c>
      <c r="C897" s="34" t="s">
        <v>909</v>
      </c>
      <c r="D897" s="34" t="s">
        <v>909</v>
      </c>
      <c r="E897" s="34">
        <f t="shared" si="29"/>
        <v>0</v>
      </c>
      <c r="F897" s="34" t="s">
        <v>909</v>
      </c>
      <c r="G897" s="119">
        <f t="shared" si="30"/>
        <v>0</v>
      </c>
      <c r="H897" s="153" t="s">
        <v>909</v>
      </c>
      <c r="I897" s="152" t="s">
        <v>909</v>
      </c>
      <c r="J897" s="280" t="s">
        <v>909</v>
      </c>
      <c r="K897" s="169" t="s">
        <v>909</v>
      </c>
    </row>
    <row r="898" spans="1:11">
      <c r="A898" s="265" t="s">
        <v>909</v>
      </c>
      <c r="B898" s="36" t="s">
        <v>909</v>
      </c>
      <c r="C898" s="34" t="s">
        <v>909</v>
      </c>
      <c r="D898" s="34" t="s">
        <v>909</v>
      </c>
      <c r="E898" s="34">
        <f t="shared" si="29"/>
        <v>0</v>
      </c>
      <c r="F898" s="34" t="s">
        <v>909</v>
      </c>
      <c r="G898" s="119">
        <f t="shared" si="30"/>
        <v>0</v>
      </c>
      <c r="H898" s="153" t="s">
        <v>909</v>
      </c>
      <c r="I898" s="152" t="s">
        <v>909</v>
      </c>
      <c r="J898" s="280" t="s">
        <v>909</v>
      </c>
      <c r="K898" s="169" t="s">
        <v>909</v>
      </c>
    </row>
    <row r="899" spans="1:11">
      <c r="A899" s="265" t="s">
        <v>909</v>
      </c>
      <c r="B899" s="36" t="s">
        <v>909</v>
      </c>
      <c r="C899" s="34" t="s">
        <v>909</v>
      </c>
      <c r="D899" s="34" t="s">
        <v>909</v>
      </c>
      <c r="E899" s="34">
        <f t="shared" si="29"/>
        <v>0</v>
      </c>
      <c r="F899" s="34" t="s">
        <v>909</v>
      </c>
      <c r="G899" s="119">
        <f t="shared" si="30"/>
        <v>0</v>
      </c>
      <c r="H899" s="153" t="s">
        <v>909</v>
      </c>
      <c r="I899" s="152" t="s">
        <v>909</v>
      </c>
      <c r="J899" s="280" t="s">
        <v>909</v>
      </c>
      <c r="K899" s="169" t="s">
        <v>909</v>
      </c>
    </row>
    <row r="900" spans="1:11">
      <c r="A900" s="265" t="s">
        <v>909</v>
      </c>
      <c r="B900" s="36" t="s">
        <v>909</v>
      </c>
      <c r="C900" s="34" t="s">
        <v>909</v>
      </c>
      <c r="D900" s="34" t="s">
        <v>909</v>
      </c>
      <c r="E900" s="34">
        <f t="shared" si="29"/>
        <v>0</v>
      </c>
      <c r="F900" s="34" t="s">
        <v>909</v>
      </c>
      <c r="G900" s="119">
        <f t="shared" si="30"/>
        <v>0</v>
      </c>
      <c r="H900" s="153" t="s">
        <v>909</v>
      </c>
      <c r="I900" s="152" t="s">
        <v>909</v>
      </c>
      <c r="J900" s="280" t="s">
        <v>909</v>
      </c>
      <c r="K900" s="169" t="s">
        <v>909</v>
      </c>
    </row>
    <row r="901" spans="1:11">
      <c r="A901" s="265" t="s">
        <v>909</v>
      </c>
      <c r="B901" s="36" t="s">
        <v>909</v>
      </c>
      <c r="C901" s="34" t="s">
        <v>909</v>
      </c>
      <c r="D901" s="34" t="s">
        <v>909</v>
      </c>
      <c r="E901" s="34">
        <f t="shared" si="29"/>
        <v>0</v>
      </c>
      <c r="F901" s="34" t="s">
        <v>909</v>
      </c>
      <c r="G901" s="119">
        <f t="shared" si="30"/>
        <v>0</v>
      </c>
      <c r="H901" s="153" t="s">
        <v>909</v>
      </c>
      <c r="I901" s="152" t="s">
        <v>909</v>
      </c>
      <c r="J901" s="280" t="s">
        <v>909</v>
      </c>
      <c r="K901" s="169" t="s">
        <v>909</v>
      </c>
    </row>
    <row r="902" spans="1:11">
      <c r="A902" s="265" t="s">
        <v>909</v>
      </c>
      <c r="B902" s="36" t="s">
        <v>909</v>
      </c>
      <c r="C902" s="34" t="s">
        <v>909</v>
      </c>
      <c r="D902" s="34" t="s">
        <v>909</v>
      </c>
      <c r="E902" s="34">
        <f t="shared" si="29"/>
        <v>0</v>
      </c>
      <c r="F902" s="34" t="s">
        <v>909</v>
      </c>
      <c r="G902" s="119">
        <f t="shared" si="30"/>
        <v>0</v>
      </c>
      <c r="H902" s="153" t="s">
        <v>909</v>
      </c>
      <c r="I902" s="152" t="s">
        <v>909</v>
      </c>
      <c r="J902" s="280" t="s">
        <v>909</v>
      </c>
      <c r="K902" s="169" t="s">
        <v>909</v>
      </c>
    </row>
    <row r="903" spans="1:11">
      <c r="A903" s="265" t="s">
        <v>909</v>
      </c>
      <c r="B903" s="36" t="s">
        <v>909</v>
      </c>
      <c r="C903" s="34" t="s">
        <v>909</v>
      </c>
      <c r="D903" s="34" t="s">
        <v>909</v>
      </c>
      <c r="E903" s="34">
        <f t="shared" si="29"/>
        <v>0</v>
      </c>
      <c r="F903" s="34" t="s">
        <v>909</v>
      </c>
      <c r="G903" s="119">
        <f t="shared" si="30"/>
        <v>0</v>
      </c>
      <c r="H903" s="153" t="s">
        <v>909</v>
      </c>
      <c r="I903" s="152" t="s">
        <v>909</v>
      </c>
      <c r="J903" s="280" t="s">
        <v>909</v>
      </c>
      <c r="K903" s="169" t="s">
        <v>909</v>
      </c>
    </row>
    <row r="904" spans="1:11">
      <c r="A904" s="265" t="s">
        <v>909</v>
      </c>
      <c r="B904" s="36" t="s">
        <v>909</v>
      </c>
      <c r="C904" s="34" t="s">
        <v>909</v>
      </c>
      <c r="D904" s="34" t="s">
        <v>909</v>
      </c>
      <c r="E904" s="34">
        <f t="shared" si="29"/>
        <v>0</v>
      </c>
      <c r="F904" s="34" t="s">
        <v>909</v>
      </c>
      <c r="G904" s="119">
        <f t="shared" si="30"/>
        <v>0</v>
      </c>
      <c r="H904" s="153" t="s">
        <v>909</v>
      </c>
      <c r="I904" s="152" t="s">
        <v>909</v>
      </c>
      <c r="J904" s="280" t="s">
        <v>909</v>
      </c>
      <c r="K904" s="169" t="s">
        <v>909</v>
      </c>
    </row>
    <row r="905" spans="1:11">
      <c r="A905" s="265" t="s">
        <v>909</v>
      </c>
      <c r="B905" s="36" t="s">
        <v>909</v>
      </c>
      <c r="C905" s="34" t="s">
        <v>909</v>
      </c>
      <c r="D905" s="34" t="s">
        <v>909</v>
      </c>
      <c r="E905" s="34">
        <f t="shared" si="29"/>
        <v>0</v>
      </c>
      <c r="F905" s="34" t="s">
        <v>909</v>
      </c>
      <c r="G905" s="119">
        <f t="shared" si="30"/>
        <v>0</v>
      </c>
      <c r="H905" s="153" t="s">
        <v>909</v>
      </c>
      <c r="I905" s="152" t="s">
        <v>909</v>
      </c>
      <c r="J905" s="280" t="s">
        <v>909</v>
      </c>
      <c r="K905" s="169" t="s">
        <v>909</v>
      </c>
    </row>
    <row r="906" spans="1:11">
      <c r="A906" s="265" t="s">
        <v>909</v>
      </c>
      <c r="B906" s="36" t="s">
        <v>909</v>
      </c>
      <c r="C906" s="34" t="s">
        <v>909</v>
      </c>
      <c r="D906" s="34" t="s">
        <v>909</v>
      </c>
      <c r="E906" s="34">
        <f t="shared" si="29"/>
        <v>0</v>
      </c>
      <c r="F906" s="34" t="s">
        <v>909</v>
      </c>
      <c r="G906" s="119">
        <f t="shared" si="30"/>
        <v>0</v>
      </c>
      <c r="H906" s="153" t="s">
        <v>909</v>
      </c>
      <c r="I906" s="152" t="s">
        <v>909</v>
      </c>
      <c r="J906" s="280" t="s">
        <v>909</v>
      </c>
      <c r="K906" s="169" t="s">
        <v>909</v>
      </c>
    </row>
    <row r="907" spans="1:11">
      <c r="A907" s="265" t="s">
        <v>909</v>
      </c>
      <c r="B907" s="36" t="s">
        <v>909</v>
      </c>
      <c r="C907" s="34" t="s">
        <v>909</v>
      </c>
      <c r="D907" s="34" t="s">
        <v>909</v>
      </c>
      <c r="E907" s="34">
        <f t="shared" si="29"/>
        <v>0</v>
      </c>
      <c r="F907" s="34" t="s">
        <v>909</v>
      </c>
      <c r="G907" s="119">
        <f t="shared" si="30"/>
        <v>0</v>
      </c>
      <c r="H907" s="153" t="s">
        <v>909</v>
      </c>
      <c r="I907" s="152" t="s">
        <v>909</v>
      </c>
      <c r="J907" s="280" t="s">
        <v>909</v>
      </c>
      <c r="K907" s="169" t="s">
        <v>909</v>
      </c>
    </row>
    <row r="908" spans="1:11">
      <c r="A908" s="265" t="s">
        <v>909</v>
      </c>
      <c r="B908" s="36" t="s">
        <v>909</v>
      </c>
      <c r="C908" s="34" t="s">
        <v>909</v>
      </c>
      <c r="D908" s="34" t="s">
        <v>909</v>
      </c>
      <c r="E908" s="34">
        <f t="shared" si="29"/>
        <v>0</v>
      </c>
      <c r="F908" s="34" t="s">
        <v>909</v>
      </c>
      <c r="G908" s="119">
        <f t="shared" si="30"/>
        <v>0</v>
      </c>
      <c r="H908" s="153" t="s">
        <v>909</v>
      </c>
      <c r="I908" s="152" t="s">
        <v>909</v>
      </c>
      <c r="J908" s="280" t="s">
        <v>909</v>
      </c>
      <c r="K908" s="169" t="s">
        <v>909</v>
      </c>
    </row>
    <row r="909" spans="1:11">
      <c r="A909" s="265" t="s">
        <v>909</v>
      </c>
      <c r="B909" s="36" t="s">
        <v>909</v>
      </c>
      <c r="C909" s="34" t="s">
        <v>909</v>
      </c>
      <c r="D909" s="34" t="s">
        <v>909</v>
      </c>
      <c r="E909" s="34">
        <f t="shared" si="29"/>
        <v>0</v>
      </c>
      <c r="F909" s="34" t="s">
        <v>909</v>
      </c>
      <c r="G909" s="119">
        <f t="shared" si="30"/>
        <v>0</v>
      </c>
      <c r="H909" s="153" t="s">
        <v>909</v>
      </c>
      <c r="I909" s="152" t="s">
        <v>909</v>
      </c>
      <c r="J909" s="280" t="s">
        <v>909</v>
      </c>
      <c r="K909" s="169" t="s">
        <v>909</v>
      </c>
    </row>
    <row r="910" spans="1:11">
      <c r="A910" s="265" t="s">
        <v>909</v>
      </c>
      <c r="B910" s="36" t="s">
        <v>909</v>
      </c>
      <c r="C910" s="34" t="s">
        <v>909</v>
      </c>
      <c r="D910" s="34" t="s">
        <v>909</v>
      </c>
      <c r="E910" s="34">
        <f t="shared" si="29"/>
        <v>0</v>
      </c>
      <c r="F910" s="34" t="s">
        <v>909</v>
      </c>
      <c r="G910" s="119">
        <f t="shared" si="30"/>
        <v>0</v>
      </c>
      <c r="H910" s="153" t="s">
        <v>909</v>
      </c>
      <c r="I910" s="152" t="s">
        <v>909</v>
      </c>
      <c r="J910" s="280" t="s">
        <v>909</v>
      </c>
      <c r="K910" s="169" t="s">
        <v>909</v>
      </c>
    </row>
    <row r="911" spans="1:11">
      <c r="A911" s="265" t="s">
        <v>909</v>
      </c>
      <c r="B911" s="36" t="s">
        <v>909</v>
      </c>
      <c r="C911" s="34" t="s">
        <v>909</v>
      </c>
      <c r="D911" s="34" t="s">
        <v>909</v>
      </c>
      <c r="E911" s="34">
        <f t="shared" si="29"/>
        <v>0</v>
      </c>
      <c r="F911" s="34" t="s">
        <v>909</v>
      </c>
      <c r="G911" s="119">
        <f t="shared" si="30"/>
        <v>0</v>
      </c>
      <c r="H911" s="153" t="s">
        <v>909</v>
      </c>
      <c r="I911" s="152" t="s">
        <v>909</v>
      </c>
      <c r="J911" s="280" t="s">
        <v>909</v>
      </c>
      <c r="K911" s="169" t="s">
        <v>909</v>
      </c>
    </row>
    <row r="912" spans="1:11">
      <c r="A912" s="265" t="s">
        <v>909</v>
      </c>
      <c r="B912" s="36" t="s">
        <v>909</v>
      </c>
      <c r="C912" s="34" t="s">
        <v>909</v>
      </c>
      <c r="D912" s="34" t="s">
        <v>909</v>
      </c>
      <c r="E912" s="34">
        <f t="shared" si="29"/>
        <v>0</v>
      </c>
      <c r="F912" s="34" t="s">
        <v>909</v>
      </c>
      <c r="G912" s="119">
        <f t="shared" si="30"/>
        <v>0</v>
      </c>
      <c r="H912" s="153" t="s">
        <v>909</v>
      </c>
      <c r="I912" s="152" t="s">
        <v>909</v>
      </c>
      <c r="J912" s="280" t="s">
        <v>909</v>
      </c>
      <c r="K912" s="169" t="s">
        <v>909</v>
      </c>
    </row>
    <row r="913" spans="1:11">
      <c r="A913" s="265" t="s">
        <v>909</v>
      </c>
      <c r="B913" s="36" t="s">
        <v>909</v>
      </c>
      <c r="C913" s="34" t="s">
        <v>909</v>
      </c>
      <c r="D913" s="34" t="s">
        <v>909</v>
      </c>
      <c r="E913" s="34">
        <f t="shared" si="29"/>
        <v>0</v>
      </c>
      <c r="F913" s="34" t="s">
        <v>909</v>
      </c>
      <c r="G913" s="119">
        <f t="shared" si="30"/>
        <v>0</v>
      </c>
      <c r="H913" s="153" t="s">
        <v>909</v>
      </c>
      <c r="I913" s="152" t="s">
        <v>909</v>
      </c>
      <c r="J913" s="280" t="s">
        <v>909</v>
      </c>
      <c r="K913" s="169" t="s">
        <v>909</v>
      </c>
    </row>
    <row r="914" spans="1:11">
      <c r="A914" s="265" t="s">
        <v>909</v>
      </c>
      <c r="B914" s="36" t="s">
        <v>909</v>
      </c>
      <c r="C914" s="34" t="s">
        <v>909</v>
      </c>
      <c r="D914" s="34" t="s">
        <v>909</v>
      </c>
      <c r="E914" s="34">
        <f t="shared" si="29"/>
        <v>0</v>
      </c>
      <c r="F914" s="34" t="s">
        <v>909</v>
      </c>
      <c r="G914" s="119">
        <f t="shared" si="30"/>
        <v>0</v>
      </c>
      <c r="H914" s="153" t="s">
        <v>909</v>
      </c>
      <c r="I914" s="152" t="s">
        <v>909</v>
      </c>
      <c r="J914" s="280" t="s">
        <v>909</v>
      </c>
      <c r="K914" s="169" t="s">
        <v>909</v>
      </c>
    </row>
    <row r="915" spans="1:11">
      <c r="A915" s="265" t="s">
        <v>909</v>
      </c>
      <c r="B915" s="36" t="s">
        <v>909</v>
      </c>
      <c r="C915" s="34" t="s">
        <v>909</v>
      </c>
      <c r="D915" s="34" t="s">
        <v>909</v>
      </c>
      <c r="E915" s="34">
        <f t="shared" si="29"/>
        <v>0</v>
      </c>
      <c r="F915" s="34" t="s">
        <v>909</v>
      </c>
      <c r="G915" s="119">
        <f t="shared" si="30"/>
        <v>0</v>
      </c>
      <c r="H915" s="153" t="s">
        <v>909</v>
      </c>
      <c r="I915" s="152" t="s">
        <v>909</v>
      </c>
      <c r="J915" s="280" t="s">
        <v>909</v>
      </c>
      <c r="K915" s="169" t="s">
        <v>909</v>
      </c>
    </row>
    <row r="916" spans="1:11">
      <c r="A916" s="265" t="s">
        <v>909</v>
      </c>
      <c r="B916" s="36" t="s">
        <v>909</v>
      </c>
      <c r="C916" s="34" t="s">
        <v>909</v>
      </c>
      <c r="D916" s="34" t="s">
        <v>909</v>
      </c>
      <c r="E916" s="34">
        <f t="shared" si="29"/>
        <v>0</v>
      </c>
      <c r="F916" s="34" t="s">
        <v>909</v>
      </c>
      <c r="G916" s="119">
        <f t="shared" si="30"/>
        <v>0</v>
      </c>
      <c r="H916" s="153" t="s">
        <v>909</v>
      </c>
      <c r="I916" s="152" t="s">
        <v>909</v>
      </c>
      <c r="J916" s="280" t="s">
        <v>909</v>
      </c>
      <c r="K916" s="169" t="s">
        <v>909</v>
      </c>
    </row>
    <row r="917" spans="1:11">
      <c r="A917" s="265" t="s">
        <v>909</v>
      </c>
      <c r="B917" s="36" t="s">
        <v>909</v>
      </c>
      <c r="C917" s="34" t="s">
        <v>909</v>
      </c>
      <c r="D917" s="34" t="s">
        <v>909</v>
      </c>
      <c r="E917" s="34">
        <f t="shared" si="29"/>
        <v>0</v>
      </c>
      <c r="F917" s="34" t="s">
        <v>909</v>
      </c>
      <c r="G917" s="119">
        <f t="shared" si="30"/>
        <v>0</v>
      </c>
      <c r="H917" s="153" t="s">
        <v>909</v>
      </c>
      <c r="I917" s="152" t="s">
        <v>909</v>
      </c>
      <c r="J917" s="280" t="s">
        <v>909</v>
      </c>
      <c r="K917" s="169" t="s">
        <v>909</v>
      </c>
    </row>
    <row r="918" spans="1:11">
      <c r="A918" s="265" t="s">
        <v>909</v>
      </c>
      <c r="B918" s="36" t="s">
        <v>909</v>
      </c>
      <c r="C918" s="34" t="s">
        <v>909</v>
      </c>
      <c r="D918" s="34" t="s">
        <v>909</v>
      </c>
      <c r="E918" s="34">
        <f t="shared" si="29"/>
        <v>0</v>
      </c>
      <c r="F918" s="34" t="s">
        <v>909</v>
      </c>
      <c r="G918" s="119">
        <f t="shared" si="30"/>
        <v>0</v>
      </c>
      <c r="H918" s="153" t="s">
        <v>909</v>
      </c>
      <c r="I918" s="152" t="s">
        <v>909</v>
      </c>
      <c r="J918" s="280" t="s">
        <v>909</v>
      </c>
      <c r="K918" s="169" t="s">
        <v>909</v>
      </c>
    </row>
    <row r="919" spans="1:11">
      <c r="A919" s="265" t="s">
        <v>909</v>
      </c>
      <c r="B919" s="36" t="s">
        <v>909</v>
      </c>
      <c r="C919" s="34" t="s">
        <v>909</v>
      </c>
      <c r="D919" s="34" t="s">
        <v>909</v>
      </c>
      <c r="E919" s="34">
        <f t="shared" si="29"/>
        <v>0</v>
      </c>
      <c r="F919" s="34" t="s">
        <v>909</v>
      </c>
      <c r="G919" s="119">
        <f t="shared" si="30"/>
        <v>0</v>
      </c>
      <c r="H919" s="153" t="s">
        <v>909</v>
      </c>
      <c r="I919" s="152" t="s">
        <v>909</v>
      </c>
      <c r="J919" s="280" t="s">
        <v>909</v>
      </c>
      <c r="K919" s="169" t="s">
        <v>909</v>
      </c>
    </row>
    <row r="920" spans="1:11">
      <c r="A920" s="265" t="s">
        <v>909</v>
      </c>
      <c r="B920" s="36" t="s">
        <v>909</v>
      </c>
      <c r="C920" s="34" t="s">
        <v>909</v>
      </c>
      <c r="D920" s="34" t="s">
        <v>909</v>
      </c>
      <c r="E920" s="34">
        <f t="shared" si="29"/>
        <v>0</v>
      </c>
      <c r="F920" s="34" t="s">
        <v>909</v>
      </c>
      <c r="G920" s="119">
        <f t="shared" si="30"/>
        <v>0</v>
      </c>
      <c r="H920" s="153" t="s">
        <v>909</v>
      </c>
      <c r="I920" s="152" t="s">
        <v>909</v>
      </c>
      <c r="J920" s="280" t="s">
        <v>909</v>
      </c>
      <c r="K920" s="169" t="s">
        <v>909</v>
      </c>
    </row>
    <row r="921" spans="1:11">
      <c r="A921" s="265" t="s">
        <v>909</v>
      </c>
      <c r="B921" s="36" t="s">
        <v>909</v>
      </c>
      <c r="C921" s="34" t="s">
        <v>909</v>
      </c>
      <c r="D921" s="34" t="s">
        <v>909</v>
      </c>
      <c r="E921" s="34">
        <f t="shared" si="29"/>
        <v>0</v>
      </c>
      <c r="F921" s="34" t="s">
        <v>909</v>
      </c>
      <c r="G921" s="119">
        <f t="shared" si="30"/>
        <v>0</v>
      </c>
      <c r="H921" s="153" t="s">
        <v>909</v>
      </c>
      <c r="I921" s="152" t="s">
        <v>909</v>
      </c>
      <c r="J921" s="280" t="s">
        <v>909</v>
      </c>
      <c r="K921" s="169" t="s">
        <v>909</v>
      </c>
    </row>
    <row r="922" spans="1:11">
      <c r="A922" s="265" t="s">
        <v>909</v>
      </c>
      <c r="B922" s="36" t="s">
        <v>909</v>
      </c>
      <c r="C922" s="34" t="s">
        <v>909</v>
      </c>
      <c r="D922" s="34" t="s">
        <v>909</v>
      </c>
      <c r="E922" s="34">
        <f t="shared" si="29"/>
        <v>0</v>
      </c>
      <c r="F922" s="34" t="s">
        <v>909</v>
      </c>
      <c r="G922" s="119">
        <f t="shared" si="30"/>
        <v>0</v>
      </c>
      <c r="H922" s="153" t="s">
        <v>909</v>
      </c>
      <c r="I922" s="152" t="s">
        <v>909</v>
      </c>
      <c r="J922" s="280" t="s">
        <v>909</v>
      </c>
      <c r="K922" s="169" t="s">
        <v>909</v>
      </c>
    </row>
    <row r="923" spans="1:11">
      <c r="A923" s="265" t="s">
        <v>909</v>
      </c>
      <c r="B923" s="36" t="s">
        <v>909</v>
      </c>
      <c r="C923" s="34" t="s">
        <v>909</v>
      </c>
      <c r="D923" s="34" t="s">
        <v>909</v>
      </c>
      <c r="E923" s="34">
        <f t="shared" si="29"/>
        <v>0</v>
      </c>
      <c r="F923" s="34" t="s">
        <v>909</v>
      </c>
      <c r="G923" s="119">
        <f t="shared" si="30"/>
        <v>0</v>
      </c>
      <c r="H923" s="153" t="s">
        <v>909</v>
      </c>
      <c r="I923" s="152" t="s">
        <v>909</v>
      </c>
      <c r="J923" s="280" t="s">
        <v>909</v>
      </c>
      <c r="K923" s="169" t="s">
        <v>909</v>
      </c>
    </row>
    <row r="924" spans="1:11">
      <c r="A924" s="265" t="s">
        <v>909</v>
      </c>
      <c r="B924" s="36" t="s">
        <v>909</v>
      </c>
      <c r="C924" s="34" t="s">
        <v>909</v>
      </c>
      <c r="D924" s="34" t="s">
        <v>909</v>
      </c>
      <c r="E924" s="34">
        <f t="shared" si="29"/>
        <v>0</v>
      </c>
      <c r="F924" s="34" t="s">
        <v>909</v>
      </c>
      <c r="G924" s="119">
        <f t="shared" si="30"/>
        <v>0</v>
      </c>
      <c r="H924" s="153" t="s">
        <v>909</v>
      </c>
      <c r="I924" s="152" t="s">
        <v>909</v>
      </c>
      <c r="J924" s="280" t="s">
        <v>909</v>
      </c>
      <c r="K924" s="169" t="s">
        <v>909</v>
      </c>
    </row>
    <row r="925" spans="1:11">
      <c r="A925" s="265" t="s">
        <v>909</v>
      </c>
      <c r="B925" s="36" t="s">
        <v>909</v>
      </c>
      <c r="C925" s="34" t="s">
        <v>909</v>
      </c>
      <c r="D925" s="34" t="s">
        <v>909</v>
      </c>
      <c r="E925" s="34">
        <f t="shared" si="29"/>
        <v>0</v>
      </c>
      <c r="F925" s="34" t="s">
        <v>909</v>
      </c>
      <c r="G925" s="119">
        <f t="shared" si="30"/>
        <v>0</v>
      </c>
      <c r="H925" s="153" t="s">
        <v>909</v>
      </c>
      <c r="I925" s="152" t="s">
        <v>909</v>
      </c>
      <c r="J925" s="280" t="s">
        <v>909</v>
      </c>
      <c r="K925" s="169" t="s">
        <v>909</v>
      </c>
    </row>
    <row r="926" spans="1:11">
      <c r="A926" s="265" t="s">
        <v>909</v>
      </c>
      <c r="B926" s="36" t="s">
        <v>909</v>
      </c>
      <c r="C926" s="34" t="s">
        <v>909</v>
      </c>
      <c r="D926" s="34" t="s">
        <v>909</v>
      </c>
      <c r="E926" s="34">
        <f t="shared" si="29"/>
        <v>0</v>
      </c>
      <c r="F926" s="34" t="s">
        <v>909</v>
      </c>
      <c r="G926" s="119">
        <f t="shared" si="30"/>
        <v>0</v>
      </c>
      <c r="H926" s="153" t="s">
        <v>909</v>
      </c>
      <c r="I926" s="152" t="s">
        <v>909</v>
      </c>
      <c r="J926" s="280" t="s">
        <v>909</v>
      </c>
      <c r="K926" s="169" t="s">
        <v>909</v>
      </c>
    </row>
    <row r="927" spans="1:11">
      <c r="A927" s="265" t="s">
        <v>909</v>
      </c>
      <c r="B927" s="36" t="s">
        <v>909</v>
      </c>
      <c r="C927" s="34" t="s">
        <v>909</v>
      </c>
      <c r="D927" s="34" t="s">
        <v>909</v>
      </c>
      <c r="E927" s="34">
        <f t="shared" si="29"/>
        <v>0</v>
      </c>
      <c r="F927" s="34" t="s">
        <v>909</v>
      </c>
      <c r="G927" s="119">
        <f t="shared" si="30"/>
        <v>0</v>
      </c>
      <c r="H927" s="153" t="s">
        <v>909</v>
      </c>
      <c r="I927" s="152" t="s">
        <v>909</v>
      </c>
      <c r="J927" s="280" t="s">
        <v>909</v>
      </c>
      <c r="K927" s="169" t="s">
        <v>909</v>
      </c>
    </row>
    <row r="928" spans="1:11">
      <c r="A928" s="265" t="s">
        <v>909</v>
      </c>
      <c r="B928" s="36" t="s">
        <v>909</v>
      </c>
      <c r="C928" s="34" t="s">
        <v>909</v>
      </c>
      <c r="D928" s="34" t="s">
        <v>909</v>
      </c>
      <c r="E928" s="34">
        <f t="shared" si="29"/>
        <v>0</v>
      </c>
      <c r="F928" s="34" t="s">
        <v>909</v>
      </c>
      <c r="G928" s="119">
        <f t="shared" si="30"/>
        <v>0</v>
      </c>
      <c r="H928" s="153" t="s">
        <v>909</v>
      </c>
      <c r="I928" s="152" t="s">
        <v>909</v>
      </c>
      <c r="J928" s="280" t="s">
        <v>909</v>
      </c>
      <c r="K928" s="169" t="s">
        <v>909</v>
      </c>
    </row>
    <row r="929" spans="1:11">
      <c r="A929" s="265" t="s">
        <v>909</v>
      </c>
      <c r="B929" s="36" t="s">
        <v>909</v>
      </c>
      <c r="C929" s="34" t="s">
        <v>909</v>
      </c>
      <c r="D929" s="34" t="s">
        <v>909</v>
      </c>
      <c r="E929" s="34">
        <f t="shared" si="29"/>
        <v>0</v>
      </c>
      <c r="F929" s="34" t="s">
        <v>909</v>
      </c>
      <c r="G929" s="119">
        <f t="shared" si="30"/>
        <v>0</v>
      </c>
      <c r="H929" s="153" t="s">
        <v>909</v>
      </c>
      <c r="I929" s="152" t="s">
        <v>909</v>
      </c>
      <c r="J929" s="280" t="s">
        <v>909</v>
      </c>
      <c r="K929" s="169" t="s">
        <v>909</v>
      </c>
    </row>
    <row r="930" spans="1:11">
      <c r="A930" s="265" t="s">
        <v>909</v>
      </c>
      <c r="B930" s="36" t="s">
        <v>909</v>
      </c>
      <c r="C930" s="34" t="s">
        <v>909</v>
      </c>
      <c r="D930" s="34" t="s">
        <v>909</v>
      </c>
      <c r="E930" s="34">
        <f t="shared" si="29"/>
        <v>0</v>
      </c>
      <c r="F930" s="34" t="s">
        <v>909</v>
      </c>
      <c r="G930" s="119">
        <f t="shared" si="30"/>
        <v>0</v>
      </c>
      <c r="H930" s="153" t="s">
        <v>909</v>
      </c>
      <c r="I930" s="152" t="s">
        <v>909</v>
      </c>
      <c r="J930" s="280" t="s">
        <v>909</v>
      </c>
      <c r="K930" s="169" t="s">
        <v>909</v>
      </c>
    </row>
    <row r="931" spans="1:11">
      <c r="A931" s="265" t="s">
        <v>909</v>
      </c>
      <c r="B931" s="36" t="s">
        <v>909</v>
      </c>
      <c r="C931" s="34" t="s">
        <v>909</v>
      </c>
      <c r="D931" s="34" t="s">
        <v>909</v>
      </c>
      <c r="E931" s="34">
        <f t="shared" si="29"/>
        <v>0</v>
      </c>
      <c r="F931" s="34" t="s">
        <v>909</v>
      </c>
      <c r="G931" s="119">
        <f t="shared" si="30"/>
        <v>0</v>
      </c>
      <c r="H931" s="153" t="s">
        <v>909</v>
      </c>
      <c r="I931" s="152" t="s">
        <v>909</v>
      </c>
      <c r="J931" s="280" t="s">
        <v>909</v>
      </c>
      <c r="K931" s="169" t="s">
        <v>909</v>
      </c>
    </row>
    <row r="932" spans="1:11">
      <c r="A932" s="265" t="s">
        <v>909</v>
      </c>
      <c r="B932" s="36" t="s">
        <v>909</v>
      </c>
      <c r="C932" s="34" t="s">
        <v>909</v>
      </c>
      <c r="D932" s="34" t="s">
        <v>909</v>
      </c>
      <c r="E932" s="34">
        <f t="shared" si="29"/>
        <v>0</v>
      </c>
      <c r="F932" s="34" t="s">
        <v>909</v>
      </c>
      <c r="G932" s="119">
        <f t="shared" si="30"/>
        <v>0</v>
      </c>
      <c r="H932" s="153" t="s">
        <v>909</v>
      </c>
      <c r="I932" s="152" t="s">
        <v>909</v>
      </c>
      <c r="J932" s="280" t="s">
        <v>909</v>
      </c>
      <c r="K932" s="169" t="s">
        <v>909</v>
      </c>
    </row>
    <row r="933" spans="1:11">
      <c r="A933" s="265" t="s">
        <v>909</v>
      </c>
      <c r="B933" s="36" t="s">
        <v>909</v>
      </c>
      <c r="C933" s="34" t="s">
        <v>909</v>
      </c>
      <c r="D933" s="34" t="s">
        <v>909</v>
      </c>
      <c r="E933" s="34">
        <f t="shared" si="29"/>
        <v>0</v>
      </c>
      <c r="F933" s="34" t="s">
        <v>909</v>
      </c>
      <c r="G933" s="119">
        <f t="shared" si="30"/>
        <v>0</v>
      </c>
      <c r="H933" s="153" t="s">
        <v>909</v>
      </c>
      <c r="I933" s="152" t="s">
        <v>909</v>
      </c>
      <c r="J933" s="280" t="s">
        <v>909</v>
      </c>
      <c r="K933" s="169" t="s">
        <v>909</v>
      </c>
    </row>
    <row r="934" spans="1:11">
      <c r="A934" s="265" t="s">
        <v>909</v>
      </c>
      <c r="B934" s="36" t="s">
        <v>909</v>
      </c>
      <c r="C934" s="34" t="s">
        <v>909</v>
      </c>
      <c r="D934" s="34" t="s">
        <v>909</v>
      </c>
      <c r="E934" s="34">
        <f t="shared" si="29"/>
        <v>0</v>
      </c>
      <c r="F934" s="34" t="s">
        <v>909</v>
      </c>
      <c r="G934" s="119">
        <f t="shared" si="30"/>
        <v>0</v>
      </c>
      <c r="H934" s="153" t="s">
        <v>909</v>
      </c>
      <c r="I934" s="152" t="s">
        <v>909</v>
      </c>
      <c r="J934" s="280" t="s">
        <v>909</v>
      </c>
      <c r="K934" s="169" t="s">
        <v>909</v>
      </c>
    </row>
    <row r="935" spans="1:11">
      <c r="A935" s="265" t="s">
        <v>909</v>
      </c>
      <c r="B935" s="36" t="s">
        <v>909</v>
      </c>
      <c r="C935" s="34" t="s">
        <v>909</v>
      </c>
      <c r="D935" s="34" t="s">
        <v>909</v>
      </c>
      <c r="E935" s="34">
        <f t="shared" si="29"/>
        <v>0</v>
      </c>
      <c r="F935" s="34" t="s">
        <v>909</v>
      </c>
      <c r="G935" s="119">
        <f t="shared" si="30"/>
        <v>0</v>
      </c>
      <c r="H935" s="153" t="s">
        <v>909</v>
      </c>
      <c r="I935" s="152" t="s">
        <v>909</v>
      </c>
      <c r="J935" s="280" t="s">
        <v>909</v>
      </c>
      <c r="K935" s="169" t="s">
        <v>909</v>
      </c>
    </row>
    <row r="936" spans="1:11">
      <c r="A936" s="265" t="s">
        <v>909</v>
      </c>
      <c r="B936" s="36" t="s">
        <v>909</v>
      </c>
      <c r="C936" s="34" t="s">
        <v>909</v>
      </c>
      <c r="D936" s="34" t="s">
        <v>909</v>
      </c>
      <c r="E936" s="34">
        <f t="shared" si="29"/>
        <v>0</v>
      </c>
      <c r="F936" s="34" t="s">
        <v>909</v>
      </c>
      <c r="G936" s="119">
        <f t="shared" si="30"/>
        <v>0</v>
      </c>
      <c r="H936" s="153" t="s">
        <v>909</v>
      </c>
      <c r="I936" s="152" t="s">
        <v>909</v>
      </c>
      <c r="J936" s="280" t="s">
        <v>909</v>
      </c>
      <c r="K936" s="169" t="s">
        <v>909</v>
      </c>
    </row>
    <row r="937" spans="1:11">
      <c r="A937" s="265" t="s">
        <v>909</v>
      </c>
      <c r="B937" s="36" t="s">
        <v>909</v>
      </c>
      <c r="C937" s="34" t="s">
        <v>909</v>
      </c>
      <c r="D937" s="34" t="s">
        <v>909</v>
      </c>
      <c r="E937" s="34">
        <f t="shared" si="29"/>
        <v>0</v>
      </c>
      <c r="F937" s="34" t="s">
        <v>909</v>
      </c>
      <c r="G937" s="119">
        <f t="shared" si="30"/>
        <v>0</v>
      </c>
      <c r="H937" s="153" t="s">
        <v>909</v>
      </c>
      <c r="I937" s="152" t="s">
        <v>909</v>
      </c>
      <c r="J937" s="280" t="s">
        <v>909</v>
      </c>
      <c r="K937" s="169" t="s">
        <v>909</v>
      </c>
    </row>
    <row r="938" spans="1:11">
      <c r="A938" s="265" t="s">
        <v>909</v>
      </c>
      <c r="B938" s="36" t="s">
        <v>909</v>
      </c>
      <c r="C938" s="34" t="s">
        <v>909</v>
      </c>
      <c r="D938" s="34" t="s">
        <v>909</v>
      </c>
      <c r="E938" s="34">
        <f t="shared" si="29"/>
        <v>0</v>
      </c>
      <c r="F938" s="34" t="s">
        <v>909</v>
      </c>
      <c r="G938" s="119">
        <f t="shared" si="30"/>
        <v>0</v>
      </c>
      <c r="H938" s="153" t="s">
        <v>909</v>
      </c>
      <c r="I938" s="152" t="s">
        <v>909</v>
      </c>
      <c r="J938" s="280" t="s">
        <v>909</v>
      </c>
      <c r="K938" s="169" t="s">
        <v>909</v>
      </c>
    </row>
    <row r="939" spans="1:11">
      <c r="A939" s="265" t="s">
        <v>909</v>
      </c>
      <c r="B939" s="36" t="s">
        <v>909</v>
      </c>
      <c r="C939" s="34" t="s">
        <v>909</v>
      </c>
      <c r="D939" s="34" t="s">
        <v>909</v>
      </c>
      <c r="E939" s="34">
        <f t="shared" si="29"/>
        <v>0</v>
      </c>
      <c r="F939" s="34" t="s">
        <v>909</v>
      </c>
      <c r="G939" s="119">
        <f t="shared" si="30"/>
        <v>0</v>
      </c>
      <c r="H939" s="153" t="s">
        <v>909</v>
      </c>
      <c r="I939" s="152" t="s">
        <v>909</v>
      </c>
      <c r="J939" s="280" t="s">
        <v>909</v>
      </c>
      <c r="K939" s="169" t="s">
        <v>909</v>
      </c>
    </row>
    <row r="940" spans="1:11">
      <c r="A940" s="265" t="s">
        <v>909</v>
      </c>
      <c r="B940" s="36" t="s">
        <v>909</v>
      </c>
      <c r="C940" s="34" t="s">
        <v>909</v>
      </c>
      <c r="D940" s="34" t="s">
        <v>909</v>
      </c>
      <c r="E940" s="34">
        <f t="shared" si="29"/>
        <v>0</v>
      </c>
      <c r="F940" s="34" t="s">
        <v>909</v>
      </c>
      <c r="G940" s="119">
        <f t="shared" si="30"/>
        <v>0</v>
      </c>
      <c r="H940" s="153" t="s">
        <v>909</v>
      </c>
      <c r="I940" s="152" t="s">
        <v>909</v>
      </c>
      <c r="J940" s="280" t="s">
        <v>909</v>
      </c>
      <c r="K940" s="169" t="s">
        <v>909</v>
      </c>
    </row>
    <row r="941" spans="1:11">
      <c r="A941" s="265" t="s">
        <v>909</v>
      </c>
      <c r="B941" s="36" t="s">
        <v>909</v>
      </c>
      <c r="C941" s="34" t="s">
        <v>909</v>
      </c>
      <c r="D941" s="34" t="s">
        <v>909</v>
      </c>
      <c r="E941" s="34">
        <f t="shared" si="29"/>
        <v>0</v>
      </c>
      <c r="F941" s="34" t="s">
        <v>909</v>
      </c>
      <c r="G941" s="119">
        <f t="shared" si="30"/>
        <v>0</v>
      </c>
      <c r="H941" s="153" t="s">
        <v>909</v>
      </c>
      <c r="I941" s="152" t="s">
        <v>909</v>
      </c>
      <c r="J941" s="280" t="s">
        <v>909</v>
      </c>
      <c r="K941" s="169" t="s">
        <v>909</v>
      </c>
    </row>
    <row r="942" spans="1:11">
      <c r="A942" s="265" t="s">
        <v>909</v>
      </c>
      <c r="B942" s="36" t="s">
        <v>909</v>
      </c>
      <c r="C942" s="34" t="s">
        <v>909</v>
      </c>
      <c r="D942" s="34" t="s">
        <v>909</v>
      </c>
      <c r="E942" s="34">
        <f t="shared" si="29"/>
        <v>0</v>
      </c>
      <c r="F942" s="34" t="s">
        <v>909</v>
      </c>
      <c r="G942" s="119">
        <f t="shared" si="30"/>
        <v>0</v>
      </c>
      <c r="H942" s="153" t="s">
        <v>909</v>
      </c>
      <c r="I942" s="152" t="s">
        <v>909</v>
      </c>
      <c r="J942" s="280" t="s">
        <v>909</v>
      </c>
      <c r="K942" s="169" t="s">
        <v>909</v>
      </c>
    </row>
    <row r="943" spans="1:11">
      <c r="A943" s="265" t="s">
        <v>909</v>
      </c>
      <c r="B943" s="36" t="s">
        <v>909</v>
      </c>
      <c r="C943" s="34" t="s">
        <v>909</v>
      </c>
      <c r="D943" s="34" t="s">
        <v>909</v>
      </c>
      <c r="E943" s="34">
        <f t="shared" si="29"/>
        <v>0</v>
      </c>
      <c r="F943" s="34" t="s">
        <v>909</v>
      </c>
      <c r="G943" s="119">
        <f t="shared" si="30"/>
        <v>0</v>
      </c>
      <c r="H943" s="153" t="s">
        <v>909</v>
      </c>
      <c r="I943" s="152" t="s">
        <v>909</v>
      </c>
      <c r="J943" s="280" t="s">
        <v>909</v>
      </c>
      <c r="K943" s="169" t="s">
        <v>909</v>
      </c>
    </row>
    <row r="944" spans="1:11">
      <c r="A944" s="265" t="s">
        <v>909</v>
      </c>
      <c r="B944" s="36" t="s">
        <v>909</v>
      </c>
      <c r="C944" s="34" t="s">
        <v>909</v>
      </c>
      <c r="D944" s="34" t="s">
        <v>909</v>
      </c>
      <c r="E944" s="34">
        <f t="shared" si="29"/>
        <v>0</v>
      </c>
      <c r="F944" s="34" t="s">
        <v>909</v>
      </c>
      <c r="G944" s="119">
        <f t="shared" si="30"/>
        <v>0</v>
      </c>
      <c r="H944" s="153" t="s">
        <v>909</v>
      </c>
      <c r="I944" s="152" t="s">
        <v>909</v>
      </c>
      <c r="J944" s="280" t="s">
        <v>909</v>
      </c>
      <c r="K944" s="169" t="s">
        <v>909</v>
      </c>
    </row>
    <row r="945" spans="1:11">
      <c r="A945" s="265" t="s">
        <v>909</v>
      </c>
      <c r="B945" s="36" t="s">
        <v>909</v>
      </c>
      <c r="C945" s="34" t="s">
        <v>909</v>
      </c>
      <c r="D945" s="34" t="s">
        <v>909</v>
      </c>
      <c r="E945" s="34">
        <f t="shared" si="29"/>
        <v>0</v>
      </c>
      <c r="F945" s="34" t="s">
        <v>909</v>
      </c>
      <c r="G945" s="119">
        <f t="shared" si="30"/>
        <v>0</v>
      </c>
      <c r="H945" s="153" t="s">
        <v>909</v>
      </c>
      <c r="I945" s="152" t="s">
        <v>909</v>
      </c>
      <c r="J945" s="280" t="s">
        <v>909</v>
      </c>
      <c r="K945" s="169" t="s">
        <v>909</v>
      </c>
    </row>
    <row r="946" spans="1:11">
      <c r="A946" s="265" t="s">
        <v>909</v>
      </c>
      <c r="B946" s="36" t="s">
        <v>909</v>
      </c>
      <c r="C946" s="34" t="s">
        <v>909</v>
      </c>
      <c r="D946" s="34" t="s">
        <v>909</v>
      </c>
      <c r="E946" s="34">
        <f t="shared" si="29"/>
        <v>0</v>
      </c>
      <c r="F946" s="34" t="s">
        <v>909</v>
      </c>
      <c r="G946" s="119">
        <f t="shared" si="30"/>
        <v>0</v>
      </c>
      <c r="H946" s="153" t="s">
        <v>909</v>
      </c>
      <c r="I946" s="152" t="s">
        <v>909</v>
      </c>
      <c r="J946" s="280" t="s">
        <v>909</v>
      </c>
      <c r="K946" s="169" t="s">
        <v>909</v>
      </c>
    </row>
    <row r="947" spans="1:11">
      <c r="A947" s="265" t="s">
        <v>909</v>
      </c>
      <c r="B947" s="36" t="s">
        <v>909</v>
      </c>
      <c r="C947" s="34" t="s">
        <v>909</v>
      </c>
      <c r="D947" s="34" t="s">
        <v>909</v>
      </c>
      <c r="E947" s="34">
        <f t="shared" si="29"/>
        <v>0</v>
      </c>
      <c r="F947" s="34" t="s">
        <v>909</v>
      </c>
      <c r="G947" s="119">
        <f t="shared" si="30"/>
        <v>0</v>
      </c>
      <c r="H947" s="153" t="s">
        <v>909</v>
      </c>
      <c r="I947" s="152" t="s">
        <v>909</v>
      </c>
      <c r="J947" s="280" t="s">
        <v>909</v>
      </c>
      <c r="K947" s="169" t="s">
        <v>909</v>
      </c>
    </row>
    <row r="948" spans="1:11">
      <c r="A948" s="265" t="s">
        <v>909</v>
      </c>
      <c r="B948" s="36" t="s">
        <v>909</v>
      </c>
      <c r="C948" s="34" t="s">
        <v>909</v>
      </c>
      <c r="D948" s="34" t="s">
        <v>909</v>
      </c>
      <c r="E948" s="34">
        <f t="shared" si="29"/>
        <v>0</v>
      </c>
      <c r="F948" s="34" t="s">
        <v>909</v>
      </c>
      <c r="G948" s="119">
        <f t="shared" si="30"/>
        <v>0</v>
      </c>
      <c r="H948" s="153" t="s">
        <v>909</v>
      </c>
      <c r="I948" s="152" t="s">
        <v>909</v>
      </c>
      <c r="J948" s="280" t="s">
        <v>909</v>
      </c>
      <c r="K948" s="169" t="s">
        <v>909</v>
      </c>
    </row>
    <row r="949" spans="1:11">
      <c r="A949" s="265" t="s">
        <v>909</v>
      </c>
      <c r="B949" s="36" t="s">
        <v>909</v>
      </c>
      <c r="C949" s="34" t="s">
        <v>909</v>
      </c>
      <c r="D949" s="34" t="s">
        <v>909</v>
      </c>
      <c r="E949" s="34">
        <f t="shared" si="29"/>
        <v>0</v>
      </c>
      <c r="F949" s="34" t="s">
        <v>909</v>
      </c>
      <c r="G949" s="119">
        <f t="shared" si="30"/>
        <v>0</v>
      </c>
      <c r="H949" s="153" t="s">
        <v>909</v>
      </c>
      <c r="I949" s="152" t="s">
        <v>909</v>
      </c>
      <c r="J949" s="280" t="s">
        <v>909</v>
      </c>
      <c r="K949" s="169" t="s">
        <v>909</v>
      </c>
    </row>
    <row r="950" spans="1:11">
      <c r="A950" s="265" t="s">
        <v>909</v>
      </c>
      <c r="B950" s="36" t="s">
        <v>909</v>
      </c>
      <c r="C950" s="34" t="s">
        <v>909</v>
      </c>
      <c r="D950" s="34" t="s">
        <v>909</v>
      </c>
      <c r="E950" s="34">
        <f t="shared" si="29"/>
        <v>0</v>
      </c>
      <c r="F950" s="34" t="s">
        <v>909</v>
      </c>
      <c r="G950" s="119">
        <f t="shared" si="30"/>
        <v>0</v>
      </c>
      <c r="H950" s="153" t="s">
        <v>909</v>
      </c>
      <c r="I950" s="152" t="s">
        <v>909</v>
      </c>
      <c r="J950" s="280" t="s">
        <v>909</v>
      </c>
      <c r="K950" s="169" t="s">
        <v>909</v>
      </c>
    </row>
    <row r="951" spans="1:11">
      <c r="A951" s="265" t="s">
        <v>909</v>
      </c>
      <c r="B951" s="36" t="s">
        <v>909</v>
      </c>
      <c r="C951" s="34" t="s">
        <v>909</v>
      </c>
      <c r="D951" s="34" t="s">
        <v>909</v>
      </c>
      <c r="E951" s="34">
        <f t="shared" si="29"/>
        <v>0</v>
      </c>
      <c r="F951" s="34" t="s">
        <v>909</v>
      </c>
      <c r="G951" s="119">
        <f t="shared" si="30"/>
        <v>0</v>
      </c>
      <c r="H951" s="153" t="s">
        <v>909</v>
      </c>
      <c r="I951" s="152" t="s">
        <v>909</v>
      </c>
      <c r="J951" s="280" t="s">
        <v>909</v>
      </c>
      <c r="K951" s="169" t="s">
        <v>909</v>
      </c>
    </row>
    <row r="952" spans="1:11">
      <c r="A952" s="265" t="s">
        <v>909</v>
      </c>
      <c r="B952" s="36" t="s">
        <v>909</v>
      </c>
      <c r="C952" s="34" t="s">
        <v>909</v>
      </c>
      <c r="D952" s="34" t="s">
        <v>909</v>
      </c>
      <c r="E952" s="34">
        <f t="shared" si="29"/>
        <v>0</v>
      </c>
      <c r="F952" s="34" t="s">
        <v>909</v>
      </c>
      <c r="G952" s="119">
        <f t="shared" si="30"/>
        <v>0</v>
      </c>
      <c r="H952" s="153" t="s">
        <v>909</v>
      </c>
      <c r="I952" s="152" t="s">
        <v>909</v>
      </c>
      <c r="J952" s="280" t="s">
        <v>909</v>
      </c>
      <c r="K952" s="169" t="s">
        <v>909</v>
      </c>
    </row>
    <row r="953" spans="1:11">
      <c r="A953" s="265" t="s">
        <v>909</v>
      </c>
      <c r="B953" s="36" t="s">
        <v>909</v>
      </c>
      <c r="C953" s="34" t="s">
        <v>909</v>
      </c>
      <c r="D953" s="34" t="s">
        <v>909</v>
      </c>
      <c r="E953" s="34">
        <f t="shared" si="29"/>
        <v>0</v>
      </c>
      <c r="F953" s="34" t="s">
        <v>909</v>
      </c>
      <c r="G953" s="119">
        <f t="shared" si="30"/>
        <v>0</v>
      </c>
      <c r="H953" s="153" t="s">
        <v>909</v>
      </c>
      <c r="I953" s="152" t="s">
        <v>909</v>
      </c>
      <c r="J953" s="280" t="s">
        <v>909</v>
      </c>
      <c r="K953" s="169" t="s">
        <v>909</v>
      </c>
    </row>
    <row r="954" spans="1:11">
      <c r="A954" s="265" t="s">
        <v>909</v>
      </c>
      <c r="B954" s="36" t="s">
        <v>909</v>
      </c>
      <c r="C954" s="34" t="s">
        <v>909</v>
      </c>
      <c r="D954" s="34" t="s">
        <v>909</v>
      </c>
      <c r="E954" s="34">
        <f t="shared" si="29"/>
        <v>0</v>
      </c>
      <c r="F954" s="34" t="s">
        <v>909</v>
      </c>
      <c r="G954" s="119">
        <f t="shared" si="30"/>
        <v>0</v>
      </c>
      <c r="H954" s="153" t="s">
        <v>909</v>
      </c>
      <c r="I954" s="152" t="s">
        <v>909</v>
      </c>
      <c r="J954" s="280" t="s">
        <v>909</v>
      </c>
      <c r="K954" s="169" t="s">
        <v>909</v>
      </c>
    </row>
    <row r="955" spans="1:11">
      <c r="A955" s="265" t="s">
        <v>909</v>
      </c>
      <c r="B955" s="36" t="s">
        <v>909</v>
      </c>
      <c r="C955" s="34" t="s">
        <v>909</v>
      </c>
      <c r="D955" s="34" t="s">
        <v>909</v>
      </c>
      <c r="E955" s="34">
        <f t="shared" si="29"/>
        <v>0</v>
      </c>
      <c r="F955" s="34" t="s">
        <v>909</v>
      </c>
      <c r="G955" s="119">
        <f t="shared" si="30"/>
        <v>0</v>
      </c>
      <c r="H955" s="153" t="s">
        <v>909</v>
      </c>
      <c r="I955" s="152" t="s">
        <v>909</v>
      </c>
      <c r="J955" s="280" t="s">
        <v>909</v>
      </c>
      <c r="K955" s="169" t="s">
        <v>909</v>
      </c>
    </row>
    <row r="956" spans="1:11">
      <c r="A956" s="265" t="s">
        <v>909</v>
      </c>
      <c r="B956" s="36" t="s">
        <v>909</v>
      </c>
      <c r="C956" s="34" t="s">
        <v>909</v>
      </c>
      <c r="D956" s="34" t="s">
        <v>909</v>
      </c>
      <c r="E956" s="34">
        <f t="shared" si="29"/>
        <v>0</v>
      </c>
      <c r="F956" s="34" t="s">
        <v>909</v>
      </c>
      <c r="G956" s="119">
        <f t="shared" si="30"/>
        <v>0</v>
      </c>
      <c r="H956" s="153" t="s">
        <v>909</v>
      </c>
      <c r="I956" s="152" t="s">
        <v>909</v>
      </c>
      <c r="J956" s="280" t="s">
        <v>909</v>
      </c>
      <c r="K956" s="169" t="s">
        <v>909</v>
      </c>
    </row>
    <row r="957" spans="1:11">
      <c r="A957" s="265" t="s">
        <v>909</v>
      </c>
      <c r="B957" s="36" t="s">
        <v>909</v>
      </c>
      <c r="C957" s="34" t="s">
        <v>909</v>
      </c>
      <c r="D957" s="34" t="s">
        <v>909</v>
      </c>
      <c r="E957" s="34">
        <f t="shared" si="29"/>
        <v>0</v>
      </c>
      <c r="F957" s="34" t="s">
        <v>909</v>
      </c>
      <c r="G957" s="119">
        <f t="shared" si="30"/>
        <v>0</v>
      </c>
      <c r="H957" s="153" t="s">
        <v>909</v>
      </c>
      <c r="I957" s="152" t="s">
        <v>909</v>
      </c>
      <c r="J957" s="280" t="s">
        <v>909</v>
      </c>
      <c r="K957" s="169" t="s">
        <v>909</v>
      </c>
    </row>
    <row r="958" spans="1:11">
      <c r="A958" s="265" t="s">
        <v>909</v>
      </c>
      <c r="B958" s="36" t="s">
        <v>909</v>
      </c>
      <c r="C958" s="34" t="s">
        <v>909</v>
      </c>
      <c r="D958" s="34" t="s">
        <v>909</v>
      </c>
      <c r="E958" s="34">
        <f t="shared" ref="E958:E1021" si="31">IFERROR(C958+D958,0)</f>
        <v>0</v>
      </c>
      <c r="F958" s="34" t="s">
        <v>909</v>
      </c>
      <c r="G958" s="119">
        <f t="shared" ref="G958:G1021" si="32">IFERROR((E958-F958),0)</f>
        <v>0</v>
      </c>
      <c r="H958" s="153" t="s">
        <v>909</v>
      </c>
      <c r="I958" s="152" t="s">
        <v>909</v>
      </c>
      <c r="J958" s="280" t="s">
        <v>909</v>
      </c>
      <c r="K958" s="169" t="s">
        <v>909</v>
      </c>
    </row>
    <row r="959" spans="1:11">
      <c r="A959" s="265" t="s">
        <v>909</v>
      </c>
      <c r="B959" s="36" t="s">
        <v>909</v>
      </c>
      <c r="C959" s="34" t="s">
        <v>909</v>
      </c>
      <c r="D959" s="34" t="s">
        <v>909</v>
      </c>
      <c r="E959" s="34">
        <f t="shared" si="31"/>
        <v>0</v>
      </c>
      <c r="F959" s="34" t="s">
        <v>909</v>
      </c>
      <c r="G959" s="119">
        <f t="shared" si="32"/>
        <v>0</v>
      </c>
      <c r="H959" s="153" t="s">
        <v>909</v>
      </c>
      <c r="I959" s="152" t="s">
        <v>909</v>
      </c>
      <c r="J959" s="280" t="s">
        <v>909</v>
      </c>
      <c r="K959" s="169" t="s">
        <v>909</v>
      </c>
    </row>
    <row r="960" spans="1:11">
      <c r="A960" s="265" t="s">
        <v>909</v>
      </c>
      <c r="B960" s="36" t="s">
        <v>909</v>
      </c>
      <c r="C960" s="34" t="s">
        <v>909</v>
      </c>
      <c r="D960" s="34" t="s">
        <v>909</v>
      </c>
      <c r="E960" s="34">
        <f t="shared" si="31"/>
        <v>0</v>
      </c>
      <c r="F960" s="34" t="s">
        <v>909</v>
      </c>
      <c r="G960" s="119">
        <f t="shared" si="32"/>
        <v>0</v>
      </c>
      <c r="H960" s="153" t="s">
        <v>909</v>
      </c>
      <c r="I960" s="152" t="s">
        <v>909</v>
      </c>
      <c r="J960" s="280" t="s">
        <v>909</v>
      </c>
      <c r="K960" s="169" t="s">
        <v>909</v>
      </c>
    </row>
    <row r="961" spans="1:11">
      <c r="A961" s="265" t="s">
        <v>909</v>
      </c>
      <c r="B961" s="36" t="s">
        <v>909</v>
      </c>
      <c r="C961" s="34" t="s">
        <v>909</v>
      </c>
      <c r="D961" s="34" t="s">
        <v>909</v>
      </c>
      <c r="E961" s="34">
        <f t="shared" si="31"/>
        <v>0</v>
      </c>
      <c r="F961" s="34" t="s">
        <v>909</v>
      </c>
      <c r="G961" s="119">
        <f t="shared" si="32"/>
        <v>0</v>
      </c>
      <c r="H961" s="153" t="s">
        <v>909</v>
      </c>
      <c r="I961" s="152" t="s">
        <v>909</v>
      </c>
      <c r="J961" s="280" t="s">
        <v>909</v>
      </c>
      <c r="K961" s="169" t="s">
        <v>909</v>
      </c>
    </row>
    <row r="962" spans="1:11">
      <c r="A962" s="265" t="s">
        <v>909</v>
      </c>
      <c r="B962" s="36" t="s">
        <v>909</v>
      </c>
      <c r="C962" s="34" t="s">
        <v>909</v>
      </c>
      <c r="D962" s="34" t="s">
        <v>909</v>
      </c>
      <c r="E962" s="34">
        <f t="shared" si="31"/>
        <v>0</v>
      </c>
      <c r="F962" s="34" t="s">
        <v>909</v>
      </c>
      <c r="G962" s="119">
        <f t="shared" si="32"/>
        <v>0</v>
      </c>
      <c r="H962" s="153" t="s">
        <v>909</v>
      </c>
      <c r="I962" s="152" t="s">
        <v>909</v>
      </c>
      <c r="J962" s="280" t="s">
        <v>909</v>
      </c>
      <c r="K962" s="169" t="s">
        <v>909</v>
      </c>
    </row>
    <row r="963" spans="1:11">
      <c r="A963" s="265" t="s">
        <v>909</v>
      </c>
      <c r="B963" s="36" t="s">
        <v>909</v>
      </c>
      <c r="C963" s="34" t="s">
        <v>909</v>
      </c>
      <c r="D963" s="34" t="s">
        <v>909</v>
      </c>
      <c r="E963" s="34">
        <f t="shared" si="31"/>
        <v>0</v>
      </c>
      <c r="F963" s="34" t="s">
        <v>909</v>
      </c>
      <c r="G963" s="119">
        <f t="shared" si="32"/>
        <v>0</v>
      </c>
      <c r="H963" s="153" t="s">
        <v>909</v>
      </c>
      <c r="I963" s="152" t="s">
        <v>909</v>
      </c>
      <c r="J963" s="280" t="s">
        <v>909</v>
      </c>
      <c r="K963" s="169" t="s">
        <v>909</v>
      </c>
    </row>
    <row r="964" spans="1:11">
      <c r="A964" s="265" t="s">
        <v>909</v>
      </c>
      <c r="B964" s="36" t="s">
        <v>909</v>
      </c>
      <c r="C964" s="34" t="s">
        <v>909</v>
      </c>
      <c r="D964" s="34" t="s">
        <v>909</v>
      </c>
      <c r="E964" s="34">
        <f t="shared" si="31"/>
        <v>0</v>
      </c>
      <c r="F964" s="34" t="s">
        <v>909</v>
      </c>
      <c r="G964" s="119">
        <f t="shared" si="32"/>
        <v>0</v>
      </c>
      <c r="H964" s="153" t="s">
        <v>909</v>
      </c>
      <c r="I964" s="152" t="s">
        <v>909</v>
      </c>
      <c r="J964" s="280" t="s">
        <v>909</v>
      </c>
      <c r="K964" s="169" t="s">
        <v>909</v>
      </c>
    </row>
    <row r="965" spans="1:11">
      <c r="A965" s="265" t="s">
        <v>909</v>
      </c>
      <c r="B965" s="36" t="s">
        <v>909</v>
      </c>
      <c r="C965" s="34" t="s">
        <v>909</v>
      </c>
      <c r="D965" s="34" t="s">
        <v>909</v>
      </c>
      <c r="E965" s="34">
        <f t="shared" si="31"/>
        <v>0</v>
      </c>
      <c r="F965" s="34" t="s">
        <v>909</v>
      </c>
      <c r="G965" s="119">
        <f t="shared" si="32"/>
        <v>0</v>
      </c>
      <c r="H965" s="153" t="s">
        <v>909</v>
      </c>
      <c r="I965" s="152" t="s">
        <v>909</v>
      </c>
      <c r="J965" s="280" t="s">
        <v>909</v>
      </c>
      <c r="K965" s="169" t="s">
        <v>909</v>
      </c>
    </row>
    <row r="966" spans="1:11">
      <c r="A966" s="265" t="s">
        <v>909</v>
      </c>
      <c r="B966" s="36" t="s">
        <v>909</v>
      </c>
      <c r="C966" s="34" t="s">
        <v>909</v>
      </c>
      <c r="D966" s="34" t="s">
        <v>909</v>
      </c>
      <c r="E966" s="34">
        <f t="shared" si="31"/>
        <v>0</v>
      </c>
      <c r="F966" s="34" t="s">
        <v>909</v>
      </c>
      <c r="G966" s="119">
        <f t="shared" si="32"/>
        <v>0</v>
      </c>
      <c r="H966" s="153" t="s">
        <v>909</v>
      </c>
      <c r="I966" s="152" t="s">
        <v>909</v>
      </c>
      <c r="J966" s="280" t="s">
        <v>909</v>
      </c>
      <c r="K966" s="169" t="s">
        <v>909</v>
      </c>
    </row>
    <row r="967" spans="1:11">
      <c r="A967" s="265" t="s">
        <v>909</v>
      </c>
      <c r="B967" s="36" t="s">
        <v>909</v>
      </c>
      <c r="C967" s="34" t="s">
        <v>909</v>
      </c>
      <c r="D967" s="34" t="s">
        <v>909</v>
      </c>
      <c r="E967" s="34">
        <f t="shared" si="31"/>
        <v>0</v>
      </c>
      <c r="F967" s="34" t="s">
        <v>909</v>
      </c>
      <c r="G967" s="119">
        <f t="shared" si="32"/>
        <v>0</v>
      </c>
      <c r="H967" s="153" t="s">
        <v>909</v>
      </c>
      <c r="I967" s="152" t="s">
        <v>909</v>
      </c>
      <c r="J967" s="280" t="s">
        <v>909</v>
      </c>
      <c r="K967" s="169" t="s">
        <v>909</v>
      </c>
    </row>
    <row r="968" spans="1:11">
      <c r="A968" s="265" t="s">
        <v>909</v>
      </c>
      <c r="B968" s="36" t="s">
        <v>909</v>
      </c>
      <c r="C968" s="34" t="s">
        <v>909</v>
      </c>
      <c r="D968" s="34" t="s">
        <v>909</v>
      </c>
      <c r="E968" s="34">
        <f t="shared" si="31"/>
        <v>0</v>
      </c>
      <c r="F968" s="34" t="s">
        <v>909</v>
      </c>
      <c r="G968" s="119">
        <f t="shared" si="32"/>
        <v>0</v>
      </c>
      <c r="H968" s="153" t="s">
        <v>909</v>
      </c>
      <c r="I968" s="152" t="s">
        <v>909</v>
      </c>
      <c r="J968" s="280" t="s">
        <v>909</v>
      </c>
      <c r="K968" s="169" t="s">
        <v>909</v>
      </c>
    </row>
    <row r="969" spans="1:11">
      <c r="A969" s="265" t="s">
        <v>909</v>
      </c>
      <c r="B969" s="36" t="s">
        <v>909</v>
      </c>
      <c r="C969" s="34" t="s">
        <v>909</v>
      </c>
      <c r="D969" s="34" t="s">
        <v>909</v>
      </c>
      <c r="E969" s="34">
        <f t="shared" si="31"/>
        <v>0</v>
      </c>
      <c r="F969" s="34" t="s">
        <v>909</v>
      </c>
      <c r="G969" s="119">
        <f t="shared" si="32"/>
        <v>0</v>
      </c>
      <c r="H969" s="153" t="s">
        <v>909</v>
      </c>
      <c r="I969" s="152" t="s">
        <v>909</v>
      </c>
      <c r="J969" s="280" t="s">
        <v>909</v>
      </c>
      <c r="K969" s="169" t="s">
        <v>909</v>
      </c>
    </row>
    <row r="970" spans="1:11">
      <c r="A970" s="265" t="s">
        <v>909</v>
      </c>
      <c r="B970" s="36" t="s">
        <v>909</v>
      </c>
      <c r="C970" s="34" t="s">
        <v>909</v>
      </c>
      <c r="D970" s="34" t="s">
        <v>909</v>
      </c>
      <c r="E970" s="34">
        <f t="shared" si="31"/>
        <v>0</v>
      </c>
      <c r="F970" s="34" t="s">
        <v>909</v>
      </c>
      <c r="G970" s="119">
        <f t="shared" si="32"/>
        <v>0</v>
      </c>
      <c r="H970" s="153" t="s">
        <v>909</v>
      </c>
      <c r="I970" s="152" t="s">
        <v>909</v>
      </c>
      <c r="J970" s="280" t="s">
        <v>909</v>
      </c>
      <c r="K970" s="169" t="s">
        <v>909</v>
      </c>
    </row>
    <row r="971" spans="1:11">
      <c r="A971" s="265" t="s">
        <v>909</v>
      </c>
      <c r="B971" s="36" t="s">
        <v>909</v>
      </c>
      <c r="C971" s="34" t="s">
        <v>909</v>
      </c>
      <c r="D971" s="34" t="s">
        <v>909</v>
      </c>
      <c r="E971" s="34">
        <f t="shared" si="31"/>
        <v>0</v>
      </c>
      <c r="F971" s="34" t="s">
        <v>909</v>
      </c>
      <c r="G971" s="119">
        <f t="shared" si="32"/>
        <v>0</v>
      </c>
      <c r="H971" s="153" t="s">
        <v>909</v>
      </c>
      <c r="I971" s="152" t="s">
        <v>909</v>
      </c>
      <c r="J971" s="280" t="s">
        <v>909</v>
      </c>
      <c r="K971" s="169" t="s">
        <v>909</v>
      </c>
    </row>
    <row r="972" spans="1:11">
      <c r="A972" s="265" t="s">
        <v>909</v>
      </c>
      <c r="B972" s="36" t="s">
        <v>909</v>
      </c>
      <c r="C972" s="34" t="s">
        <v>909</v>
      </c>
      <c r="D972" s="34" t="s">
        <v>909</v>
      </c>
      <c r="E972" s="34">
        <f t="shared" si="31"/>
        <v>0</v>
      </c>
      <c r="F972" s="34" t="s">
        <v>909</v>
      </c>
      <c r="G972" s="119">
        <f t="shared" si="32"/>
        <v>0</v>
      </c>
      <c r="H972" s="153" t="s">
        <v>909</v>
      </c>
      <c r="I972" s="152" t="s">
        <v>909</v>
      </c>
      <c r="J972" s="280" t="s">
        <v>909</v>
      </c>
      <c r="K972" s="169" t="s">
        <v>909</v>
      </c>
    </row>
    <row r="973" spans="1:11">
      <c r="A973" s="265" t="s">
        <v>909</v>
      </c>
      <c r="B973" s="36" t="s">
        <v>909</v>
      </c>
      <c r="C973" s="34" t="s">
        <v>909</v>
      </c>
      <c r="D973" s="34" t="s">
        <v>909</v>
      </c>
      <c r="E973" s="34">
        <f t="shared" si="31"/>
        <v>0</v>
      </c>
      <c r="F973" s="34" t="s">
        <v>909</v>
      </c>
      <c r="G973" s="119">
        <f t="shared" si="32"/>
        <v>0</v>
      </c>
      <c r="H973" s="153" t="s">
        <v>909</v>
      </c>
      <c r="I973" s="152" t="s">
        <v>909</v>
      </c>
      <c r="J973" s="280" t="s">
        <v>909</v>
      </c>
      <c r="K973" s="169" t="s">
        <v>909</v>
      </c>
    </row>
    <row r="974" spans="1:11">
      <c r="A974" s="265" t="s">
        <v>909</v>
      </c>
      <c r="B974" s="36" t="s">
        <v>909</v>
      </c>
      <c r="C974" s="34" t="s">
        <v>909</v>
      </c>
      <c r="D974" s="34" t="s">
        <v>909</v>
      </c>
      <c r="E974" s="34">
        <f t="shared" si="31"/>
        <v>0</v>
      </c>
      <c r="F974" s="34" t="s">
        <v>909</v>
      </c>
      <c r="G974" s="119">
        <f t="shared" si="32"/>
        <v>0</v>
      </c>
      <c r="H974" s="153" t="s">
        <v>909</v>
      </c>
      <c r="I974" s="152" t="s">
        <v>909</v>
      </c>
      <c r="J974" s="280" t="s">
        <v>909</v>
      </c>
      <c r="K974" s="169" t="s">
        <v>909</v>
      </c>
    </row>
    <row r="975" spans="1:11">
      <c r="A975" s="265" t="s">
        <v>909</v>
      </c>
      <c r="B975" s="36" t="s">
        <v>909</v>
      </c>
      <c r="C975" s="34" t="s">
        <v>909</v>
      </c>
      <c r="D975" s="34" t="s">
        <v>909</v>
      </c>
      <c r="E975" s="34">
        <f t="shared" si="31"/>
        <v>0</v>
      </c>
      <c r="F975" s="34" t="s">
        <v>909</v>
      </c>
      <c r="G975" s="119">
        <f t="shared" si="32"/>
        <v>0</v>
      </c>
      <c r="H975" s="153" t="s">
        <v>909</v>
      </c>
      <c r="I975" s="152" t="s">
        <v>909</v>
      </c>
      <c r="J975" s="280" t="s">
        <v>909</v>
      </c>
      <c r="K975" s="169" t="s">
        <v>909</v>
      </c>
    </row>
    <row r="976" spans="1:11">
      <c r="A976" s="265" t="s">
        <v>909</v>
      </c>
      <c r="B976" s="36" t="s">
        <v>909</v>
      </c>
      <c r="C976" s="34" t="s">
        <v>909</v>
      </c>
      <c r="D976" s="34" t="s">
        <v>909</v>
      </c>
      <c r="E976" s="34">
        <f t="shared" si="31"/>
        <v>0</v>
      </c>
      <c r="F976" s="34" t="s">
        <v>909</v>
      </c>
      <c r="G976" s="119">
        <f t="shared" si="32"/>
        <v>0</v>
      </c>
      <c r="H976" s="153" t="s">
        <v>909</v>
      </c>
      <c r="I976" s="152" t="s">
        <v>909</v>
      </c>
      <c r="J976" s="280" t="s">
        <v>909</v>
      </c>
      <c r="K976" s="169" t="s">
        <v>909</v>
      </c>
    </row>
    <row r="977" spans="1:11">
      <c r="A977" s="265" t="s">
        <v>909</v>
      </c>
      <c r="B977" s="36" t="s">
        <v>909</v>
      </c>
      <c r="C977" s="34" t="s">
        <v>909</v>
      </c>
      <c r="D977" s="34" t="s">
        <v>909</v>
      </c>
      <c r="E977" s="34">
        <f t="shared" si="31"/>
        <v>0</v>
      </c>
      <c r="F977" s="34" t="s">
        <v>909</v>
      </c>
      <c r="G977" s="119">
        <f t="shared" si="32"/>
        <v>0</v>
      </c>
      <c r="H977" s="153" t="s">
        <v>909</v>
      </c>
      <c r="I977" s="152" t="s">
        <v>909</v>
      </c>
      <c r="J977" s="280" t="s">
        <v>909</v>
      </c>
      <c r="K977" s="169" t="s">
        <v>909</v>
      </c>
    </row>
    <row r="978" spans="1:11">
      <c r="A978" s="265" t="s">
        <v>909</v>
      </c>
      <c r="B978" s="36" t="s">
        <v>909</v>
      </c>
      <c r="C978" s="34" t="s">
        <v>909</v>
      </c>
      <c r="D978" s="34" t="s">
        <v>909</v>
      </c>
      <c r="E978" s="34">
        <f t="shared" si="31"/>
        <v>0</v>
      </c>
      <c r="F978" s="34" t="s">
        <v>909</v>
      </c>
      <c r="G978" s="119">
        <f t="shared" si="32"/>
        <v>0</v>
      </c>
      <c r="H978" s="153" t="s">
        <v>909</v>
      </c>
      <c r="I978" s="152" t="s">
        <v>909</v>
      </c>
      <c r="J978" s="280" t="s">
        <v>909</v>
      </c>
      <c r="K978" s="169" t="s">
        <v>909</v>
      </c>
    </row>
    <row r="979" spans="1:11">
      <c r="A979" s="265" t="s">
        <v>909</v>
      </c>
      <c r="B979" s="36" t="s">
        <v>909</v>
      </c>
      <c r="C979" s="34" t="s">
        <v>909</v>
      </c>
      <c r="D979" s="34" t="s">
        <v>909</v>
      </c>
      <c r="E979" s="34">
        <f t="shared" si="31"/>
        <v>0</v>
      </c>
      <c r="F979" s="34" t="s">
        <v>909</v>
      </c>
      <c r="G979" s="119">
        <f t="shared" si="32"/>
        <v>0</v>
      </c>
      <c r="H979" s="153" t="s">
        <v>909</v>
      </c>
      <c r="I979" s="152" t="s">
        <v>909</v>
      </c>
      <c r="J979" s="280" t="s">
        <v>909</v>
      </c>
      <c r="K979" s="169" t="s">
        <v>909</v>
      </c>
    </row>
    <row r="980" spans="1:11">
      <c r="A980" s="265" t="s">
        <v>909</v>
      </c>
      <c r="B980" s="36" t="s">
        <v>909</v>
      </c>
      <c r="C980" s="34" t="s">
        <v>909</v>
      </c>
      <c r="D980" s="34" t="s">
        <v>909</v>
      </c>
      <c r="E980" s="34">
        <f t="shared" si="31"/>
        <v>0</v>
      </c>
      <c r="F980" s="34" t="s">
        <v>909</v>
      </c>
      <c r="G980" s="119">
        <f t="shared" si="32"/>
        <v>0</v>
      </c>
      <c r="H980" s="153" t="s">
        <v>909</v>
      </c>
      <c r="I980" s="152" t="s">
        <v>909</v>
      </c>
      <c r="J980" s="280" t="s">
        <v>909</v>
      </c>
      <c r="K980" s="169" t="s">
        <v>909</v>
      </c>
    </row>
    <row r="981" spans="1:11">
      <c r="A981" s="265" t="s">
        <v>909</v>
      </c>
      <c r="B981" s="36" t="s">
        <v>909</v>
      </c>
      <c r="C981" s="34" t="s">
        <v>909</v>
      </c>
      <c r="D981" s="34" t="s">
        <v>909</v>
      </c>
      <c r="E981" s="34">
        <f t="shared" si="31"/>
        <v>0</v>
      </c>
      <c r="F981" s="34" t="s">
        <v>909</v>
      </c>
      <c r="G981" s="119">
        <f t="shared" si="32"/>
        <v>0</v>
      </c>
      <c r="H981" s="153" t="s">
        <v>909</v>
      </c>
      <c r="I981" s="152" t="s">
        <v>909</v>
      </c>
      <c r="J981" s="280" t="s">
        <v>909</v>
      </c>
      <c r="K981" s="169" t="s">
        <v>909</v>
      </c>
    </row>
    <row r="982" spans="1:11">
      <c r="A982" s="265" t="s">
        <v>909</v>
      </c>
      <c r="B982" s="36" t="s">
        <v>909</v>
      </c>
      <c r="C982" s="34" t="s">
        <v>909</v>
      </c>
      <c r="D982" s="34" t="s">
        <v>909</v>
      </c>
      <c r="E982" s="34">
        <f t="shared" si="31"/>
        <v>0</v>
      </c>
      <c r="F982" s="34" t="s">
        <v>909</v>
      </c>
      <c r="G982" s="119">
        <f t="shared" si="32"/>
        <v>0</v>
      </c>
      <c r="H982" s="153" t="s">
        <v>909</v>
      </c>
      <c r="I982" s="152" t="s">
        <v>909</v>
      </c>
      <c r="J982" s="280" t="s">
        <v>909</v>
      </c>
      <c r="K982" s="169" t="s">
        <v>909</v>
      </c>
    </row>
    <row r="983" spans="1:11">
      <c r="A983" s="265" t="s">
        <v>909</v>
      </c>
      <c r="B983" s="36" t="s">
        <v>909</v>
      </c>
      <c r="C983" s="34" t="s">
        <v>909</v>
      </c>
      <c r="D983" s="34" t="s">
        <v>909</v>
      </c>
      <c r="E983" s="34">
        <f t="shared" si="31"/>
        <v>0</v>
      </c>
      <c r="F983" s="34" t="s">
        <v>909</v>
      </c>
      <c r="G983" s="119">
        <f t="shared" si="32"/>
        <v>0</v>
      </c>
      <c r="H983" s="153" t="s">
        <v>909</v>
      </c>
      <c r="I983" s="152" t="s">
        <v>909</v>
      </c>
      <c r="J983" s="280" t="s">
        <v>909</v>
      </c>
      <c r="K983" s="169" t="s">
        <v>909</v>
      </c>
    </row>
    <row r="984" spans="1:11">
      <c r="A984" s="265" t="s">
        <v>909</v>
      </c>
      <c r="B984" s="36" t="s">
        <v>909</v>
      </c>
      <c r="C984" s="34" t="s">
        <v>909</v>
      </c>
      <c r="D984" s="34" t="s">
        <v>909</v>
      </c>
      <c r="E984" s="34">
        <f t="shared" si="31"/>
        <v>0</v>
      </c>
      <c r="F984" s="34" t="s">
        <v>909</v>
      </c>
      <c r="G984" s="119">
        <f t="shared" si="32"/>
        <v>0</v>
      </c>
      <c r="H984" s="153" t="s">
        <v>909</v>
      </c>
      <c r="I984" s="152" t="s">
        <v>909</v>
      </c>
      <c r="J984" s="280" t="s">
        <v>909</v>
      </c>
      <c r="K984" s="169" t="s">
        <v>909</v>
      </c>
    </row>
    <row r="985" spans="1:11">
      <c r="A985" s="265" t="s">
        <v>909</v>
      </c>
      <c r="B985" s="36" t="s">
        <v>909</v>
      </c>
      <c r="C985" s="34" t="s">
        <v>909</v>
      </c>
      <c r="D985" s="34" t="s">
        <v>909</v>
      </c>
      <c r="E985" s="34">
        <f t="shared" si="31"/>
        <v>0</v>
      </c>
      <c r="F985" s="34" t="s">
        <v>909</v>
      </c>
      <c r="G985" s="119">
        <f t="shared" si="32"/>
        <v>0</v>
      </c>
      <c r="H985" s="153" t="s">
        <v>909</v>
      </c>
      <c r="I985" s="152" t="s">
        <v>909</v>
      </c>
      <c r="J985" s="280" t="s">
        <v>909</v>
      </c>
      <c r="K985" s="169" t="s">
        <v>909</v>
      </c>
    </row>
    <row r="986" spans="1:11">
      <c r="A986" s="265" t="s">
        <v>909</v>
      </c>
      <c r="B986" s="36" t="s">
        <v>909</v>
      </c>
      <c r="C986" s="34" t="s">
        <v>909</v>
      </c>
      <c r="D986" s="34" t="s">
        <v>909</v>
      </c>
      <c r="E986" s="34">
        <f t="shared" si="31"/>
        <v>0</v>
      </c>
      <c r="F986" s="34" t="s">
        <v>909</v>
      </c>
      <c r="G986" s="119">
        <f t="shared" si="32"/>
        <v>0</v>
      </c>
      <c r="H986" s="153" t="s">
        <v>909</v>
      </c>
      <c r="I986" s="152" t="s">
        <v>909</v>
      </c>
      <c r="J986" s="280" t="s">
        <v>909</v>
      </c>
      <c r="K986" s="169" t="s">
        <v>909</v>
      </c>
    </row>
    <row r="987" spans="1:11">
      <c r="A987" s="265" t="s">
        <v>909</v>
      </c>
      <c r="B987" s="36" t="s">
        <v>909</v>
      </c>
      <c r="C987" s="34" t="s">
        <v>909</v>
      </c>
      <c r="D987" s="34" t="s">
        <v>909</v>
      </c>
      <c r="E987" s="34">
        <f t="shared" si="31"/>
        <v>0</v>
      </c>
      <c r="F987" s="34" t="s">
        <v>909</v>
      </c>
      <c r="G987" s="119">
        <f t="shared" si="32"/>
        <v>0</v>
      </c>
      <c r="H987" s="153" t="s">
        <v>909</v>
      </c>
      <c r="I987" s="152" t="s">
        <v>909</v>
      </c>
      <c r="J987" s="280" t="s">
        <v>909</v>
      </c>
      <c r="K987" s="169" t="s">
        <v>909</v>
      </c>
    </row>
    <row r="988" spans="1:11">
      <c r="A988" s="265" t="s">
        <v>909</v>
      </c>
      <c r="B988" s="36" t="s">
        <v>909</v>
      </c>
      <c r="C988" s="34" t="s">
        <v>909</v>
      </c>
      <c r="D988" s="34" t="s">
        <v>909</v>
      </c>
      <c r="E988" s="34">
        <f t="shared" si="31"/>
        <v>0</v>
      </c>
      <c r="F988" s="34" t="s">
        <v>909</v>
      </c>
      <c r="G988" s="119">
        <f t="shared" si="32"/>
        <v>0</v>
      </c>
      <c r="H988" s="153" t="s">
        <v>909</v>
      </c>
      <c r="I988" s="152" t="s">
        <v>909</v>
      </c>
      <c r="J988" s="280" t="s">
        <v>909</v>
      </c>
      <c r="K988" s="169" t="s">
        <v>909</v>
      </c>
    </row>
    <row r="989" spans="1:11">
      <c r="A989" s="265" t="s">
        <v>909</v>
      </c>
      <c r="B989" s="36" t="s">
        <v>909</v>
      </c>
      <c r="C989" s="34" t="s">
        <v>909</v>
      </c>
      <c r="D989" s="34" t="s">
        <v>909</v>
      </c>
      <c r="E989" s="34">
        <f t="shared" si="31"/>
        <v>0</v>
      </c>
      <c r="F989" s="34" t="s">
        <v>909</v>
      </c>
      <c r="G989" s="119">
        <f t="shared" si="32"/>
        <v>0</v>
      </c>
      <c r="H989" s="153" t="s">
        <v>909</v>
      </c>
      <c r="I989" s="152" t="s">
        <v>909</v>
      </c>
      <c r="J989" s="280" t="s">
        <v>909</v>
      </c>
      <c r="K989" s="169" t="s">
        <v>909</v>
      </c>
    </row>
    <row r="990" spans="1:11">
      <c r="A990" s="265" t="s">
        <v>909</v>
      </c>
      <c r="B990" s="36" t="s">
        <v>909</v>
      </c>
      <c r="C990" s="34" t="s">
        <v>909</v>
      </c>
      <c r="D990" s="34" t="s">
        <v>909</v>
      </c>
      <c r="E990" s="34">
        <f t="shared" si="31"/>
        <v>0</v>
      </c>
      <c r="F990" s="34" t="s">
        <v>909</v>
      </c>
      <c r="G990" s="119">
        <f t="shared" si="32"/>
        <v>0</v>
      </c>
      <c r="H990" s="153" t="s">
        <v>909</v>
      </c>
      <c r="I990" s="152" t="s">
        <v>909</v>
      </c>
      <c r="J990" s="280" t="s">
        <v>909</v>
      </c>
      <c r="K990" s="169" t="s">
        <v>909</v>
      </c>
    </row>
    <row r="991" spans="1:11">
      <c r="A991" s="265" t="s">
        <v>909</v>
      </c>
      <c r="B991" s="36" t="s">
        <v>909</v>
      </c>
      <c r="C991" s="34" t="s">
        <v>909</v>
      </c>
      <c r="D991" s="34" t="s">
        <v>909</v>
      </c>
      <c r="E991" s="34">
        <f t="shared" si="31"/>
        <v>0</v>
      </c>
      <c r="F991" s="34" t="s">
        <v>909</v>
      </c>
      <c r="G991" s="119">
        <f t="shared" si="32"/>
        <v>0</v>
      </c>
      <c r="H991" s="153" t="s">
        <v>909</v>
      </c>
      <c r="I991" s="152" t="s">
        <v>909</v>
      </c>
      <c r="J991" s="280" t="s">
        <v>909</v>
      </c>
      <c r="K991" s="169" t="s">
        <v>909</v>
      </c>
    </row>
    <row r="992" spans="1:11">
      <c r="A992" s="265" t="s">
        <v>909</v>
      </c>
      <c r="B992" s="36" t="s">
        <v>909</v>
      </c>
      <c r="C992" s="34" t="s">
        <v>909</v>
      </c>
      <c r="D992" s="34" t="s">
        <v>909</v>
      </c>
      <c r="E992" s="34">
        <f t="shared" si="31"/>
        <v>0</v>
      </c>
      <c r="F992" s="34" t="s">
        <v>909</v>
      </c>
      <c r="G992" s="119">
        <f t="shared" si="32"/>
        <v>0</v>
      </c>
      <c r="H992" s="153" t="s">
        <v>909</v>
      </c>
      <c r="I992" s="152" t="s">
        <v>909</v>
      </c>
      <c r="J992" s="280" t="s">
        <v>909</v>
      </c>
      <c r="K992" s="169" t="s">
        <v>909</v>
      </c>
    </row>
    <row r="993" spans="1:11">
      <c r="A993" s="265" t="s">
        <v>909</v>
      </c>
      <c r="B993" s="36" t="s">
        <v>909</v>
      </c>
      <c r="C993" s="34" t="s">
        <v>909</v>
      </c>
      <c r="D993" s="34" t="s">
        <v>909</v>
      </c>
      <c r="E993" s="34">
        <f t="shared" si="31"/>
        <v>0</v>
      </c>
      <c r="F993" s="34" t="s">
        <v>909</v>
      </c>
      <c r="G993" s="119">
        <f t="shared" si="32"/>
        <v>0</v>
      </c>
      <c r="H993" s="153" t="s">
        <v>909</v>
      </c>
      <c r="I993" s="152" t="s">
        <v>909</v>
      </c>
      <c r="J993" s="280" t="s">
        <v>909</v>
      </c>
      <c r="K993" s="169" t="s">
        <v>909</v>
      </c>
    </row>
    <row r="994" spans="1:11">
      <c r="A994" s="265" t="s">
        <v>909</v>
      </c>
      <c r="B994" s="36" t="s">
        <v>909</v>
      </c>
      <c r="C994" s="34" t="s">
        <v>909</v>
      </c>
      <c r="D994" s="34" t="s">
        <v>909</v>
      </c>
      <c r="E994" s="34">
        <f t="shared" si="31"/>
        <v>0</v>
      </c>
      <c r="F994" s="34" t="s">
        <v>909</v>
      </c>
      <c r="G994" s="119">
        <f t="shared" si="32"/>
        <v>0</v>
      </c>
      <c r="H994" s="153" t="s">
        <v>909</v>
      </c>
      <c r="I994" s="152" t="s">
        <v>909</v>
      </c>
      <c r="J994" s="280" t="s">
        <v>909</v>
      </c>
      <c r="K994" s="169" t="s">
        <v>909</v>
      </c>
    </row>
    <row r="995" spans="1:11">
      <c r="A995" s="265" t="s">
        <v>909</v>
      </c>
      <c r="B995" s="36" t="s">
        <v>909</v>
      </c>
      <c r="C995" s="34" t="s">
        <v>909</v>
      </c>
      <c r="D995" s="34" t="s">
        <v>909</v>
      </c>
      <c r="E995" s="34">
        <f t="shared" si="31"/>
        <v>0</v>
      </c>
      <c r="F995" s="34" t="s">
        <v>909</v>
      </c>
      <c r="G995" s="119">
        <f t="shared" si="32"/>
        <v>0</v>
      </c>
      <c r="H995" s="153" t="s">
        <v>909</v>
      </c>
      <c r="I995" s="152" t="s">
        <v>909</v>
      </c>
      <c r="J995" s="280" t="s">
        <v>909</v>
      </c>
      <c r="K995" s="169" t="s">
        <v>909</v>
      </c>
    </row>
    <row r="996" spans="1:11">
      <c r="A996" s="265" t="s">
        <v>909</v>
      </c>
      <c r="B996" s="36" t="s">
        <v>909</v>
      </c>
      <c r="C996" s="34" t="s">
        <v>909</v>
      </c>
      <c r="D996" s="34" t="s">
        <v>909</v>
      </c>
      <c r="E996" s="34">
        <f t="shared" si="31"/>
        <v>0</v>
      </c>
      <c r="F996" s="34" t="s">
        <v>909</v>
      </c>
      <c r="G996" s="119">
        <f t="shared" si="32"/>
        <v>0</v>
      </c>
      <c r="H996" s="153" t="s">
        <v>909</v>
      </c>
      <c r="I996" s="152" t="s">
        <v>909</v>
      </c>
      <c r="J996" s="280" t="s">
        <v>909</v>
      </c>
      <c r="K996" s="169" t="s">
        <v>909</v>
      </c>
    </row>
    <row r="997" spans="1:11">
      <c r="A997" s="265" t="s">
        <v>909</v>
      </c>
      <c r="B997" s="36" t="s">
        <v>909</v>
      </c>
      <c r="C997" s="34" t="s">
        <v>909</v>
      </c>
      <c r="D997" s="34" t="s">
        <v>909</v>
      </c>
      <c r="E997" s="34">
        <f t="shared" si="31"/>
        <v>0</v>
      </c>
      <c r="F997" s="34" t="s">
        <v>909</v>
      </c>
      <c r="G997" s="119">
        <f t="shared" si="32"/>
        <v>0</v>
      </c>
      <c r="H997" s="153" t="s">
        <v>909</v>
      </c>
      <c r="I997" s="152" t="s">
        <v>909</v>
      </c>
      <c r="J997" s="280" t="s">
        <v>909</v>
      </c>
      <c r="K997" s="169" t="s">
        <v>909</v>
      </c>
    </row>
    <row r="998" spans="1:11">
      <c r="A998" s="265" t="s">
        <v>909</v>
      </c>
      <c r="B998" s="36" t="s">
        <v>909</v>
      </c>
      <c r="C998" s="34" t="s">
        <v>909</v>
      </c>
      <c r="D998" s="34" t="s">
        <v>909</v>
      </c>
      <c r="E998" s="34">
        <f t="shared" si="31"/>
        <v>0</v>
      </c>
      <c r="F998" s="34" t="s">
        <v>909</v>
      </c>
      <c r="G998" s="119">
        <f t="shared" si="32"/>
        <v>0</v>
      </c>
      <c r="H998" s="153" t="s">
        <v>909</v>
      </c>
      <c r="I998" s="152" t="s">
        <v>909</v>
      </c>
      <c r="J998" s="280" t="s">
        <v>909</v>
      </c>
      <c r="K998" s="169" t="s">
        <v>909</v>
      </c>
    </row>
    <row r="999" spans="1:11">
      <c r="A999" s="265" t="s">
        <v>909</v>
      </c>
      <c r="B999" s="36" t="s">
        <v>909</v>
      </c>
      <c r="C999" s="34" t="s">
        <v>909</v>
      </c>
      <c r="D999" s="34" t="s">
        <v>909</v>
      </c>
      <c r="E999" s="34">
        <f t="shared" si="31"/>
        <v>0</v>
      </c>
      <c r="F999" s="34" t="s">
        <v>909</v>
      </c>
      <c r="G999" s="119">
        <f t="shared" si="32"/>
        <v>0</v>
      </c>
      <c r="H999" s="153" t="s">
        <v>909</v>
      </c>
      <c r="I999" s="152" t="s">
        <v>909</v>
      </c>
      <c r="J999" s="280" t="s">
        <v>909</v>
      </c>
      <c r="K999" s="169" t="s">
        <v>909</v>
      </c>
    </row>
    <row r="1000" spans="1:11">
      <c r="A1000" s="265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1"/>
        <v>0</v>
      </c>
      <c r="F1000" s="34" t="s">
        <v>909</v>
      </c>
      <c r="G1000" s="119">
        <f t="shared" si="32"/>
        <v>0</v>
      </c>
      <c r="H1000" s="153" t="s">
        <v>909</v>
      </c>
      <c r="I1000" s="152" t="s">
        <v>909</v>
      </c>
      <c r="J1000" s="280" t="s">
        <v>909</v>
      </c>
      <c r="K1000" s="169" t="s">
        <v>909</v>
      </c>
    </row>
    <row r="1001" spans="1:11">
      <c r="A1001" s="265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1"/>
        <v>0</v>
      </c>
      <c r="F1001" s="34" t="s">
        <v>909</v>
      </c>
      <c r="G1001" s="119">
        <f t="shared" si="32"/>
        <v>0</v>
      </c>
      <c r="H1001" s="153" t="s">
        <v>909</v>
      </c>
      <c r="I1001" s="152" t="s">
        <v>909</v>
      </c>
      <c r="J1001" s="280" t="s">
        <v>909</v>
      </c>
      <c r="K1001" s="169" t="s">
        <v>909</v>
      </c>
    </row>
    <row r="1002" spans="1:11">
      <c r="A1002" s="265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1"/>
        <v>0</v>
      </c>
      <c r="F1002" s="34" t="s">
        <v>909</v>
      </c>
      <c r="G1002" s="119">
        <f t="shared" si="32"/>
        <v>0</v>
      </c>
      <c r="H1002" s="153" t="s">
        <v>909</v>
      </c>
      <c r="I1002" s="152" t="s">
        <v>909</v>
      </c>
      <c r="J1002" s="280" t="s">
        <v>909</v>
      </c>
      <c r="K1002" s="169" t="s">
        <v>909</v>
      </c>
    </row>
    <row r="1003" spans="1:11">
      <c r="A1003" s="265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1"/>
        <v>0</v>
      </c>
      <c r="F1003" s="34" t="s">
        <v>909</v>
      </c>
      <c r="G1003" s="119">
        <f t="shared" si="32"/>
        <v>0</v>
      </c>
      <c r="H1003" s="153" t="s">
        <v>909</v>
      </c>
      <c r="I1003" s="152" t="s">
        <v>909</v>
      </c>
      <c r="J1003" s="280" t="s">
        <v>909</v>
      </c>
      <c r="K1003" s="169" t="s">
        <v>909</v>
      </c>
    </row>
    <row r="1004" spans="1:11">
      <c r="A1004" s="265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1"/>
        <v>0</v>
      </c>
      <c r="F1004" s="34" t="s">
        <v>909</v>
      </c>
      <c r="G1004" s="119">
        <f t="shared" si="32"/>
        <v>0</v>
      </c>
      <c r="H1004" s="153" t="s">
        <v>909</v>
      </c>
      <c r="I1004" s="152" t="s">
        <v>909</v>
      </c>
      <c r="J1004" s="280" t="s">
        <v>909</v>
      </c>
      <c r="K1004" s="169" t="s">
        <v>909</v>
      </c>
    </row>
    <row r="1005" spans="1:11">
      <c r="A1005" s="265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1"/>
        <v>0</v>
      </c>
      <c r="F1005" s="34" t="s">
        <v>909</v>
      </c>
      <c r="G1005" s="119">
        <f t="shared" si="32"/>
        <v>0</v>
      </c>
      <c r="H1005" s="153" t="s">
        <v>909</v>
      </c>
      <c r="I1005" s="152" t="s">
        <v>909</v>
      </c>
      <c r="J1005" s="280" t="s">
        <v>909</v>
      </c>
      <c r="K1005" s="169" t="s">
        <v>909</v>
      </c>
    </row>
    <row r="1006" spans="1:11">
      <c r="A1006" s="265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1"/>
        <v>0</v>
      </c>
      <c r="F1006" s="34" t="s">
        <v>909</v>
      </c>
      <c r="G1006" s="119">
        <f t="shared" si="32"/>
        <v>0</v>
      </c>
      <c r="H1006" s="153" t="s">
        <v>909</v>
      </c>
      <c r="I1006" s="152" t="s">
        <v>909</v>
      </c>
      <c r="J1006" s="280" t="s">
        <v>909</v>
      </c>
      <c r="K1006" s="169" t="s">
        <v>909</v>
      </c>
    </row>
    <row r="1007" spans="1:11">
      <c r="A1007" s="265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1"/>
        <v>0</v>
      </c>
      <c r="F1007" s="34" t="s">
        <v>909</v>
      </c>
      <c r="G1007" s="119">
        <f t="shared" si="32"/>
        <v>0</v>
      </c>
      <c r="H1007" s="153" t="s">
        <v>909</v>
      </c>
      <c r="I1007" s="152" t="s">
        <v>909</v>
      </c>
      <c r="J1007" s="280" t="s">
        <v>909</v>
      </c>
      <c r="K1007" s="169" t="s">
        <v>909</v>
      </c>
    </row>
    <row r="1008" spans="1:11">
      <c r="A1008" s="265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1"/>
        <v>0</v>
      </c>
      <c r="F1008" s="34" t="s">
        <v>909</v>
      </c>
      <c r="G1008" s="119">
        <f t="shared" si="32"/>
        <v>0</v>
      </c>
      <c r="H1008" s="153" t="s">
        <v>909</v>
      </c>
      <c r="I1008" s="152" t="s">
        <v>909</v>
      </c>
      <c r="J1008" s="280" t="s">
        <v>909</v>
      </c>
      <c r="K1008" s="169" t="s">
        <v>909</v>
      </c>
    </row>
    <row r="1009" spans="1:11">
      <c r="A1009" s="265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1"/>
        <v>0</v>
      </c>
      <c r="F1009" s="34" t="s">
        <v>909</v>
      </c>
      <c r="G1009" s="119">
        <f t="shared" si="32"/>
        <v>0</v>
      </c>
      <c r="H1009" s="153" t="s">
        <v>909</v>
      </c>
      <c r="I1009" s="152" t="s">
        <v>909</v>
      </c>
      <c r="J1009" s="280" t="s">
        <v>909</v>
      </c>
      <c r="K1009" s="169" t="s">
        <v>909</v>
      </c>
    </row>
    <row r="1010" spans="1:11">
      <c r="A1010" s="265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1"/>
        <v>0</v>
      </c>
      <c r="F1010" s="34" t="s">
        <v>909</v>
      </c>
      <c r="G1010" s="119">
        <f t="shared" si="32"/>
        <v>0</v>
      </c>
      <c r="H1010" s="153" t="s">
        <v>909</v>
      </c>
      <c r="I1010" s="152" t="s">
        <v>909</v>
      </c>
      <c r="J1010" s="280" t="s">
        <v>909</v>
      </c>
      <c r="K1010" s="169" t="s">
        <v>909</v>
      </c>
    </row>
    <row r="1011" spans="1:11">
      <c r="A1011" s="265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1"/>
        <v>0</v>
      </c>
      <c r="F1011" s="34" t="s">
        <v>909</v>
      </c>
      <c r="G1011" s="119">
        <f t="shared" si="32"/>
        <v>0</v>
      </c>
      <c r="H1011" s="153" t="s">
        <v>909</v>
      </c>
      <c r="I1011" s="152" t="s">
        <v>909</v>
      </c>
      <c r="J1011" s="280" t="s">
        <v>909</v>
      </c>
      <c r="K1011" s="169" t="s">
        <v>909</v>
      </c>
    </row>
    <row r="1012" spans="1:11">
      <c r="A1012" s="265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1"/>
        <v>0</v>
      </c>
      <c r="F1012" s="34" t="s">
        <v>909</v>
      </c>
      <c r="G1012" s="119">
        <f t="shared" si="32"/>
        <v>0</v>
      </c>
      <c r="H1012" s="153" t="s">
        <v>909</v>
      </c>
      <c r="I1012" s="152" t="s">
        <v>909</v>
      </c>
      <c r="J1012" s="280" t="s">
        <v>909</v>
      </c>
      <c r="K1012" s="169" t="s">
        <v>909</v>
      </c>
    </row>
    <row r="1013" spans="1:11">
      <c r="A1013" s="265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1"/>
        <v>0</v>
      </c>
      <c r="F1013" s="34" t="s">
        <v>909</v>
      </c>
      <c r="G1013" s="119">
        <f t="shared" si="32"/>
        <v>0</v>
      </c>
      <c r="H1013" s="153" t="s">
        <v>909</v>
      </c>
      <c r="I1013" s="152" t="s">
        <v>909</v>
      </c>
      <c r="J1013" s="280" t="s">
        <v>909</v>
      </c>
      <c r="K1013" s="169" t="s">
        <v>909</v>
      </c>
    </row>
    <row r="1014" spans="1:11">
      <c r="A1014" s="265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1"/>
        <v>0</v>
      </c>
      <c r="F1014" s="34" t="s">
        <v>909</v>
      </c>
      <c r="G1014" s="119">
        <f t="shared" si="32"/>
        <v>0</v>
      </c>
      <c r="H1014" s="153" t="s">
        <v>909</v>
      </c>
      <c r="I1014" s="152" t="s">
        <v>909</v>
      </c>
      <c r="J1014" s="280" t="s">
        <v>909</v>
      </c>
      <c r="K1014" s="169" t="s">
        <v>909</v>
      </c>
    </row>
    <row r="1015" spans="1:11">
      <c r="A1015" s="265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1"/>
        <v>0</v>
      </c>
      <c r="F1015" s="34" t="s">
        <v>909</v>
      </c>
      <c r="G1015" s="119">
        <f t="shared" si="32"/>
        <v>0</v>
      </c>
      <c r="H1015" s="153" t="s">
        <v>909</v>
      </c>
      <c r="I1015" s="152" t="s">
        <v>909</v>
      </c>
      <c r="J1015" s="280" t="s">
        <v>909</v>
      </c>
      <c r="K1015" s="169" t="s">
        <v>909</v>
      </c>
    </row>
    <row r="1016" spans="1:11">
      <c r="A1016" s="265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1"/>
        <v>0</v>
      </c>
      <c r="F1016" s="34" t="s">
        <v>909</v>
      </c>
      <c r="G1016" s="119">
        <f t="shared" si="32"/>
        <v>0</v>
      </c>
      <c r="H1016" s="153" t="s">
        <v>909</v>
      </c>
      <c r="I1016" s="152" t="s">
        <v>909</v>
      </c>
      <c r="J1016" s="280" t="s">
        <v>909</v>
      </c>
      <c r="K1016" s="169" t="s">
        <v>909</v>
      </c>
    </row>
    <row r="1017" spans="1:11">
      <c r="A1017" s="265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1"/>
        <v>0</v>
      </c>
      <c r="F1017" s="34" t="s">
        <v>909</v>
      </c>
      <c r="G1017" s="119">
        <f t="shared" si="32"/>
        <v>0</v>
      </c>
      <c r="H1017" s="153" t="s">
        <v>909</v>
      </c>
      <c r="I1017" s="152" t="s">
        <v>909</v>
      </c>
      <c r="J1017" s="280" t="s">
        <v>909</v>
      </c>
      <c r="K1017" s="169" t="s">
        <v>909</v>
      </c>
    </row>
    <row r="1018" spans="1:11">
      <c r="A1018" s="265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1"/>
        <v>0</v>
      </c>
      <c r="F1018" s="34" t="s">
        <v>909</v>
      </c>
      <c r="G1018" s="119">
        <f t="shared" si="32"/>
        <v>0</v>
      </c>
      <c r="H1018" s="153" t="s">
        <v>909</v>
      </c>
      <c r="I1018" s="152" t="s">
        <v>909</v>
      </c>
      <c r="J1018" s="280" t="s">
        <v>909</v>
      </c>
      <c r="K1018" s="169" t="s">
        <v>909</v>
      </c>
    </row>
    <row r="1019" spans="1:11">
      <c r="A1019" s="265" t="s">
        <v>909</v>
      </c>
      <c r="B1019" s="36" t="s">
        <v>909</v>
      </c>
      <c r="C1019" s="34" t="s">
        <v>909</v>
      </c>
      <c r="D1019" s="34" t="s">
        <v>909</v>
      </c>
      <c r="E1019" s="34">
        <f t="shared" si="31"/>
        <v>0</v>
      </c>
      <c r="F1019" s="34" t="s">
        <v>909</v>
      </c>
      <c r="G1019" s="119">
        <f t="shared" si="32"/>
        <v>0</v>
      </c>
      <c r="H1019" s="153" t="s">
        <v>909</v>
      </c>
      <c r="I1019" s="152" t="s">
        <v>909</v>
      </c>
      <c r="J1019" s="280" t="s">
        <v>909</v>
      </c>
      <c r="K1019" s="169" t="s">
        <v>909</v>
      </c>
    </row>
    <row r="1020" spans="1:11">
      <c r="A1020" s="265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1"/>
        <v>0</v>
      </c>
      <c r="F1020" s="34" t="s">
        <v>909</v>
      </c>
      <c r="G1020" s="119">
        <f t="shared" si="32"/>
        <v>0</v>
      </c>
      <c r="H1020" s="153" t="s">
        <v>909</v>
      </c>
      <c r="I1020" s="152" t="s">
        <v>909</v>
      </c>
      <c r="J1020" s="280" t="s">
        <v>909</v>
      </c>
      <c r="K1020" s="169" t="s">
        <v>909</v>
      </c>
    </row>
    <row r="1021" spans="1:11">
      <c r="A1021" s="265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1"/>
        <v>0</v>
      </c>
      <c r="F1021" s="34" t="s">
        <v>909</v>
      </c>
      <c r="G1021" s="119">
        <f t="shared" si="32"/>
        <v>0</v>
      </c>
      <c r="H1021" s="153" t="s">
        <v>909</v>
      </c>
      <c r="I1021" s="152" t="s">
        <v>909</v>
      </c>
      <c r="J1021" s="280" t="s">
        <v>909</v>
      </c>
      <c r="K1021" s="169" t="s">
        <v>909</v>
      </c>
    </row>
    <row r="1022" spans="1:11">
      <c r="A1022" s="265" t="s">
        <v>909</v>
      </c>
      <c r="B1022" s="36" t="s">
        <v>909</v>
      </c>
      <c r="C1022" s="34" t="s">
        <v>909</v>
      </c>
      <c r="D1022" s="34" t="s">
        <v>909</v>
      </c>
      <c r="E1022" s="34">
        <f t="shared" ref="E1022:E1085" si="33">IFERROR(C1022+D1022,0)</f>
        <v>0</v>
      </c>
      <c r="F1022" s="34" t="s">
        <v>909</v>
      </c>
      <c r="G1022" s="119">
        <f t="shared" ref="G1022:G1085" si="34">IFERROR((E1022-F1022),0)</f>
        <v>0</v>
      </c>
      <c r="H1022" s="153" t="s">
        <v>909</v>
      </c>
      <c r="I1022" s="152" t="s">
        <v>909</v>
      </c>
      <c r="J1022" s="280" t="s">
        <v>909</v>
      </c>
      <c r="K1022" s="169" t="s">
        <v>909</v>
      </c>
    </row>
    <row r="1023" spans="1:11">
      <c r="A1023" s="265" t="s">
        <v>909</v>
      </c>
      <c r="B1023" s="36" t="s">
        <v>909</v>
      </c>
      <c r="C1023" s="34" t="s">
        <v>909</v>
      </c>
      <c r="D1023" s="34" t="s">
        <v>909</v>
      </c>
      <c r="E1023" s="34">
        <f t="shared" si="33"/>
        <v>0</v>
      </c>
      <c r="F1023" s="34" t="s">
        <v>909</v>
      </c>
      <c r="G1023" s="119">
        <f t="shared" si="34"/>
        <v>0</v>
      </c>
      <c r="H1023" s="153" t="s">
        <v>909</v>
      </c>
      <c r="I1023" s="152" t="s">
        <v>909</v>
      </c>
      <c r="J1023" s="280" t="s">
        <v>909</v>
      </c>
      <c r="K1023" s="169" t="s">
        <v>909</v>
      </c>
    </row>
    <row r="1024" spans="1:11">
      <c r="A1024" s="265" t="s">
        <v>909</v>
      </c>
      <c r="B1024" s="36" t="s">
        <v>909</v>
      </c>
      <c r="C1024" s="34" t="s">
        <v>909</v>
      </c>
      <c r="D1024" s="34" t="s">
        <v>909</v>
      </c>
      <c r="E1024" s="34">
        <f t="shared" si="33"/>
        <v>0</v>
      </c>
      <c r="F1024" s="34" t="s">
        <v>909</v>
      </c>
      <c r="G1024" s="119">
        <f t="shared" si="34"/>
        <v>0</v>
      </c>
      <c r="H1024" s="153" t="s">
        <v>909</v>
      </c>
      <c r="I1024" s="152" t="s">
        <v>909</v>
      </c>
      <c r="J1024" s="280" t="s">
        <v>909</v>
      </c>
      <c r="K1024" s="169" t="s">
        <v>909</v>
      </c>
    </row>
    <row r="1025" spans="1:11">
      <c r="A1025" s="265" t="s">
        <v>909</v>
      </c>
      <c r="B1025" s="36" t="s">
        <v>909</v>
      </c>
      <c r="C1025" s="34" t="s">
        <v>909</v>
      </c>
      <c r="D1025" s="34" t="s">
        <v>909</v>
      </c>
      <c r="E1025" s="34">
        <f t="shared" si="33"/>
        <v>0</v>
      </c>
      <c r="F1025" s="34" t="s">
        <v>909</v>
      </c>
      <c r="G1025" s="119">
        <f t="shared" si="34"/>
        <v>0</v>
      </c>
      <c r="H1025" s="153" t="s">
        <v>909</v>
      </c>
      <c r="I1025" s="152" t="s">
        <v>909</v>
      </c>
      <c r="J1025" s="280" t="s">
        <v>909</v>
      </c>
      <c r="K1025" s="169" t="s">
        <v>909</v>
      </c>
    </row>
    <row r="1026" spans="1:11">
      <c r="A1026" s="265" t="s">
        <v>909</v>
      </c>
      <c r="B1026" s="36" t="s">
        <v>909</v>
      </c>
      <c r="C1026" s="34" t="s">
        <v>909</v>
      </c>
      <c r="D1026" s="34" t="s">
        <v>909</v>
      </c>
      <c r="E1026" s="34">
        <f t="shared" si="33"/>
        <v>0</v>
      </c>
      <c r="F1026" s="34" t="s">
        <v>909</v>
      </c>
      <c r="G1026" s="119">
        <f t="shared" si="34"/>
        <v>0</v>
      </c>
      <c r="H1026" s="153" t="s">
        <v>909</v>
      </c>
      <c r="I1026" s="152" t="s">
        <v>909</v>
      </c>
      <c r="J1026" s="280" t="s">
        <v>909</v>
      </c>
      <c r="K1026" s="169" t="s">
        <v>909</v>
      </c>
    </row>
    <row r="1027" spans="1:11">
      <c r="A1027" s="265" t="s">
        <v>909</v>
      </c>
      <c r="B1027" s="36" t="s">
        <v>909</v>
      </c>
      <c r="C1027" s="34" t="s">
        <v>909</v>
      </c>
      <c r="D1027" s="34" t="s">
        <v>909</v>
      </c>
      <c r="E1027" s="34">
        <f t="shared" si="33"/>
        <v>0</v>
      </c>
      <c r="F1027" s="34" t="s">
        <v>909</v>
      </c>
      <c r="G1027" s="119">
        <f t="shared" si="34"/>
        <v>0</v>
      </c>
      <c r="H1027" s="153" t="s">
        <v>909</v>
      </c>
      <c r="I1027" s="152" t="s">
        <v>909</v>
      </c>
      <c r="J1027" s="280" t="s">
        <v>909</v>
      </c>
      <c r="K1027" s="169" t="s">
        <v>909</v>
      </c>
    </row>
    <row r="1028" spans="1:11">
      <c r="A1028" s="265" t="s">
        <v>909</v>
      </c>
      <c r="B1028" s="36" t="s">
        <v>909</v>
      </c>
      <c r="C1028" s="34" t="s">
        <v>909</v>
      </c>
      <c r="D1028" s="34" t="s">
        <v>909</v>
      </c>
      <c r="E1028" s="34">
        <f t="shared" si="33"/>
        <v>0</v>
      </c>
      <c r="F1028" s="34" t="s">
        <v>909</v>
      </c>
      <c r="G1028" s="119">
        <f t="shared" si="34"/>
        <v>0</v>
      </c>
      <c r="H1028" s="153" t="s">
        <v>909</v>
      </c>
      <c r="I1028" s="152" t="s">
        <v>909</v>
      </c>
      <c r="J1028" s="280" t="s">
        <v>909</v>
      </c>
      <c r="K1028" s="169" t="s">
        <v>909</v>
      </c>
    </row>
    <row r="1029" spans="1:11">
      <c r="A1029" s="265" t="s">
        <v>909</v>
      </c>
      <c r="B1029" s="36" t="s">
        <v>909</v>
      </c>
      <c r="C1029" s="34" t="s">
        <v>909</v>
      </c>
      <c r="D1029" s="34" t="s">
        <v>909</v>
      </c>
      <c r="E1029" s="34">
        <f t="shared" si="33"/>
        <v>0</v>
      </c>
      <c r="F1029" s="34" t="s">
        <v>909</v>
      </c>
      <c r="G1029" s="119">
        <f t="shared" si="34"/>
        <v>0</v>
      </c>
      <c r="H1029" s="153" t="s">
        <v>909</v>
      </c>
      <c r="I1029" s="152" t="s">
        <v>909</v>
      </c>
      <c r="J1029" s="280" t="s">
        <v>909</v>
      </c>
      <c r="K1029" s="169" t="s">
        <v>909</v>
      </c>
    </row>
    <row r="1030" spans="1:11">
      <c r="A1030" s="265" t="s">
        <v>909</v>
      </c>
      <c r="B1030" s="36" t="s">
        <v>909</v>
      </c>
      <c r="C1030" s="34" t="s">
        <v>909</v>
      </c>
      <c r="D1030" s="34" t="s">
        <v>909</v>
      </c>
      <c r="E1030" s="34">
        <f t="shared" si="33"/>
        <v>0</v>
      </c>
      <c r="F1030" s="34" t="s">
        <v>909</v>
      </c>
      <c r="G1030" s="119">
        <f t="shared" si="34"/>
        <v>0</v>
      </c>
      <c r="H1030" s="153" t="s">
        <v>909</v>
      </c>
      <c r="I1030" s="152" t="s">
        <v>909</v>
      </c>
      <c r="J1030" s="280" t="s">
        <v>909</v>
      </c>
      <c r="K1030" s="169" t="s">
        <v>909</v>
      </c>
    </row>
    <row r="1031" spans="1:11">
      <c r="A1031" s="265" t="s">
        <v>909</v>
      </c>
      <c r="B1031" s="36" t="s">
        <v>909</v>
      </c>
      <c r="C1031" s="34" t="s">
        <v>909</v>
      </c>
      <c r="D1031" s="34" t="s">
        <v>909</v>
      </c>
      <c r="E1031" s="34">
        <f t="shared" si="33"/>
        <v>0</v>
      </c>
      <c r="F1031" s="34" t="s">
        <v>909</v>
      </c>
      <c r="G1031" s="119">
        <f t="shared" si="34"/>
        <v>0</v>
      </c>
      <c r="H1031" s="153" t="s">
        <v>909</v>
      </c>
      <c r="I1031" s="152" t="s">
        <v>909</v>
      </c>
      <c r="J1031" s="280" t="s">
        <v>909</v>
      </c>
      <c r="K1031" s="169" t="s">
        <v>909</v>
      </c>
    </row>
    <row r="1032" spans="1:11">
      <c r="A1032" s="265" t="s">
        <v>909</v>
      </c>
      <c r="B1032" s="36" t="s">
        <v>909</v>
      </c>
      <c r="C1032" s="34" t="s">
        <v>909</v>
      </c>
      <c r="D1032" s="34" t="s">
        <v>909</v>
      </c>
      <c r="E1032" s="34">
        <f t="shared" si="33"/>
        <v>0</v>
      </c>
      <c r="F1032" s="34" t="s">
        <v>909</v>
      </c>
      <c r="G1032" s="119">
        <f t="shared" si="34"/>
        <v>0</v>
      </c>
      <c r="H1032" s="153" t="s">
        <v>909</v>
      </c>
      <c r="I1032" s="152" t="s">
        <v>909</v>
      </c>
      <c r="J1032" s="280" t="s">
        <v>909</v>
      </c>
      <c r="K1032" s="169" t="s">
        <v>909</v>
      </c>
    </row>
    <row r="1033" spans="1:11">
      <c r="A1033" s="265" t="s">
        <v>909</v>
      </c>
      <c r="B1033" s="36" t="s">
        <v>909</v>
      </c>
      <c r="C1033" s="34" t="s">
        <v>909</v>
      </c>
      <c r="D1033" s="34" t="s">
        <v>909</v>
      </c>
      <c r="E1033" s="34">
        <f t="shared" si="33"/>
        <v>0</v>
      </c>
      <c r="F1033" s="34" t="s">
        <v>909</v>
      </c>
      <c r="G1033" s="119">
        <f t="shared" si="34"/>
        <v>0</v>
      </c>
      <c r="H1033" s="153" t="s">
        <v>909</v>
      </c>
      <c r="I1033" s="152" t="s">
        <v>909</v>
      </c>
      <c r="J1033" s="280" t="s">
        <v>909</v>
      </c>
      <c r="K1033" s="169" t="s">
        <v>909</v>
      </c>
    </row>
    <row r="1034" spans="1:11">
      <c r="A1034" s="265" t="s">
        <v>909</v>
      </c>
      <c r="B1034" s="36" t="s">
        <v>909</v>
      </c>
      <c r="C1034" s="34" t="s">
        <v>909</v>
      </c>
      <c r="D1034" s="34" t="s">
        <v>909</v>
      </c>
      <c r="E1034" s="34">
        <f t="shared" si="33"/>
        <v>0</v>
      </c>
      <c r="F1034" s="34" t="s">
        <v>909</v>
      </c>
      <c r="G1034" s="119">
        <f t="shared" si="34"/>
        <v>0</v>
      </c>
      <c r="H1034" s="153" t="s">
        <v>909</v>
      </c>
      <c r="I1034" s="152" t="s">
        <v>909</v>
      </c>
      <c r="J1034" s="280" t="s">
        <v>909</v>
      </c>
      <c r="K1034" s="169" t="s">
        <v>909</v>
      </c>
    </row>
    <row r="1035" spans="1:11">
      <c r="A1035" s="265" t="s">
        <v>909</v>
      </c>
      <c r="B1035" s="36" t="s">
        <v>909</v>
      </c>
      <c r="C1035" s="34" t="s">
        <v>909</v>
      </c>
      <c r="D1035" s="34" t="s">
        <v>909</v>
      </c>
      <c r="E1035" s="34">
        <f t="shared" si="33"/>
        <v>0</v>
      </c>
      <c r="F1035" s="34" t="s">
        <v>909</v>
      </c>
      <c r="G1035" s="119">
        <f t="shared" si="34"/>
        <v>0</v>
      </c>
      <c r="H1035" s="153" t="s">
        <v>909</v>
      </c>
      <c r="I1035" s="152" t="s">
        <v>909</v>
      </c>
      <c r="J1035" s="280" t="s">
        <v>909</v>
      </c>
      <c r="K1035" s="169" t="s">
        <v>909</v>
      </c>
    </row>
    <row r="1036" spans="1:11">
      <c r="A1036" s="265" t="s">
        <v>909</v>
      </c>
      <c r="B1036" s="36" t="s">
        <v>909</v>
      </c>
      <c r="C1036" s="34" t="s">
        <v>909</v>
      </c>
      <c r="D1036" s="34" t="s">
        <v>909</v>
      </c>
      <c r="E1036" s="34">
        <f t="shared" si="33"/>
        <v>0</v>
      </c>
      <c r="F1036" s="34" t="s">
        <v>909</v>
      </c>
      <c r="G1036" s="119">
        <f t="shared" si="34"/>
        <v>0</v>
      </c>
      <c r="H1036" s="153" t="s">
        <v>909</v>
      </c>
      <c r="I1036" s="152" t="s">
        <v>909</v>
      </c>
      <c r="J1036" s="280" t="s">
        <v>909</v>
      </c>
      <c r="K1036" s="169" t="s">
        <v>909</v>
      </c>
    </row>
    <row r="1037" spans="1:11">
      <c r="A1037" s="265" t="s">
        <v>909</v>
      </c>
      <c r="B1037" s="36" t="s">
        <v>909</v>
      </c>
      <c r="C1037" s="34" t="s">
        <v>909</v>
      </c>
      <c r="D1037" s="34" t="s">
        <v>909</v>
      </c>
      <c r="E1037" s="34">
        <f t="shared" si="33"/>
        <v>0</v>
      </c>
      <c r="F1037" s="34" t="s">
        <v>909</v>
      </c>
      <c r="G1037" s="119">
        <f t="shared" si="34"/>
        <v>0</v>
      </c>
      <c r="H1037" s="153" t="s">
        <v>909</v>
      </c>
      <c r="I1037" s="152" t="s">
        <v>909</v>
      </c>
      <c r="J1037" s="280" t="s">
        <v>909</v>
      </c>
      <c r="K1037" s="169" t="s">
        <v>909</v>
      </c>
    </row>
    <row r="1038" spans="1:11">
      <c r="A1038" s="265" t="s">
        <v>909</v>
      </c>
      <c r="B1038" s="36" t="s">
        <v>909</v>
      </c>
      <c r="C1038" s="34" t="s">
        <v>909</v>
      </c>
      <c r="D1038" s="34" t="s">
        <v>909</v>
      </c>
      <c r="E1038" s="34">
        <f t="shared" si="33"/>
        <v>0</v>
      </c>
      <c r="F1038" s="34" t="s">
        <v>909</v>
      </c>
      <c r="G1038" s="119">
        <f t="shared" si="34"/>
        <v>0</v>
      </c>
      <c r="H1038" s="153" t="s">
        <v>909</v>
      </c>
      <c r="I1038" s="152" t="s">
        <v>909</v>
      </c>
      <c r="J1038" s="280" t="s">
        <v>909</v>
      </c>
      <c r="K1038" s="169" t="s">
        <v>909</v>
      </c>
    </row>
    <row r="1039" spans="1:11">
      <c r="A1039" s="265" t="s">
        <v>909</v>
      </c>
      <c r="B1039" s="36" t="s">
        <v>909</v>
      </c>
      <c r="C1039" s="34" t="s">
        <v>909</v>
      </c>
      <c r="D1039" s="34" t="s">
        <v>909</v>
      </c>
      <c r="E1039" s="34">
        <f t="shared" si="33"/>
        <v>0</v>
      </c>
      <c r="F1039" s="34" t="s">
        <v>909</v>
      </c>
      <c r="G1039" s="119">
        <f t="shared" si="34"/>
        <v>0</v>
      </c>
      <c r="H1039" s="153" t="s">
        <v>909</v>
      </c>
      <c r="I1039" s="152" t="s">
        <v>909</v>
      </c>
      <c r="J1039" s="280" t="s">
        <v>909</v>
      </c>
      <c r="K1039" s="169" t="s">
        <v>909</v>
      </c>
    </row>
    <row r="1040" spans="1:11">
      <c r="A1040" s="265" t="s">
        <v>909</v>
      </c>
      <c r="B1040" s="36" t="s">
        <v>909</v>
      </c>
      <c r="C1040" s="34" t="s">
        <v>909</v>
      </c>
      <c r="D1040" s="34" t="s">
        <v>909</v>
      </c>
      <c r="E1040" s="34">
        <f t="shared" si="33"/>
        <v>0</v>
      </c>
      <c r="F1040" s="34" t="s">
        <v>909</v>
      </c>
      <c r="G1040" s="119">
        <f t="shared" si="34"/>
        <v>0</v>
      </c>
      <c r="H1040" s="153" t="s">
        <v>909</v>
      </c>
      <c r="I1040" s="152" t="s">
        <v>909</v>
      </c>
      <c r="J1040" s="280" t="s">
        <v>909</v>
      </c>
      <c r="K1040" s="169" t="s">
        <v>909</v>
      </c>
    </row>
    <row r="1041" spans="1:11">
      <c r="A1041" s="265" t="s">
        <v>909</v>
      </c>
      <c r="B1041" s="36" t="s">
        <v>909</v>
      </c>
      <c r="C1041" s="34" t="s">
        <v>909</v>
      </c>
      <c r="D1041" s="34" t="s">
        <v>909</v>
      </c>
      <c r="E1041" s="34">
        <f t="shared" si="33"/>
        <v>0</v>
      </c>
      <c r="F1041" s="34" t="s">
        <v>909</v>
      </c>
      <c r="G1041" s="119">
        <f t="shared" si="34"/>
        <v>0</v>
      </c>
      <c r="H1041" s="153" t="s">
        <v>909</v>
      </c>
      <c r="I1041" s="152" t="s">
        <v>909</v>
      </c>
      <c r="J1041" s="280" t="s">
        <v>909</v>
      </c>
      <c r="K1041" s="169" t="s">
        <v>909</v>
      </c>
    </row>
    <row r="1042" spans="1:11">
      <c r="A1042" s="265" t="s">
        <v>909</v>
      </c>
      <c r="B1042" s="36" t="s">
        <v>909</v>
      </c>
      <c r="C1042" s="34" t="s">
        <v>909</v>
      </c>
      <c r="D1042" s="34" t="s">
        <v>909</v>
      </c>
      <c r="E1042" s="34">
        <f t="shared" si="33"/>
        <v>0</v>
      </c>
      <c r="F1042" s="34" t="s">
        <v>909</v>
      </c>
      <c r="G1042" s="119">
        <f t="shared" si="34"/>
        <v>0</v>
      </c>
      <c r="H1042" s="153" t="s">
        <v>909</v>
      </c>
      <c r="I1042" s="152" t="s">
        <v>909</v>
      </c>
      <c r="J1042" s="280" t="s">
        <v>909</v>
      </c>
      <c r="K1042" s="169" t="s">
        <v>909</v>
      </c>
    </row>
    <row r="1043" spans="1:11">
      <c r="A1043" s="265" t="s">
        <v>909</v>
      </c>
      <c r="B1043" s="36" t="s">
        <v>909</v>
      </c>
      <c r="C1043" s="34" t="s">
        <v>909</v>
      </c>
      <c r="D1043" s="34" t="s">
        <v>909</v>
      </c>
      <c r="E1043" s="34">
        <f t="shared" si="33"/>
        <v>0</v>
      </c>
      <c r="F1043" s="34" t="s">
        <v>909</v>
      </c>
      <c r="G1043" s="119">
        <f t="shared" si="34"/>
        <v>0</v>
      </c>
      <c r="H1043" s="153" t="s">
        <v>909</v>
      </c>
      <c r="I1043" s="152" t="s">
        <v>909</v>
      </c>
      <c r="J1043" s="280" t="s">
        <v>909</v>
      </c>
      <c r="K1043" s="169" t="s">
        <v>909</v>
      </c>
    </row>
    <row r="1044" spans="1:11">
      <c r="A1044" s="265" t="s">
        <v>909</v>
      </c>
      <c r="B1044" s="36" t="s">
        <v>909</v>
      </c>
      <c r="C1044" s="34" t="s">
        <v>909</v>
      </c>
      <c r="D1044" s="34" t="s">
        <v>909</v>
      </c>
      <c r="E1044" s="34">
        <f t="shared" si="33"/>
        <v>0</v>
      </c>
      <c r="F1044" s="34" t="s">
        <v>909</v>
      </c>
      <c r="G1044" s="119">
        <f t="shared" si="34"/>
        <v>0</v>
      </c>
      <c r="H1044" s="153" t="s">
        <v>909</v>
      </c>
      <c r="I1044" s="152" t="s">
        <v>909</v>
      </c>
      <c r="J1044" s="280" t="s">
        <v>909</v>
      </c>
      <c r="K1044" s="169" t="s">
        <v>909</v>
      </c>
    </row>
    <row r="1045" spans="1:11">
      <c r="A1045" s="265" t="s">
        <v>909</v>
      </c>
      <c r="B1045" s="36" t="s">
        <v>909</v>
      </c>
      <c r="C1045" s="34" t="s">
        <v>909</v>
      </c>
      <c r="D1045" s="34" t="s">
        <v>909</v>
      </c>
      <c r="E1045" s="34">
        <f t="shared" si="33"/>
        <v>0</v>
      </c>
      <c r="F1045" s="34" t="s">
        <v>909</v>
      </c>
      <c r="G1045" s="119">
        <f t="shared" si="34"/>
        <v>0</v>
      </c>
      <c r="H1045" s="153" t="s">
        <v>909</v>
      </c>
      <c r="I1045" s="152" t="s">
        <v>909</v>
      </c>
      <c r="J1045" s="280" t="s">
        <v>909</v>
      </c>
      <c r="K1045" s="169" t="s">
        <v>909</v>
      </c>
    </row>
    <row r="1046" spans="1:11">
      <c r="A1046" s="265" t="s">
        <v>909</v>
      </c>
      <c r="B1046" s="36" t="s">
        <v>909</v>
      </c>
      <c r="C1046" s="34" t="s">
        <v>909</v>
      </c>
      <c r="D1046" s="34" t="s">
        <v>909</v>
      </c>
      <c r="E1046" s="34">
        <f t="shared" si="33"/>
        <v>0</v>
      </c>
      <c r="F1046" s="34" t="s">
        <v>909</v>
      </c>
      <c r="G1046" s="119">
        <f t="shared" si="34"/>
        <v>0</v>
      </c>
      <c r="H1046" s="153" t="s">
        <v>909</v>
      </c>
      <c r="I1046" s="152" t="s">
        <v>909</v>
      </c>
      <c r="J1046" s="280" t="s">
        <v>909</v>
      </c>
      <c r="K1046" s="169" t="s">
        <v>909</v>
      </c>
    </row>
    <row r="1047" spans="1:11">
      <c r="A1047" s="265" t="s">
        <v>909</v>
      </c>
      <c r="B1047" s="36" t="s">
        <v>909</v>
      </c>
      <c r="C1047" s="34" t="s">
        <v>909</v>
      </c>
      <c r="D1047" s="34" t="s">
        <v>909</v>
      </c>
      <c r="E1047" s="34">
        <f t="shared" si="33"/>
        <v>0</v>
      </c>
      <c r="F1047" s="34" t="s">
        <v>909</v>
      </c>
      <c r="G1047" s="119">
        <f t="shared" si="34"/>
        <v>0</v>
      </c>
      <c r="H1047" s="153" t="s">
        <v>909</v>
      </c>
      <c r="I1047" s="152" t="s">
        <v>909</v>
      </c>
      <c r="J1047" s="280" t="s">
        <v>909</v>
      </c>
      <c r="K1047" s="169" t="s">
        <v>909</v>
      </c>
    </row>
    <row r="1048" spans="1:11">
      <c r="A1048" s="265" t="s">
        <v>909</v>
      </c>
      <c r="B1048" s="36" t="s">
        <v>909</v>
      </c>
      <c r="C1048" s="34" t="s">
        <v>909</v>
      </c>
      <c r="D1048" s="34" t="s">
        <v>909</v>
      </c>
      <c r="E1048" s="34">
        <f t="shared" si="33"/>
        <v>0</v>
      </c>
      <c r="F1048" s="34" t="s">
        <v>909</v>
      </c>
      <c r="G1048" s="119">
        <f t="shared" si="34"/>
        <v>0</v>
      </c>
      <c r="H1048" s="153" t="s">
        <v>909</v>
      </c>
      <c r="I1048" s="152" t="s">
        <v>909</v>
      </c>
      <c r="J1048" s="280" t="s">
        <v>909</v>
      </c>
      <c r="K1048" s="169" t="s">
        <v>909</v>
      </c>
    </row>
    <row r="1049" spans="1:11">
      <c r="A1049" s="265" t="s">
        <v>909</v>
      </c>
      <c r="B1049" s="36" t="s">
        <v>909</v>
      </c>
      <c r="C1049" s="34" t="s">
        <v>909</v>
      </c>
      <c r="D1049" s="34" t="s">
        <v>909</v>
      </c>
      <c r="E1049" s="34">
        <f t="shared" si="33"/>
        <v>0</v>
      </c>
      <c r="F1049" s="34" t="s">
        <v>909</v>
      </c>
      <c r="G1049" s="119">
        <f t="shared" si="34"/>
        <v>0</v>
      </c>
      <c r="H1049" s="153" t="s">
        <v>909</v>
      </c>
      <c r="I1049" s="152" t="s">
        <v>909</v>
      </c>
      <c r="J1049" s="280" t="s">
        <v>909</v>
      </c>
      <c r="K1049" s="169" t="s">
        <v>909</v>
      </c>
    </row>
    <row r="1050" spans="1:11">
      <c r="A1050" s="265" t="s">
        <v>909</v>
      </c>
      <c r="B1050" s="36" t="s">
        <v>909</v>
      </c>
      <c r="C1050" s="34" t="s">
        <v>909</v>
      </c>
      <c r="D1050" s="34" t="s">
        <v>909</v>
      </c>
      <c r="E1050" s="34">
        <f t="shared" si="33"/>
        <v>0</v>
      </c>
      <c r="F1050" s="34" t="s">
        <v>909</v>
      </c>
      <c r="G1050" s="119">
        <f t="shared" si="34"/>
        <v>0</v>
      </c>
      <c r="H1050" s="153" t="s">
        <v>909</v>
      </c>
      <c r="I1050" s="152" t="s">
        <v>909</v>
      </c>
      <c r="J1050" s="280" t="s">
        <v>909</v>
      </c>
      <c r="K1050" s="169" t="s">
        <v>909</v>
      </c>
    </row>
    <row r="1051" spans="1:11">
      <c r="A1051" s="265" t="s">
        <v>909</v>
      </c>
      <c r="B1051" s="36" t="s">
        <v>909</v>
      </c>
      <c r="C1051" s="34" t="s">
        <v>909</v>
      </c>
      <c r="D1051" s="34" t="s">
        <v>909</v>
      </c>
      <c r="E1051" s="34">
        <f t="shared" si="33"/>
        <v>0</v>
      </c>
      <c r="F1051" s="34" t="s">
        <v>909</v>
      </c>
      <c r="G1051" s="119">
        <f t="shared" si="34"/>
        <v>0</v>
      </c>
      <c r="H1051" s="153" t="s">
        <v>909</v>
      </c>
      <c r="I1051" s="152" t="s">
        <v>909</v>
      </c>
      <c r="J1051" s="280" t="s">
        <v>909</v>
      </c>
      <c r="K1051" s="169" t="s">
        <v>909</v>
      </c>
    </row>
    <row r="1052" spans="1:11">
      <c r="A1052" s="265" t="s">
        <v>909</v>
      </c>
      <c r="B1052" s="36" t="s">
        <v>909</v>
      </c>
      <c r="C1052" s="34" t="s">
        <v>909</v>
      </c>
      <c r="D1052" s="34" t="s">
        <v>909</v>
      </c>
      <c r="E1052" s="34">
        <f t="shared" si="33"/>
        <v>0</v>
      </c>
      <c r="F1052" s="34" t="s">
        <v>909</v>
      </c>
      <c r="G1052" s="119">
        <f t="shared" si="34"/>
        <v>0</v>
      </c>
      <c r="H1052" s="153" t="s">
        <v>909</v>
      </c>
      <c r="I1052" s="152" t="s">
        <v>909</v>
      </c>
      <c r="J1052" s="280" t="s">
        <v>909</v>
      </c>
      <c r="K1052" s="169" t="s">
        <v>909</v>
      </c>
    </row>
    <row r="1053" spans="1:11">
      <c r="A1053" s="265" t="s">
        <v>909</v>
      </c>
      <c r="B1053" s="36" t="s">
        <v>909</v>
      </c>
      <c r="C1053" s="34" t="s">
        <v>909</v>
      </c>
      <c r="D1053" s="34" t="s">
        <v>909</v>
      </c>
      <c r="E1053" s="34">
        <f t="shared" si="33"/>
        <v>0</v>
      </c>
      <c r="F1053" s="34" t="s">
        <v>909</v>
      </c>
      <c r="G1053" s="119">
        <f t="shared" si="34"/>
        <v>0</v>
      </c>
      <c r="H1053" s="153" t="s">
        <v>909</v>
      </c>
      <c r="I1053" s="152" t="s">
        <v>909</v>
      </c>
      <c r="J1053" s="280" t="s">
        <v>909</v>
      </c>
      <c r="K1053" s="169" t="s">
        <v>909</v>
      </c>
    </row>
    <row r="1054" spans="1:11">
      <c r="A1054" s="265" t="s">
        <v>909</v>
      </c>
      <c r="B1054" s="36" t="s">
        <v>909</v>
      </c>
      <c r="C1054" s="34" t="s">
        <v>909</v>
      </c>
      <c r="D1054" s="34" t="s">
        <v>909</v>
      </c>
      <c r="E1054" s="34">
        <f t="shared" si="33"/>
        <v>0</v>
      </c>
      <c r="F1054" s="34" t="s">
        <v>909</v>
      </c>
      <c r="G1054" s="119">
        <f t="shared" si="34"/>
        <v>0</v>
      </c>
      <c r="H1054" s="153" t="s">
        <v>909</v>
      </c>
      <c r="I1054" s="152" t="s">
        <v>909</v>
      </c>
      <c r="J1054" s="280" t="s">
        <v>909</v>
      </c>
      <c r="K1054" s="169" t="s">
        <v>909</v>
      </c>
    </row>
    <row r="1055" spans="1:11">
      <c r="A1055" s="265" t="s">
        <v>909</v>
      </c>
      <c r="B1055" s="36" t="s">
        <v>909</v>
      </c>
      <c r="C1055" s="34" t="s">
        <v>909</v>
      </c>
      <c r="D1055" s="34" t="s">
        <v>909</v>
      </c>
      <c r="E1055" s="34">
        <f t="shared" si="33"/>
        <v>0</v>
      </c>
      <c r="F1055" s="34" t="s">
        <v>909</v>
      </c>
      <c r="G1055" s="119">
        <f t="shared" si="34"/>
        <v>0</v>
      </c>
      <c r="H1055" s="153" t="s">
        <v>909</v>
      </c>
      <c r="I1055" s="152" t="s">
        <v>909</v>
      </c>
      <c r="J1055" s="280" t="s">
        <v>909</v>
      </c>
      <c r="K1055" s="169" t="s">
        <v>909</v>
      </c>
    </row>
    <row r="1056" spans="1:11">
      <c r="A1056" s="265" t="s">
        <v>909</v>
      </c>
      <c r="B1056" s="36" t="s">
        <v>909</v>
      </c>
      <c r="C1056" s="34" t="s">
        <v>909</v>
      </c>
      <c r="D1056" s="34" t="s">
        <v>909</v>
      </c>
      <c r="E1056" s="34">
        <f t="shared" si="33"/>
        <v>0</v>
      </c>
      <c r="F1056" s="34" t="s">
        <v>909</v>
      </c>
      <c r="G1056" s="119">
        <f t="shared" si="34"/>
        <v>0</v>
      </c>
      <c r="H1056" s="153" t="s">
        <v>909</v>
      </c>
      <c r="I1056" s="152" t="s">
        <v>909</v>
      </c>
      <c r="J1056" s="280" t="s">
        <v>909</v>
      </c>
      <c r="K1056" s="169" t="s">
        <v>909</v>
      </c>
    </row>
    <row r="1057" spans="1:11">
      <c r="A1057" s="265" t="s">
        <v>909</v>
      </c>
      <c r="B1057" s="36" t="s">
        <v>909</v>
      </c>
      <c r="C1057" s="34" t="s">
        <v>909</v>
      </c>
      <c r="D1057" s="34" t="s">
        <v>909</v>
      </c>
      <c r="E1057" s="34">
        <f t="shared" si="33"/>
        <v>0</v>
      </c>
      <c r="F1057" s="34" t="s">
        <v>909</v>
      </c>
      <c r="G1057" s="119">
        <f t="shared" si="34"/>
        <v>0</v>
      </c>
      <c r="H1057" s="153" t="s">
        <v>909</v>
      </c>
      <c r="I1057" s="152" t="s">
        <v>909</v>
      </c>
      <c r="J1057" s="280" t="s">
        <v>909</v>
      </c>
      <c r="K1057" s="169" t="s">
        <v>909</v>
      </c>
    </row>
    <row r="1058" spans="1:11">
      <c r="A1058" s="265" t="s">
        <v>909</v>
      </c>
      <c r="B1058" s="36" t="s">
        <v>909</v>
      </c>
      <c r="C1058" s="34" t="s">
        <v>909</v>
      </c>
      <c r="D1058" s="34" t="s">
        <v>909</v>
      </c>
      <c r="E1058" s="34">
        <f t="shared" si="33"/>
        <v>0</v>
      </c>
      <c r="F1058" s="34" t="s">
        <v>909</v>
      </c>
      <c r="G1058" s="119">
        <f t="shared" si="34"/>
        <v>0</v>
      </c>
      <c r="H1058" s="153" t="s">
        <v>909</v>
      </c>
      <c r="I1058" s="152" t="s">
        <v>909</v>
      </c>
      <c r="J1058" s="280" t="s">
        <v>909</v>
      </c>
      <c r="K1058" s="169" t="s">
        <v>909</v>
      </c>
    </row>
    <row r="1059" spans="1:11">
      <c r="A1059" s="265" t="s">
        <v>909</v>
      </c>
      <c r="B1059" s="36" t="s">
        <v>909</v>
      </c>
      <c r="C1059" s="34" t="s">
        <v>909</v>
      </c>
      <c r="D1059" s="34" t="s">
        <v>909</v>
      </c>
      <c r="E1059" s="34">
        <f t="shared" si="33"/>
        <v>0</v>
      </c>
      <c r="F1059" s="34" t="s">
        <v>909</v>
      </c>
      <c r="G1059" s="119">
        <f t="shared" si="34"/>
        <v>0</v>
      </c>
      <c r="H1059" s="153" t="s">
        <v>909</v>
      </c>
      <c r="I1059" s="152" t="s">
        <v>909</v>
      </c>
      <c r="J1059" s="280" t="s">
        <v>909</v>
      </c>
      <c r="K1059" s="169" t="s">
        <v>909</v>
      </c>
    </row>
    <row r="1060" spans="1:11">
      <c r="A1060" s="265" t="s">
        <v>909</v>
      </c>
      <c r="B1060" s="36" t="s">
        <v>909</v>
      </c>
      <c r="C1060" s="34" t="s">
        <v>909</v>
      </c>
      <c r="D1060" s="34" t="s">
        <v>909</v>
      </c>
      <c r="E1060" s="34">
        <f t="shared" si="33"/>
        <v>0</v>
      </c>
      <c r="F1060" s="34" t="s">
        <v>909</v>
      </c>
      <c r="G1060" s="119">
        <f t="shared" si="34"/>
        <v>0</v>
      </c>
      <c r="H1060" s="153" t="s">
        <v>909</v>
      </c>
      <c r="I1060" s="152" t="s">
        <v>909</v>
      </c>
      <c r="J1060" s="280" t="s">
        <v>909</v>
      </c>
      <c r="K1060" s="169" t="s">
        <v>909</v>
      </c>
    </row>
    <row r="1061" spans="1:11">
      <c r="A1061" s="265" t="s">
        <v>909</v>
      </c>
      <c r="B1061" s="36" t="s">
        <v>909</v>
      </c>
      <c r="C1061" s="34" t="s">
        <v>909</v>
      </c>
      <c r="D1061" s="34" t="s">
        <v>909</v>
      </c>
      <c r="E1061" s="34">
        <f t="shared" si="33"/>
        <v>0</v>
      </c>
      <c r="F1061" s="34" t="s">
        <v>909</v>
      </c>
      <c r="G1061" s="119">
        <f t="shared" si="34"/>
        <v>0</v>
      </c>
      <c r="H1061" s="153" t="s">
        <v>909</v>
      </c>
      <c r="I1061" s="152" t="s">
        <v>909</v>
      </c>
      <c r="J1061" s="280" t="s">
        <v>909</v>
      </c>
      <c r="K1061" s="169" t="s">
        <v>909</v>
      </c>
    </row>
    <row r="1062" spans="1:11">
      <c r="A1062" s="265" t="s">
        <v>909</v>
      </c>
      <c r="B1062" s="36" t="s">
        <v>909</v>
      </c>
      <c r="C1062" s="34" t="s">
        <v>909</v>
      </c>
      <c r="D1062" s="34" t="s">
        <v>909</v>
      </c>
      <c r="E1062" s="34">
        <f t="shared" si="33"/>
        <v>0</v>
      </c>
      <c r="F1062" s="34" t="s">
        <v>909</v>
      </c>
      <c r="G1062" s="119">
        <f t="shared" si="34"/>
        <v>0</v>
      </c>
      <c r="H1062" s="153" t="s">
        <v>909</v>
      </c>
      <c r="I1062" s="152" t="s">
        <v>909</v>
      </c>
      <c r="J1062" s="280" t="s">
        <v>909</v>
      </c>
      <c r="K1062" s="169" t="s">
        <v>909</v>
      </c>
    </row>
    <row r="1063" spans="1:11">
      <c r="A1063" s="265" t="s">
        <v>909</v>
      </c>
      <c r="B1063" s="36" t="s">
        <v>909</v>
      </c>
      <c r="C1063" s="34" t="s">
        <v>909</v>
      </c>
      <c r="D1063" s="34" t="s">
        <v>909</v>
      </c>
      <c r="E1063" s="34">
        <f t="shared" si="33"/>
        <v>0</v>
      </c>
      <c r="F1063" s="34" t="s">
        <v>909</v>
      </c>
      <c r="G1063" s="119">
        <f t="shared" si="34"/>
        <v>0</v>
      </c>
      <c r="H1063" s="153" t="s">
        <v>909</v>
      </c>
      <c r="I1063" s="152" t="s">
        <v>909</v>
      </c>
      <c r="J1063" s="280" t="s">
        <v>909</v>
      </c>
      <c r="K1063" s="169" t="s">
        <v>909</v>
      </c>
    </row>
    <row r="1064" spans="1:11">
      <c r="A1064" s="265" t="s">
        <v>909</v>
      </c>
      <c r="B1064" s="36" t="s">
        <v>909</v>
      </c>
      <c r="C1064" s="34" t="s">
        <v>909</v>
      </c>
      <c r="D1064" s="34" t="s">
        <v>909</v>
      </c>
      <c r="E1064" s="34">
        <f t="shared" si="33"/>
        <v>0</v>
      </c>
      <c r="F1064" s="34" t="s">
        <v>909</v>
      </c>
      <c r="G1064" s="119">
        <f t="shared" si="34"/>
        <v>0</v>
      </c>
      <c r="H1064" s="153" t="s">
        <v>909</v>
      </c>
      <c r="I1064" s="152" t="s">
        <v>909</v>
      </c>
      <c r="J1064" s="280" t="s">
        <v>909</v>
      </c>
      <c r="K1064" s="169" t="s">
        <v>909</v>
      </c>
    </row>
    <row r="1065" spans="1:11">
      <c r="A1065" s="265" t="s">
        <v>909</v>
      </c>
      <c r="B1065" s="36" t="s">
        <v>909</v>
      </c>
      <c r="C1065" s="34" t="s">
        <v>909</v>
      </c>
      <c r="D1065" s="34" t="s">
        <v>909</v>
      </c>
      <c r="E1065" s="34">
        <f t="shared" si="33"/>
        <v>0</v>
      </c>
      <c r="F1065" s="34" t="s">
        <v>909</v>
      </c>
      <c r="G1065" s="119">
        <f t="shared" si="34"/>
        <v>0</v>
      </c>
      <c r="H1065" s="153" t="s">
        <v>909</v>
      </c>
      <c r="I1065" s="152" t="s">
        <v>909</v>
      </c>
      <c r="J1065" s="280" t="s">
        <v>909</v>
      </c>
      <c r="K1065" s="169" t="s">
        <v>909</v>
      </c>
    </row>
    <row r="1066" spans="1:11">
      <c r="A1066" s="265" t="s">
        <v>909</v>
      </c>
      <c r="B1066" s="36" t="s">
        <v>909</v>
      </c>
      <c r="C1066" s="34" t="s">
        <v>909</v>
      </c>
      <c r="D1066" s="34" t="s">
        <v>909</v>
      </c>
      <c r="E1066" s="34">
        <f t="shared" si="33"/>
        <v>0</v>
      </c>
      <c r="F1066" s="34" t="s">
        <v>909</v>
      </c>
      <c r="G1066" s="119">
        <f t="shared" si="34"/>
        <v>0</v>
      </c>
      <c r="H1066" s="153" t="s">
        <v>909</v>
      </c>
      <c r="I1066" s="152" t="s">
        <v>909</v>
      </c>
      <c r="J1066" s="280" t="s">
        <v>909</v>
      </c>
      <c r="K1066" s="169" t="s">
        <v>909</v>
      </c>
    </row>
    <row r="1067" spans="1:11">
      <c r="A1067" s="265" t="s">
        <v>909</v>
      </c>
      <c r="B1067" s="36" t="s">
        <v>909</v>
      </c>
      <c r="C1067" s="34" t="s">
        <v>909</v>
      </c>
      <c r="D1067" s="34" t="s">
        <v>909</v>
      </c>
      <c r="E1067" s="34">
        <f t="shared" si="33"/>
        <v>0</v>
      </c>
      <c r="F1067" s="34" t="s">
        <v>909</v>
      </c>
      <c r="G1067" s="119">
        <f t="shared" si="34"/>
        <v>0</v>
      </c>
      <c r="H1067" s="153" t="s">
        <v>909</v>
      </c>
      <c r="I1067" s="152" t="s">
        <v>909</v>
      </c>
      <c r="J1067" s="280" t="s">
        <v>909</v>
      </c>
      <c r="K1067" s="169" t="s">
        <v>909</v>
      </c>
    </row>
    <row r="1068" spans="1:11">
      <c r="A1068" s="265" t="s">
        <v>909</v>
      </c>
      <c r="B1068" s="36" t="s">
        <v>909</v>
      </c>
      <c r="C1068" s="34" t="s">
        <v>909</v>
      </c>
      <c r="D1068" s="34" t="s">
        <v>909</v>
      </c>
      <c r="E1068" s="34">
        <f t="shared" si="33"/>
        <v>0</v>
      </c>
      <c r="F1068" s="34" t="s">
        <v>909</v>
      </c>
      <c r="G1068" s="119">
        <f t="shared" si="34"/>
        <v>0</v>
      </c>
      <c r="H1068" s="153" t="s">
        <v>909</v>
      </c>
      <c r="I1068" s="152" t="s">
        <v>909</v>
      </c>
      <c r="J1068" s="280" t="s">
        <v>909</v>
      </c>
      <c r="K1068" s="169" t="s">
        <v>909</v>
      </c>
    </row>
    <row r="1069" spans="1:11">
      <c r="A1069" s="265" t="s">
        <v>909</v>
      </c>
      <c r="B1069" s="36" t="s">
        <v>909</v>
      </c>
      <c r="C1069" s="34" t="s">
        <v>909</v>
      </c>
      <c r="D1069" s="34" t="s">
        <v>909</v>
      </c>
      <c r="E1069" s="34">
        <f t="shared" si="33"/>
        <v>0</v>
      </c>
      <c r="F1069" s="34" t="s">
        <v>909</v>
      </c>
      <c r="G1069" s="119">
        <f t="shared" si="34"/>
        <v>0</v>
      </c>
      <c r="H1069" s="153" t="s">
        <v>909</v>
      </c>
      <c r="I1069" s="152" t="s">
        <v>909</v>
      </c>
      <c r="J1069" s="280" t="s">
        <v>909</v>
      </c>
      <c r="K1069" s="169" t="s">
        <v>909</v>
      </c>
    </row>
    <row r="1070" spans="1:11">
      <c r="A1070" s="265" t="s">
        <v>909</v>
      </c>
      <c r="B1070" s="36" t="s">
        <v>909</v>
      </c>
      <c r="C1070" s="34" t="s">
        <v>909</v>
      </c>
      <c r="D1070" s="34" t="s">
        <v>909</v>
      </c>
      <c r="E1070" s="34">
        <f t="shared" si="33"/>
        <v>0</v>
      </c>
      <c r="F1070" s="34" t="s">
        <v>909</v>
      </c>
      <c r="G1070" s="119">
        <f t="shared" si="34"/>
        <v>0</v>
      </c>
      <c r="H1070" s="153" t="s">
        <v>909</v>
      </c>
      <c r="I1070" s="152" t="s">
        <v>909</v>
      </c>
      <c r="J1070" s="280" t="s">
        <v>909</v>
      </c>
      <c r="K1070" s="169" t="s">
        <v>909</v>
      </c>
    </row>
    <row r="1071" spans="1:11">
      <c r="A1071" s="265" t="s">
        <v>909</v>
      </c>
      <c r="B1071" s="36" t="s">
        <v>909</v>
      </c>
      <c r="C1071" s="34" t="s">
        <v>909</v>
      </c>
      <c r="D1071" s="34" t="s">
        <v>909</v>
      </c>
      <c r="E1071" s="34">
        <f t="shared" si="33"/>
        <v>0</v>
      </c>
      <c r="F1071" s="34" t="s">
        <v>909</v>
      </c>
      <c r="G1071" s="119">
        <f t="shared" si="34"/>
        <v>0</v>
      </c>
      <c r="H1071" s="153" t="s">
        <v>909</v>
      </c>
      <c r="I1071" s="152" t="s">
        <v>909</v>
      </c>
      <c r="J1071" s="280" t="s">
        <v>909</v>
      </c>
      <c r="K1071" s="169" t="s">
        <v>909</v>
      </c>
    </row>
    <row r="1072" spans="1:11">
      <c r="A1072" s="265" t="s">
        <v>909</v>
      </c>
      <c r="B1072" s="36" t="s">
        <v>909</v>
      </c>
      <c r="C1072" s="34" t="s">
        <v>909</v>
      </c>
      <c r="D1072" s="34" t="s">
        <v>909</v>
      </c>
      <c r="E1072" s="34">
        <f t="shared" si="33"/>
        <v>0</v>
      </c>
      <c r="F1072" s="34" t="s">
        <v>909</v>
      </c>
      <c r="G1072" s="119">
        <f t="shared" si="34"/>
        <v>0</v>
      </c>
      <c r="H1072" s="153" t="s">
        <v>909</v>
      </c>
      <c r="I1072" s="152" t="s">
        <v>909</v>
      </c>
      <c r="J1072" s="280" t="s">
        <v>909</v>
      </c>
      <c r="K1072" s="169" t="s">
        <v>909</v>
      </c>
    </row>
    <row r="1073" spans="1:11">
      <c r="A1073" s="265" t="s">
        <v>909</v>
      </c>
      <c r="B1073" s="36" t="s">
        <v>909</v>
      </c>
      <c r="C1073" s="34" t="s">
        <v>909</v>
      </c>
      <c r="D1073" s="34" t="s">
        <v>909</v>
      </c>
      <c r="E1073" s="34">
        <f t="shared" si="33"/>
        <v>0</v>
      </c>
      <c r="F1073" s="34" t="s">
        <v>909</v>
      </c>
      <c r="G1073" s="119">
        <f t="shared" si="34"/>
        <v>0</v>
      </c>
      <c r="H1073" s="153" t="s">
        <v>909</v>
      </c>
      <c r="I1073" s="152" t="s">
        <v>909</v>
      </c>
      <c r="J1073" s="280" t="s">
        <v>909</v>
      </c>
      <c r="K1073" s="169" t="s">
        <v>909</v>
      </c>
    </row>
    <row r="1074" spans="1:11">
      <c r="A1074" s="265" t="s">
        <v>909</v>
      </c>
      <c r="B1074" s="36" t="s">
        <v>909</v>
      </c>
      <c r="C1074" s="34" t="s">
        <v>909</v>
      </c>
      <c r="D1074" s="34" t="s">
        <v>909</v>
      </c>
      <c r="E1074" s="34">
        <f t="shared" si="33"/>
        <v>0</v>
      </c>
      <c r="F1074" s="34" t="s">
        <v>909</v>
      </c>
      <c r="G1074" s="119">
        <f t="shared" si="34"/>
        <v>0</v>
      </c>
      <c r="H1074" s="153" t="s">
        <v>909</v>
      </c>
      <c r="I1074" s="152" t="s">
        <v>909</v>
      </c>
      <c r="J1074" s="280" t="s">
        <v>909</v>
      </c>
      <c r="K1074" s="169" t="s">
        <v>909</v>
      </c>
    </row>
    <row r="1075" spans="1:11">
      <c r="A1075" s="265" t="s">
        <v>909</v>
      </c>
      <c r="B1075" s="36" t="s">
        <v>909</v>
      </c>
      <c r="C1075" s="34" t="s">
        <v>909</v>
      </c>
      <c r="D1075" s="34" t="s">
        <v>909</v>
      </c>
      <c r="E1075" s="34">
        <f t="shared" si="33"/>
        <v>0</v>
      </c>
      <c r="F1075" s="34" t="s">
        <v>909</v>
      </c>
      <c r="G1075" s="119">
        <f t="shared" si="34"/>
        <v>0</v>
      </c>
      <c r="H1075" s="153" t="s">
        <v>909</v>
      </c>
      <c r="I1075" s="152" t="s">
        <v>909</v>
      </c>
      <c r="J1075" s="280" t="s">
        <v>909</v>
      </c>
      <c r="K1075" s="169" t="s">
        <v>909</v>
      </c>
    </row>
    <row r="1076" spans="1:11">
      <c r="A1076" s="265" t="s">
        <v>909</v>
      </c>
      <c r="B1076" s="36" t="s">
        <v>909</v>
      </c>
      <c r="C1076" s="34" t="s">
        <v>909</v>
      </c>
      <c r="D1076" s="34" t="s">
        <v>909</v>
      </c>
      <c r="E1076" s="34">
        <f t="shared" si="33"/>
        <v>0</v>
      </c>
      <c r="F1076" s="34" t="s">
        <v>909</v>
      </c>
      <c r="G1076" s="119">
        <f t="shared" si="34"/>
        <v>0</v>
      </c>
      <c r="H1076" s="153" t="s">
        <v>909</v>
      </c>
      <c r="I1076" s="152" t="s">
        <v>909</v>
      </c>
      <c r="J1076" s="280" t="s">
        <v>909</v>
      </c>
      <c r="K1076" s="169" t="s">
        <v>909</v>
      </c>
    </row>
    <row r="1077" spans="1:11">
      <c r="A1077" s="265" t="s">
        <v>909</v>
      </c>
      <c r="B1077" s="36" t="s">
        <v>909</v>
      </c>
      <c r="C1077" s="34" t="s">
        <v>909</v>
      </c>
      <c r="D1077" s="34" t="s">
        <v>909</v>
      </c>
      <c r="E1077" s="34">
        <f t="shared" si="33"/>
        <v>0</v>
      </c>
      <c r="F1077" s="34" t="s">
        <v>909</v>
      </c>
      <c r="G1077" s="119">
        <f t="shared" si="34"/>
        <v>0</v>
      </c>
      <c r="H1077" s="153" t="s">
        <v>909</v>
      </c>
      <c r="I1077" s="152" t="s">
        <v>909</v>
      </c>
      <c r="J1077" s="280" t="s">
        <v>909</v>
      </c>
      <c r="K1077" s="169" t="s">
        <v>909</v>
      </c>
    </row>
    <row r="1078" spans="1:11">
      <c r="A1078" s="265" t="s">
        <v>909</v>
      </c>
      <c r="B1078" s="36" t="s">
        <v>909</v>
      </c>
      <c r="C1078" s="34" t="s">
        <v>909</v>
      </c>
      <c r="D1078" s="34" t="s">
        <v>909</v>
      </c>
      <c r="E1078" s="34">
        <f t="shared" si="33"/>
        <v>0</v>
      </c>
      <c r="F1078" s="34" t="s">
        <v>909</v>
      </c>
      <c r="G1078" s="119">
        <f t="shared" si="34"/>
        <v>0</v>
      </c>
      <c r="H1078" s="153" t="s">
        <v>909</v>
      </c>
      <c r="I1078" s="152" t="s">
        <v>909</v>
      </c>
      <c r="J1078" s="280" t="s">
        <v>909</v>
      </c>
      <c r="K1078" s="169" t="s">
        <v>909</v>
      </c>
    </row>
    <row r="1079" spans="1:11">
      <c r="A1079" s="265" t="s">
        <v>909</v>
      </c>
      <c r="B1079" s="36" t="s">
        <v>909</v>
      </c>
      <c r="C1079" s="34" t="s">
        <v>909</v>
      </c>
      <c r="D1079" s="34" t="s">
        <v>909</v>
      </c>
      <c r="E1079" s="34">
        <f t="shared" si="33"/>
        <v>0</v>
      </c>
      <c r="F1079" s="34" t="s">
        <v>909</v>
      </c>
      <c r="G1079" s="119">
        <f t="shared" si="34"/>
        <v>0</v>
      </c>
      <c r="H1079" s="153" t="s">
        <v>909</v>
      </c>
      <c r="I1079" s="152" t="s">
        <v>909</v>
      </c>
      <c r="J1079" s="280" t="s">
        <v>909</v>
      </c>
      <c r="K1079" s="169" t="s">
        <v>909</v>
      </c>
    </row>
    <row r="1080" spans="1:11">
      <c r="A1080" s="265" t="s">
        <v>909</v>
      </c>
      <c r="B1080" s="36" t="s">
        <v>909</v>
      </c>
      <c r="C1080" s="34" t="s">
        <v>909</v>
      </c>
      <c r="D1080" s="34" t="s">
        <v>909</v>
      </c>
      <c r="E1080" s="34">
        <f t="shared" si="33"/>
        <v>0</v>
      </c>
      <c r="F1080" s="34" t="s">
        <v>909</v>
      </c>
      <c r="G1080" s="119">
        <f t="shared" si="34"/>
        <v>0</v>
      </c>
      <c r="H1080" s="153" t="s">
        <v>909</v>
      </c>
      <c r="I1080" s="152" t="s">
        <v>909</v>
      </c>
      <c r="J1080" s="280" t="s">
        <v>909</v>
      </c>
      <c r="K1080" s="169" t="s">
        <v>909</v>
      </c>
    </row>
    <row r="1081" spans="1:11">
      <c r="A1081" s="265" t="s">
        <v>909</v>
      </c>
      <c r="B1081" s="36" t="s">
        <v>909</v>
      </c>
      <c r="C1081" s="34" t="s">
        <v>909</v>
      </c>
      <c r="D1081" s="34" t="s">
        <v>909</v>
      </c>
      <c r="E1081" s="34">
        <f t="shared" si="33"/>
        <v>0</v>
      </c>
      <c r="F1081" s="34" t="s">
        <v>909</v>
      </c>
      <c r="G1081" s="119">
        <f t="shared" si="34"/>
        <v>0</v>
      </c>
      <c r="H1081" s="153" t="s">
        <v>909</v>
      </c>
      <c r="I1081" s="152" t="s">
        <v>909</v>
      </c>
      <c r="J1081" s="280" t="s">
        <v>909</v>
      </c>
      <c r="K1081" s="169" t="s">
        <v>909</v>
      </c>
    </row>
    <row r="1082" spans="1:11">
      <c r="A1082" s="265" t="s">
        <v>909</v>
      </c>
      <c r="B1082" s="36" t="s">
        <v>909</v>
      </c>
      <c r="C1082" s="34" t="s">
        <v>909</v>
      </c>
      <c r="D1082" s="34" t="s">
        <v>909</v>
      </c>
      <c r="E1082" s="34">
        <f t="shared" si="33"/>
        <v>0</v>
      </c>
      <c r="F1082" s="34" t="s">
        <v>909</v>
      </c>
      <c r="G1082" s="119">
        <f t="shared" si="34"/>
        <v>0</v>
      </c>
      <c r="H1082" s="153" t="s">
        <v>909</v>
      </c>
      <c r="I1082" s="152" t="s">
        <v>909</v>
      </c>
      <c r="J1082" s="280" t="s">
        <v>909</v>
      </c>
      <c r="K1082" s="169" t="s">
        <v>909</v>
      </c>
    </row>
    <row r="1083" spans="1:11">
      <c r="A1083" s="265" t="s">
        <v>909</v>
      </c>
      <c r="B1083" s="36" t="s">
        <v>909</v>
      </c>
      <c r="C1083" s="34" t="s">
        <v>909</v>
      </c>
      <c r="D1083" s="34" t="s">
        <v>909</v>
      </c>
      <c r="E1083" s="34">
        <f t="shared" si="33"/>
        <v>0</v>
      </c>
      <c r="F1083" s="34" t="s">
        <v>909</v>
      </c>
      <c r="G1083" s="119">
        <f t="shared" si="34"/>
        <v>0</v>
      </c>
      <c r="H1083" s="153" t="s">
        <v>909</v>
      </c>
      <c r="I1083" s="152" t="s">
        <v>909</v>
      </c>
      <c r="J1083" s="280" t="s">
        <v>909</v>
      </c>
      <c r="K1083" s="169" t="s">
        <v>909</v>
      </c>
    </row>
    <row r="1084" spans="1:11">
      <c r="A1084" s="265" t="s">
        <v>909</v>
      </c>
      <c r="B1084" s="36" t="s">
        <v>909</v>
      </c>
      <c r="C1084" s="34" t="s">
        <v>909</v>
      </c>
      <c r="D1084" s="34" t="s">
        <v>909</v>
      </c>
      <c r="E1084" s="34">
        <f t="shared" si="33"/>
        <v>0</v>
      </c>
      <c r="F1084" s="34" t="s">
        <v>909</v>
      </c>
      <c r="G1084" s="119">
        <f t="shared" si="34"/>
        <v>0</v>
      </c>
      <c r="H1084" s="153" t="s">
        <v>909</v>
      </c>
      <c r="I1084" s="152" t="s">
        <v>909</v>
      </c>
      <c r="J1084" s="280" t="s">
        <v>909</v>
      </c>
      <c r="K1084" s="169" t="s">
        <v>909</v>
      </c>
    </row>
    <row r="1085" spans="1:11">
      <c r="A1085" s="265" t="s">
        <v>909</v>
      </c>
      <c r="B1085" s="36" t="s">
        <v>909</v>
      </c>
      <c r="C1085" s="34" t="s">
        <v>909</v>
      </c>
      <c r="D1085" s="34" t="s">
        <v>909</v>
      </c>
      <c r="E1085" s="34">
        <f t="shared" si="33"/>
        <v>0</v>
      </c>
      <c r="F1085" s="34" t="s">
        <v>909</v>
      </c>
      <c r="G1085" s="119">
        <f t="shared" si="34"/>
        <v>0</v>
      </c>
      <c r="H1085" s="153" t="s">
        <v>909</v>
      </c>
      <c r="I1085" s="152" t="s">
        <v>909</v>
      </c>
      <c r="J1085" s="280" t="s">
        <v>909</v>
      </c>
      <c r="K1085" s="169" t="s">
        <v>909</v>
      </c>
    </row>
    <row r="1086" spans="1:11">
      <c r="A1086" s="265" t="s">
        <v>909</v>
      </c>
      <c r="B1086" s="36" t="s">
        <v>909</v>
      </c>
      <c r="C1086" s="34" t="s">
        <v>909</v>
      </c>
      <c r="D1086" s="34" t="s">
        <v>909</v>
      </c>
      <c r="E1086" s="34">
        <f t="shared" ref="E1086:E1123" si="35">IFERROR(C1086+D1086,0)</f>
        <v>0</v>
      </c>
      <c r="F1086" s="34" t="s">
        <v>909</v>
      </c>
      <c r="G1086" s="119">
        <f t="shared" ref="G1086:G1123" si="36">IFERROR((E1086-F1086),0)</f>
        <v>0</v>
      </c>
      <c r="H1086" s="153" t="s">
        <v>909</v>
      </c>
      <c r="I1086" s="152" t="s">
        <v>909</v>
      </c>
      <c r="J1086" s="280" t="s">
        <v>909</v>
      </c>
      <c r="K1086" s="169" t="s">
        <v>909</v>
      </c>
    </row>
    <row r="1087" spans="1:11">
      <c r="A1087" s="265" t="s">
        <v>909</v>
      </c>
      <c r="B1087" s="36" t="s">
        <v>909</v>
      </c>
      <c r="C1087" s="34" t="s">
        <v>909</v>
      </c>
      <c r="D1087" s="34" t="s">
        <v>909</v>
      </c>
      <c r="E1087" s="34">
        <f t="shared" si="35"/>
        <v>0</v>
      </c>
      <c r="F1087" s="34" t="s">
        <v>909</v>
      </c>
      <c r="G1087" s="119">
        <f t="shared" si="36"/>
        <v>0</v>
      </c>
      <c r="H1087" s="153" t="s">
        <v>909</v>
      </c>
      <c r="I1087" s="152" t="s">
        <v>909</v>
      </c>
      <c r="J1087" s="280" t="s">
        <v>909</v>
      </c>
      <c r="K1087" s="169" t="s">
        <v>909</v>
      </c>
    </row>
    <row r="1088" spans="1:11">
      <c r="A1088" s="265" t="s">
        <v>909</v>
      </c>
      <c r="B1088" s="36" t="s">
        <v>909</v>
      </c>
      <c r="C1088" s="34" t="s">
        <v>909</v>
      </c>
      <c r="D1088" s="34" t="s">
        <v>909</v>
      </c>
      <c r="E1088" s="34">
        <f t="shared" si="35"/>
        <v>0</v>
      </c>
      <c r="F1088" s="34" t="s">
        <v>909</v>
      </c>
      <c r="G1088" s="119">
        <f t="shared" si="36"/>
        <v>0</v>
      </c>
      <c r="H1088" s="153" t="s">
        <v>909</v>
      </c>
      <c r="I1088" s="152" t="s">
        <v>909</v>
      </c>
      <c r="J1088" s="280" t="s">
        <v>909</v>
      </c>
      <c r="K1088" s="169" t="s">
        <v>909</v>
      </c>
    </row>
    <row r="1089" spans="1:11">
      <c r="A1089" s="265" t="s">
        <v>909</v>
      </c>
      <c r="B1089" s="36" t="s">
        <v>909</v>
      </c>
      <c r="C1089" s="34" t="s">
        <v>909</v>
      </c>
      <c r="D1089" s="34" t="s">
        <v>909</v>
      </c>
      <c r="E1089" s="34">
        <f t="shared" si="35"/>
        <v>0</v>
      </c>
      <c r="F1089" s="34" t="s">
        <v>909</v>
      </c>
      <c r="G1089" s="119">
        <f t="shared" si="36"/>
        <v>0</v>
      </c>
      <c r="H1089" s="153" t="s">
        <v>909</v>
      </c>
      <c r="I1089" s="152" t="s">
        <v>909</v>
      </c>
      <c r="J1089" s="280" t="s">
        <v>909</v>
      </c>
      <c r="K1089" s="169" t="s">
        <v>909</v>
      </c>
    </row>
    <row r="1090" spans="1:11">
      <c r="A1090" s="265" t="s">
        <v>909</v>
      </c>
      <c r="B1090" s="36" t="s">
        <v>909</v>
      </c>
      <c r="C1090" s="34" t="s">
        <v>909</v>
      </c>
      <c r="D1090" s="34" t="s">
        <v>909</v>
      </c>
      <c r="E1090" s="34">
        <f t="shared" si="35"/>
        <v>0</v>
      </c>
      <c r="F1090" s="34" t="s">
        <v>909</v>
      </c>
      <c r="G1090" s="119">
        <f t="shared" si="36"/>
        <v>0</v>
      </c>
      <c r="H1090" s="153" t="s">
        <v>909</v>
      </c>
      <c r="I1090" s="152" t="s">
        <v>909</v>
      </c>
      <c r="J1090" s="280" t="s">
        <v>909</v>
      </c>
      <c r="K1090" s="169" t="s">
        <v>909</v>
      </c>
    </row>
    <row r="1091" spans="1:11">
      <c r="A1091" s="265" t="s">
        <v>909</v>
      </c>
      <c r="B1091" s="36" t="s">
        <v>909</v>
      </c>
      <c r="C1091" s="34" t="s">
        <v>909</v>
      </c>
      <c r="D1091" s="34" t="s">
        <v>909</v>
      </c>
      <c r="E1091" s="34">
        <f t="shared" si="35"/>
        <v>0</v>
      </c>
      <c r="F1091" s="34" t="s">
        <v>909</v>
      </c>
      <c r="G1091" s="119">
        <f t="shared" si="36"/>
        <v>0</v>
      </c>
      <c r="H1091" s="153" t="s">
        <v>909</v>
      </c>
      <c r="I1091" s="152" t="s">
        <v>909</v>
      </c>
      <c r="J1091" s="280" t="s">
        <v>909</v>
      </c>
      <c r="K1091" s="169" t="s">
        <v>909</v>
      </c>
    </row>
    <row r="1092" spans="1:11">
      <c r="A1092" s="265" t="s">
        <v>909</v>
      </c>
      <c r="B1092" s="36" t="s">
        <v>909</v>
      </c>
      <c r="C1092" s="34" t="s">
        <v>909</v>
      </c>
      <c r="D1092" s="34" t="s">
        <v>909</v>
      </c>
      <c r="E1092" s="34">
        <f t="shared" si="35"/>
        <v>0</v>
      </c>
      <c r="F1092" s="34" t="s">
        <v>909</v>
      </c>
      <c r="G1092" s="119">
        <f t="shared" si="36"/>
        <v>0</v>
      </c>
      <c r="H1092" s="153" t="s">
        <v>909</v>
      </c>
      <c r="I1092" s="152" t="s">
        <v>909</v>
      </c>
      <c r="J1092" s="280" t="s">
        <v>909</v>
      </c>
      <c r="K1092" s="169" t="s">
        <v>909</v>
      </c>
    </row>
    <row r="1093" spans="1:11">
      <c r="A1093" s="265" t="s">
        <v>909</v>
      </c>
      <c r="B1093" s="36" t="s">
        <v>909</v>
      </c>
      <c r="C1093" s="34" t="s">
        <v>909</v>
      </c>
      <c r="D1093" s="34" t="s">
        <v>909</v>
      </c>
      <c r="E1093" s="34">
        <f t="shared" si="35"/>
        <v>0</v>
      </c>
      <c r="F1093" s="34" t="s">
        <v>909</v>
      </c>
      <c r="G1093" s="119">
        <f t="shared" si="36"/>
        <v>0</v>
      </c>
      <c r="H1093" s="153" t="s">
        <v>909</v>
      </c>
      <c r="I1093" s="152" t="s">
        <v>909</v>
      </c>
      <c r="J1093" s="280" t="s">
        <v>909</v>
      </c>
      <c r="K1093" s="169" t="s">
        <v>909</v>
      </c>
    </row>
    <row r="1094" spans="1:11">
      <c r="A1094" s="265" t="s">
        <v>909</v>
      </c>
      <c r="B1094" s="36" t="s">
        <v>909</v>
      </c>
      <c r="C1094" s="34" t="s">
        <v>909</v>
      </c>
      <c r="D1094" s="34" t="s">
        <v>909</v>
      </c>
      <c r="E1094" s="34">
        <f t="shared" si="35"/>
        <v>0</v>
      </c>
      <c r="F1094" s="34" t="s">
        <v>909</v>
      </c>
      <c r="G1094" s="119">
        <f t="shared" si="36"/>
        <v>0</v>
      </c>
      <c r="H1094" s="153" t="s">
        <v>909</v>
      </c>
      <c r="I1094" s="152" t="s">
        <v>909</v>
      </c>
      <c r="J1094" s="280" t="s">
        <v>909</v>
      </c>
      <c r="K1094" s="169" t="s">
        <v>909</v>
      </c>
    </row>
    <row r="1095" spans="1:11">
      <c r="A1095" s="265" t="s">
        <v>909</v>
      </c>
      <c r="B1095" s="36" t="s">
        <v>909</v>
      </c>
      <c r="C1095" s="34" t="s">
        <v>909</v>
      </c>
      <c r="D1095" s="34" t="s">
        <v>909</v>
      </c>
      <c r="E1095" s="34">
        <f t="shared" si="35"/>
        <v>0</v>
      </c>
      <c r="F1095" s="34" t="s">
        <v>909</v>
      </c>
      <c r="G1095" s="119">
        <f t="shared" si="36"/>
        <v>0</v>
      </c>
      <c r="H1095" s="153" t="s">
        <v>909</v>
      </c>
      <c r="I1095" s="152" t="s">
        <v>909</v>
      </c>
      <c r="J1095" s="280" t="s">
        <v>909</v>
      </c>
      <c r="K1095" s="169" t="s">
        <v>909</v>
      </c>
    </row>
    <row r="1096" spans="1:11">
      <c r="A1096" s="265" t="s">
        <v>909</v>
      </c>
      <c r="B1096" s="36" t="s">
        <v>909</v>
      </c>
      <c r="C1096" s="34" t="s">
        <v>909</v>
      </c>
      <c r="D1096" s="34" t="s">
        <v>909</v>
      </c>
      <c r="E1096" s="34">
        <f t="shared" si="35"/>
        <v>0</v>
      </c>
      <c r="F1096" s="34" t="s">
        <v>909</v>
      </c>
      <c r="G1096" s="119">
        <f t="shared" si="36"/>
        <v>0</v>
      </c>
      <c r="H1096" s="153" t="s">
        <v>909</v>
      </c>
      <c r="I1096" s="152" t="s">
        <v>909</v>
      </c>
      <c r="J1096" s="280" t="s">
        <v>909</v>
      </c>
      <c r="K1096" s="169" t="s">
        <v>909</v>
      </c>
    </row>
    <row r="1097" spans="1:11">
      <c r="A1097" s="265" t="s">
        <v>909</v>
      </c>
      <c r="B1097" s="36" t="s">
        <v>909</v>
      </c>
      <c r="C1097" s="34" t="s">
        <v>909</v>
      </c>
      <c r="D1097" s="34" t="s">
        <v>909</v>
      </c>
      <c r="E1097" s="34">
        <f t="shared" si="35"/>
        <v>0</v>
      </c>
      <c r="F1097" s="34" t="s">
        <v>909</v>
      </c>
      <c r="G1097" s="119">
        <f t="shared" si="36"/>
        <v>0</v>
      </c>
      <c r="H1097" s="153" t="s">
        <v>909</v>
      </c>
      <c r="I1097" s="152" t="s">
        <v>909</v>
      </c>
      <c r="J1097" s="280" t="s">
        <v>909</v>
      </c>
      <c r="K1097" s="169" t="s">
        <v>909</v>
      </c>
    </row>
    <row r="1098" spans="1:11">
      <c r="A1098" s="265" t="s">
        <v>909</v>
      </c>
      <c r="B1098" s="36" t="s">
        <v>909</v>
      </c>
      <c r="C1098" s="34" t="s">
        <v>909</v>
      </c>
      <c r="D1098" s="34" t="s">
        <v>909</v>
      </c>
      <c r="E1098" s="34">
        <f t="shared" si="35"/>
        <v>0</v>
      </c>
      <c r="F1098" s="34" t="s">
        <v>909</v>
      </c>
      <c r="G1098" s="119">
        <f t="shared" si="36"/>
        <v>0</v>
      </c>
      <c r="H1098" s="153" t="s">
        <v>909</v>
      </c>
      <c r="I1098" s="152" t="s">
        <v>909</v>
      </c>
      <c r="J1098" s="280" t="s">
        <v>909</v>
      </c>
      <c r="K1098" s="169" t="s">
        <v>909</v>
      </c>
    </row>
    <row r="1099" spans="1:11">
      <c r="A1099" s="265" t="s">
        <v>909</v>
      </c>
      <c r="B1099" s="36" t="s">
        <v>909</v>
      </c>
      <c r="C1099" s="34" t="s">
        <v>909</v>
      </c>
      <c r="D1099" s="34" t="s">
        <v>909</v>
      </c>
      <c r="E1099" s="34">
        <f t="shared" si="35"/>
        <v>0</v>
      </c>
      <c r="F1099" s="34" t="s">
        <v>909</v>
      </c>
      <c r="G1099" s="119">
        <f t="shared" si="36"/>
        <v>0</v>
      </c>
      <c r="H1099" s="153" t="s">
        <v>909</v>
      </c>
      <c r="I1099" s="152" t="s">
        <v>909</v>
      </c>
      <c r="J1099" s="280" t="s">
        <v>909</v>
      </c>
      <c r="K1099" s="169" t="s">
        <v>909</v>
      </c>
    </row>
    <row r="1100" spans="1:11">
      <c r="A1100" s="265" t="s">
        <v>909</v>
      </c>
      <c r="B1100" s="36" t="s">
        <v>909</v>
      </c>
      <c r="C1100" s="34" t="s">
        <v>909</v>
      </c>
      <c r="D1100" s="34" t="s">
        <v>909</v>
      </c>
      <c r="E1100" s="34">
        <f t="shared" si="35"/>
        <v>0</v>
      </c>
      <c r="F1100" s="34" t="s">
        <v>909</v>
      </c>
      <c r="G1100" s="119">
        <f t="shared" si="36"/>
        <v>0</v>
      </c>
      <c r="H1100" s="153" t="s">
        <v>909</v>
      </c>
      <c r="I1100" s="152" t="s">
        <v>909</v>
      </c>
      <c r="J1100" s="280" t="s">
        <v>909</v>
      </c>
      <c r="K1100" s="169" t="s">
        <v>909</v>
      </c>
    </row>
    <row r="1101" spans="1:11">
      <c r="A1101" s="265" t="s">
        <v>909</v>
      </c>
      <c r="B1101" s="36" t="s">
        <v>909</v>
      </c>
      <c r="C1101" s="34" t="s">
        <v>909</v>
      </c>
      <c r="D1101" s="34" t="s">
        <v>909</v>
      </c>
      <c r="E1101" s="34">
        <f t="shared" si="35"/>
        <v>0</v>
      </c>
      <c r="F1101" s="34" t="s">
        <v>909</v>
      </c>
      <c r="G1101" s="119">
        <f t="shared" si="36"/>
        <v>0</v>
      </c>
      <c r="H1101" s="153" t="s">
        <v>909</v>
      </c>
      <c r="I1101" s="152" t="s">
        <v>909</v>
      </c>
      <c r="J1101" s="280" t="s">
        <v>909</v>
      </c>
      <c r="K1101" s="169" t="s">
        <v>909</v>
      </c>
    </row>
    <row r="1102" spans="1:11">
      <c r="A1102" s="265" t="s">
        <v>909</v>
      </c>
      <c r="B1102" s="36" t="s">
        <v>909</v>
      </c>
      <c r="C1102" s="34" t="s">
        <v>909</v>
      </c>
      <c r="D1102" s="34" t="s">
        <v>909</v>
      </c>
      <c r="E1102" s="34">
        <f t="shared" si="35"/>
        <v>0</v>
      </c>
      <c r="F1102" s="34" t="s">
        <v>909</v>
      </c>
      <c r="G1102" s="119">
        <f t="shared" si="36"/>
        <v>0</v>
      </c>
      <c r="H1102" s="153" t="s">
        <v>909</v>
      </c>
      <c r="I1102" s="152" t="s">
        <v>909</v>
      </c>
      <c r="J1102" s="280" t="s">
        <v>909</v>
      </c>
      <c r="K1102" s="169" t="s">
        <v>909</v>
      </c>
    </row>
    <row r="1103" spans="1:11">
      <c r="A1103" s="265" t="s">
        <v>909</v>
      </c>
      <c r="B1103" s="36" t="s">
        <v>909</v>
      </c>
      <c r="C1103" s="34" t="s">
        <v>909</v>
      </c>
      <c r="D1103" s="34" t="s">
        <v>909</v>
      </c>
      <c r="E1103" s="34">
        <f t="shared" si="35"/>
        <v>0</v>
      </c>
      <c r="F1103" s="34" t="s">
        <v>909</v>
      </c>
      <c r="G1103" s="119">
        <f t="shared" si="36"/>
        <v>0</v>
      </c>
      <c r="H1103" s="153" t="s">
        <v>909</v>
      </c>
      <c r="I1103" s="152" t="s">
        <v>909</v>
      </c>
      <c r="J1103" s="280" t="s">
        <v>909</v>
      </c>
      <c r="K1103" s="169" t="s">
        <v>909</v>
      </c>
    </row>
    <row r="1104" spans="1:11">
      <c r="A1104" s="265" t="s">
        <v>909</v>
      </c>
      <c r="B1104" s="36" t="s">
        <v>909</v>
      </c>
      <c r="C1104" s="34" t="s">
        <v>909</v>
      </c>
      <c r="D1104" s="34" t="s">
        <v>909</v>
      </c>
      <c r="E1104" s="34">
        <f t="shared" si="35"/>
        <v>0</v>
      </c>
      <c r="F1104" s="34" t="s">
        <v>909</v>
      </c>
      <c r="G1104" s="119">
        <f t="shared" si="36"/>
        <v>0</v>
      </c>
      <c r="H1104" s="153" t="s">
        <v>909</v>
      </c>
      <c r="I1104" s="152" t="s">
        <v>909</v>
      </c>
      <c r="J1104" s="280" t="s">
        <v>909</v>
      </c>
      <c r="K1104" s="169" t="s">
        <v>909</v>
      </c>
    </row>
    <row r="1105" spans="1:11">
      <c r="A1105" s="265" t="s">
        <v>909</v>
      </c>
      <c r="B1105" s="36" t="s">
        <v>909</v>
      </c>
      <c r="C1105" s="34" t="s">
        <v>909</v>
      </c>
      <c r="D1105" s="34" t="s">
        <v>909</v>
      </c>
      <c r="E1105" s="34">
        <f t="shared" si="35"/>
        <v>0</v>
      </c>
      <c r="F1105" s="34" t="s">
        <v>909</v>
      </c>
      <c r="G1105" s="119">
        <f t="shared" si="36"/>
        <v>0</v>
      </c>
      <c r="H1105" s="153" t="s">
        <v>909</v>
      </c>
      <c r="I1105" s="152" t="s">
        <v>909</v>
      </c>
      <c r="J1105" s="280" t="s">
        <v>909</v>
      </c>
      <c r="K1105" s="169" t="s">
        <v>909</v>
      </c>
    </row>
    <row r="1106" spans="1:11">
      <c r="A1106" s="265" t="s">
        <v>909</v>
      </c>
      <c r="B1106" s="36" t="s">
        <v>909</v>
      </c>
      <c r="C1106" s="34" t="s">
        <v>909</v>
      </c>
      <c r="D1106" s="34" t="s">
        <v>909</v>
      </c>
      <c r="E1106" s="34">
        <f t="shared" si="35"/>
        <v>0</v>
      </c>
      <c r="F1106" s="34" t="s">
        <v>909</v>
      </c>
      <c r="G1106" s="119">
        <f t="shared" si="36"/>
        <v>0</v>
      </c>
      <c r="H1106" s="153" t="s">
        <v>909</v>
      </c>
      <c r="I1106" s="152" t="s">
        <v>909</v>
      </c>
      <c r="J1106" s="280" t="s">
        <v>909</v>
      </c>
      <c r="K1106" s="169" t="s">
        <v>909</v>
      </c>
    </row>
    <row r="1107" spans="1:11">
      <c r="A1107" s="265" t="s">
        <v>909</v>
      </c>
      <c r="B1107" s="36" t="s">
        <v>909</v>
      </c>
      <c r="C1107" s="34" t="s">
        <v>909</v>
      </c>
      <c r="D1107" s="34" t="s">
        <v>909</v>
      </c>
      <c r="E1107" s="34">
        <f t="shared" si="35"/>
        <v>0</v>
      </c>
      <c r="F1107" s="34" t="s">
        <v>909</v>
      </c>
      <c r="G1107" s="119">
        <f t="shared" si="36"/>
        <v>0</v>
      </c>
      <c r="H1107" s="153" t="s">
        <v>909</v>
      </c>
      <c r="I1107" s="152" t="s">
        <v>909</v>
      </c>
      <c r="J1107" s="280" t="s">
        <v>909</v>
      </c>
      <c r="K1107" s="169" t="s">
        <v>909</v>
      </c>
    </row>
    <row r="1108" spans="1:11">
      <c r="A1108" s="265" t="s">
        <v>909</v>
      </c>
      <c r="B1108" s="36" t="s">
        <v>909</v>
      </c>
      <c r="C1108" s="34" t="s">
        <v>909</v>
      </c>
      <c r="D1108" s="34" t="s">
        <v>909</v>
      </c>
      <c r="E1108" s="34">
        <f t="shared" si="35"/>
        <v>0</v>
      </c>
      <c r="F1108" s="34" t="s">
        <v>909</v>
      </c>
      <c r="G1108" s="119">
        <f t="shared" si="36"/>
        <v>0</v>
      </c>
      <c r="H1108" s="153" t="s">
        <v>909</v>
      </c>
      <c r="I1108" s="152" t="s">
        <v>909</v>
      </c>
      <c r="J1108" s="280" t="s">
        <v>909</v>
      </c>
      <c r="K1108" s="169" t="s">
        <v>909</v>
      </c>
    </row>
    <row r="1109" spans="1:11">
      <c r="A1109" s="265" t="s">
        <v>909</v>
      </c>
      <c r="B1109" s="36" t="s">
        <v>909</v>
      </c>
      <c r="C1109" s="34" t="s">
        <v>909</v>
      </c>
      <c r="D1109" s="34" t="s">
        <v>909</v>
      </c>
      <c r="E1109" s="34">
        <f t="shared" si="35"/>
        <v>0</v>
      </c>
      <c r="F1109" s="34" t="s">
        <v>909</v>
      </c>
      <c r="G1109" s="119">
        <f t="shared" si="36"/>
        <v>0</v>
      </c>
      <c r="H1109" s="153" t="s">
        <v>909</v>
      </c>
      <c r="I1109" s="152" t="s">
        <v>909</v>
      </c>
      <c r="J1109" s="280" t="s">
        <v>909</v>
      </c>
      <c r="K1109" s="169" t="s">
        <v>909</v>
      </c>
    </row>
    <row r="1110" spans="1:11">
      <c r="A1110" s="265" t="s">
        <v>909</v>
      </c>
      <c r="B1110" s="36" t="s">
        <v>909</v>
      </c>
      <c r="C1110" s="34" t="s">
        <v>909</v>
      </c>
      <c r="D1110" s="34" t="s">
        <v>909</v>
      </c>
      <c r="E1110" s="34">
        <f t="shared" si="35"/>
        <v>0</v>
      </c>
      <c r="F1110" s="34" t="s">
        <v>909</v>
      </c>
      <c r="G1110" s="119">
        <f t="shared" si="36"/>
        <v>0</v>
      </c>
      <c r="H1110" s="153" t="s">
        <v>909</v>
      </c>
      <c r="I1110" s="152" t="s">
        <v>909</v>
      </c>
      <c r="J1110" s="280" t="s">
        <v>909</v>
      </c>
      <c r="K1110" s="169" t="s">
        <v>909</v>
      </c>
    </row>
    <row r="1111" spans="1:11">
      <c r="A1111" s="265" t="s">
        <v>909</v>
      </c>
      <c r="B1111" s="36" t="s">
        <v>909</v>
      </c>
      <c r="C1111" s="34" t="s">
        <v>909</v>
      </c>
      <c r="D1111" s="34" t="s">
        <v>909</v>
      </c>
      <c r="E1111" s="34">
        <f t="shared" si="35"/>
        <v>0</v>
      </c>
      <c r="F1111" s="34" t="s">
        <v>909</v>
      </c>
      <c r="G1111" s="119">
        <f t="shared" si="36"/>
        <v>0</v>
      </c>
      <c r="H1111" s="153" t="s">
        <v>909</v>
      </c>
      <c r="I1111" s="152" t="s">
        <v>909</v>
      </c>
      <c r="J1111" s="280" t="s">
        <v>909</v>
      </c>
      <c r="K1111" s="169" t="s">
        <v>909</v>
      </c>
    </row>
    <row r="1112" spans="1:11">
      <c r="A1112" s="265" t="s">
        <v>909</v>
      </c>
      <c r="B1112" s="36" t="s">
        <v>909</v>
      </c>
      <c r="C1112" s="34" t="s">
        <v>909</v>
      </c>
      <c r="D1112" s="34" t="s">
        <v>909</v>
      </c>
      <c r="E1112" s="34">
        <f t="shared" si="35"/>
        <v>0</v>
      </c>
      <c r="F1112" s="34" t="s">
        <v>909</v>
      </c>
      <c r="G1112" s="119">
        <f t="shared" si="36"/>
        <v>0</v>
      </c>
      <c r="H1112" s="153" t="s">
        <v>909</v>
      </c>
      <c r="I1112" s="152" t="s">
        <v>909</v>
      </c>
      <c r="J1112" s="280" t="s">
        <v>909</v>
      </c>
      <c r="K1112" s="169" t="s">
        <v>909</v>
      </c>
    </row>
    <row r="1113" spans="1:11">
      <c r="A1113" s="265" t="s">
        <v>909</v>
      </c>
      <c r="B1113" s="36" t="s">
        <v>909</v>
      </c>
      <c r="C1113" s="34" t="s">
        <v>909</v>
      </c>
      <c r="D1113" s="34" t="s">
        <v>909</v>
      </c>
      <c r="E1113" s="34">
        <f t="shared" si="35"/>
        <v>0</v>
      </c>
      <c r="F1113" s="34" t="s">
        <v>909</v>
      </c>
      <c r="G1113" s="119">
        <f t="shared" si="36"/>
        <v>0</v>
      </c>
      <c r="H1113" s="153" t="s">
        <v>909</v>
      </c>
      <c r="I1113" s="152" t="s">
        <v>909</v>
      </c>
      <c r="J1113" s="280" t="s">
        <v>909</v>
      </c>
      <c r="K1113" s="169" t="s">
        <v>909</v>
      </c>
    </row>
    <row r="1114" spans="1:11">
      <c r="A1114" s="265" t="s">
        <v>909</v>
      </c>
      <c r="B1114" s="36" t="s">
        <v>909</v>
      </c>
      <c r="C1114" s="34" t="s">
        <v>909</v>
      </c>
      <c r="D1114" s="34" t="s">
        <v>909</v>
      </c>
      <c r="E1114" s="34">
        <f t="shared" si="35"/>
        <v>0</v>
      </c>
      <c r="F1114" s="34" t="s">
        <v>909</v>
      </c>
      <c r="G1114" s="119">
        <f t="shared" si="36"/>
        <v>0</v>
      </c>
      <c r="H1114" s="153" t="s">
        <v>909</v>
      </c>
      <c r="I1114" s="152" t="s">
        <v>909</v>
      </c>
      <c r="J1114" s="280" t="s">
        <v>909</v>
      </c>
      <c r="K1114" s="169" t="s">
        <v>909</v>
      </c>
    </row>
    <row r="1115" spans="1:11">
      <c r="A1115" s="265" t="s">
        <v>909</v>
      </c>
      <c r="B1115" s="36" t="s">
        <v>909</v>
      </c>
      <c r="C1115" s="34"/>
      <c r="D1115" s="34" t="s">
        <v>909</v>
      </c>
      <c r="E1115" s="34">
        <f t="shared" si="35"/>
        <v>0</v>
      </c>
      <c r="F1115" s="34" t="s">
        <v>909</v>
      </c>
      <c r="G1115" s="119">
        <f t="shared" si="36"/>
        <v>0</v>
      </c>
      <c r="H1115" s="153" t="s">
        <v>909</v>
      </c>
      <c r="I1115" s="152" t="s">
        <v>909</v>
      </c>
      <c r="J1115" s="280" t="s">
        <v>909</v>
      </c>
      <c r="K1115" s="169" t="s">
        <v>909</v>
      </c>
    </row>
    <row r="1116" spans="1:11">
      <c r="A1116" s="265" t="s">
        <v>909</v>
      </c>
      <c r="B1116" s="36" t="s">
        <v>909</v>
      </c>
      <c r="C1116" s="34" t="s">
        <v>909</v>
      </c>
      <c r="D1116" s="34" t="s">
        <v>909</v>
      </c>
      <c r="E1116" s="34">
        <f t="shared" si="35"/>
        <v>0</v>
      </c>
      <c r="F1116" s="34" t="s">
        <v>909</v>
      </c>
      <c r="G1116" s="119">
        <f t="shared" si="36"/>
        <v>0</v>
      </c>
      <c r="H1116" s="153" t="s">
        <v>909</v>
      </c>
      <c r="I1116" s="152" t="s">
        <v>909</v>
      </c>
      <c r="J1116" s="280" t="s">
        <v>909</v>
      </c>
      <c r="K1116" s="169" t="s">
        <v>909</v>
      </c>
    </row>
    <row r="1117" spans="1:11">
      <c r="A1117" s="265" t="s">
        <v>909</v>
      </c>
      <c r="B1117" s="36" t="s">
        <v>909</v>
      </c>
      <c r="C1117" s="34" t="s">
        <v>909</v>
      </c>
      <c r="D1117" s="34" t="s">
        <v>909</v>
      </c>
      <c r="E1117" s="34">
        <f t="shared" si="35"/>
        <v>0</v>
      </c>
      <c r="F1117" s="34" t="s">
        <v>909</v>
      </c>
      <c r="G1117" s="119">
        <f t="shared" si="36"/>
        <v>0</v>
      </c>
      <c r="H1117" s="153" t="s">
        <v>909</v>
      </c>
      <c r="I1117" s="152" t="s">
        <v>909</v>
      </c>
      <c r="J1117" s="280" t="s">
        <v>909</v>
      </c>
      <c r="K1117" s="169" t="s">
        <v>909</v>
      </c>
    </row>
    <row r="1118" spans="1:11">
      <c r="A1118" s="265" t="s">
        <v>909</v>
      </c>
      <c r="B1118" s="36" t="s">
        <v>909</v>
      </c>
      <c r="C1118" s="34" t="s">
        <v>909</v>
      </c>
      <c r="D1118" s="34" t="s">
        <v>909</v>
      </c>
      <c r="E1118" s="34">
        <f t="shared" si="35"/>
        <v>0</v>
      </c>
      <c r="F1118" s="34" t="s">
        <v>909</v>
      </c>
      <c r="G1118" s="119">
        <f t="shared" si="36"/>
        <v>0</v>
      </c>
      <c r="H1118" s="153" t="s">
        <v>909</v>
      </c>
      <c r="I1118" s="152" t="s">
        <v>909</v>
      </c>
      <c r="J1118" s="280" t="s">
        <v>909</v>
      </c>
      <c r="K1118" s="169" t="s">
        <v>909</v>
      </c>
    </row>
    <row r="1119" spans="1:11">
      <c r="A1119" s="265" t="s">
        <v>909</v>
      </c>
      <c r="B1119" s="36" t="s">
        <v>909</v>
      </c>
      <c r="C1119" s="34" t="s">
        <v>909</v>
      </c>
      <c r="D1119" s="34" t="s">
        <v>909</v>
      </c>
      <c r="E1119" s="34">
        <f t="shared" si="35"/>
        <v>0</v>
      </c>
      <c r="F1119" s="34" t="s">
        <v>909</v>
      </c>
      <c r="G1119" s="119">
        <f t="shared" si="36"/>
        <v>0</v>
      </c>
      <c r="H1119" s="153" t="s">
        <v>909</v>
      </c>
      <c r="I1119" s="152" t="s">
        <v>909</v>
      </c>
      <c r="J1119" s="280" t="s">
        <v>909</v>
      </c>
      <c r="K1119" s="169" t="s">
        <v>909</v>
      </c>
    </row>
    <row r="1120" spans="1:11">
      <c r="A1120" s="265" t="s">
        <v>909</v>
      </c>
      <c r="B1120" s="36" t="s">
        <v>909</v>
      </c>
      <c r="C1120" s="34" t="s">
        <v>909</v>
      </c>
      <c r="D1120" s="34" t="s">
        <v>909</v>
      </c>
      <c r="E1120" s="34">
        <f t="shared" si="35"/>
        <v>0</v>
      </c>
      <c r="F1120" s="34" t="s">
        <v>909</v>
      </c>
      <c r="G1120" s="119">
        <f t="shared" si="36"/>
        <v>0</v>
      </c>
      <c r="H1120" s="153" t="s">
        <v>909</v>
      </c>
      <c r="I1120" s="152" t="s">
        <v>909</v>
      </c>
      <c r="J1120" s="280" t="s">
        <v>909</v>
      </c>
      <c r="K1120" s="169" t="s">
        <v>909</v>
      </c>
    </row>
    <row r="1121" spans="1:11">
      <c r="A1121" s="265" t="s">
        <v>909</v>
      </c>
      <c r="B1121" s="36" t="s">
        <v>909</v>
      </c>
      <c r="C1121" s="34" t="s">
        <v>909</v>
      </c>
      <c r="D1121" s="34" t="s">
        <v>909</v>
      </c>
      <c r="E1121" s="34">
        <f t="shared" si="35"/>
        <v>0</v>
      </c>
      <c r="F1121" s="34" t="s">
        <v>909</v>
      </c>
      <c r="G1121" s="119">
        <f t="shared" si="36"/>
        <v>0</v>
      </c>
      <c r="H1121" s="153" t="s">
        <v>909</v>
      </c>
      <c r="I1121" s="152" t="s">
        <v>909</v>
      </c>
      <c r="J1121" s="280" t="s">
        <v>909</v>
      </c>
      <c r="K1121" s="169" t="s">
        <v>909</v>
      </c>
    </row>
    <row r="1122" spans="1:11">
      <c r="A1122" s="265" t="s">
        <v>909</v>
      </c>
      <c r="B1122" s="36" t="s">
        <v>909</v>
      </c>
      <c r="C1122" s="34" t="s">
        <v>909</v>
      </c>
      <c r="D1122" s="34" t="s">
        <v>909</v>
      </c>
      <c r="E1122" s="34">
        <f t="shared" si="35"/>
        <v>0</v>
      </c>
      <c r="F1122" s="34" t="s">
        <v>909</v>
      </c>
      <c r="G1122" s="119">
        <f t="shared" si="36"/>
        <v>0</v>
      </c>
      <c r="H1122" s="153" t="s">
        <v>909</v>
      </c>
      <c r="I1122" s="152" t="s">
        <v>909</v>
      </c>
      <c r="J1122" s="280" t="s">
        <v>909</v>
      </c>
      <c r="K1122" s="169" t="s">
        <v>909</v>
      </c>
    </row>
    <row r="1123" spans="1:11">
      <c r="A1123" s="265" t="s">
        <v>909</v>
      </c>
      <c r="B1123" s="36" t="s">
        <v>909</v>
      </c>
      <c r="C1123" s="34" t="s">
        <v>909</v>
      </c>
      <c r="D1123" s="34" t="s">
        <v>909</v>
      </c>
      <c r="E1123" s="34">
        <f t="shared" si="35"/>
        <v>0</v>
      </c>
      <c r="F1123" s="34" t="s">
        <v>909</v>
      </c>
      <c r="G1123" s="119">
        <f t="shared" si="36"/>
        <v>0</v>
      </c>
      <c r="H1123" s="153" t="s">
        <v>909</v>
      </c>
      <c r="I1123" s="152" t="s">
        <v>909</v>
      </c>
      <c r="J1123" s="280" t="s">
        <v>909</v>
      </c>
      <c r="K1123" s="169" t="s">
        <v>909</v>
      </c>
    </row>
  </sheetData>
  <mergeCells count="13">
    <mergeCell ref="B1:G1"/>
    <mergeCell ref="H1:I2"/>
    <mergeCell ref="J1:K2"/>
    <mergeCell ref="B2:G2"/>
    <mergeCell ref="B3:G3"/>
    <mergeCell ref="H3:K3"/>
    <mergeCell ref="I767:I768"/>
    <mergeCell ref="H9:K9"/>
    <mergeCell ref="B4:G4"/>
    <mergeCell ref="H4:K4"/>
    <mergeCell ref="A5:K5"/>
    <mergeCell ref="A6:D6"/>
    <mergeCell ref="C9:D9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111"/>
  <sheetViews>
    <sheetView showGridLines="0" zoomScale="86" zoomScaleNormal="86" workbookViewId="0">
      <pane xSplit="2" ySplit="10" topLeftCell="C588" activePane="bottomRight" state="frozen"/>
      <selection activeCell="A11" sqref="A11"/>
      <selection pane="topRight" activeCell="A11" sqref="A11"/>
      <selection pane="bottomLeft" activeCell="A11" sqref="A11"/>
      <selection pane="bottomRight" activeCell="D597" sqref="D597"/>
    </sheetView>
  </sheetViews>
  <sheetFormatPr defaultRowHeight="15.75"/>
  <cols>
    <col min="1" max="1" width="28.140625" style="37" bestFit="1" customWidth="1"/>
    <col min="2" max="2" width="72.42578125" style="38" customWidth="1"/>
    <col min="3" max="8" width="17.85546875" style="38" customWidth="1"/>
    <col min="9" max="9" width="38.5703125" style="39" customWidth="1"/>
    <col min="10" max="10" width="17.85546875" style="40" customWidth="1"/>
    <col min="11" max="11" width="38.5703125" style="40" customWidth="1"/>
    <col min="12" max="16384" width="9.140625" style="1"/>
  </cols>
  <sheetData>
    <row r="1" spans="1:11" s="38" customFormat="1">
      <c r="A1" s="5"/>
      <c r="B1" s="562" t="s">
        <v>2</v>
      </c>
      <c r="C1" s="563"/>
      <c r="D1" s="563"/>
      <c r="E1" s="563"/>
      <c r="F1" s="563"/>
      <c r="G1" s="564"/>
      <c r="H1" s="565" t="s">
        <v>17</v>
      </c>
      <c r="I1" s="566"/>
      <c r="J1" s="565" t="s">
        <v>3</v>
      </c>
      <c r="K1" s="569"/>
    </row>
    <row r="2" spans="1:11" s="38" customFormat="1">
      <c r="A2" s="6"/>
      <c r="B2" s="571" t="s">
        <v>4</v>
      </c>
      <c r="C2" s="572"/>
      <c r="D2" s="572"/>
      <c r="E2" s="572"/>
      <c r="F2" s="572"/>
      <c r="G2" s="573"/>
      <c r="H2" s="567"/>
      <c r="I2" s="568"/>
      <c r="J2" s="567"/>
      <c r="K2" s="570"/>
    </row>
    <row r="3" spans="1:11" s="38" customFormat="1">
      <c r="A3" s="6"/>
      <c r="B3" s="571" t="s">
        <v>5</v>
      </c>
      <c r="C3" s="572"/>
      <c r="D3" s="572"/>
      <c r="E3" s="572"/>
      <c r="F3" s="572"/>
      <c r="G3" s="573"/>
      <c r="H3" s="574" t="s">
        <v>18</v>
      </c>
      <c r="I3" s="575"/>
      <c r="J3" s="575"/>
      <c r="K3" s="576"/>
    </row>
    <row r="4" spans="1:11" s="38" customFormat="1">
      <c r="A4" s="7"/>
      <c r="B4" s="579" t="s">
        <v>6</v>
      </c>
      <c r="C4" s="580"/>
      <c r="D4" s="580"/>
      <c r="E4" s="580"/>
      <c r="F4" s="580"/>
      <c r="G4" s="581"/>
      <c r="H4" s="567" t="s">
        <v>19</v>
      </c>
      <c r="I4" s="582"/>
      <c r="J4" s="582"/>
      <c r="K4" s="570"/>
    </row>
    <row r="5" spans="1:11" s="41" customFormat="1" ht="18.75">
      <c r="A5" s="583" t="s">
        <v>20</v>
      </c>
      <c r="B5" s="584"/>
      <c r="C5" s="584"/>
      <c r="D5" s="584"/>
      <c r="E5" s="584"/>
      <c r="F5" s="584"/>
      <c r="G5" s="584"/>
      <c r="H5" s="584"/>
      <c r="I5" s="584"/>
      <c r="J5" s="584"/>
      <c r="K5" s="585"/>
    </row>
    <row r="6" spans="1:11" s="41" customFormat="1" ht="18.75">
      <c r="A6" s="586" t="s">
        <v>21</v>
      </c>
      <c r="B6" s="587"/>
      <c r="C6" s="587"/>
      <c r="D6" s="587"/>
      <c r="E6" s="176" t="s">
        <v>69</v>
      </c>
      <c r="F6" s="172"/>
      <c r="G6" s="172"/>
      <c r="H6" s="172"/>
      <c r="I6" s="172"/>
      <c r="J6" s="274"/>
      <c r="K6" s="175"/>
    </row>
    <row r="7" spans="1:11" s="38" customFormat="1" ht="18">
      <c r="A7" s="42"/>
      <c r="B7" s="43" t="s">
        <v>86</v>
      </c>
      <c r="C7" s="137">
        <f t="shared" ref="C7:H7" si="0">SUM(C11:C1111)</f>
        <v>1937954</v>
      </c>
      <c r="D7" s="137">
        <f t="shared" si="0"/>
        <v>87378</v>
      </c>
      <c r="E7" s="137">
        <f t="shared" si="0"/>
        <v>2025332</v>
      </c>
      <c r="F7" s="137">
        <f t="shared" si="0"/>
        <v>1952157</v>
      </c>
      <c r="G7" s="138">
        <f t="shared" si="0"/>
        <v>73175</v>
      </c>
      <c r="H7" s="135">
        <f t="shared" si="0"/>
        <v>0</v>
      </c>
      <c r="I7" s="44"/>
      <c r="J7" s="120">
        <f>SUM(J11:J1111)</f>
        <v>0</v>
      </c>
      <c r="K7" s="45"/>
    </row>
    <row r="8" spans="1:11" s="38" customFormat="1" ht="18.75" thickBot="1">
      <c r="A8" s="42"/>
      <c r="B8" s="43" t="s">
        <v>85</v>
      </c>
      <c r="C8" s="139">
        <f t="shared" ref="C8:H8" si="1">SUBTOTAL(9,C11:C1111)</f>
        <v>1937954</v>
      </c>
      <c r="D8" s="139">
        <f t="shared" si="1"/>
        <v>87378</v>
      </c>
      <c r="E8" s="139">
        <f t="shared" si="1"/>
        <v>2025332</v>
      </c>
      <c r="F8" s="139">
        <f t="shared" si="1"/>
        <v>1952157</v>
      </c>
      <c r="G8" s="140">
        <f t="shared" si="1"/>
        <v>73175</v>
      </c>
      <c r="H8" s="136">
        <f t="shared" si="1"/>
        <v>0</v>
      </c>
      <c r="I8" s="44"/>
      <c r="J8" s="120">
        <f>SUBTOTAL(9,J11:J1111)</f>
        <v>0</v>
      </c>
      <c r="K8" s="45"/>
    </row>
    <row r="9" spans="1:11">
      <c r="A9" s="8"/>
      <c r="B9" s="9"/>
      <c r="C9" s="588" t="s">
        <v>9</v>
      </c>
      <c r="D9" s="589"/>
      <c r="E9" s="131" t="s">
        <v>10</v>
      </c>
      <c r="F9" s="133" t="s">
        <v>11</v>
      </c>
      <c r="G9" s="116"/>
      <c r="H9" s="590" t="s">
        <v>16</v>
      </c>
      <c r="I9" s="591"/>
      <c r="J9" s="591"/>
      <c r="K9" s="592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>
      <c r="A11" s="182" t="s">
        <v>1016</v>
      </c>
      <c r="B11" s="381" t="s">
        <v>88</v>
      </c>
      <c r="C11" s="199">
        <v>11000</v>
      </c>
      <c r="D11" s="183"/>
      <c r="E11" s="15">
        <f>IFERROR(C11+D11,0)</f>
        <v>11000</v>
      </c>
      <c r="F11" s="199">
        <v>11000</v>
      </c>
      <c r="G11" s="117">
        <f>IFERROR((E11-F11),0)</f>
        <v>0</v>
      </c>
      <c r="H11" s="184"/>
      <c r="I11" s="185" t="s">
        <v>909</v>
      </c>
      <c r="J11" s="275"/>
      <c r="K11" s="187"/>
    </row>
    <row r="12" spans="1:11">
      <c r="A12" s="224" t="s">
        <v>1016</v>
      </c>
      <c r="B12" s="203" t="s">
        <v>89</v>
      </c>
      <c r="C12" s="199">
        <v>13000</v>
      </c>
      <c r="D12" s="21"/>
      <c r="E12" s="19">
        <f>IFERROR(C12+D12,0)</f>
        <v>13000</v>
      </c>
      <c r="F12" s="199">
        <v>10080</v>
      </c>
      <c r="G12" s="117">
        <f t="shared" ref="G12:G78" si="2">IFERROR((E12-F12),0)</f>
        <v>2920</v>
      </c>
      <c r="H12" s="188"/>
      <c r="I12" s="189" t="s">
        <v>909</v>
      </c>
      <c r="J12" s="276"/>
      <c r="K12" s="191"/>
    </row>
    <row r="13" spans="1:11">
      <c r="A13" s="224" t="s">
        <v>1016</v>
      </c>
      <c r="B13" s="203" t="s">
        <v>90</v>
      </c>
      <c r="C13" s="199">
        <v>100</v>
      </c>
      <c r="D13" s="18"/>
      <c r="E13" s="19">
        <f t="shared" ref="E13:E80" si="3">IFERROR(C13+D13,0)</f>
        <v>100</v>
      </c>
      <c r="F13" s="199">
        <v>100</v>
      </c>
      <c r="G13" s="117">
        <f t="shared" si="2"/>
        <v>0</v>
      </c>
      <c r="H13" s="143"/>
      <c r="I13" s="144" t="s">
        <v>909</v>
      </c>
      <c r="J13" s="158"/>
      <c r="K13" s="157"/>
    </row>
    <row r="14" spans="1:11">
      <c r="A14" s="224" t="s">
        <v>1016</v>
      </c>
      <c r="B14" s="203" t="s">
        <v>91</v>
      </c>
      <c r="C14" s="199">
        <v>8000</v>
      </c>
      <c r="D14" s="18"/>
      <c r="E14" s="19">
        <f t="shared" si="3"/>
        <v>8000</v>
      </c>
      <c r="F14" s="199">
        <v>8000</v>
      </c>
      <c r="G14" s="117">
        <f t="shared" si="2"/>
        <v>0</v>
      </c>
      <c r="H14" s="143"/>
      <c r="I14" s="144" t="s">
        <v>909</v>
      </c>
      <c r="J14" s="158"/>
      <c r="K14" s="157"/>
    </row>
    <row r="15" spans="1:11">
      <c r="A15" s="224" t="s">
        <v>1016</v>
      </c>
      <c r="B15" s="203" t="s">
        <v>92</v>
      </c>
      <c r="C15" s="199">
        <v>1100</v>
      </c>
      <c r="D15" s="18"/>
      <c r="E15" s="19">
        <f t="shared" si="3"/>
        <v>1100</v>
      </c>
      <c r="F15" s="199">
        <v>1100</v>
      </c>
      <c r="G15" s="117">
        <f t="shared" si="2"/>
        <v>0</v>
      </c>
      <c r="H15" s="143"/>
      <c r="I15" s="144" t="s">
        <v>909</v>
      </c>
      <c r="J15" s="158"/>
      <c r="K15" s="157"/>
    </row>
    <row r="16" spans="1:11">
      <c r="A16" s="224" t="s">
        <v>1016</v>
      </c>
      <c r="B16" s="382" t="s">
        <v>93</v>
      </c>
      <c r="C16" s="199">
        <v>500</v>
      </c>
      <c r="D16" s="18"/>
      <c r="E16" s="19">
        <f t="shared" si="3"/>
        <v>500</v>
      </c>
      <c r="F16" s="199">
        <v>500</v>
      </c>
      <c r="G16" s="117">
        <f t="shared" si="2"/>
        <v>0</v>
      </c>
      <c r="H16" s="143"/>
      <c r="I16" s="144" t="s">
        <v>909</v>
      </c>
      <c r="J16" s="158"/>
      <c r="K16" s="157"/>
    </row>
    <row r="17" spans="1:11">
      <c r="A17" s="224" t="s">
        <v>1016</v>
      </c>
      <c r="B17" s="383" t="s">
        <v>1624</v>
      </c>
      <c r="C17" s="199">
        <v>400</v>
      </c>
      <c r="D17" s="18"/>
      <c r="E17" s="19">
        <f t="shared" si="3"/>
        <v>400</v>
      </c>
      <c r="F17" s="199">
        <v>400</v>
      </c>
      <c r="G17" s="117">
        <f t="shared" si="2"/>
        <v>0</v>
      </c>
      <c r="H17" s="143"/>
      <c r="I17" s="144" t="s">
        <v>909</v>
      </c>
      <c r="J17" s="158"/>
      <c r="K17" s="157"/>
    </row>
    <row r="18" spans="1:11">
      <c r="A18" s="224" t="s">
        <v>1016</v>
      </c>
      <c r="B18" s="203" t="s">
        <v>94</v>
      </c>
      <c r="C18" s="199"/>
      <c r="D18" s="18"/>
      <c r="E18" s="19">
        <f t="shared" si="3"/>
        <v>0</v>
      </c>
      <c r="F18" s="199"/>
      <c r="G18" s="117">
        <f t="shared" si="2"/>
        <v>0</v>
      </c>
      <c r="H18" s="143"/>
      <c r="I18" s="144" t="s">
        <v>909</v>
      </c>
      <c r="J18" s="158"/>
      <c r="K18" s="157"/>
    </row>
    <row r="19" spans="1:11">
      <c r="A19" s="224" t="s">
        <v>1016</v>
      </c>
      <c r="B19" s="203" t="s">
        <v>95</v>
      </c>
      <c r="C19" s="199">
        <v>2000</v>
      </c>
      <c r="D19" s="18"/>
      <c r="E19" s="19">
        <f t="shared" si="3"/>
        <v>2000</v>
      </c>
      <c r="F19" s="199">
        <v>2000</v>
      </c>
      <c r="G19" s="117">
        <f t="shared" si="2"/>
        <v>0</v>
      </c>
      <c r="H19" s="143"/>
      <c r="I19" s="144" t="s">
        <v>909</v>
      </c>
      <c r="J19" s="158"/>
      <c r="K19" s="157"/>
    </row>
    <row r="20" spans="1:11">
      <c r="A20" s="224" t="s">
        <v>1016</v>
      </c>
      <c r="B20" s="203" t="s">
        <v>101</v>
      </c>
      <c r="C20" s="199">
        <v>12000</v>
      </c>
      <c r="D20" s="18"/>
      <c r="E20" s="19">
        <f t="shared" si="3"/>
        <v>12000</v>
      </c>
      <c r="F20" s="199">
        <v>7360</v>
      </c>
      <c r="G20" s="117">
        <f t="shared" si="2"/>
        <v>4640</v>
      </c>
      <c r="H20" s="143"/>
      <c r="I20" s="144" t="s">
        <v>909</v>
      </c>
      <c r="J20" s="158"/>
      <c r="K20" s="157"/>
    </row>
    <row r="21" spans="1:11">
      <c r="A21" s="224" t="s">
        <v>1016</v>
      </c>
      <c r="B21" s="203" t="s">
        <v>102</v>
      </c>
      <c r="C21" s="199">
        <v>21000</v>
      </c>
      <c r="D21" s="18"/>
      <c r="E21" s="19">
        <f t="shared" si="3"/>
        <v>21000</v>
      </c>
      <c r="F21" s="199">
        <v>21000</v>
      </c>
      <c r="G21" s="117">
        <f t="shared" si="2"/>
        <v>0</v>
      </c>
      <c r="H21" s="143"/>
      <c r="I21" s="144" t="s">
        <v>909</v>
      </c>
      <c r="J21" s="158"/>
      <c r="K21" s="157"/>
    </row>
    <row r="22" spans="1:11">
      <c r="A22" s="224" t="s">
        <v>1016</v>
      </c>
      <c r="B22" s="203" t="s">
        <v>103</v>
      </c>
      <c r="C22" s="199">
        <v>2600</v>
      </c>
      <c r="D22" s="18"/>
      <c r="E22" s="19">
        <f t="shared" si="3"/>
        <v>2600</v>
      </c>
      <c r="F22" s="199">
        <v>2600</v>
      </c>
      <c r="G22" s="117">
        <f t="shared" si="2"/>
        <v>0</v>
      </c>
      <c r="H22" s="143"/>
      <c r="I22" s="144" t="s">
        <v>909</v>
      </c>
      <c r="J22" s="158"/>
      <c r="K22" s="157"/>
    </row>
    <row r="23" spans="1:11">
      <c r="A23" s="224" t="s">
        <v>1016</v>
      </c>
      <c r="B23" s="203" t="s">
        <v>104</v>
      </c>
      <c r="C23" s="199">
        <v>2600</v>
      </c>
      <c r="D23" s="18"/>
      <c r="E23" s="19">
        <f t="shared" si="3"/>
        <v>2600</v>
      </c>
      <c r="F23" s="199">
        <v>2600</v>
      </c>
      <c r="G23" s="117">
        <f t="shared" si="2"/>
        <v>0</v>
      </c>
      <c r="H23" s="143"/>
      <c r="I23" s="144" t="s">
        <v>909</v>
      </c>
      <c r="J23" s="158"/>
      <c r="K23" s="157"/>
    </row>
    <row r="24" spans="1:11">
      <c r="A24" s="224" t="s">
        <v>1016</v>
      </c>
      <c r="B24" s="384" t="s">
        <v>105</v>
      </c>
      <c r="C24" s="199">
        <v>500</v>
      </c>
      <c r="D24" s="18"/>
      <c r="E24" s="19">
        <f t="shared" si="3"/>
        <v>500</v>
      </c>
      <c r="F24" s="199">
        <v>500</v>
      </c>
      <c r="G24" s="117">
        <f t="shared" si="2"/>
        <v>0</v>
      </c>
      <c r="H24" s="143"/>
      <c r="I24" s="144" t="s">
        <v>909</v>
      </c>
      <c r="J24" s="158"/>
      <c r="K24" s="157"/>
    </row>
    <row r="25" spans="1:11">
      <c r="A25" s="224" t="s">
        <v>1016</v>
      </c>
      <c r="B25" s="203" t="s">
        <v>108</v>
      </c>
      <c r="C25" s="199"/>
      <c r="D25" s="18"/>
      <c r="E25" s="19">
        <f t="shared" si="3"/>
        <v>0</v>
      </c>
      <c r="F25" s="199"/>
      <c r="G25" s="117">
        <f t="shared" si="2"/>
        <v>0</v>
      </c>
      <c r="H25" s="143"/>
      <c r="I25" s="144" t="s">
        <v>909</v>
      </c>
      <c r="J25" s="158"/>
      <c r="K25" s="157"/>
    </row>
    <row r="26" spans="1:11">
      <c r="A26" s="224" t="s">
        <v>1016</v>
      </c>
      <c r="B26" s="203" t="s">
        <v>109</v>
      </c>
      <c r="C26" s="199"/>
      <c r="D26" s="18"/>
      <c r="E26" s="19">
        <f t="shared" si="3"/>
        <v>0</v>
      </c>
      <c r="F26" s="199"/>
      <c r="G26" s="117">
        <f t="shared" si="2"/>
        <v>0</v>
      </c>
      <c r="H26" s="143"/>
      <c r="I26" s="144" t="s">
        <v>909</v>
      </c>
      <c r="J26" s="158"/>
      <c r="K26" s="157"/>
    </row>
    <row r="27" spans="1:11">
      <c r="A27" s="224" t="s">
        <v>1016</v>
      </c>
      <c r="B27" s="203" t="s">
        <v>110</v>
      </c>
      <c r="C27" s="199">
        <v>2300</v>
      </c>
      <c r="D27" s="18"/>
      <c r="E27" s="19">
        <f t="shared" si="3"/>
        <v>2300</v>
      </c>
      <c r="F27" s="199">
        <v>2300</v>
      </c>
      <c r="G27" s="117">
        <f t="shared" si="2"/>
        <v>0</v>
      </c>
      <c r="H27" s="143"/>
      <c r="I27" s="144" t="s">
        <v>909</v>
      </c>
      <c r="J27" s="158"/>
      <c r="K27" s="157"/>
    </row>
    <row r="28" spans="1:11">
      <c r="A28" s="224" t="s">
        <v>1016</v>
      </c>
      <c r="B28" s="203" t="s">
        <v>111</v>
      </c>
      <c r="C28" s="199">
        <v>1000</v>
      </c>
      <c r="D28" s="18"/>
      <c r="E28" s="19">
        <f t="shared" si="3"/>
        <v>1000</v>
      </c>
      <c r="F28" s="199">
        <v>1000</v>
      </c>
      <c r="G28" s="117">
        <f t="shared" si="2"/>
        <v>0</v>
      </c>
      <c r="H28" s="143"/>
      <c r="I28" s="144" t="s">
        <v>909</v>
      </c>
      <c r="J28" s="158"/>
      <c r="K28" s="157"/>
    </row>
    <row r="29" spans="1:11">
      <c r="A29" s="224" t="s">
        <v>1016</v>
      </c>
      <c r="B29" s="203" t="s">
        <v>910</v>
      </c>
      <c r="C29" s="199">
        <v>6000</v>
      </c>
      <c r="D29" s="18"/>
      <c r="E29" s="19">
        <f t="shared" si="3"/>
        <v>6000</v>
      </c>
      <c r="F29" s="199">
        <v>5879</v>
      </c>
      <c r="G29" s="117">
        <f t="shared" si="2"/>
        <v>121</v>
      </c>
      <c r="H29" s="143"/>
      <c r="I29" s="144" t="s">
        <v>909</v>
      </c>
      <c r="J29" s="158"/>
      <c r="K29" s="157"/>
    </row>
    <row r="30" spans="1:11">
      <c r="A30" s="224" t="s">
        <v>1016</v>
      </c>
      <c r="B30" s="203" t="s">
        <v>911</v>
      </c>
      <c r="C30" s="199">
        <v>3900</v>
      </c>
      <c r="D30" s="18"/>
      <c r="E30" s="19">
        <f t="shared" si="3"/>
        <v>3900</v>
      </c>
      <c r="F30" s="199">
        <v>3900</v>
      </c>
      <c r="G30" s="117">
        <f t="shared" si="2"/>
        <v>0</v>
      </c>
      <c r="H30" s="143"/>
      <c r="I30" s="144" t="s">
        <v>909</v>
      </c>
      <c r="J30" s="158"/>
      <c r="K30" s="157"/>
    </row>
    <row r="31" spans="1:11">
      <c r="A31" s="224" t="s">
        <v>1016</v>
      </c>
      <c r="B31" s="203" t="s">
        <v>912</v>
      </c>
      <c r="C31" s="199">
        <v>8000</v>
      </c>
      <c r="D31" s="18"/>
      <c r="E31" s="19">
        <f t="shared" si="3"/>
        <v>8000</v>
      </c>
      <c r="F31" s="199">
        <v>8000</v>
      </c>
      <c r="G31" s="117">
        <f t="shared" si="2"/>
        <v>0</v>
      </c>
      <c r="H31" s="143"/>
      <c r="I31" s="144" t="s">
        <v>909</v>
      </c>
      <c r="J31" s="158"/>
      <c r="K31" s="157"/>
    </row>
    <row r="32" spans="1:11">
      <c r="A32" s="224" t="s">
        <v>1016</v>
      </c>
      <c r="B32" s="203" t="s">
        <v>115</v>
      </c>
      <c r="C32" s="199"/>
      <c r="D32" s="18"/>
      <c r="E32" s="19">
        <f t="shared" si="3"/>
        <v>0</v>
      </c>
      <c r="F32" s="199"/>
      <c r="G32" s="117">
        <f t="shared" si="2"/>
        <v>0</v>
      </c>
      <c r="H32" s="143"/>
      <c r="I32" s="144" t="s">
        <v>909</v>
      </c>
      <c r="J32" s="158"/>
      <c r="K32" s="157"/>
    </row>
    <row r="33" spans="1:11">
      <c r="A33" s="224" t="s">
        <v>1016</v>
      </c>
      <c r="B33" s="203" t="s">
        <v>116</v>
      </c>
      <c r="C33" s="199"/>
      <c r="D33" s="18"/>
      <c r="E33" s="19">
        <f t="shared" si="3"/>
        <v>0</v>
      </c>
      <c r="F33" s="199"/>
      <c r="G33" s="117">
        <f t="shared" si="2"/>
        <v>0</v>
      </c>
      <c r="H33" s="143"/>
      <c r="I33" s="144" t="s">
        <v>909</v>
      </c>
      <c r="J33" s="158"/>
      <c r="K33" s="157"/>
    </row>
    <row r="34" spans="1:11">
      <c r="A34" s="224" t="s">
        <v>1016</v>
      </c>
      <c r="B34" s="203" t="s">
        <v>117</v>
      </c>
      <c r="C34" s="199"/>
      <c r="D34" s="18"/>
      <c r="E34" s="19">
        <f t="shared" si="3"/>
        <v>0</v>
      </c>
      <c r="F34" s="199"/>
      <c r="G34" s="117">
        <f t="shared" si="2"/>
        <v>0</v>
      </c>
      <c r="H34" s="143"/>
      <c r="I34" s="144" t="s">
        <v>909</v>
      </c>
      <c r="J34" s="158"/>
      <c r="K34" s="157"/>
    </row>
    <row r="35" spans="1:11">
      <c r="A35" s="224" t="s">
        <v>1016</v>
      </c>
      <c r="B35" s="203" t="s">
        <v>913</v>
      </c>
      <c r="C35" s="199"/>
      <c r="D35" s="18"/>
      <c r="E35" s="19">
        <f t="shared" si="3"/>
        <v>0</v>
      </c>
      <c r="F35" s="199"/>
      <c r="G35" s="117">
        <f t="shared" si="2"/>
        <v>0</v>
      </c>
      <c r="H35" s="143"/>
      <c r="I35" s="144" t="s">
        <v>909</v>
      </c>
      <c r="J35" s="158"/>
      <c r="K35" s="157"/>
    </row>
    <row r="36" spans="1:11">
      <c r="A36" s="224" t="s">
        <v>1016</v>
      </c>
      <c r="B36" s="203" t="s">
        <v>914</v>
      </c>
      <c r="C36" s="199">
        <v>1100</v>
      </c>
      <c r="D36" s="18"/>
      <c r="E36" s="19">
        <f t="shared" si="3"/>
        <v>1100</v>
      </c>
      <c r="F36" s="199">
        <v>1100</v>
      </c>
      <c r="G36" s="117">
        <f t="shared" si="2"/>
        <v>0</v>
      </c>
      <c r="H36" s="143"/>
      <c r="I36" s="144" t="s">
        <v>909</v>
      </c>
      <c r="J36" s="158"/>
      <c r="K36" s="157"/>
    </row>
    <row r="37" spans="1:11">
      <c r="A37" s="224" t="s">
        <v>1016</v>
      </c>
      <c r="B37" s="203" t="s">
        <v>120</v>
      </c>
      <c r="C37" s="199">
        <v>400</v>
      </c>
      <c r="D37" s="18"/>
      <c r="E37" s="19">
        <f t="shared" si="3"/>
        <v>400</v>
      </c>
      <c r="F37" s="199">
        <v>400</v>
      </c>
      <c r="G37" s="117">
        <f t="shared" si="2"/>
        <v>0</v>
      </c>
      <c r="H37" s="143"/>
      <c r="I37" s="144" t="s">
        <v>909</v>
      </c>
      <c r="J37" s="158"/>
      <c r="K37" s="157"/>
    </row>
    <row r="38" spans="1:11">
      <c r="A38" s="224" t="s">
        <v>1016</v>
      </c>
      <c r="B38" s="203" t="s">
        <v>121</v>
      </c>
      <c r="C38" s="199">
        <v>200</v>
      </c>
      <c r="D38" s="18"/>
      <c r="E38" s="19">
        <f t="shared" si="3"/>
        <v>200</v>
      </c>
      <c r="F38" s="199">
        <v>200</v>
      </c>
      <c r="G38" s="117">
        <f t="shared" si="2"/>
        <v>0</v>
      </c>
      <c r="H38" s="143"/>
      <c r="I38" s="144" t="s">
        <v>909</v>
      </c>
      <c r="J38" s="158"/>
      <c r="K38" s="157"/>
    </row>
    <row r="39" spans="1:11">
      <c r="A39" s="224" t="s">
        <v>1016</v>
      </c>
      <c r="B39" s="203" t="s">
        <v>122</v>
      </c>
      <c r="C39" s="199">
        <v>200</v>
      </c>
      <c r="D39" s="18"/>
      <c r="E39" s="19">
        <f t="shared" si="3"/>
        <v>200</v>
      </c>
      <c r="F39" s="199">
        <v>200</v>
      </c>
      <c r="G39" s="117">
        <f t="shared" si="2"/>
        <v>0</v>
      </c>
      <c r="H39" s="143"/>
      <c r="I39" s="144" t="s">
        <v>909</v>
      </c>
      <c r="J39" s="158"/>
      <c r="K39" s="157"/>
    </row>
    <row r="40" spans="1:11">
      <c r="A40" s="224" t="s">
        <v>1016</v>
      </c>
      <c r="B40" s="203" t="s">
        <v>123</v>
      </c>
      <c r="C40" s="199">
        <v>100</v>
      </c>
      <c r="D40" s="18"/>
      <c r="E40" s="19">
        <f t="shared" si="3"/>
        <v>100</v>
      </c>
      <c r="F40" s="199">
        <v>100</v>
      </c>
      <c r="G40" s="117">
        <f t="shared" si="2"/>
        <v>0</v>
      </c>
      <c r="H40" s="143"/>
      <c r="I40" s="144" t="s">
        <v>909</v>
      </c>
      <c r="J40" s="158"/>
      <c r="K40" s="157"/>
    </row>
    <row r="41" spans="1:11">
      <c r="A41" s="224" t="s">
        <v>1016</v>
      </c>
      <c r="B41" s="203" t="s">
        <v>124</v>
      </c>
      <c r="C41" s="199">
        <v>6500</v>
      </c>
      <c r="D41" s="18"/>
      <c r="E41" s="19">
        <f t="shared" si="3"/>
        <v>6500</v>
      </c>
      <c r="F41" s="199">
        <v>6500</v>
      </c>
      <c r="G41" s="117">
        <f t="shared" si="2"/>
        <v>0</v>
      </c>
      <c r="H41" s="143"/>
      <c r="I41" s="144" t="s">
        <v>909</v>
      </c>
      <c r="J41" s="158"/>
      <c r="K41" s="157"/>
    </row>
    <row r="42" spans="1:11">
      <c r="A42" s="224" t="s">
        <v>1016</v>
      </c>
      <c r="B42" s="203" t="s">
        <v>125</v>
      </c>
      <c r="C42" s="199">
        <v>200</v>
      </c>
      <c r="D42" s="18"/>
      <c r="E42" s="19">
        <f t="shared" si="3"/>
        <v>200</v>
      </c>
      <c r="F42" s="199">
        <v>200</v>
      </c>
      <c r="G42" s="117">
        <f t="shared" si="2"/>
        <v>0</v>
      </c>
      <c r="H42" s="143"/>
      <c r="I42" s="144" t="s">
        <v>909</v>
      </c>
      <c r="J42" s="158"/>
      <c r="K42" s="157"/>
    </row>
    <row r="43" spans="1:11">
      <c r="A43" s="224" t="s">
        <v>1016</v>
      </c>
      <c r="B43" s="203" t="s">
        <v>126</v>
      </c>
      <c r="C43" s="199">
        <v>200</v>
      </c>
      <c r="D43" s="18"/>
      <c r="E43" s="19">
        <f t="shared" si="3"/>
        <v>200</v>
      </c>
      <c r="F43" s="199">
        <v>200</v>
      </c>
      <c r="G43" s="117">
        <f t="shared" si="2"/>
        <v>0</v>
      </c>
      <c r="H43" s="143"/>
      <c r="I43" s="144" t="s">
        <v>909</v>
      </c>
      <c r="J43" s="158"/>
      <c r="K43" s="157"/>
    </row>
    <row r="44" spans="1:11">
      <c r="A44" s="224" t="s">
        <v>1016</v>
      </c>
      <c r="B44" s="203" t="s">
        <v>127</v>
      </c>
      <c r="C44" s="199">
        <v>100</v>
      </c>
      <c r="D44" s="18"/>
      <c r="E44" s="19">
        <f t="shared" si="3"/>
        <v>100</v>
      </c>
      <c r="F44" s="199">
        <v>100</v>
      </c>
      <c r="G44" s="117">
        <f t="shared" si="2"/>
        <v>0</v>
      </c>
      <c r="H44" s="143"/>
      <c r="I44" s="144" t="s">
        <v>909</v>
      </c>
      <c r="J44" s="158"/>
      <c r="K44" s="157"/>
    </row>
    <row r="45" spans="1:11">
      <c r="A45" s="224" t="s">
        <v>1016</v>
      </c>
      <c r="B45" s="203" t="s">
        <v>1085</v>
      </c>
      <c r="C45" s="199">
        <v>400</v>
      </c>
      <c r="D45" s="18"/>
      <c r="E45" s="19">
        <f>IFERROR(C45+D45,0)</f>
        <v>400</v>
      </c>
      <c r="F45" s="199">
        <v>400</v>
      </c>
      <c r="G45" s="117">
        <f t="shared" si="2"/>
        <v>0</v>
      </c>
      <c r="H45" s="143"/>
      <c r="I45" s="144" t="s">
        <v>909</v>
      </c>
      <c r="J45" s="158"/>
      <c r="K45" s="157"/>
    </row>
    <row r="46" spans="1:11">
      <c r="A46" s="224" t="s">
        <v>1016</v>
      </c>
      <c r="B46" s="203" t="s">
        <v>129</v>
      </c>
      <c r="C46" s="199">
        <v>13000</v>
      </c>
      <c r="D46" s="18"/>
      <c r="E46" s="19">
        <f t="shared" si="3"/>
        <v>13000</v>
      </c>
      <c r="F46" s="199">
        <v>13000</v>
      </c>
      <c r="G46" s="117">
        <f t="shared" si="2"/>
        <v>0</v>
      </c>
      <c r="H46" s="143"/>
      <c r="I46" s="144" t="s">
        <v>909</v>
      </c>
      <c r="J46" s="158"/>
      <c r="K46" s="157"/>
    </row>
    <row r="47" spans="1:11">
      <c r="A47" s="224" t="s">
        <v>1016</v>
      </c>
      <c r="B47" s="203" t="s">
        <v>2010</v>
      </c>
      <c r="C47" s="199">
        <v>100</v>
      </c>
      <c r="D47" s="18"/>
      <c r="E47" s="19">
        <f t="shared" si="3"/>
        <v>100</v>
      </c>
      <c r="F47" s="199">
        <v>100</v>
      </c>
      <c r="G47" s="117">
        <f t="shared" si="2"/>
        <v>0</v>
      </c>
      <c r="H47" s="143"/>
      <c r="I47" s="144" t="s">
        <v>909</v>
      </c>
      <c r="J47" s="158"/>
      <c r="K47" s="157"/>
    </row>
    <row r="48" spans="1:11">
      <c r="A48" s="224" t="s">
        <v>1016</v>
      </c>
      <c r="B48" s="203" t="s">
        <v>136</v>
      </c>
      <c r="C48" s="199"/>
      <c r="D48" s="18"/>
      <c r="E48" s="19">
        <f t="shared" si="3"/>
        <v>0</v>
      </c>
      <c r="F48" s="199"/>
      <c r="G48" s="117">
        <f t="shared" si="2"/>
        <v>0</v>
      </c>
      <c r="H48" s="143"/>
      <c r="I48" s="144" t="s">
        <v>909</v>
      </c>
      <c r="J48" s="158"/>
      <c r="K48" s="157"/>
    </row>
    <row r="49" spans="1:11">
      <c r="A49" s="224" t="s">
        <v>1016</v>
      </c>
      <c r="B49" s="203" t="s">
        <v>137</v>
      </c>
      <c r="C49" s="199">
        <v>1000</v>
      </c>
      <c r="D49" s="18"/>
      <c r="E49" s="19">
        <f t="shared" si="3"/>
        <v>1000</v>
      </c>
      <c r="F49" s="199">
        <v>1000</v>
      </c>
      <c r="G49" s="117">
        <f t="shared" si="2"/>
        <v>0</v>
      </c>
      <c r="H49" s="143"/>
      <c r="I49" s="144" t="s">
        <v>909</v>
      </c>
      <c r="J49" s="158"/>
      <c r="K49" s="157"/>
    </row>
    <row r="50" spans="1:11">
      <c r="A50" s="224" t="s">
        <v>1016</v>
      </c>
      <c r="B50" s="203" t="s">
        <v>138</v>
      </c>
      <c r="C50" s="199"/>
      <c r="D50" s="18"/>
      <c r="E50" s="19">
        <f t="shared" si="3"/>
        <v>0</v>
      </c>
      <c r="F50" s="199"/>
      <c r="G50" s="117">
        <f t="shared" si="2"/>
        <v>0</v>
      </c>
      <c r="H50" s="143"/>
      <c r="I50" s="144" t="s">
        <v>909</v>
      </c>
      <c r="J50" s="158"/>
      <c r="K50" s="157"/>
    </row>
    <row r="51" spans="1:11">
      <c r="A51" s="224" t="s">
        <v>1016</v>
      </c>
      <c r="B51" s="203" t="s">
        <v>139</v>
      </c>
      <c r="C51" s="199"/>
      <c r="D51" s="18"/>
      <c r="E51" s="19">
        <f t="shared" si="3"/>
        <v>0</v>
      </c>
      <c r="F51" s="199"/>
      <c r="G51" s="117">
        <f t="shared" si="2"/>
        <v>0</v>
      </c>
      <c r="H51" s="143"/>
      <c r="I51" s="144" t="s">
        <v>909</v>
      </c>
      <c r="J51" s="158"/>
      <c r="K51" s="157"/>
    </row>
    <row r="52" spans="1:11">
      <c r="A52" s="224" t="s">
        <v>1016</v>
      </c>
      <c r="B52" s="203" t="s">
        <v>915</v>
      </c>
      <c r="C52" s="199">
        <v>1100</v>
      </c>
      <c r="D52" s="18"/>
      <c r="E52" s="19">
        <f t="shared" si="3"/>
        <v>1100</v>
      </c>
      <c r="F52" s="199">
        <v>1100</v>
      </c>
      <c r="G52" s="117">
        <f t="shared" si="2"/>
        <v>0</v>
      </c>
      <c r="H52" s="143"/>
      <c r="I52" s="144" t="s">
        <v>909</v>
      </c>
      <c r="J52" s="158"/>
      <c r="K52" s="157"/>
    </row>
    <row r="53" spans="1:11">
      <c r="A53" s="224" t="s">
        <v>1016</v>
      </c>
      <c r="B53" s="203" t="s">
        <v>2009</v>
      </c>
      <c r="C53" s="199">
        <v>20</v>
      </c>
      <c r="D53" s="18"/>
      <c r="E53" s="19">
        <f t="shared" si="3"/>
        <v>20</v>
      </c>
      <c r="F53" s="199">
        <v>20</v>
      </c>
      <c r="G53" s="117">
        <f t="shared" si="2"/>
        <v>0</v>
      </c>
      <c r="H53" s="143"/>
      <c r="I53" s="144"/>
      <c r="J53" s="158"/>
      <c r="K53" s="157"/>
    </row>
    <row r="54" spans="1:11">
      <c r="A54" s="224" t="s">
        <v>1016</v>
      </c>
      <c r="B54" s="203" t="s">
        <v>141</v>
      </c>
      <c r="C54" s="199"/>
      <c r="D54" s="18"/>
      <c r="E54" s="19">
        <f t="shared" si="3"/>
        <v>0</v>
      </c>
      <c r="F54" s="199"/>
      <c r="G54" s="117">
        <f t="shared" si="2"/>
        <v>0</v>
      </c>
      <c r="H54" s="143"/>
      <c r="I54" s="144" t="s">
        <v>909</v>
      </c>
      <c r="J54" s="158"/>
      <c r="K54" s="157"/>
    </row>
    <row r="55" spans="1:11">
      <c r="A55" s="224" t="s">
        <v>1016</v>
      </c>
      <c r="B55" s="203" t="s">
        <v>142</v>
      </c>
      <c r="C55" s="199"/>
      <c r="D55" s="18"/>
      <c r="E55" s="19">
        <f t="shared" si="3"/>
        <v>0</v>
      </c>
      <c r="F55" s="199"/>
      <c r="G55" s="117">
        <f t="shared" si="2"/>
        <v>0</v>
      </c>
      <c r="H55" s="143"/>
      <c r="I55" s="144" t="s">
        <v>909</v>
      </c>
      <c r="J55" s="158"/>
      <c r="K55" s="157"/>
    </row>
    <row r="56" spans="1:11">
      <c r="A56" s="224" t="s">
        <v>1016</v>
      </c>
      <c r="B56" s="203" t="s">
        <v>143</v>
      </c>
      <c r="C56" s="199">
        <v>50</v>
      </c>
      <c r="D56" s="18"/>
      <c r="E56" s="19">
        <f t="shared" si="3"/>
        <v>50</v>
      </c>
      <c r="F56" s="199">
        <v>50</v>
      </c>
      <c r="G56" s="117">
        <f t="shared" si="2"/>
        <v>0</v>
      </c>
      <c r="H56" s="143"/>
      <c r="I56" s="144" t="s">
        <v>909</v>
      </c>
      <c r="J56" s="158"/>
      <c r="K56" s="157"/>
    </row>
    <row r="57" spans="1:11">
      <c r="A57" s="224" t="s">
        <v>1016</v>
      </c>
      <c r="B57" s="203" t="s">
        <v>1580</v>
      </c>
      <c r="C57" s="199">
        <v>100</v>
      </c>
      <c r="D57" s="18"/>
      <c r="E57" s="19">
        <f t="shared" si="3"/>
        <v>100</v>
      </c>
      <c r="F57" s="199">
        <v>100</v>
      </c>
      <c r="G57" s="117">
        <f t="shared" si="2"/>
        <v>0</v>
      </c>
      <c r="H57" s="143"/>
      <c r="I57" s="144" t="s">
        <v>909</v>
      </c>
      <c r="J57" s="158"/>
      <c r="K57" s="157"/>
    </row>
    <row r="58" spans="1:11">
      <c r="A58" s="224" t="s">
        <v>1016</v>
      </c>
      <c r="B58" s="203" t="s">
        <v>2011</v>
      </c>
      <c r="C58" s="199">
        <v>50</v>
      </c>
      <c r="D58" s="18"/>
      <c r="E58" s="19">
        <f t="shared" si="3"/>
        <v>50</v>
      </c>
      <c r="F58" s="199">
        <v>50</v>
      </c>
      <c r="G58" s="117">
        <f t="shared" si="2"/>
        <v>0</v>
      </c>
      <c r="H58" s="143"/>
      <c r="I58" s="144"/>
      <c r="J58" s="158"/>
      <c r="K58" s="157"/>
    </row>
    <row r="59" spans="1:11">
      <c r="A59" s="224" t="s">
        <v>1016</v>
      </c>
      <c r="B59" s="203" t="s">
        <v>2012</v>
      </c>
      <c r="C59" s="199">
        <v>50</v>
      </c>
      <c r="D59" s="18"/>
      <c r="E59" s="19">
        <f t="shared" si="3"/>
        <v>50</v>
      </c>
      <c r="F59" s="199">
        <v>50</v>
      </c>
      <c r="G59" s="117">
        <f t="shared" si="2"/>
        <v>0</v>
      </c>
      <c r="H59" s="143"/>
      <c r="I59" s="144"/>
      <c r="J59" s="158"/>
      <c r="K59" s="157"/>
    </row>
    <row r="60" spans="1:11">
      <c r="A60" s="224" t="s">
        <v>1016</v>
      </c>
      <c r="B60" s="203" t="s">
        <v>146</v>
      </c>
      <c r="C60" s="199">
        <v>1900</v>
      </c>
      <c r="D60" s="18"/>
      <c r="E60" s="19">
        <f t="shared" si="3"/>
        <v>1900</v>
      </c>
      <c r="F60" s="199">
        <v>1900</v>
      </c>
      <c r="G60" s="117">
        <f t="shared" si="2"/>
        <v>0</v>
      </c>
      <c r="H60" s="143"/>
      <c r="I60" s="144" t="s">
        <v>909</v>
      </c>
      <c r="J60" s="158"/>
      <c r="K60" s="157"/>
    </row>
    <row r="61" spans="1:11">
      <c r="A61" s="224" t="s">
        <v>1016</v>
      </c>
      <c r="B61" s="203" t="s">
        <v>147</v>
      </c>
      <c r="C61" s="199">
        <v>900</v>
      </c>
      <c r="D61" s="18"/>
      <c r="E61" s="19">
        <f t="shared" si="3"/>
        <v>900</v>
      </c>
      <c r="F61" s="199">
        <v>900</v>
      </c>
      <c r="G61" s="117">
        <f t="shared" si="2"/>
        <v>0</v>
      </c>
      <c r="H61" s="143"/>
      <c r="I61" s="144" t="s">
        <v>909</v>
      </c>
      <c r="J61" s="158"/>
      <c r="K61" s="157"/>
    </row>
    <row r="62" spans="1:11">
      <c r="A62" s="224" t="s">
        <v>1016</v>
      </c>
      <c r="B62" s="203" t="s">
        <v>148</v>
      </c>
      <c r="C62" s="199">
        <v>3100</v>
      </c>
      <c r="D62" s="18"/>
      <c r="E62" s="19">
        <f t="shared" si="3"/>
        <v>3100</v>
      </c>
      <c r="F62" s="199">
        <v>2346</v>
      </c>
      <c r="G62" s="117">
        <f t="shared" si="2"/>
        <v>754</v>
      </c>
      <c r="H62" s="143"/>
      <c r="I62" s="144" t="s">
        <v>909</v>
      </c>
      <c r="J62" s="158"/>
      <c r="K62" s="157"/>
    </row>
    <row r="63" spans="1:11">
      <c r="A63" s="224" t="s">
        <v>1016</v>
      </c>
      <c r="B63" s="203" t="s">
        <v>150</v>
      </c>
      <c r="C63" s="199">
        <v>100</v>
      </c>
      <c r="D63" s="18"/>
      <c r="E63" s="19">
        <f t="shared" si="3"/>
        <v>100</v>
      </c>
      <c r="F63" s="199">
        <v>100</v>
      </c>
      <c r="G63" s="117">
        <f t="shared" si="2"/>
        <v>0</v>
      </c>
      <c r="H63" s="143"/>
      <c r="I63" s="144" t="s">
        <v>909</v>
      </c>
      <c r="J63" s="158"/>
      <c r="K63" s="157"/>
    </row>
    <row r="64" spans="1:11">
      <c r="A64" s="224" t="s">
        <v>1016</v>
      </c>
      <c r="B64" s="203" t="s">
        <v>149</v>
      </c>
      <c r="C64" s="199">
        <v>2000</v>
      </c>
      <c r="D64" s="18"/>
      <c r="E64" s="19">
        <f t="shared" si="3"/>
        <v>2000</v>
      </c>
      <c r="F64" s="199">
        <v>2000</v>
      </c>
      <c r="G64" s="117">
        <f t="shared" si="2"/>
        <v>0</v>
      </c>
      <c r="H64" s="143"/>
      <c r="I64" s="144" t="s">
        <v>909</v>
      </c>
      <c r="J64" s="158"/>
      <c r="K64" s="157"/>
    </row>
    <row r="65" spans="1:11">
      <c r="A65" s="224"/>
      <c r="B65" s="203"/>
      <c r="C65" s="199"/>
      <c r="D65" s="18"/>
      <c r="E65" s="19"/>
      <c r="F65" s="199"/>
      <c r="G65" s="117"/>
      <c r="H65" s="143"/>
      <c r="I65" s="144"/>
      <c r="J65" s="158"/>
      <c r="K65" s="157"/>
    </row>
    <row r="66" spans="1:11">
      <c r="A66" s="16" t="s">
        <v>164</v>
      </c>
      <c r="B66" s="203" t="s">
        <v>165</v>
      </c>
      <c r="C66" s="199"/>
      <c r="D66" s="18"/>
      <c r="E66" s="19">
        <f t="shared" si="3"/>
        <v>0</v>
      </c>
      <c r="F66" s="199"/>
      <c r="G66" s="117">
        <f t="shared" si="2"/>
        <v>0</v>
      </c>
      <c r="H66" s="143"/>
      <c r="I66" s="144" t="s">
        <v>909</v>
      </c>
      <c r="J66" s="158"/>
      <c r="K66" s="157"/>
    </row>
    <row r="67" spans="1:11">
      <c r="A67" s="227" t="s">
        <v>164</v>
      </c>
      <c r="B67" s="203" t="s">
        <v>166</v>
      </c>
      <c r="C67" s="199"/>
      <c r="D67" s="18"/>
      <c r="E67" s="19">
        <f t="shared" si="3"/>
        <v>0</v>
      </c>
      <c r="F67" s="199"/>
      <c r="G67" s="117">
        <f t="shared" si="2"/>
        <v>0</v>
      </c>
      <c r="H67" s="143"/>
      <c r="I67" s="144" t="s">
        <v>909</v>
      </c>
      <c r="J67" s="158"/>
      <c r="K67" s="157"/>
    </row>
    <row r="68" spans="1:11">
      <c r="A68" s="227" t="s">
        <v>164</v>
      </c>
      <c r="B68" s="203" t="s">
        <v>167</v>
      </c>
      <c r="C68" s="199"/>
      <c r="D68" s="18"/>
      <c r="E68" s="19">
        <f t="shared" si="3"/>
        <v>0</v>
      </c>
      <c r="F68" s="199"/>
      <c r="G68" s="117">
        <f t="shared" si="2"/>
        <v>0</v>
      </c>
      <c r="H68" s="143"/>
      <c r="I68" s="144" t="s">
        <v>909</v>
      </c>
      <c r="J68" s="158"/>
      <c r="K68" s="157"/>
    </row>
    <row r="69" spans="1:11">
      <c r="A69" s="227" t="s">
        <v>164</v>
      </c>
      <c r="B69" s="203" t="s">
        <v>170</v>
      </c>
      <c r="C69" s="199">
        <v>62000</v>
      </c>
      <c r="D69" s="18">
        <v>4000</v>
      </c>
      <c r="E69" s="19">
        <f t="shared" si="3"/>
        <v>66000</v>
      </c>
      <c r="F69" s="199">
        <v>66000</v>
      </c>
      <c r="G69" s="117">
        <f t="shared" si="2"/>
        <v>0</v>
      </c>
      <c r="H69" s="143"/>
      <c r="I69" s="144" t="s">
        <v>909</v>
      </c>
      <c r="J69" s="158"/>
      <c r="K69" s="157"/>
    </row>
    <row r="70" spans="1:11">
      <c r="A70" s="227" t="s">
        <v>164</v>
      </c>
      <c r="B70" s="203" t="s">
        <v>171</v>
      </c>
      <c r="C70" s="199"/>
      <c r="D70" s="18"/>
      <c r="E70" s="19">
        <f t="shared" si="3"/>
        <v>0</v>
      </c>
      <c r="F70" s="199"/>
      <c r="G70" s="117">
        <f t="shared" si="2"/>
        <v>0</v>
      </c>
      <c r="H70" s="143"/>
      <c r="I70" s="144" t="s">
        <v>909</v>
      </c>
      <c r="J70" s="158"/>
      <c r="K70" s="157"/>
    </row>
    <row r="71" spans="1:11">
      <c r="A71" s="227" t="s">
        <v>164</v>
      </c>
      <c r="B71" s="203" t="s">
        <v>916</v>
      </c>
      <c r="C71" s="199">
        <v>8000</v>
      </c>
      <c r="D71" s="18">
        <v>200</v>
      </c>
      <c r="E71" s="19">
        <f t="shared" si="3"/>
        <v>8200</v>
      </c>
      <c r="F71" s="199">
        <v>7900</v>
      </c>
      <c r="G71" s="117">
        <f t="shared" si="2"/>
        <v>300</v>
      </c>
      <c r="H71" s="143"/>
      <c r="I71" s="144" t="s">
        <v>909</v>
      </c>
      <c r="J71" s="158"/>
      <c r="K71" s="157"/>
    </row>
    <row r="72" spans="1:11">
      <c r="A72" s="227" t="s">
        <v>164</v>
      </c>
      <c r="B72" s="203" t="s">
        <v>172</v>
      </c>
      <c r="C72" s="199">
        <v>21920</v>
      </c>
      <c r="D72" s="18">
        <v>4396</v>
      </c>
      <c r="E72" s="19">
        <f t="shared" si="3"/>
        <v>26316</v>
      </c>
      <c r="F72" s="199">
        <v>26316</v>
      </c>
      <c r="G72" s="117">
        <f t="shared" si="2"/>
        <v>0</v>
      </c>
      <c r="H72" s="143"/>
      <c r="I72" s="144" t="s">
        <v>909</v>
      </c>
      <c r="J72" s="158"/>
      <c r="K72" s="157"/>
    </row>
    <row r="73" spans="1:11">
      <c r="A73" s="227" t="s">
        <v>164</v>
      </c>
      <c r="B73" s="203" t="s">
        <v>228</v>
      </c>
      <c r="C73" s="199">
        <v>400</v>
      </c>
      <c r="D73" s="18"/>
      <c r="E73" s="19">
        <f t="shared" si="3"/>
        <v>400</v>
      </c>
      <c r="F73" s="199">
        <v>400</v>
      </c>
      <c r="G73" s="117">
        <f t="shared" si="2"/>
        <v>0</v>
      </c>
      <c r="H73" s="143"/>
      <c r="I73" s="144" t="s">
        <v>909</v>
      </c>
      <c r="J73" s="158"/>
      <c r="K73" s="157"/>
    </row>
    <row r="74" spans="1:11">
      <c r="A74" s="227" t="s">
        <v>164</v>
      </c>
      <c r="B74" s="203" t="s">
        <v>917</v>
      </c>
      <c r="C74" s="199">
        <v>486</v>
      </c>
      <c r="D74" s="18"/>
      <c r="E74" s="19">
        <f t="shared" si="3"/>
        <v>486</v>
      </c>
      <c r="F74" s="199">
        <v>486</v>
      </c>
      <c r="G74" s="117">
        <f t="shared" si="2"/>
        <v>0</v>
      </c>
      <c r="H74" s="143"/>
      <c r="I74" s="144" t="s">
        <v>909</v>
      </c>
      <c r="J74" s="158"/>
      <c r="K74" s="157"/>
    </row>
    <row r="75" spans="1:11">
      <c r="A75" s="227" t="s">
        <v>164</v>
      </c>
      <c r="B75" s="203" t="s">
        <v>174</v>
      </c>
      <c r="C75" s="199"/>
      <c r="D75" s="18"/>
      <c r="E75" s="19">
        <f t="shared" si="3"/>
        <v>0</v>
      </c>
      <c r="F75" s="199"/>
      <c r="G75" s="117">
        <f t="shared" si="2"/>
        <v>0</v>
      </c>
      <c r="H75" s="143"/>
      <c r="I75" s="144" t="s">
        <v>909</v>
      </c>
      <c r="J75" s="158"/>
      <c r="K75" s="157"/>
    </row>
    <row r="76" spans="1:11">
      <c r="A76" s="227" t="s">
        <v>164</v>
      </c>
      <c r="B76" s="203" t="s">
        <v>186</v>
      </c>
      <c r="C76" s="199">
        <v>3000</v>
      </c>
      <c r="D76" s="18">
        <v>600</v>
      </c>
      <c r="E76" s="19">
        <f t="shared" si="3"/>
        <v>3600</v>
      </c>
      <c r="F76" s="199">
        <v>3600</v>
      </c>
      <c r="G76" s="117">
        <f t="shared" si="2"/>
        <v>0</v>
      </c>
      <c r="H76" s="143"/>
      <c r="I76" s="144" t="s">
        <v>909</v>
      </c>
      <c r="J76" s="158"/>
      <c r="K76" s="157"/>
    </row>
    <row r="77" spans="1:11">
      <c r="A77" s="227" t="s">
        <v>164</v>
      </c>
      <c r="B77" s="203" t="s">
        <v>187</v>
      </c>
      <c r="C77" s="199"/>
      <c r="D77" s="18"/>
      <c r="E77" s="19">
        <f t="shared" si="3"/>
        <v>0</v>
      </c>
      <c r="F77" s="199"/>
      <c r="G77" s="117">
        <f t="shared" si="2"/>
        <v>0</v>
      </c>
      <c r="H77" s="143"/>
      <c r="I77" s="144" t="s">
        <v>909</v>
      </c>
      <c r="J77" s="158"/>
      <c r="K77" s="157"/>
    </row>
    <row r="78" spans="1:11">
      <c r="A78" s="227" t="s">
        <v>164</v>
      </c>
      <c r="B78" s="203" t="s">
        <v>188</v>
      </c>
      <c r="C78" s="199">
        <v>2500</v>
      </c>
      <c r="D78" s="18"/>
      <c r="E78" s="19">
        <f t="shared" si="3"/>
        <v>2500</v>
      </c>
      <c r="F78" s="199">
        <v>2500</v>
      </c>
      <c r="G78" s="117">
        <f t="shared" si="2"/>
        <v>0</v>
      </c>
      <c r="H78" s="143"/>
      <c r="I78" s="144" t="s">
        <v>909</v>
      </c>
      <c r="J78" s="158"/>
      <c r="K78" s="157"/>
    </row>
    <row r="79" spans="1:11">
      <c r="A79" s="227" t="s">
        <v>164</v>
      </c>
      <c r="B79" s="203" t="s">
        <v>189</v>
      </c>
      <c r="C79" s="199">
        <v>2500</v>
      </c>
      <c r="D79" s="18"/>
      <c r="E79" s="19">
        <f t="shared" si="3"/>
        <v>2500</v>
      </c>
      <c r="F79" s="199">
        <v>2500</v>
      </c>
      <c r="G79" s="117">
        <f t="shared" ref="G79:G146" si="4">IFERROR((E79-F79),0)</f>
        <v>0</v>
      </c>
      <c r="H79" s="143"/>
      <c r="I79" s="144" t="s">
        <v>909</v>
      </c>
      <c r="J79" s="158"/>
      <c r="K79" s="157"/>
    </row>
    <row r="80" spans="1:11">
      <c r="A80" s="227" t="s">
        <v>164</v>
      </c>
      <c r="B80" s="203" t="s">
        <v>190</v>
      </c>
      <c r="C80" s="199">
        <v>3500</v>
      </c>
      <c r="D80" s="18"/>
      <c r="E80" s="19">
        <f t="shared" si="3"/>
        <v>3500</v>
      </c>
      <c r="F80" s="205">
        <v>500</v>
      </c>
      <c r="G80" s="117">
        <f t="shared" si="4"/>
        <v>3000</v>
      </c>
      <c r="H80" s="143"/>
      <c r="I80" s="144" t="s">
        <v>909</v>
      </c>
      <c r="J80" s="158"/>
      <c r="K80" s="157"/>
    </row>
    <row r="81" spans="1:11">
      <c r="A81" s="227" t="s">
        <v>164</v>
      </c>
      <c r="B81" s="203" t="s">
        <v>193</v>
      </c>
      <c r="C81" s="199">
        <v>60000</v>
      </c>
      <c r="D81" s="18">
        <v>15600</v>
      </c>
      <c r="E81" s="19">
        <f t="shared" ref="E81:E154" si="5">IFERROR(C81+D81,0)</f>
        <v>75600</v>
      </c>
      <c r="F81" s="199">
        <v>75600</v>
      </c>
      <c r="G81" s="117">
        <f t="shared" si="4"/>
        <v>0</v>
      </c>
      <c r="H81" s="143"/>
      <c r="I81" s="144" t="s">
        <v>909</v>
      </c>
      <c r="J81" s="158"/>
      <c r="K81" s="157"/>
    </row>
    <row r="82" spans="1:11">
      <c r="A82" s="227" t="s">
        <v>164</v>
      </c>
      <c r="B82" s="203" t="s">
        <v>234</v>
      </c>
      <c r="C82" s="199">
        <v>2000</v>
      </c>
      <c r="D82" s="18">
        <v>560</v>
      </c>
      <c r="E82" s="19">
        <f t="shared" si="5"/>
        <v>2560</v>
      </c>
      <c r="F82" s="199">
        <v>2560</v>
      </c>
      <c r="G82" s="117">
        <f t="shared" si="4"/>
        <v>0</v>
      </c>
      <c r="H82" s="143"/>
      <c r="I82" s="144" t="s">
        <v>909</v>
      </c>
      <c r="J82" s="158"/>
      <c r="K82" s="157"/>
    </row>
    <row r="83" spans="1:11">
      <c r="A83" s="227" t="s">
        <v>164</v>
      </c>
      <c r="B83" s="203" t="s">
        <v>194</v>
      </c>
      <c r="C83" s="199">
        <v>2000</v>
      </c>
      <c r="D83" s="18"/>
      <c r="E83" s="19">
        <f t="shared" si="5"/>
        <v>2000</v>
      </c>
      <c r="F83" s="199">
        <v>2000</v>
      </c>
      <c r="G83" s="117">
        <f t="shared" si="4"/>
        <v>0</v>
      </c>
      <c r="H83" s="143"/>
      <c r="I83" s="144" t="s">
        <v>909</v>
      </c>
      <c r="J83" s="158"/>
      <c r="K83" s="157"/>
    </row>
    <row r="84" spans="1:11">
      <c r="A84" s="227" t="s">
        <v>164</v>
      </c>
      <c r="B84" s="203" t="s">
        <v>195</v>
      </c>
      <c r="C84" s="199">
        <v>2000</v>
      </c>
      <c r="D84" s="18"/>
      <c r="E84" s="19">
        <f t="shared" si="5"/>
        <v>2000</v>
      </c>
      <c r="F84" s="199">
        <v>2000</v>
      </c>
      <c r="G84" s="117">
        <f t="shared" si="4"/>
        <v>0</v>
      </c>
      <c r="H84" s="143"/>
      <c r="I84" s="144" t="s">
        <v>909</v>
      </c>
      <c r="J84" s="158"/>
      <c r="K84" s="157"/>
    </row>
    <row r="85" spans="1:11">
      <c r="A85" s="227" t="s">
        <v>164</v>
      </c>
      <c r="B85" s="203" t="s">
        <v>196</v>
      </c>
      <c r="C85" s="199">
        <v>3000</v>
      </c>
      <c r="D85" s="18"/>
      <c r="E85" s="19">
        <f t="shared" si="5"/>
        <v>3000</v>
      </c>
      <c r="F85" s="199">
        <v>3000</v>
      </c>
      <c r="G85" s="117">
        <f t="shared" si="4"/>
        <v>0</v>
      </c>
      <c r="H85" s="143"/>
      <c r="I85" s="144" t="s">
        <v>909</v>
      </c>
      <c r="J85" s="158"/>
      <c r="K85" s="157"/>
    </row>
    <row r="86" spans="1:11">
      <c r="A86" s="227" t="s">
        <v>164</v>
      </c>
      <c r="B86" s="203" t="s">
        <v>197</v>
      </c>
      <c r="C86" s="199">
        <v>3000</v>
      </c>
      <c r="D86" s="18"/>
      <c r="E86" s="19">
        <f t="shared" si="5"/>
        <v>3000</v>
      </c>
      <c r="F86" s="199">
        <v>2900</v>
      </c>
      <c r="G86" s="117">
        <f t="shared" si="4"/>
        <v>100</v>
      </c>
      <c r="H86" s="143"/>
      <c r="I86" s="144" t="s">
        <v>909</v>
      </c>
      <c r="J86" s="158"/>
      <c r="K86" s="157"/>
    </row>
    <row r="87" spans="1:11">
      <c r="A87" s="227" t="s">
        <v>164</v>
      </c>
      <c r="B87" s="203" t="s">
        <v>198</v>
      </c>
      <c r="C87" s="199">
        <v>2500</v>
      </c>
      <c r="D87" s="18"/>
      <c r="E87" s="19">
        <f t="shared" si="5"/>
        <v>2500</v>
      </c>
      <c r="F87" s="199">
        <v>2500</v>
      </c>
      <c r="G87" s="117">
        <f t="shared" si="4"/>
        <v>0</v>
      </c>
      <c r="H87" s="143"/>
      <c r="I87" s="144" t="s">
        <v>909</v>
      </c>
      <c r="J87" s="158"/>
      <c r="K87" s="157"/>
    </row>
    <row r="88" spans="1:11">
      <c r="A88" s="227" t="s">
        <v>164</v>
      </c>
      <c r="B88" s="203" t="s">
        <v>199</v>
      </c>
      <c r="C88" s="199">
        <v>1750</v>
      </c>
      <c r="D88" s="18"/>
      <c r="E88" s="19">
        <f t="shared" si="5"/>
        <v>1750</v>
      </c>
      <c r="F88" s="199">
        <v>1750</v>
      </c>
      <c r="G88" s="117">
        <f t="shared" si="4"/>
        <v>0</v>
      </c>
      <c r="H88" s="143"/>
      <c r="I88" s="144" t="s">
        <v>909</v>
      </c>
      <c r="J88" s="158"/>
      <c r="K88" s="157"/>
    </row>
    <row r="89" spans="1:11">
      <c r="A89" s="227" t="s">
        <v>164</v>
      </c>
      <c r="B89" s="203" t="s">
        <v>200</v>
      </c>
      <c r="C89" s="199">
        <v>8000</v>
      </c>
      <c r="D89" s="18">
        <v>800</v>
      </c>
      <c r="E89" s="19">
        <f t="shared" si="5"/>
        <v>8800</v>
      </c>
      <c r="F89" s="199">
        <v>8800</v>
      </c>
      <c r="G89" s="117">
        <f t="shared" si="4"/>
        <v>0</v>
      </c>
      <c r="H89" s="143"/>
      <c r="I89" s="144" t="s">
        <v>909</v>
      </c>
      <c r="J89" s="158"/>
      <c r="K89" s="157"/>
    </row>
    <row r="90" spans="1:11">
      <c r="A90" s="227" t="s">
        <v>164</v>
      </c>
      <c r="B90" s="203" t="s">
        <v>1625</v>
      </c>
      <c r="C90" s="199">
        <v>2000</v>
      </c>
      <c r="D90" s="18">
        <v>2800</v>
      </c>
      <c r="E90" s="19">
        <f t="shared" si="5"/>
        <v>4800</v>
      </c>
      <c r="F90" s="199">
        <v>4800</v>
      </c>
      <c r="G90" s="117">
        <f t="shared" si="4"/>
        <v>0</v>
      </c>
      <c r="H90" s="143"/>
      <c r="I90" s="144" t="s">
        <v>909</v>
      </c>
      <c r="J90" s="158"/>
      <c r="K90" s="157"/>
    </row>
    <row r="91" spans="1:11">
      <c r="A91" s="227" t="s">
        <v>164</v>
      </c>
      <c r="B91" s="203" t="s">
        <v>1626</v>
      </c>
      <c r="C91" s="199">
        <v>2400</v>
      </c>
      <c r="D91" s="18">
        <v>800</v>
      </c>
      <c r="E91" s="19">
        <f t="shared" si="5"/>
        <v>3200</v>
      </c>
      <c r="F91" s="199">
        <v>2400</v>
      </c>
      <c r="G91" s="117">
        <f t="shared" si="4"/>
        <v>800</v>
      </c>
      <c r="H91" s="143"/>
      <c r="I91" s="145" t="s">
        <v>909</v>
      </c>
      <c r="J91" s="159"/>
      <c r="K91" s="157"/>
    </row>
    <row r="92" spans="1:11">
      <c r="A92" s="227" t="s">
        <v>164</v>
      </c>
      <c r="B92" s="203" t="s">
        <v>1627</v>
      </c>
      <c r="C92" s="199"/>
      <c r="D92" s="18"/>
      <c r="E92" s="19">
        <f t="shared" si="5"/>
        <v>0</v>
      </c>
      <c r="F92" s="199"/>
      <c r="G92" s="117">
        <f t="shared" si="4"/>
        <v>0</v>
      </c>
      <c r="H92" s="143"/>
      <c r="I92" s="144" t="s">
        <v>909</v>
      </c>
      <c r="J92" s="158"/>
      <c r="K92" s="157"/>
    </row>
    <row r="93" spans="1:11">
      <c r="A93" s="227" t="s">
        <v>164</v>
      </c>
      <c r="B93" s="203" t="s">
        <v>1628</v>
      </c>
      <c r="C93" s="199"/>
      <c r="D93" s="18">
        <v>2000</v>
      </c>
      <c r="E93" s="19">
        <f t="shared" si="5"/>
        <v>2000</v>
      </c>
      <c r="F93" s="199">
        <v>2000</v>
      </c>
      <c r="G93" s="117">
        <f t="shared" si="4"/>
        <v>0</v>
      </c>
      <c r="H93" s="143"/>
      <c r="I93" s="144" t="s">
        <v>909</v>
      </c>
      <c r="J93" s="158"/>
      <c r="K93" s="157"/>
    </row>
    <row r="94" spans="1:11">
      <c r="A94" s="227" t="s">
        <v>164</v>
      </c>
      <c r="B94" s="203" t="s">
        <v>1631</v>
      </c>
      <c r="C94" s="199"/>
      <c r="D94" s="18"/>
      <c r="E94" s="19">
        <f t="shared" si="5"/>
        <v>0</v>
      </c>
      <c r="F94" s="199"/>
      <c r="G94" s="117">
        <f t="shared" si="4"/>
        <v>0</v>
      </c>
      <c r="H94" s="143"/>
      <c r="I94" s="144" t="s">
        <v>909</v>
      </c>
      <c r="J94" s="158"/>
      <c r="K94" s="157"/>
    </row>
    <row r="95" spans="1:11">
      <c r="A95" s="227" t="s">
        <v>164</v>
      </c>
      <c r="B95" s="203" t="s">
        <v>204</v>
      </c>
      <c r="C95" s="199"/>
      <c r="D95" s="18"/>
      <c r="E95" s="19">
        <f t="shared" si="5"/>
        <v>0</v>
      </c>
      <c r="F95" s="199"/>
      <c r="G95" s="117">
        <f t="shared" si="4"/>
        <v>0</v>
      </c>
      <c r="H95" s="143"/>
      <c r="I95" s="144" t="s">
        <v>909</v>
      </c>
      <c r="J95" s="158"/>
      <c r="K95" s="157"/>
    </row>
    <row r="96" spans="1:11">
      <c r="A96" s="227" t="s">
        <v>164</v>
      </c>
      <c r="B96" s="203" t="s">
        <v>205</v>
      </c>
      <c r="C96" s="199"/>
      <c r="D96" s="18"/>
      <c r="E96" s="19">
        <f t="shared" si="5"/>
        <v>0</v>
      </c>
      <c r="F96" s="199"/>
      <c r="G96" s="117">
        <f t="shared" si="4"/>
        <v>0</v>
      </c>
      <c r="H96" s="143"/>
      <c r="I96" s="144" t="s">
        <v>909</v>
      </c>
      <c r="J96" s="158"/>
      <c r="K96" s="157"/>
    </row>
    <row r="97" spans="1:11">
      <c r="A97" s="227" t="s">
        <v>164</v>
      </c>
      <c r="B97" s="203" t="s">
        <v>206</v>
      </c>
      <c r="C97" s="199">
        <v>800</v>
      </c>
      <c r="D97" s="18">
        <v>400</v>
      </c>
      <c r="E97" s="19">
        <f t="shared" si="5"/>
        <v>1200</v>
      </c>
      <c r="F97" s="199">
        <v>1200</v>
      </c>
      <c r="G97" s="117">
        <f t="shared" si="4"/>
        <v>0</v>
      </c>
      <c r="H97" s="143"/>
      <c r="I97" s="144" t="s">
        <v>909</v>
      </c>
      <c r="J97" s="158"/>
      <c r="K97" s="157"/>
    </row>
    <row r="98" spans="1:11">
      <c r="A98" s="227" t="s">
        <v>164</v>
      </c>
      <c r="B98" s="203" t="s">
        <v>919</v>
      </c>
      <c r="C98" s="199">
        <v>6000</v>
      </c>
      <c r="D98" s="18"/>
      <c r="E98" s="19">
        <f t="shared" si="5"/>
        <v>6000</v>
      </c>
      <c r="F98" s="199">
        <v>6000</v>
      </c>
      <c r="G98" s="117">
        <f t="shared" si="4"/>
        <v>0</v>
      </c>
      <c r="H98" s="143"/>
      <c r="I98" s="144" t="s">
        <v>909</v>
      </c>
      <c r="J98" s="158"/>
      <c r="K98" s="157"/>
    </row>
    <row r="99" spans="1:11">
      <c r="A99" s="227" t="s">
        <v>164</v>
      </c>
      <c r="B99" s="203" t="s">
        <v>1630</v>
      </c>
      <c r="C99" s="199"/>
      <c r="D99" s="18"/>
      <c r="E99" s="19">
        <f t="shared" si="5"/>
        <v>0</v>
      </c>
      <c r="F99" s="199"/>
      <c r="G99" s="117">
        <f t="shared" si="4"/>
        <v>0</v>
      </c>
      <c r="H99" s="143"/>
      <c r="I99" s="144" t="s">
        <v>909</v>
      </c>
      <c r="J99" s="158"/>
      <c r="K99" s="157"/>
    </row>
    <row r="100" spans="1:11">
      <c r="A100" s="227" t="s">
        <v>164</v>
      </c>
      <c r="B100" s="203" t="s">
        <v>920</v>
      </c>
      <c r="C100" s="199"/>
      <c r="D100" s="18"/>
      <c r="E100" s="19">
        <f t="shared" si="5"/>
        <v>0</v>
      </c>
      <c r="F100" s="199"/>
      <c r="G100" s="117">
        <f t="shared" si="4"/>
        <v>0</v>
      </c>
      <c r="H100" s="143"/>
      <c r="I100" s="144" t="s">
        <v>909</v>
      </c>
      <c r="J100" s="158"/>
      <c r="K100" s="157"/>
    </row>
    <row r="101" spans="1:11">
      <c r="A101" s="227" t="s">
        <v>164</v>
      </c>
      <c r="B101" s="203" t="s">
        <v>184</v>
      </c>
      <c r="C101" s="199"/>
      <c r="D101" s="18"/>
      <c r="E101" s="19">
        <f t="shared" si="5"/>
        <v>0</v>
      </c>
      <c r="F101" s="199"/>
      <c r="G101" s="117">
        <f t="shared" si="4"/>
        <v>0</v>
      </c>
      <c r="H101" s="143"/>
      <c r="I101" s="144" t="s">
        <v>909</v>
      </c>
      <c r="J101" s="158"/>
      <c r="K101" s="157"/>
    </row>
    <row r="102" spans="1:11">
      <c r="A102" s="227" t="s">
        <v>164</v>
      </c>
      <c r="B102" s="203" t="s">
        <v>921</v>
      </c>
      <c r="C102" s="199">
        <v>4000</v>
      </c>
      <c r="D102" s="18"/>
      <c r="E102" s="19">
        <f t="shared" si="5"/>
        <v>4000</v>
      </c>
      <c r="F102" s="199">
        <v>1770</v>
      </c>
      <c r="G102" s="117">
        <f t="shared" si="4"/>
        <v>2230</v>
      </c>
      <c r="H102" s="143"/>
      <c r="I102" s="144" t="s">
        <v>909</v>
      </c>
      <c r="J102" s="158"/>
      <c r="K102" s="157"/>
    </row>
    <row r="103" spans="1:11">
      <c r="A103" s="227" t="s">
        <v>164</v>
      </c>
      <c r="B103" s="203" t="s">
        <v>179</v>
      </c>
      <c r="C103" s="199"/>
      <c r="D103" s="18"/>
      <c r="E103" s="19">
        <f t="shared" si="5"/>
        <v>0</v>
      </c>
      <c r="F103" s="199"/>
      <c r="G103" s="117">
        <f t="shared" si="4"/>
        <v>0</v>
      </c>
      <c r="H103" s="143"/>
      <c r="I103" s="144" t="s">
        <v>909</v>
      </c>
      <c r="J103" s="158"/>
      <c r="K103" s="157"/>
    </row>
    <row r="104" spans="1:11">
      <c r="A104" s="227" t="s">
        <v>164</v>
      </c>
      <c r="B104" s="203" t="s">
        <v>922</v>
      </c>
      <c r="C104" s="199">
        <v>45500</v>
      </c>
      <c r="D104" s="18">
        <v>13400</v>
      </c>
      <c r="E104" s="19">
        <f t="shared" si="5"/>
        <v>58900</v>
      </c>
      <c r="F104" s="199">
        <v>58200</v>
      </c>
      <c r="G104" s="117">
        <f t="shared" si="4"/>
        <v>700</v>
      </c>
      <c r="H104" s="143"/>
      <c r="I104" s="144" t="s">
        <v>909</v>
      </c>
      <c r="J104" s="158"/>
      <c r="K104" s="157"/>
    </row>
    <row r="105" spans="1:11">
      <c r="A105" s="227" t="s">
        <v>164</v>
      </c>
      <c r="B105" s="203" t="s">
        <v>923</v>
      </c>
      <c r="C105" s="199">
        <v>1000</v>
      </c>
      <c r="D105" s="18">
        <v>500</v>
      </c>
      <c r="E105" s="19">
        <f t="shared" si="5"/>
        <v>1500</v>
      </c>
      <c r="F105" s="199">
        <v>1500</v>
      </c>
      <c r="G105" s="117">
        <f t="shared" si="4"/>
        <v>0</v>
      </c>
      <c r="H105" s="143"/>
      <c r="I105" s="144" t="s">
        <v>909</v>
      </c>
      <c r="J105" s="158"/>
      <c r="K105" s="157"/>
    </row>
    <row r="106" spans="1:11">
      <c r="A106" s="227" t="s">
        <v>164</v>
      </c>
      <c r="B106" s="203" t="s">
        <v>924</v>
      </c>
      <c r="C106" s="199">
        <v>4500</v>
      </c>
      <c r="D106" s="18"/>
      <c r="E106" s="19">
        <f t="shared" si="5"/>
        <v>4500</v>
      </c>
      <c r="F106" s="199">
        <v>4500</v>
      </c>
      <c r="G106" s="117">
        <f t="shared" si="4"/>
        <v>0</v>
      </c>
      <c r="H106" s="143"/>
      <c r="I106" s="144" t="s">
        <v>909</v>
      </c>
      <c r="J106" s="158"/>
      <c r="K106" s="157"/>
    </row>
    <row r="107" spans="1:11">
      <c r="A107" s="227" t="s">
        <v>164</v>
      </c>
      <c r="B107" s="203" t="s">
        <v>1585</v>
      </c>
      <c r="C107" s="199"/>
      <c r="D107" s="18"/>
      <c r="E107" s="19">
        <f t="shared" si="5"/>
        <v>0</v>
      </c>
      <c r="F107" s="199"/>
      <c r="G107" s="117">
        <f t="shared" si="4"/>
        <v>0</v>
      </c>
      <c r="H107" s="143"/>
      <c r="I107" s="144" t="s">
        <v>909</v>
      </c>
      <c r="J107" s="158"/>
      <c r="K107" s="157"/>
    </row>
    <row r="108" spans="1:11">
      <c r="A108" s="227" t="s">
        <v>164</v>
      </c>
      <c r="B108" s="203" t="s">
        <v>207</v>
      </c>
      <c r="C108" s="199">
        <v>100</v>
      </c>
      <c r="D108" s="18">
        <v>150</v>
      </c>
      <c r="E108" s="19">
        <f t="shared" si="5"/>
        <v>250</v>
      </c>
      <c r="F108" s="199">
        <v>250</v>
      </c>
      <c r="G108" s="117">
        <f t="shared" si="4"/>
        <v>0</v>
      </c>
      <c r="H108" s="143"/>
      <c r="I108" s="144" t="s">
        <v>909</v>
      </c>
      <c r="J108" s="158"/>
      <c r="K108" s="157"/>
    </row>
    <row r="109" spans="1:11">
      <c r="A109" s="227" t="s">
        <v>164</v>
      </c>
      <c r="B109" s="203" t="s">
        <v>208</v>
      </c>
      <c r="C109" s="199">
        <v>1300</v>
      </c>
      <c r="D109" s="18"/>
      <c r="E109" s="19">
        <f t="shared" si="5"/>
        <v>1300</v>
      </c>
      <c r="F109" s="199">
        <v>1300</v>
      </c>
      <c r="G109" s="117">
        <f t="shared" si="4"/>
        <v>0</v>
      </c>
      <c r="H109" s="143"/>
      <c r="I109" s="144" t="s">
        <v>909</v>
      </c>
      <c r="J109" s="158"/>
      <c r="K109" s="157"/>
    </row>
    <row r="110" spans="1:11">
      <c r="A110" s="227" t="s">
        <v>164</v>
      </c>
      <c r="B110" s="203" t="s">
        <v>167</v>
      </c>
      <c r="C110" s="199"/>
      <c r="D110" s="18"/>
      <c r="E110" s="19">
        <f t="shared" si="5"/>
        <v>0</v>
      </c>
      <c r="F110" s="199"/>
      <c r="G110" s="117">
        <f t="shared" si="4"/>
        <v>0</v>
      </c>
      <c r="H110" s="143"/>
      <c r="I110" s="144" t="s">
        <v>909</v>
      </c>
      <c r="J110" s="158"/>
      <c r="K110" s="157"/>
    </row>
    <row r="111" spans="1:11">
      <c r="A111" s="227" t="s">
        <v>164</v>
      </c>
      <c r="B111" s="203" t="s">
        <v>1018</v>
      </c>
      <c r="C111" s="199">
        <v>4140</v>
      </c>
      <c r="D111" s="18"/>
      <c r="E111" s="19">
        <f t="shared" si="5"/>
        <v>4140</v>
      </c>
      <c r="F111" s="199">
        <v>4140</v>
      </c>
      <c r="G111" s="117">
        <f t="shared" si="4"/>
        <v>0</v>
      </c>
      <c r="H111" s="143"/>
      <c r="I111" s="144" t="s">
        <v>909</v>
      </c>
      <c r="J111" s="158"/>
      <c r="K111" s="157"/>
    </row>
    <row r="112" spans="1:11">
      <c r="A112" s="227" t="s">
        <v>164</v>
      </c>
      <c r="B112" s="203" t="s">
        <v>1019</v>
      </c>
      <c r="C112" s="199">
        <v>4140</v>
      </c>
      <c r="D112" s="18"/>
      <c r="E112" s="19">
        <f t="shared" si="5"/>
        <v>4140</v>
      </c>
      <c r="F112" s="199">
        <v>4140</v>
      </c>
      <c r="G112" s="117">
        <f t="shared" si="4"/>
        <v>0</v>
      </c>
      <c r="H112" s="143"/>
      <c r="I112" s="144" t="s">
        <v>909</v>
      </c>
      <c r="J112" s="158"/>
      <c r="K112" s="157"/>
    </row>
    <row r="113" spans="1:11">
      <c r="A113" s="227" t="s">
        <v>164</v>
      </c>
      <c r="B113" s="203" t="s">
        <v>1925</v>
      </c>
      <c r="C113" s="199">
        <v>6900</v>
      </c>
      <c r="D113" s="18"/>
      <c r="E113" s="19">
        <f t="shared" si="5"/>
        <v>6900</v>
      </c>
      <c r="F113" s="199">
        <v>6900</v>
      </c>
      <c r="G113" s="117">
        <f t="shared" si="4"/>
        <v>0</v>
      </c>
      <c r="H113" s="143"/>
      <c r="I113" s="144"/>
      <c r="J113" s="158"/>
      <c r="K113" s="157"/>
    </row>
    <row r="114" spans="1:11">
      <c r="A114" s="227" t="s">
        <v>164</v>
      </c>
      <c r="B114" s="203" t="s">
        <v>1926</v>
      </c>
      <c r="C114" s="199">
        <v>6900</v>
      </c>
      <c r="D114" s="18"/>
      <c r="E114" s="19">
        <f t="shared" si="5"/>
        <v>6900</v>
      </c>
      <c r="F114" s="199">
        <v>6900</v>
      </c>
      <c r="G114" s="117">
        <f t="shared" si="4"/>
        <v>0</v>
      </c>
      <c r="H114" s="143"/>
      <c r="I114" s="144"/>
      <c r="J114" s="158"/>
      <c r="K114" s="157"/>
    </row>
    <row r="115" spans="1:11">
      <c r="A115" s="227" t="s">
        <v>164</v>
      </c>
      <c r="B115" s="203" t="s">
        <v>1020</v>
      </c>
      <c r="C115" s="199"/>
      <c r="D115" s="18"/>
      <c r="E115" s="19">
        <f t="shared" si="5"/>
        <v>0</v>
      </c>
      <c r="F115" s="199"/>
      <c r="G115" s="117">
        <f t="shared" si="4"/>
        <v>0</v>
      </c>
      <c r="H115" s="143"/>
      <c r="I115" s="144" t="s">
        <v>909</v>
      </c>
      <c r="J115" s="158"/>
      <c r="K115" s="157"/>
    </row>
    <row r="116" spans="1:11">
      <c r="A116" s="227" t="s">
        <v>164</v>
      </c>
      <c r="B116" s="203" t="s">
        <v>1021</v>
      </c>
      <c r="C116" s="199"/>
      <c r="D116" s="18"/>
      <c r="E116" s="19">
        <f t="shared" si="5"/>
        <v>0</v>
      </c>
      <c r="F116" s="199"/>
      <c r="G116" s="117">
        <f t="shared" si="4"/>
        <v>0</v>
      </c>
      <c r="H116" s="143"/>
      <c r="I116" s="144" t="s">
        <v>909</v>
      </c>
      <c r="J116" s="158"/>
      <c r="K116" s="157"/>
    </row>
    <row r="117" spans="1:11">
      <c r="A117" s="227" t="s">
        <v>164</v>
      </c>
      <c r="B117" s="203" t="s">
        <v>1629</v>
      </c>
      <c r="C117" s="199">
        <v>5910</v>
      </c>
      <c r="D117" s="18"/>
      <c r="E117" s="19">
        <f t="shared" si="5"/>
        <v>5910</v>
      </c>
      <c r="F117" s="199">
        <v>5910</v>
      </c>
      <c r="G117" s="117">
        <f t="shared" si="4"/>
        <v>0</v>
      </c>
      <c r="H117" s="143"/>
      <c r="I117" s="144" t="s">
        <v>909</v>
      </c>
      <c r="J117" s="158"/>
      <c r="K117" s="157"/>
    </row>
    <row r="118" spans="1:11">
      <c r="A118" s="227" t="s">
        <v>164</v>
      </c>
      <c r="B118" s="203" t="s">
        <v>1261</v>
      </c>
      <c r="C118" s="199"/>
      <c r="D118" s="18"/>
      <c r="E118" s="19">
        <f t="shared" si="5"/>
        <v>0</v>
      </c>
      <c r="F118" s="199"/>
      <c r="G118" s="117">
        <f t="shared" si="4"/>
        <v>0</v>
      </c>
      <c r="H118" s="143"/>
      <c r="I118" s="144" t="s">
        <v>909</v>
      </c>
      <c r="J118" s="158"/>
      <c r="K118" s="157"/>
    </row>
    <row r="119" spans="1:11">
      <c r="A119" s="227" t="s">
        <v>164</v>
      </c>
      <c r="B119" s="203" t="s">
        <v>1672</v>
      </c>
      <c r="C119" s="199"/>
      <c r="D119" s="18"/>
      <c r="E119" s="19">
        <f t="shared" si="5"/>
        <v>0</v>
      </c>
      <c r="F119" s="199"/>
      <c r="G119" s="117">
        <f t="shared" si="4"/>
        <v>0</v>
      </c>
      <c r="H119" s="143"/>
      <c r="I119" s="144"/>
      <c r="J119" s="158"/>
      <c r="K119" s="157"/>
    </row>
    <row r="120" spans="1:11">
      <c r="A120" s="227" t="s">
        <v>164</v>
      </c>
      <c r="B120" s="203" t="s">
        <v>217</v>
      </c>
      <c r="C120" s="199">
        <v>4000</v>
      </c>
      <c r="D120" s="18">
        <v>860</v>
      </c>
      <c r="E120" s="19">
        <f t="shared" si="5"/>
        <v>4860</v>
      </c>
      <c r="F120" s="199">
        <v>4860</v>
      </c>
      <c r="G120" s="117">
        <f t="shared" si="4"/>
        <v>0</v>
      </c>
      <c r="H120" s="143"/>
      <c r="I120" s="144" t="s">
        <v>909</v>
      </c>
      <c r="J120" s="158"/>
      <c r="K120" s="157"/>
    </row>
    <row r="121" spans="1:11">
      <c r="A121" s="227" t="s">
        <v>164</v>
      </c>
      <c r="B121" s="203" t="s">
        <v>925</v>
      </c>
      <c r="C121" s="199"/>
      <c r="D121" s="18"/>
      <c r="E121" s="19">
        <f t="shared" si="5"/>
        <v>0</v>
      </c>
      <c r="F121" s="199"/>
      <c r="G121" s="117">
        <f t="shared" si="4"/>
        <v>0</v>
      </c>
      <c r="H121" s="143"/>
      <c r="I121" s="144" t="s">
        <v>909</v>
      </c>
      <c r="J121" s="158"/>
      <c r="K121" s="157"/>
    </row>
    <row r="122" spans="1:11">
      <c r="A122" s="227" t="s">
        <v>164</v>
      </c>
      <c r="B122" s="203" t="s">
        <v>219</v>
      </c>
      <c r="C122" s="199">
        <v>33200</v>
      </c>
      <c r="D122" s="18">
        <v>13600</v>
      </c>
      <c r="E122" s="19">
        <f t="shared" si="5"/>
        <v>46800</v>
      </c>
      <c r="F122" s="199">
        <v>34600</v>
      </c>
      <c r="G122" s="117">
        <f t="shared" si="4"/>
        <v>12200</v>
      </c>
      <c r="H122" s="143"/>
      <c r="I122" s="144" t="s">
        <v>909</v>
      </c>
      <c r="J122" s="158"/>
      <c r="K122" s="157"/>
    </row>
    <row r="123" spans="1:11">
      <c r="A123" s="227" t="s">
        <v>164</v>
      </c>
      <c r="B123" s="203" t="s">
        <v>220</v>
      </c>
      <c r="C123" s="199">
        <v>140000</v>
      </c>
      <c r="D123" s="18">
        <v>2800</v>
      </c>
      <c r="E123" s="19">
        <f t="shared" si="5"/>
        <v>142800</v>
      </c>
      <c r="F123" s="199">
        <v>137000</v>
      </c>
      <c r="G123" s="117">
        <f t="shared" si="4"/>
        <v>5800</v>
      </c>
      <c r="H123" s="143"/>
      <c r="I123" s="144" t="s">
        <v>909</v>
      </c>
      <c r="J123" s="158"/>
      <c r="K123" s="157"/>
    </row>
    <row r="124" spans="1:11">
      <c r="A124" s="227" t="s">
        <v>164</v>
      </c>
      <c r="B124" s="203" t="s">
        <v>221</v>
      </c>
      <c r="C124" s="199">
        <v>21000</v>
      </c>
      <c r="D124" s="18"/>
      <c r="E124" s="19">
        <f t="shared" si="5"/>
        <v>21000</v>
      </c>
      <c r="F124" s="199">
        <v>1500</v>
      </c>
      <c r="G124" s="117">
        <f t="shared" si="4"/>
        <v>19500</v>
      </c>
      <c r="H124" s="143"/>
      <c r="I124" s="144" t="s">
        <v>909</v>
      </c>
      <c r="J124" s="158"/>
      <c r="K124" s="157"/>
    </row>
    <row r="125" spans="1:11">
      <c r="A125" s="227" t="s">
        <v>164</v>
      </c>
      <c r="B125" s="385" t="s">
        <v>222</v>
      </c>
      <c r="C125" s="199">
        <v>46000</v>
      </c>
      <c r="D125" s="18">
        <v>5100</v>
      </c>
      <c r="E125" s="19">
        <f t="shared" si="5"/>
        <v>51100</v>
      </c>
      <c r="F125" s="199">
        <v>47900</v>
      </c>
      <c r="G125" s="117">
        <f t="shared" si="4"/>
        <v>3200</v>
      </c>
      <c r="H125" s="143"/>
      <c r="I125" s="144" t="s">
        <v>909</v>
      </c>
      <c r="J125" s="158"/>
      <c r="K125" s="157"/>
    </row>
    <row r="126" spans="1:11">
      <c r="A126" s="227" t="s">
        <v>164</v>
      </c>
      <c r="B126" s="385" t="s">
        <v>223</v>
      </c>
      <c r="C126" s="199">
        <v>46000</v>
      </c>
      <c r="D126" s="18">
        <v>5300</v>
      </c>
      <c r="E126" s="19">
        <f t="shared" si="5"/>
        <v>51300</v>
      </c>
      <c r="F126" s="199">
        <v>51300</v>
      </c>
      <c r="G126" s="117">
        <f t="shared" si="4"/>
        <v>0</v>
      </c>
      <c r="H126" s="143"/>
      <c r="I126" s="144" t="s">
        <v>909</v>
      </c>
      <c r="J126" s="158"/>
      <c r="K126" s="157"/>
    </row>
    <row r="127" spans="1:11">
      <c r="A127" s="227" t="s">
        <v>164</v>
      </c>
      <c r="B127" s="385" t="s">
        <v>926</v>
      </c>
      <c r="C127" s="199">
        <v>14000</v>
      </c>
      <c r="D127" s="18">
        <v>3600</v>
      </c>
      <c r="E127" s="19">
        <f t="shared" si="5"/>
        <v>17600</v>
      </c>
      <c r="F127" s="199">
        <v>17600</v>
      </c>
      <c r="G127" s="117">
        <f t="shared" si="4"/>
        <v>0</v>
      </c>
      <c r="H127" s="143"/>
      <c r="I127" s="144" t="s">
        <v>909</v>
      </c>
      <c r="J127" s="158"/>
      <c r="K127" s="157"/>
    </row>
    <row r="128" spans="1:11">
      <c r="A128" s="227" t="s">
        <v>164</v>
      </c>
      <c r="B128" s="203" t="s">
        <v>224</v>
      </c>
      <c r="C128" s="199"/>
      <c r="D128" s="18"/>
      <c r="E128" s="19">
        <f t="shared" si="5"/>
        <v>0</v>
      </c>
      <c r="F128" s="199"/>
      <c r="G128" s="117">
        <f t="shared" si="4"/>
        <v>0</v>
      </c>
      <c r="H128" s="143"/>
      <c r="I128" s="144" t="s">
        <v>909</v>
      </c>
      <c r="J128" s="158"/>
      <c r="K128" s="157"/>
    </row>
    <row r="129" spans="1:11">
      <c r="A129" s="227" t="s">
        <v>164</v>
      </c>
      <c r="B129" s="203" t="s">
        <v>225</v>
      </c>
      <c r="C129" s="199"/>
      <c r="D129" s="18">
        <v>300</v>
      </c>
      <c r="E129" s="19">
        <f t="shared" si="5"/>
        <v>300</v>
      </c>
      <c r="F129" s="199">
        <v>300</v>
      </c>
      <c r="G129" s="117">
        <f t="shared" si="4"/>
        <v>0</v>
      </c>
      <c r="H129" s="143"/>
      <c r="I129" s="144" t="s">
        <v>909</v>
      </c>
      <c r="J129" s="158"/>
      <c r="K129" s="157"/>
    </row>
    <row r="130" spans="1:11">
      <c r="A130" s="227" t="s">
        <v>164</v>
      </c>
      <c r="B130" s="203" t="s">
        <v>234</v>
      </c>
      <c r="C130" s="199"/>
      <c r="D130" s="18"/>
      <c r="E130" s="19">
        <f t="shared" si="5"/>
        <v>0</v>
      </c>
      <c r="F130" s="199"/>
      <c r="G130" s="117">
        <f t="shared" si="4"/>
        <v>0</v>
      </c>
      <c r="H130" s="143"/>
      <c r="I130" s="144" t="s">
        <v>909</v>
      </c>
      <c r="J130" s="158"/>
      <c r="K130" s="157"/>
    </row>
    <row r="131" spans="1:11">
      <c r="A131" s="227" t="s">
        <v>164</v>
      </c>
      <c r="B131" s="203" t="s">
        <v>235</v>
      </c>
      <c r="C131" s="199">
        <v>3000</v>
      </c>
      <c r="D131" s="18"/>
      <c r="E131" s="19">
        <f t="shared" si="5"/>
        <v>3000</v>
      </c>
      <c r="F131" s="199">
        <v>2200</v>
      </c>
      <c r="G131" s="117">
        <f t="shared" si="4"/>
        <v>800</v>
      </c>
      <c r="H131" s="143"/>
      <c r="I131" s="144" t="s">
        <v>909</v>
      </c>
      <c r="J131" s="158"/>
      <c r="K131" s="157"/>
    </row>
    <row r="132" spans="1:11">
      <c r="A132" s="227" t="s">
        <v>164</v>
      </c>
      <c r="B132" s="203" t="s">
        <v>226</v>
      </c>
      <c r="C132" s="199">
        <v>6000</v>
      </c>
      <c r="D132" s="18"/>
      <c r="E132" s="19">
        <f t="shared" si="5"/>
        <v>6000</v>
      </c>
      <c r="F132" s="199">
        <v>6000</v>
      </c>
      <c r="G132" s="117">
        <f t="shared" si="4"/>
        <v>0</v>
      </c>
      <c r="H132" s="143"/>
      <c r="I132" s="144" t="s">
        <v>909</v>
      </c>
      <c r="J132" s="158"/>
      <c r="K132" s="157"/>
    </row>
    <row r="133" spans="1:11">
      <c r="A133" s="227" t="s">
        <v>164</v>
      </c>
      <c r="B133" s="203" t="s">
        <v>1269</v>
      </c>
      <c r="C133" s="199"/>
      <c r="D133" s="18"/>
      <c r="E133" s="19">
        <f t="shared" si="5"/>
        <v>0</v>
      </c>
      <c r="F133" s="199"/>
      <c r="G133" s="117">
        <f t="shared" si="4"/>
        <v>0</v>
      </c>
      <c r="H133" s="143"/>
      <c r="I133" s="144" t="s">
        <v>909</v>
      </c>
      <c r="J133" s="158"/>
      <c r="K133" s="157"/>
    </row>
    <row r="134" spans="1:11">
      <c r="A134" s="227" t="s">
        <v>164</v>
      </c>
      <c r="B134" s="203" t="s">
        <v>927</v>
      </c>
      <c r="C134" s="199">
        <v>4000</v>
      </c>
      <c r="D134" s="18">
        <v>400</v>
      </c>
      <c r="E134" s="19">
        <f t="shared" si="5"/>
        <v>4400</v>
      </c>
      <c r="F134" s="199">
        <v>4400</v>
      </c>
      <c r="G134" s="117">
        <f t="shared" si="4"/>
        <v>0</v>
      </c>
      <c r="H134" s="143"/>
      <c r="I134" s="144" t="s">
        <v>909</v>
      </c>
      <c r="J134" s="158"/>
      <c r="K134" s="157"/>
    </row>
    <row r="135" spans="1:11">
      <c r="A135" s="227" t="s">
        <v>164</v>
      </c>
      <c r="B135" s="203" t="s">
        <v>237</v>
      </c>
      <c r="C135" s="199">
        <v>5000</v>
      </c>
      <c r="D135" s="18"/>
      <c r="E135" s="19">
        <f t="shared" si="5"/>
        <v>5000</v>
      </c>
      <c r="F135" s="199">
        <v>1100</v>
      </c>
      <c r="G135" s="117">
        <f t="shared" si="4"/>
        <v>3900</v>
      </c>
      <c r="H135" s="143"/>
      <c r="I135" s="144" t="s">
        <v>909</v>
      </c>
      <c r="J135" s="158"/>
      <c r="K135" s="157"/>
    </row>
    <row r="136" spans="1:11">
      <c r="A136" s="227" t="s">
        <v>164</v>
      </c>
      <c r="B136" s="203" t="s">
        <v>238</v>
      </c>
      <c r="C136" s="199">
        <v>5000</v>
      </c>
      <c r="D136" s="18">
        <v>100</v>
      </c>
      <c r="E136" s="19">
        <f t="shared" si="5"/>
        <v>5100</v>
      </c>
      <c r="F136" s="199">
        <v>5100</v>
      </c>
      <c r="G136" s="117">
        <f t="shared" si="4"/>
        <v>0</v>
      </c>
      <c r="H136" s="143"/>
      <c r="I136" s="144" t="s">
        <v>909</v>
      </c>
      <c r="J136" s="158"/>
      <c r="K136" s="157"/>
    </row>
    <row r="137" spans="1:11">
      <c r="A137" s="227" t="s">
        <v>164</v>
      </c>
      <c r="B137" s="203" t="s">
        <v>1627</v>
      </c>
      <c r="C137" s="199">
        <v>2400</v>
      </c>
      <c r="D137" s="18">
        <v>800</v>
      </c>
      <c r="E137" s="19">
        <f t="shared" si="5"/>
        <v>3200</v>
      </c>
      <c r="F137" s="199">
        <v>3200</v>
      </c>
      <c r="G137" s="117">
        <f t="shared" si="4"/>
        <v>0</v>
      </c>
      <c r="H137" s="143"/>
      <c r="I137" s="144" t="s">
        <v>909</v>
      </c>
      <c r="J137" s="158"/>
      <c r="K137" s="157"/>
    </row>
    <row r="138" spans="1:11">
      <c r="A138" s="227" t="s">
        <v>164</v>
      </c>
      <c r="B138" s="203" t="s">
        <v>2013</v>
      </c>
      <c r="C138" s="199">
        <v>2000</v>
      </c>
      <c r="D138" s="18">
        <v>2000</v>
      </c>
      <c r="E138" s="19">
        <f t="shared" si="5"/>
        <v>4000</v>
      </c>
      <c r="F138" s="199">
        <v>4000</v>
      </c>
      <c r="G138" s="117">
        <f t="shared" si="4"/>
        <v>0</v>
      </c>
      <c r="H138" s="143"/>
      <c r="I138" s="144"/>
      <c r="J138" s="158"/>
      <c r="K138" s="157"/>
    </row>
    <row r="139" spans="1:11">
      <c r="A139" s="227" t="s">
        <v>164</v>
      </c>
      <c r="B139" s="203" t="s">
        <v>1673</v>
      </c>
      <c r="C139" s="199">
        <v>2880</v>
      </c>
      <c r="D139" s="18"/>
      <c r="E139" s="19">
        <f t="shared" si="5"/>
        <v>2880</v>
      </c>
      <c r="F139" s="199">
        <v>2880</v>
      </c>
      <c r="G139" s="117">
        <f t="shared" si="4"/>
        <v>0</v>
      </c>
      <c r="H139" s="143"/>
      <c r="I139" s="144"/>
      <c r="J139" s="158"/>
      <c r="K139" s="157"/>
    </row>
    <row r="140" spans="1:11">
      <c r="A140" s="227" t="s">
        <v>164</v>
      </c>
      <c r="B140" s="382" t="s">
        <v>240</v>
      </c>
      <c r="C140" s="199"/>
      <c r="D140" s="18"/>
      <c r="E140" s="19">
        <f t="shared" si="5"/>
        <v>0</v>
      </c>
      <c r="F140" s="199"/>
      <c r="G140" s="117">
        <f t="shared" si="4"/>
        <v>0</v>
      </c>
      <c r="H140" s="143"/>
      <c r="I140" s="144" t="s">
        <v>909</v>
      </c>
      <c r="J140" s="158"/>
      <c r="K140" s="157"/>
    </row>
    <row r="141" spans="1:11">
      <c r="A141" s="227" t="s">
        <v>164</v>
      </c>
      <c r="B141" s="394" t="s">
        <v>2014</v>
      </c>
      <c r="C141" s="199">
        <v>200</v>
      </c>
      <c r="D141" s="18"/>
      <c r="E141" s="19">
        <f t="shared" si="5"/>
        <v>200</v>
      </c>
      <c r="F141" s="199">
        <v>200</v>
      </c>
      <c r="G141" s="117">
        <f t="shared" si="4"/>
        <v>0</v>
      </c>
      <c r="H141" s="143"/>
      <c r="I141" s="144"/>
      <c r="J141" s="158"/>
      <c r="K141" s="157"/>
    </row>
    <row r="142" spans="1:11">
      <c r="A142" s="227" t="s">
        <v>164</v>
      </c>
      <c r="B142" s="394" t="s">
        <v>1699</v>
      </c>
      <c r="C142" s="199"/>
      <c r="D142" s="18"/>
      <c r="E142" s="19">
        <f t="shared" si="5"/>
        <v>0</v>
      </c>
      <c r="F142" s="199"/>
      <c r="G142" s="117">
        <f t="shared" si="4"/>
        <v>0</v>
      </c>
      <c r="H142" s="143"/>
      <c r="I142" s="144"/>
      <c r="J142" s="158"/>
      <c r="K142" s="157"/>
    </row>
    <row r="143" spans="1:11">
      <c r="A143" s="227" t="s">
        <v>164</v>
      </c>
      <c r="B143" s="394" t="s">
        <v>1700</v>
      </c>
      <c r="C143" s="199"/>
      <c r="D143" s="18"/>
      <c r="E143" s="19">
        <f t="shared" si="5"/>
        <v>0</v>
      </c>
      <c r="F143" s="199"/>
      <c r="G143" s="117">
        <f t="shared" si="4"/>
        <v>0</v>
      </c>
      <c r="H143" s="143"/>
      <c r="I143" s="144"/>
      <c r="J143" s="158"/>
      <c r="K143" s="157"/>
    </row>
    <row r="144" spans="1:11">
      <c r="A144" s="227"/>
      <c r="B144" s="538"/>
      <c r="C144" s="199"/>
      <c r="D144" s="18"/>
      <c r="E144" s="19"/>
      <c r="F144" s="199"/>
      <c r="G144" s="117"/>
      <c r="H144" s="143"/>
      <c r="I144" s="144"/>
      <c r="J144" s="158"/>
      <c r="K144" s="157"/>
    </row>
    <row r="145" spans="1:11">
      <c r="A145" s="16" t="s">
        <v>245</v>
      </c>
      <c r="B145" s="203" t="s">
        <v>246</v>
      </c>
      <c r="C145" s="199">
        <v>100</v>
      </c>
      <c r="D145" s="18"/>
      <c r="E145" s="19">
        <f t="shared" si="5"/>
        <v>100</v>
      </c>
      <c r="F145" s="199">
        <v>100</v>
      </c>
      <c r="G145" s="117">
        <f t="shared" si="4"/>
        <v>0</v>
      </c>
      <c r="H145" s="143"/>
      <c r="I145" s="144" t="s">
        <v>909</v>
      </c>
      <c r="J145" s="158"/>
      <c r="K145" s="157"/>
    </row>
    <row r="146" spans="1:11">
      <c r="A146" s="227" t="s">
        <v>245</v>
      </c>
      <c r="B146" s="203" t="s">
        <v>247</v>
      </c>
      <c r="C146" s="199">
        <v>100</v>
      </c>
      <c r="D146" s="18"/>
      <c r="E146" s="19">
        <f t="shared" si="5"/>
        <v>100</v>
      </c>
      <c r="F146" s="199">
        <v>100</v>
      </c>
      <c r="G146" s="117">
        <f t="shared" si="4"/>
        <v>0</v>
      </c>
      <c r="H146" s="143"/>
      <c r="I146" s="144" t="s">
        <v>909</v>
      </c>
      <c r="J146" s="158"/>
      <c r="K146" s="157"/>
    </row>
    <row r="147" spans="1:11">
      <c r="A147" s="227"/>
      <c r="B147" s="203"/>
      <c r="C147" s="199"/>
      <c r="D147" s="18"/>
      <c r="E147" s="19"/>
      <c r="F147" s="199"/>
      <c r="G147" s="117"/>
      <c r="H147" s="143"/>
      <c r="I147" s="144"/>
      <c r="J147" s="158"/>
      <c r="K147" s="157"/>
    </row>
    <row r="148" spans="1:11">
      <c r="A148" s="16" t="s">
        <v>248</v>
      </c>
      <c r="B148" s="203" t="s">
        <v>249</v>
      </c>
      <c r="C148" s="199"/>
      <c r="D148" s="18"/>
      <c r="E148" s="19">
        <f t="shared" si="5"/>
        <v>0</v>
      </c>
      <c r="F148" s="199"/>
      <c r="G148" s="117">
        <f t="shared" ref="G148:G212" si="6">IFERROR((E148-F148),0)</f>
        <v>0</v>
      </c>
      <c r="H148" s="143"/>
      <c r="I148" s="144" t="s">
        <v>909</v>
      </c>
      <c r="J148" s="158"/>
      <c r="K148" s="157"/>
    </row>
    <row r="149" spans="1:11">
      <c r="A149" s="227" t="s">
        <v>248</v>
      </c>
      <c r="B149" s="203" t="s">
        <v>250</v>
      </c>
      <c r="C149" s="199">
        <v>5750</v>
      </c>
      <c r="D149" s="18"/>
      <c r="E149" s="19">
        <f t="shared" si="5"/>
        <v>5750</v>
      </c>
      <c r="F149" s="199">
        <v>5750</v>
      </c>
      <c r="G149" s="117">
        <f t="shared" si="6"/>
        <v>0</v>
      </c>
      <c r="H149" s="143"/>
      <c r="I149" s="144" t="s">
        <v>909</v>
      </c>
      <c r="J149" s="158"/>
      <c r="K149" s="157"/>
    </row>
    <row r="150" spans="1:11">
      <c r="A150" s="227" t="s">
        <v>248</v>
      </c>
      <c r="B150" s="203" t="s">
        <v>255</v>
      </c>
      <c r="C150" s="199"/>
      <c r="D150" s="18"/>
      <c r="E150" s="19">
        <f t="shared" si="5"/>
        <v>0</v>
      </c>
      <c r="F150" s="199"/>
      <c r="G150" s="117">
        <f t="shared" si="6"/>
        <v>0</v>
      </c>
      <c r="H150" s="143"/>
      <c r="I150" s="144" t="s">
        <v>909</v>
      </c>
      <c r="J150" s="158"/>
      <c r="K150" s="157"/>
    </row>
    <row r="151" spans="1:11">
      <c r="A151" s="227" t="s">
        <v>248</v>
      </c>
      <c r="B151" s="203" t="s">
        <v>257</v>
      </c>
      <c r="C151" s="199">
        <v>180</v>
      </c>
      <c r="D151" s="18"/>
      <c r="E151" s="19">
        <f t="shared" si="5"/>
        <v>180</v>
      </c>
      <c r="F151" s="199">
        <v>180</v>
      </c>
      <c r="G151" s="117">
        <f t="shared" si="6"/>
        <v>0</v>
      </c>
      <c r="H151" s="143"/>
      <c r="I151" s="144" t="s">
        <v>909</v>
      </c>
      <c r="J151" s="158"/>
      <c r="K151" s="157"/>
    </row>
    <row r="152" spans="1:11">
      <c r="A152" s="227" t="s">
        <v>248</v>
      </c>
      <c r="B152" s="203" t="s">
        <v>1022</v>
      </c>
      <c r="C152" s="199">
        <v>400</v>
      </c>
      <c r="D152" s="18"/>
      <c r="E152" s="19">
        <f t="shared" si="5"/>
        <v>400</v>
      </c>
      <c r="F152" s="199">
        <v>400</v>
      </c>
      <c r="G152" s="117">
        <f t="shared" si="6"/>
        <v>0</v>
      </c>
      <c r="H152" s="143"/>
      <c r="I152" s="144" t="s">
        <v>909</v>
      </c>
      <c r="J152" s="158"/>
      <c r="K152" s="157"/>
    </row>
    <row r="153" spans="1:11">
      <c r="A153" s="227" t="s">
        <v>248</v>
      </c>
      <c r="B153" s="203" t="s">
        <v>260</v>
      </c>
      <c r="C153" s="199">
        <v>21800</v>
      </c>
      <c r="D153" s="18"/>
      <c r="E153" s="19">
        <f t="shared" si="5"/>
        <v>21800</v>
      </c>
      <c r="F153" s="199">
        <v>16400</v>
      </c>
      <c r="G153" s="117">
        <f t="shared" si="6"/>
        <v>5400</v>
      </c>
      <c r="H153" s="143"/>
      <c r="I153" s="144" t="s">
        <v>909</v>
      </c>
      <c r="J153" s="158"/>
      <c r="K153" s="157"/>
    </row>
    <row r="154" spans="1:11">
      <c r="A154" s="227" t="s">
        <v>248</v>
      </c>
      <c r="B154" s="203" t="s">
        <v>1023</v>
      </c>
      <c r="C154" s="199"/>
      <c r="D154" s="18"/>
      <c r="E154" s="19">
        <f t="shared" si="5"/>
        <v>0</v>
      </c>
      <c r="F154" s="199"/>
      <c r="G154" s="117">
        <f t="shared" si="6"/>
        <v>0</v>
      </c>
      <c r="H154" s="143"/>
      <c r="I154" s="144" t="s">
        <v>909</v>
      </c>
      <c r="J154" s="158"/>
      <c r="K154" s="157"/>
    </row>
    <row r="155" spans="1:11">
      <c r="A155" s="227" t="s">
        <v>248</v>
      </c>
      <c r="B155" s="203" t="s">
        <v>261</v>
      </c>
      <c r="C155" s="199"/>
      <c r="D155" s="18"/>
      <c r="E155" s="19">
        <f t="shared" ref="E155:E221" si="7">IFERROR(C155+D155,0)</f>
        <v>0</v>
      </c>
      <c r="F155" s="199"/>
      <c r="G155" s="117">
        <f t="shared" si="6"/>
        <v>0</v>
      </c>
      <c r="H155" s="143"/>
      <c r="I155" s="144" t="s">
        <v>909</v>
      </c>
      <c r="J155" s="158"/>
      <c r="K155" s="157"/>
    </row>
    <row r="156" spans="1:11">
      <c r="A156" s="16"/>
      <c r="B156" s="203"/>
      <c r="C156" s="199"/>
      <c r="D156" s="18"/>
      <c r="E156" s="19"/>
      <c r="F156" s="199"/>
      <c r="G156" s="117"/>
      <c r="H156" s="143"/>
      <c r="I156" s="144"/>
      <c r="J156" s="158"/>
      <c r="K156" s="157"/>
    </row>
    <row r="157" spans="1:11">
      <c r="A157" s="16" t="s">
        <v>262</v>
      </c>
      <c r="B157" s="203" t="s">
        <v>263</v>
      </c>
      <c r="C157" s="199">
        <v>200</v>
      </c>
      <c r="D157" s="18"/>
      <c r="E157" s="19">
        <f t="shared" si="7"/>
        <v>200</v>
      </c>
      <c r="F157" s="199">
        <v>200</v>
      </c>
      <c r="G157" s="117">
        <f t="shared" si="6"/>
        <v>0</v>
      </c>
      <c r="H157" s="143"/>
      <c r="I157" s="144" t="s">
        <v>909</v>
      </c>
      <c r="J157" s="158"/>
      <c r="K157" s="157"/>
    </row>
    <row r="158" spans="1:11">
      <c r="A158" s="227" t="s">
        <v>262</v>
      </c>
      <c r="B158" s="203" t="s">
        <v>266</v>
      </c>
      <c r="C158" s="199">
        <v>16000</v>
      </c>
      <c r="D158" s="18"/>
      <c r="E158" s="19">
        <f t="shared" si="7"/>
        <v>16000</v>
      </c>
      <c r="F158" s="199">
        <v>16000</v>
      </c>
      <c r="G158" s="117">
        <f t="shared" si="6"/>
        <v>0</v>
      </c>
      <c r="H158" s="143"/>
      <c r="I158" s="144" t="s">
        <v>909</v>
      </c>
      <c r="J158" s="158"/>
      <c r="K158" s="157"/>
    </row>
    <row r="159" spans="1:11">
      <c r="A159" s="227" t="s">
        <v>262</v>
      </c>
      <c r="B159" s="203" t="s">
        <v>267</v>
      </c>
      <c r="C159" s="199">
        <v>19120</v>
      </c>
      <c r="D159" s="18"/>
      <c r="E159" s="19">
        <f t="shared" si="7"/>
        <v>19120</v>
      </c>
      <c r="F159" s="199">
        <v>19120</v>
      </c>
      <c r="G159" s="117">
        <f t="shared" si="6"/>
        <v>0</v>
      </c>
      <c r="H159" s="143"/>
      <c r="I159" s="144" t="s">
        <v>909</v>
      </c>
      <c r="J159" s="158"/>
      <c r="K159" s="157"/>
    </row>
    <row r="160" spans="1:11">
      <c r="A160" s="227" t="s">
        <v>262</v>
      </c>
      <c r="B160" s="203" t="s">
        <v>268</v>
      </c>
      <c r="C160" s="199">
        <v>47040</v>
      </c>
      <c r="D160" s="18"/>
      <c r="E160" s="19">
        <f t="shared" si="7"/>
        <v>47040</v>
      </c>
      <c r="F160" s="199">
        <v>47040</v>
      </c>
      <c r="G160" s="117">
        <f t="shared" si="6"/>
        <v>0</v>
      </c>
      <c r="H160" s="143"/>
      <c r="I160" s="144" t="s">
        <v>909</v>
      </c>
      <c r="J160" s="158"/>
      <c r="K160" s="157"/>
    </row>
    <row r="161" spans="1:11">
      <c r="A161" s="227" t="s">
        <v>262</v>
      </c>
      <c r="B161" s="203" t="s">
        <v>1529</v>
      </c>
      <c r="C161" s="199">
        <v>5600</v>
      </c>
      <c r="D161" s="18"/>
      <c r="E161" s="19">
        <f t="shared" si="7"/>
        <v>5600</v>
      </c>
      <c r="F161" s="199">
        <v>5600</v>
      </c>
      <c r="G161" s="117">
        <f t="shared" si="6"/>
        <v>0</v>
      </c>
      <c r="H161" s="143"/>
      <c r="I161" s="144" t="s">
        <v>909</v>
      </c>
      <c r="J161" s="158"/>
      <c r="K161" s="157"/>
    </row>
    <row r="162" spans="1:11">
      <c r="A162" s="227" t="s">
        <v>262</v>
      </c>
      <c r="B162" s="203" t="s">
        <v>1635</v>
      </c>
      <c r="C162" s="199"/>
      <c r="D162" s="18"/>
      <c r="E162" s="19">
        <f t="shared" si="7"/>
        <v>0</v>
      </c>
      <c r="F162" s="199"/>
      <c r="G162" s="117">
        <f t="shared" si="6"/>
        <v>0</v>
      </c>
      <c r="H162" s="143"/>
      <c r="I162" s="144" t="s">
        <v>909</v>
      </c>
      <c r="J162" s="158"/>
      <c r="K162" s="157"/>
    </row>
    <row r="163" spans="1:11">
      <c r="A163" s="227" t="s">
        <v>262</v>
      </c>
      <c r="B163" s="203" t="s">
        <v>1676</v>
      </c>
      <c r="C163" s="199">
        <v>3600</v>
      </c>
      <c r="D163" s="18"/>
      <c r="E163" s="19">
        <f t="shared" si="7"/>
        <v>3600</v>
      </c>
      <c r="F163" s="199">
        <v>3600</v>
      </c>
      <c r="G163" s="117">
        <f t="shared" si="6"/>
        <v>0</v>
      </c>
      <c r="H163" s="143"/>
      <c r="I163" s="144" t="s">
        <v>909</v>
      </c>
      <c r="J163" s="158"/>
      <c r="K163" s="157"/>
    </row>
    <row r="164" spans="1:11">
      <c r="A164" s="227" t="s">
        <v>262</v>
      </c>
      <c r="B164" s="203" t="s">
        <v>1677</v>
      </c>
      <c r="C164" s="199"/>
      <c r="D164" s="18"/>
      <c r="E164" s="19">
        <f t="shared" si="7"/>
        <v>0</v>
      </c>
      <c r="F164" s="199"/>
      <c r="G164" s="117">
        <f t="shared" si="6"/>
        <v>0</v>
      </c>
      <c r="H164" s="143"/>
      <c r="I164" s="144"/>
      <c r="J164" s="158"/>
      <c r="K164" s="157"/>
    </row>
    <row r="165" spans="1:11">
      <c r="A165" s="227" t="s">
        <v>262</v>
      </c>
      <c r="B165" s="203" t="s">
        <v>274</v>
      </c>
      <c r="C165" s="199">
        <v>6300</v>
      </c>
      <c r="D165" s="18"/>
      <c r="E165" s="19">
        <f t="shared" si="7"/>
        <v>6300</v>
      </c>
      <c r="F165" s="199">
        <v>6300</v>
      </c>
      <c r="G165" s="117">
        <f t="shared" si="6"/>
        <v>0</v>
      </c>
      <c r="H165" s="143"/>
      <c r="I165" s="144" t="s">
        <v>909</v>
      </c>
      <c r="J165" s="158"/>
      <c r="K165" s="157"/>
    </row>
    <row r="166" spans="1:11">
      <c r="A166" s="227" t="s">
        <v>262</v>
      </c>
      <c r="B166" s="203" t="s">
        <v>275</v>
      </c>
      <c r="C166" s="199">
        <v>1600</v>
      </c>
      <c r="D166" s="18"/>
      <c r="E166" s="19">
        <f t="shared" si="7"/>
        <v>1600</v>
      </c>
      <c r="F166" s="199">
        <v>1600</v>
      </c>
      <c r="G166" s="117">
        <f t="shared" si="6"/>
        <v>0</v>
      </c>
      <c r="H166" s="143"/>
      <c r="I166" s="144" t="s">
        <v>909</v>
      </c>
      <c r="J166" s="158"/>
      <c r="K166" s="157"/>
    </row>
    <row r="167" spans="1:11">
      <c r="A167" s="227" t="s">
        <v>262</v>
      </c>
      <c r="B167" s="203" t="s">
        <v>276</v>
      </c>
      <c r="C167" s="199">
        <v>2400</v>
      </c>
      <c r="D167" s="18"/>
      <c r="E167" s="19">
        <f t="shared" si="7"/>
        <v>2400</v>
      </c>
      <c r="F167" s="199">
        <v>2400</v>
      </c>
      <c r="G167" s="117">
        <f t="shared" si="6"/>
        <v>0</v>
      </c>
      <c r="H167" s="143"/>
      <c r="I167" s="144" t="s">
        <v>909</v>
      </c>
      <c r="J167" s="158"/>
      <c r="K167" s="157"/>
    </row>
    <row r="168" spans="1:11">
      <c r="A168" s="227" t="s">
        <v>262</v>
      </c>
      <c r="B168" s="203" t="s">
        <v>277</v>
      </c>
      <c r="C168" s="199"/>
      <c r="D168" s="18"/>
      <c r="E168" s="19">
        <f t="shared" si="7"/>
        <v>0</v>
      </c>
      <c r="F168" s="199"/>
      <c r="G168" s="117">
        <f t="shared" si="6"/>
        <v>0</v>
      </c>
      <c r="H168" s="143"/>
      <c r="I168" s="144" t="s">
        <v>909</v>
      </c>
      <c r="J168" s="158"/>
      <c r="K168" s="157"/>
    </row>
    <row r="169" spans="1:11">
      <c r="A169" s="227" t="s">
        <v>262</v>
      </c>
      <c r="B169" s="203" t="s">
        <v>2022</v>
      </c>
      <c r="C169" s="18">
        <v>6200</v>
      </c>
      <c r="D169" s="18"/>
      <c r="E169" s="19">
        <f t="shared" si="7"/>
        <v>6200</v>
      </c>
      <c r="F169" s="18">
        <v>6200</v>
      </c>
      <c r="G169" s="117">
        <f t="shared" si="6"/>
        <v>0</v>
      </c>
      <c r="H169" s="143"/>
      <c r="I169" s="144" t="s">
        <v>909</v>
      </c>
      <c r="J169" s="158"/>
      <c r="K169" s="157"/>
    </row>
    <row r="170" spans="1:11">
      <c r="A170" s="227" t="s">
        <v>262</v>
      </c>
      <c r="B170" s="203" t="s">
        <v>279</v>
      </c>
      <c r="C170" s="199">
        <v>780</v>
      </c>
      <c r="D170" s="18"/>
      <c r="E170" s="19">
        <f t="shared" si="7"/>
        <v>780</v>
      </c>
      <c r="F170" s="18">
        <v>780</v>
      </c>
      <c r="G170" s="117">
        <f t="shared" si="6"/>
        <v>0</v>
      </c>
      <c r="H170" s="143"/>
      <c r="I170" s="144" t="s">
        <v>909</v>
      </c>
      <c r="J170" s="158"/>
      <c r="K170" s="157"/>
    </row>
    <row r="171" spans="1:11">
      <c r="A171" s="227" t="s">
        <v>262</v>
      </c>
      <c r="B171" s="203" t="s">
        <v>290</v>
      </c>
      <c r="C171" s="199">
        <v>2200</v>
      </c>
      <c r="D171" s="18"/>
      <c r="E171" s="19">
        <f t="shared" si="7"/>
        <v>2200</v>
      </c>
      <c r="F171" s="199">
        <v>2200</v>
      </c>
      <c r="G171" s="117">
        <f t="shared" si="6"/>
        <v>0</v>
      </c>
      <c r="H171" s="143"/>
      <c r="I171" s="144" t="s">
        <v>909</v>
      </c>
      <c r="J171" s="158"/>
      <c r="K171" s="157"/>
    </row>
    <row r="172" spans="1:11">
      <c r="A172" s="227" t="s">
        <v>262</v>
      </c>
      <c r="B172" s="203" t="s">
        <v>291</v>
      </c>
      <c r="C172" s="199">
        <v>800</v>
      </c>
      <c r="D172" s="18"/>
      <c r="E172" s="19">
        <f t="shared" si="7"/>
        <v>800</v>
      </c>
      <c r="F172" s="199">
        <v>800</v>
      </c>
      <c r="G172" s="117">
        <f t="shared" si="6"/>
        <v>0</v>
      </c>
      <c r="H172" s="143"/>
      <c r="I172" s="144" t="s">
        <v>909</v>
      </c>
      <c r="J172" s="158"/>
      <c r="K172" s="157"/>
    </row>
    <row r="173" spans="1:11">
      <c r="A173" s="227" t="s">
        <v>262</v>
      </c>
      <c r="B173" s="203" t="s">
        <v>931</v>
      </c>
      <c r="C173" s="199">
        <v>1240</v>
      </c>
      <c r="D173" s="18"/>
      <c r="E173" s="19">
        <f t="shared" si="7"/>
        <v>1240</v>
      </c>
      <c r="F173" s="199">
        <v>1240</v>
      </c>
      <c r="G173" s="117">
        <f t="shared" si="6"/>
        <v>0</v>
      </c>
      <c r="H173" s="143"/>
      <c r="I173" s="144" t="s">
        <v>909</v>
      </c>
      <c r="J173" s="158"/>
      <c r="K173" s="157"/>
    </row>
    <row r="174" spans="1:11">
      <c r="A174" s="227" t="s">
        <v>262</v>
      </c>
      <c r="B174" s="203" t="s">
        <v>932</v>
      </c>
      <c r="C174" s="199">
        <v>8300</v>
      </c>
      <c r="D174" s="18"/>
      <c r="E174" s="19">
        <f t="shared" si="7"/>
        <v>8300</v>
      </c>
      <c r="F174" s="199">
        <v>8300</v>
      </c>
      <c r="G174" s="117">
        <f t="shared" si="6"/>
        <v>0</v>
      </c>
      <c r="H174" s="143"/>
      <c r="I174" s="144" t="s">
        <v>909</v>
      </c>
      <c r="J174" s="158"/>
      <c r="K174" s="157"/>
    </row>
    <row r="175" spans="1:11">
      <c r="A175" s="227" t="s">
        <v>262</v>
      </c>
      <c r="B175" s="203" t="s">
        <v>933</v>
      </c>
      <c r="C175" s="199">
        <v>300</v>
      </c>
      <c r="D175" s="18"/>
      <c r="E175" s="19">
        <f t="shared" si="7"/>
        <v>300</v>
      </c>
      <c r="F175" s="199">
        <v>300</v>
      </c>
      <c r="G175" s="117">
        <f t="shared" si="6"/>
        <v>0</v>
      </c>
      <c r="H175" s="143"/>
      <c r="I175" s="144" t="s">
        <v>909</v>
      </c>
      <c r="J175" s="158"/>
      <c r="K175" s="157"/>
    </row>
    <row r="176" spans="1:11">
      <c r="A176" s="227" t="s">
        <v>262</v>
      </c>
      <c r="B176" s="203" t="s">
        <v>934</v>
      </c>
      <c r="C176" s="199">
        <v>7500</v>
      </c>
      <c r="D176" s="18"/>
      <c r="E176" s="19">
        <f t="shared" si="7"/>
        <v>7500</v>
      </c>
      <c r="F176" s="199">
        <v>7500</v>
      </c>
      <c r="G176" s="117">
        <f t="shared" si="6"/>
        <v>0</v>
      </c>
      <c r="H176" s="143"/>
      <c r="I176" s="144" t="s">
        <v>909</v>
      </c>
      <c r="J176" s="158"/>
      <c r="K176" s="157"/>
    </row>
    <row r="177" spans="1:11">
      <c r="A177" s="227" t="s">
        <v>262</v>
      </c>
      <c r="B177" s="203" t="s">
        <v>935</v>
      </c>
      <c r="C177" s="199">
        <v>1150</v>
      </c>
      <c r="D177" s="18"/>
      <c r="E177" s="19">
        <f t="shared" si="7"/>
        <v>1150</v>
      </c>
      <c r="F177" s="199">
        <v>1150</v>
      </c>
      <c r="G177" s="117">
        <f t="shared" si="6"/>
        <v>0</v>
      </c>
      <c r="H177" s="143"/>
      <c r="I177" s="144" t="s">
        <v>909</v>
      </c>
      <c r="J177" s="158"/>
      <c r="K177" s="157"/>
    </row>
    <row r="178" spans="1:11">
      <c r="A178" s="227" t="s">
        <v>262</v>
      </c>
      <c r="B178" s="203" t="s">
        <v>936</v>
      </c>
      <c r="C178" s="199"/>
      <c r="D178" s="18"/>
      <c r="E178" s="19">
        <f t="shared" si="7"/>
        <v>0</v>
      </c>
      <c r="F178" s="199"/>
      <c r="G178" s="117">
        <f t="shared" si="6"/>
        <v>0</v>
      </c>
      <c r="H178" s="143"/>
      <c r="I178" s="144" t="s">
        <v>909</v>
      </c>
      <c r="J178" s="158"/>
      <c r="K178" s="157"/>
    </row>
    <row r="179" spans="1:11">
      <c r="A179" s="227" t="s">
        <v>262</v>
      </c>
      <c r="B179" s="203" t="s">
        <v>292</v>
      </c>
      <c r="C179" s="199">
        <v>100</v>
      </c>
      <c r="D179" s="18"/>
      <c r="E179" s="19">
        <f t="shared" si="7"/>
        <v>100</v>
      </c>
      <c r="F179" s="199">
        <v>100</v>
      </c>
      <c r="G179" s="117">
        <f t="shared" si="6"/>
        <v>0</v>
      </c>
      <c r="H179" s="143"/>
      <c r="I179" s="144" t="s">
        <v>909</v>
      </c>
      <c r="J179" s="158"/>
      <c r="K179" s="157"/>
    </row>
    <row r="180" spans="1:11">
      <c r="A180" s="227" t="s">
        <v>262</v>
      </c>
      <c r="B180" s="203" t="s">
        <v>293</v>
      </c>
      <c r="C180" s="199"/>
      <c r="D180" s="18"/>
      <c r="E180" s="19">
        <f t="shared" si="7"/>
        <v>0</v>
      </c>
      <c r="F180" s="199"/>
      <c r="G180" s="117">
        <f t="shared" si="6"/>
        <v>0</v>
      </c>
      <c r="H180" s="143"/>
      <c r="I180" s="144" t="s">
        <v>909</v>
      </c>
      <c r="J180" s="158"/>
      <c r="K180" s="157"/>
    </row>
    <row r="181" spans="1:11">
      <c r="A181" s="227" t="s">
        <v>262</v>
      </c>
      <c r="B181" s="203" t="s">
        <v>294</v>
      </c>
      <c r="C181" s="199">
        <v>1600</v>
      </c>
      <c r="D181" s="18"/>
      <c r="E181" s="19">
        <f t="shared" si="7"/>
        <v>1600</v>
      </c>
      <c r="F181" s="199">
        <v>1600</v>
      </c>
      <c r="G181" s="117">
        <f t="shared" si="6"/>
        <v>0</v>
      </c>
      <c r="H181" s="143"/>
      <c r="I181" s="144" t="s">
        <v>909</v>
      </c>
      <c r="J181" s="158"/>
      <c r="K181" s="157"/>
    </row>
    <row r="182" spans="1:11">
      <c r="A182" s="227" t="s">
        <v>262</v>
      </c>
      <c r="B182" s="203" t="s">
        <v>295</v>
      </c>
      <c r="C182" s="199">
        <v>65000</v>
      </c>
      <c r="D182" s="18">
        <v>2000</v>
      </c>
      <c r="E182" s="19">
        <f t="shared" si="7"/>
        <v>67000</v>
      </c>
      <c r="F182" s="199">
        <v>67000</v>
      </c>
      <c r="G182" s="117">
        <f t="shared" si="6"/>
        <v>0</v>
      </c>
      <c r="H182" s="143"/>
      <c r="I182" s="144" t="s">
        <v>909</v>
      </c>
      <c r="J182" s="158"/>
      <c r="K182" s="157"/>
    </row>
    <row r="183" spans="1:11">
      <c r="A183" s="227" t="s">
        <v>262</v>
      </c>
      <c r="B183" s="203" t="s">
        <v>296</v>
      </c>
      <c r="C183" s="199">
        <v>1400</v>
      </c>
      <c r="D183" s="18"/>
      <c r="E183" s="19">
        <f t="shared" si="7"/>
        <v>1400</v>
      </c>
      <c r="F183" s="18">
        <v>1400</v>
      </c>
      <c r="G183" s="117">
        <f t="shared" si="6"/>
        <v>0</v>
      </c>
      <c r="H183" s="143"/>
      <c r="I183" s="144" t="s">
        <v>909</v>
      </c>
      <c r="J183" s="158"/>
      <c r="K183" s="157"/>
    </row>
    <row r="184" spans="1:11">
      <c r="A184" s="227" t="s">
        <v>262</v>
      </c>
      <c r="B184" s="203" t="s">
        <v>297</v>
      </c>
      <c r="C184" s="199">
        <v>200</v>
      </c>
      <c r="D184" s="18"/>
      <c r="E184" s="19">
        <f t="shared" si="7"/>
        <v>200</v>
      </c>
      <c r="F184" s="199">
        <v>200</v>
      </c>
      <c r="G184" s="117">
        <f t="shared" si="6"/>
        <v>0</v>
      </c>
      <c r="H184" s="143"/>
      <c r="I184" s="144" t="s">
        <v>909</v>
      </c>
      <c r="J184" s="158"/>
      <c r="K184" s="157"/>
    </row>
    <row r="185" spans="1:11">
      <c r="A185" s="227" t="s">
        <v>262</v>
      </c>
      <c r="B185" s="203" t="s">
        <v>298</v>
      </c>
      <c r="C185" s="199">
        <v>700</v>
      </c>
      <c r="D185" s="18"/>
      <c r="E185" s="19">
        <f t="shared" si="7"/>
        <v>700</v>
      </c>
      <c r="F185" s="199">
        <v>700</v>
      </c>
      <c r="G185" s="117">
        <f t="shared" si="6"/>
        <v>0</v>
      </c>
      <c r="H185" s="143"/>
      <c r="I185" s="144" t="s">
        <v>909</v>
      </c>
      <c r="J185" s="158"/>
      <c r="K185" s="157"/>
    </row>
    <row r="186" spans="1:11">
      <c r="A186" s="227" t="s">
        <v>262</v>
      </c>
      <c r="B186" s="203" t="s">
        <v>299</v>
      </c>
      <c r="C186" s="199">
        <v>200</v>
      </c>
      <c r="D186" s="18"/>
      <c r="E186" s="19">
        <f t="shared" si="7"/>
        <v>200</v>
      </c>
      <c r="F186" s="199">
        <v>200</v>
      </c>
      <c r="G186" s="117">
        <f t="shared" si="6"/>
        <v>0</v>
      </c>
      <c r="H186" s="143"/>
      <c r="I186" s="144" t="s">
        <v>909</v>
      </c>
      <c r="J186" s="158"/>
      <c r="K186" s="157"/>
    </row>
    <row r="187" spans="1:11">
      <c r="A187" s="227" t="s">
        <v>262</v>
      </c>
      <c r="B187" s="203" t="s">
        <v>300</v>
      </c>
      <c r="C187" s="199"/>
      <c r="D187" s="18"/>
      <c r="E187" s="19">
        <f t="shared" si="7"/>
        <v>0</v>
      </c>
      <c r="F187" s="199"/>
      <c r="G187" s="117">
        <f t="shared" si="6"/>
        <v>0</v>
      </c>
      <c r="H187" s="143"/>
      <c r="I187" s="144" t="s">
        <v>909</v>
      </c>
      <c r="J187" s="158"/>
      <c r="K187" s="157"/>
    </row>
    <row r="188" spans="1:11">
      <c r="A188" s="227" t="s">
        <v>262</v>
      </c>
      <c r="B188" s="203" t="s">
        <v>301</v>
      </c>
      <c r="C188" s="199"/>
      <c r="D188" s="18"/>
      <c r="E188" s="19">
        <f t="shared" si="7"/>
        <v>0</v>
      </c>
      <c r="F188" s="199"/>
      <c r="G188" s="117">
        <f t="shared" si="6"/>
        <v>0</v>
      </c>
      <c r="H188" s="143"/>
      <c r="I188" s="144" t="s">
        <v>909</v>
      </c>
      <c r="J188" s="158"/>
      <c r="K188" s="157"/>
    </row>
    <row r="189" spans="1:11">
      <c r="A189" s="227" t="s">
        <v>262</v>
      </c>
      <c r="B189" s="203" t="s">
        <v>302</v>
      </c>
      <c r="C189" s="199"/>
      <c r="D189" s="18"/>
      <c r="E189" s="19">
        <f t="shared" si="7"/>
        <v>0</v>
      </c>
      <c r="F189" s="199"/>
      <c r="G189" s="117">
        <f t="shared" si="6"/>
        <v>0</v>
      </c>
      <c r="H189" s="143"/>
      <c r="I189" s="144" t="s">
        <v>909</v>
      </c>
      <c r="J189" s="158"/>
      <c r="K189" s="157"/>
    </row>
    <row r="190" spans="1:11">
      <c r="A190" s="227" t="s">
        <v>262</v>
      </c>
      <c r="B190" s="203" t="s">
        <v>303</v>
      </c>
      <c r="C190" s="199"/>
      <c r="D190" s="18"/>
      <c r="E190" s="19">
        <f t="shared" si="7"/>
        <v>0</v>
      </c>
      <c r="F190" s="199"/>
      <c r="G190" s="117">
        <f t="shared" si="6"/>
        <v>0</v>
      </c>
      <c r="H190" s="143"/>
      <c r="I190" s="144" t="s">
        <v>909</v>
      </c>
      <c r="J190" s="158"/>
      <c r="K190" s="157"/>
    </row>
    <row r="191" spans="1:11">
      <c r="A191" s="227" t="s">
        <v>262</v>
      </c>
      <c r="B191" s="203" t="s">
        <v>304</v>
      </c>
      <c r="C191" s="199"/>
      <c r="D191" s="18"/>
      <c r="E191" s="19">
        <f t="shared" si="7"/>
        <v>0</v>
      </c>
      <c r="F191" s="199"/>
      <c r="G191" s="117">
        <f t="shared" si="6"/>
        <v>0</v>
      </c>
      <c r="H191" s="143"/>
      <c r="I191" s="144" t="s">
        <v>909</v>
      </c>
      <c r="J191" s="158"/>
      <c r="K191" s="157"/>
    </row>
    <row r="192" spans="1:11">
      <c r="A192" s="227" t="s">
        <v>262</v>
      </c>
      <c r="B192" s="203" t="s">
        <v>305</v>
      </c>
      <c r="C192" s="199">
        <v>60600</v>
      </c>
      <c r="D192" s="18"/>
      <c r="E192" s="19">
        <f t="shared" si="7"/>
        <v>60600</v>
      </c>
      <c r="F192" s="199">
        <v>60600</v>
      </c>
      <c r="G192" s="117">
        <f t="shared" si="6"/>
        <v>0</v>
      </c>
      <c r="H192" s="143"/>
      <c r="I192" s="144" t="s">
        <v>909</v>
      </c>
      <c r="J192" s="158"/>
      <c r="K192" s="157"/>
    </row>
    <row r="193" spans="1:11">
      <c r="A193" s="227" t="s">
        <v>262</v>
      </c>
      <c r="B193" s="203" t="s">
        <v>306</v>
      </c>
      <c r="C193" s="199">
        <v>240600</v>
      </c>
      <c r="D193" s="18"/>
      <c r="E193" s="19">
        <f t="shared" si="7"/>
        <v>240600</v>
      </c>
      <c r="F193" s="199">
        <v>240600</v>
      </c>
      <c r="G193" s="117">
        <f t="shared" si="6"/>
        <v>0</v>
      </c>
      <c r="H193" s="143"/>
      <c r="I193" s="144" t="s">
        <v>909</v>
      </c>
      <c r="J193" s="158"/>
      <c r="K193" s="157"/>
    </row>
    <row r="194" spans="1:11">
      <c r="A194" s="227" t="s">
        <v>262</v>
      </c>
      <c r="B194" s="203" t="s">
        <v>307</v>
      </c>
      <c r="C194" s="199"/>
      <c r="D194" s="18"/>
      <c r="E194" s="19">
        <f t="shared" si="7"/>
        <v>0</v>
      </c>
      <c r="F194" s="199"/>
      <c r="G194" s="117">
        <f t="shared" si="6"/>
        <v>0</v>
      </c>
      <c r="H194" s="143"/>
      <c r="I194" s="144" t="s">
        <v>909</v>
      </c>
      <c r="J194" s="158"/>
      <c r="K194" s="157"/>
    </row>
    <row r="195" spans="1:11">
      <c r="A195" s="227" t="s">
        <v>262</v>
      </c>
      <c r="B195" s="203" t="s">
        <v>308</v>
      </c>
      <c r="C195" s="199">
        <v>3200</v>
      </c>
      <c r="D195" s="18"/>
      <c r="E195" s="19">
        <f t="shared" si="7"/>
        <v>3200</v>
      </c>
      <c r="F195" s="199">
        <v>3200</v>
      </c>
      <c r="G195" s="117">
        <f t="shared" si="6"/>
        <v>0</v>
      </c>
      <c r="H195" s="143"/>
      <c r="I195" s="144" t="s">
        <v>909</v>
      </c>
      <c r="J195" s="158"/>
      <c r="K195" s="157"/>
    </row>
    <row r="196" spans="1:11">
      <c r="A196" s="227" t="s">
        <v>262</v>
      </c>
      <c r="B196" s="203" t="s">
        <v>309</v>
      </c>
      <c r="C196" s="199">
        <v>8200</v>
      </c>
      <c r="D196" s="18"/>
      <c r="E196" s="19">
        <f t="shared" si="7"/>
        <v>8200</v>
      </c>
      <c r="F196" s="199">
        <v>8200</v>
      </c>
      <c r="G196" s="117">
        <f t="shared" si="6"/>
        <v>0</v>
      </c>
      <c r="H196" s="143"/>
      <c r="I196" s="144" t="s">
        <v>909</v>
      </c>
      <c r="J196" s="158"/>
      <c r="K196" s="157"/>
    </row>
    <row r="197" spans="1:11">
      <c r="A197" s="227" t="s">
        <v>262</v>
      </c>
      <c r="B197" s="203" t="s">
        <v>310</v>
      </c>
      <c r="C197" s="199">
        <v>22600</v>
      </c>
      <c r="D197" s="18">
        <v>200</v>
      </c>
      <c r="E197" s="19">
        <f t="shared" si="7"/>
        <v>22800</v>
      </c>
      <c r="F197" s="199">
        <v>22800</v>
      </c>
      <c r="G197" s="117">
        <f t="shared" si="6"/>
        <v>0</v>
      </c>
      <c r="H197" s="143"/>
      <c r="I197" s="144" t="s">
        <v>909</v>
      </c>
      <c r="J197" s="158"/>
      <c r="K197" s="157"/>
    </row>
    <row r="198" spans="1:11">
      <c r="A198" s="227" t="s">
        <v>262</v>
      </c>
      <c r="B198" s="203" t="s">
        <v>311</v>
      </c>
      <c r="C198" s="199">
        <v>19500</v>
      </c>
      <c r="D198" s="18"/>
      <c r="E198" s="19">
        <f t="shared" si="7"/>
        <v>19500</v>
      </c>
      <c r="F198" s="199">
        <v>19500</v>
      </c>
      <c r="G198" s="117">
        <f t="shared" si="6"/>
        <v>0</v>
      </c>
      <c r="H198" s="143"/>
      <c r="I198" s="144" t="s">
        <v>909</v>
      </c>
      <c r="J198" s="158"/>
      <c r="K198" s="157"/>
    </row>
    <row r="199" spans="1:11">
      <c r="A199" s="227" t="s">
        <v>262</v>
      </c>
      <c r="B199" s="203" t="s">
        <v>312</v>
      </c>
      <c r="C199" s="199">
        <v>1600</v>
      </c>
      <c r="D199" s="18"/>
      <c r="E199" s="19">
        <f t="shared" si="7"/>
        <v>1600</v>
      </c>
      <c r="F199" s="199">
        <v>1600</v>
      </c>
      <c r="G199" s="117">
        <f t="shared" si="6"/>
        <v>0</v>
      </c>
      <c r="H199" s="143"/>
      <c r="I199" s="144" t="s">
        <v>909</v>
      </c>
      <c r="J199" s="158"/>
      <c r="K199" s="157"/>
    </row>
    <row r="200" spans="1:11">
      <c r="A200" s="227" t="s">
        <v>262</v>
      </c>
      <c r="B200" s="203" t="s">
        <v>313</v>
      </c>
      <c r="C200" s="199">
        <v>1800</v>
      </c>
      <c r="D200" s="18"/>
      <c r="E200" s="19">
        <f t="shared" si="7"/>
        <v>1800</v>
      </c>
      <c r="F200" s="199">
        <v>1800</v>
      </c>
      <c r="G200" s="117">
        <f t="shared" si="6"/>
        <v>0</v>
      </c>
      <c r="H200" s="143"/>
      <c r="I200" s="144" t="s">
        <v>909</v>
      </c>
      <c r="J200" s="158"/>
      <c r="K200" s="157"/>
    </row>
    <row r="201" spans="1:11">
      <c r="A201" s="227" t="s">
        <v>262</v>
      </c>
      <c r="B201" s="203" t="s">
        <v>314</v>
      </c>
      <c r="C201" s="199">
        <v>2480</v>
      </c>
      <c r="D201" s="18">
        <v>169</v>
      </c>
      <c r="E201" s="19">
        <f t="shared" si="7"/>
        <v>2649</v>
      </c>
      <c r="F201" s="199">
        <v>2649</v>
      </c>
      <c r="G201" s="117">
        <f t="shared" si="6"/>
        <v>0</v>
      </c>
      <c r="H201" s="143"/>
      <c r="I201" s="144" t="s">
        <v>909</v>
      </c>
      <c r="J201" s="158"/>
      <c r="K201" s="157"/>
    </row>
    <row r="202" spans="1:11">
      <c r="A202" s="227" t="s">
        <v>262</v>
      </c>
      <c r="B202" s="203" t="s">
        <v>315</v>
      </c>
      <c r="C202" s="199">
        <v>480</v>
      </c>
      <c r="D202" s="18">
        <v>163</v>
      </c>
      <c r="E202" s="19">
        <f t="shared" si="7"/>
        <v>643</v>
      </c>
      <c r="F202" s="199">
        <v>643</v>
      </c>
      <c r="G202" s="117">
        <f t="shared" si="6"/>
        <v>0</v>
      </c>
      <c r="H202" s="143"/>
      <c r="I202" s="144" t="s">
        <v>909</v>
      </c>
      <c r="J202" s="158"/>
      <c r="K202" s="157"/>
    </row>
    <row r="203" spans="1:11">
      <c r="A203" s="227" t="s">
        <v>262</v>
      </c>
      <c r="B203" s="203" t="s">
        <v>316</v>
      </c>
      <c r="C203" s="199">
        <v>1600</v>
      </c>
      <c r="D203" s="18">
        <v>50</v>
      </c>
      <c r="E203" s="19">
        <f t="shared" si="7"/>
        <v>1650</v>
      </c>
      <c r="F203" s="199">
        <v>1650</v>
      </c>
      <c r="G203" s="117">
        <f t="shared" si="6"/>
        <v>0</v>
      </c>
      <c r="H203" s="143"/>
      <c r="I203" s="144" t="s">
        <v>909</v>
      </c>
      <c r="J203" s="158"/>
      <c r="K203" s="157"/>
    </row>
    <row r="204" spans="1:11">
      <c r="A204" s="227" t="s">
        <v>262</v>
      </c>
      <c r="B204" s="203" t="s">
        <v>317</v>
      </c>
      <c r="C204" s="199">
        <v>1198</v>
      </c>
      <c r="D204" s="18">
        <v>120</v>
      </c>
      <c r="E204" s="19">
        <f t="shared" si="7"/>
        <v>1318</v>
      </c>
      <c r="F204" s="199">
        <v>1318</v>
      </c>
      <c r="G204" s="117">
        <f t="shared" si="6"/>
        <v>0</v>
      </c>
      <c r="H204" s="143"/>
      <c r="I204" s="144" t="s">
        <v>909</v>
      </c>
      <c r="J204" s="158"/>
      <c r="K204" s="157"/>
    </row>
    <row r="205" spans="1:11">
      <c r="A205" s="227" t="s">
        <v>262</v>
      </c>
      <c r="B205" s="203" t="s">
        <v>318</v>
      </c>
      <c r="C205" s="199">
        <v>400</v>
      </c>
      <c r="D205" s="18">
        <v>85</v>
      </c>
      <c r="E205" s="19">
        <f t="shared" si="7"/>
        <v>485</v>
      </c>
      <c r="F205" s="199">
        <v>485</v>
      </c>
      <c r="G205" s="117">
        <f t="shared" si="6"/>
        <v>0</v>
      </c>
      <c r="H205" s="143"/>
      <c r="I205" s="144" t="s">
        <v>909</v>
      </c>
      <c r="J205" s="158"/>
      <c r="K205" s="157"/>
    </row>
    <row r="206" spans="1:11">
      <c r="A206" s="227" t="s">
        <v>262</v>
      </c>
      <c r="B206" s="203" t="s">
        <v>319</v>
      </c>
      <c r="C206" s="199">
        <v>24000</v>
      </c>
      <c r="D206" s="18"/>
      <c r="E206" s="19">
        <f t="shared" si="7"/>
        <v>24000</v>
      </c>
      <c r="F206" s="199">
        <v>24000</v>
      </c>
      <c r="G206" s="117">
        <f t="shared" si="6"/>
        <v>0</v>
      </c>
      <c r="H206" s="143"/>
      <c r="I206" s="144" t="s">
        <v>909</v>
      </c>
      <c r="J206" s="158"/>
      <c r="K206" s="157"/>
    </row>
    <row r="207" spans="1:11">
      <c r="A207" s="227" t="s">
        <v>262</v>
      </c>
      <c r="B207" s="203" t="s">
        <v>320</v>
      </c>
      <c r="C207" s="199">
        <v>111000</v>
      </c>
      <c r="D207" s="18">
        <v>725</v>
      </c>
      <c r="E207" s="19">
        <f t="shared" si="7"/>
        <v>111725</v>
      </c>
      <c r="F207" s="199">
        <v>111725</v>
      </c>
      <c r="G207" s="117">
        <f t="shared" si="6"/>
        <v>0</v>
      </c>
      <c r="H207" s="143"/>
      <c r="I207" s="144" t="s">
        <v>909</v>
      </c>
      <c r="J207" s="158"/>
      <c r="K207" s="157"/>
    </row>
    <row r="208" spans="1:11">
      <c r="A208" s="227" t="s">
        <v>262</v>
      </c>
      <c r="B208" s="203" t="s">
        <v>321</v>
      </c>
      <c r="C208" s="199">
        <v>42800</v>
      </c>
      <c r="D208" s="18"/>
      <c r="E208" s="19">
        <f t="shared" si="7"/>
        <v>42800</v>
      </c>
      <c r="F208" s="199">
        <v>42800</v>
      </c>
      <c r="G208" s="117">
        <f t="shared" si="6"/>
        <v>0</v>
      </c>
      <c r="H208" s="143"/>
      <c r="I208" s="144" t="s">
        <v>909</v>
      </c>
      <c r="J208" s="158"/>
      <c r="K208" s="157"/>
    </row>
    <row r="209" spans="1:11">
      <c r="A209" s="227" t="s">
        <v>262</v>
      </c>
      <c r="B209" s="203" t="s">
        <v>322</v>
      </c>
      <c r="C209" s="199"/>
      <c r="D209" s="18"/>
      <c r="E209" s="19">
        <f t="shared" si="7"/>
        <v>0</v>
      </c>
      <c r="F209" s="199"/>
      <c r="G209" s="117">
        <f t="shared" si="6"/>
        <v>0</v>
      </c>
      <c r="H209" s="143"/>
      <c r="I209" s="144" t="s">
        <v>909</v>
      </c>
      <c r="J209" s="158"/>
      <c r="K209" s="157"/>
    </row>
    <row r="210" spans="1:11">
      <c r="A210" s="227" t="s">
        <v>262</v>
      </c>
      <c r="B210" s="203" t="s">
        <v>323</v>
      </c>
      <c r="C210" s="199"/>
      <c r="D210" s="18"/>
      <c r="E210" s="19">
        <f t="shared" si="7"/>
        <v>0</v>
      </c>
      <c r="F210" s="199"/>
      <c r="G210" s="117">
        <f t="shared" si="6"/>
        <v>0</v>
      </c>
      <c r="H210" s="143"/>
      <c r="I210" s="144" t="s">
        <v>909</v>
      </c>
      <c r="J210" s="158"/>
      <c r="K210" s="157"/>
    </row>
    <row r="211" spans="1:11">
      <c r="A211" s="227" t="s">
        <v>262</v>
      </c>
      <c r="B211" s="203" t="s">
        <v>324</v>
      </c>
      <c r="C211" s="199">
        <v>1600</v>
      </c>
      <c r="D211" s="18"/>
      <c r="E211" s="19">
        <f t="shared" si="7"/>
        <v>1600</v>
      </c>
      <c r="F211" s="199">
        <v>1600</v>
      </c>
      <c r="G211" s="117">
        <f t="shared" si="6"/>
        <v>0</v>
      </c>
      <c r="H211" s="143"/>
      <c r="I211" s="144" t="s">
        <v>909</v>
      </c>
      <c r="J211" s="158"/>
      <c r="K211" s="157"/>
    </row>
    <row r="212" spans="1:11">
      <c r="A212" s="227" t="s">
        <v>262</v>
      </c>
      <c r="B212" s="203" t="s">
        <v>1221</v>
      </c>
      <c r="C212" s="199">
        <v>80</v>
      </c>
      <c r="D212" s="18"/>
      <c r="E212" s="19">
        <f t="shared" si="7"/>
        <v>80</v>
      </c>
      <c r="F212" s="199">
        <v>80</v>
      </c>
      <c r="G212" s="117">
        <f t="shared" si="6"/>
        <v>0</v>
      </c>
      <c r="H212" s="143"/>
      <c r="I212" s="144" t="s">
        <v>909</v>
      </c>
      <c r="J212" s="158"/>
      <c r="K212" s="157"/>
    </row>
    <row r="213" spans="1:11">
      <c r="A213" s="227" t="s">
        <v>262</v>
      </c>
      <c r="B213" s="203" t="s">
        <v>326</v>
      </c>
      <c r="C213" s="199">
        <v>700</v>
      </c>
      <c r="D213" s="18"/>
      <c r="E213" s="19">
        <f t="shared" si="7"/>
        <v>700</v>
      </c>
      <c r="F213" s="199">
        <v>700</v>
      </c>
      <c r="G213" s="117">
        <f t="shared" ref="G213:G283" si="8">IFERROR((E213-F213),0)</f>
        <v>0</v>
      </c>
      <c r="H213" s="143"/>
      <c r="I213" s="144" t="s">
        <v>909</v>
      </c>
      <c r="J213" s="158"/>
      <c r="K213" s="157"/>
    </row>
    <row r="214" spans="1:11">
      <c r="A214" s="227" t="s">
        <v>262</v>
      </c>
      <c r="B214" s="203" t="s">
        <v>327</v>
      </c>
      <c r="C214" s="199">
        <v>900</v>
      </c>
      <c r="D214" s="18"/>
      <c r="E214" s="19">
        <f t="shared" si="7"/>
        <v>900</v>
      </c>
      <c r="F214" s="199">
        <v>900</v>
      </c>
      <c r="G214" s="117">
        <f t="shared" si="8"/>
        <v>0</v>
      </c>
      <c r="H214" s="143"/>
      <c r="I214" s="144" t="s">
        <v>909</v>
      </c>
      <c r="J214" s="158"/>
      <c r="K214" s="157"/>
    </row>
    <row r="215" spans="1:11">
      <c r="A215" s="227" t="s">
        <v>262</v>
      </c>
      <c r="B215" s="203" t="s">
        <v>328</v>
      </c>
      <c r="C215" s="199">
        <v>22920</v>
      </c>
      <c r="D215" s="18">
        <v>1200</v>
      </c>
      <c r="E215" s="19">
        <f t="shared" si="7"/>
        <v>24120</v>
      </c>
      <c r="F215" s="199">
        <v>24120</v>
      </c>
      <c r="G215" s="117">
        <f t="shared" si="8"/>
        <v>0</v>
      </c>
      <c r="H215" s="143"/>
      <c r="I215" s="144" t="s">
        <v>909</v>
      </c>
      <c r="J215" s="158"/>
      <c r="K215" s="157"/>
    </row>
    <row r="216" spans="1:11">
      <c r="A216" s="227" t="s">
        <v>262</v>
      </c>
      <c r="B216" s="203" t="s">
        <v>329</v>
      </c>
      <c r="C216" s="199"/>
      <c r="D216" s="18"/>
      <c r="E216" s="19">
        <f t="shared" si="7"/>
        <v>0</v>
      </c>
      <c r="F216" s="199"/>
      <c r="G216" s="117">
        <f t="shared" si="8"/>
        <v>0</v>
      </c>
      <c r="H216" s="143"/>
      <c r="I216" s="144" t="s">
        <v>909</v>
      </c>
      <c r="J216" s="158"/>
      <c r="K216" s="157"/>
    </row>
    <row r="217" spans="1:11">
      <c r="A217" s="227" t="s">
        <v>262</v>
      </c>
      <c r="B217" s="203" t="s">
        <v>1942</v>
      </c>
      <c r="C217" s="199">
        <v>1260</v>
      </c>
      <c r="D217" s="18"/>
      <c r="E217" s="19">
        <f t="shared" si="7"/>
        <v>1260</v>
      </c>
      <c r="F217" s="199">
        <v>1260</v>
      </c>
      <c r="G217" s="117">
        <f t="shared" si="8"/>
        <v>0</v>
      </c>
      <c r="H217" s="143"/>
      <c r="I217" s="144"/>
      <c r="J217" s="158"/>
      <c r="K217" s="157"/>
    </row>
    <row r="218" spans="1:11">
      <c r="A218" s="227" t="s">
        <v>262</v>
      </c>
      <c r="B218" s="203" t="s">
        <v>330</v>
      </c>
      <c r="C218" s="199"/>
      <c r="D218" s="18"/>
      <c r="E218" s="19">
        <f t="shared" si="7"/>
        <v>0</v>
      </c>
      <c r="F218" s="199"/>
      <c r="G218" s="117">
        <f t="shared" si="8"/>
        <v>0</v>
      </c>
      <c r="H218" s="143"/>
      <c r="I218" s="144" t="s">
        <v>909</v>
      </c>
      <c r="J218" s="158"/>
      <c r="K218" s="157"/>
    </row>
    <row r="219" spans="1:11">
      <c r="A219" s="227" t="s">
        <v>262</v>
      </c>
      <c r="B219" s="203" t="s">
        <v>331</v>
      </c>
      <c r="C219" s="199"/>
      <c r="D219" s="18"/>
      <c r="E219" s="19">
        <f t="shared" si="7"/>
        <v>0</v>
      </c>
      <c r="F219" s="199"/>
      <c r="G219" s="117">
        <f t="shared" si="8"/>
        <v>0</v>
      </c>
      <c r="H219" s="143"/>
      <c r="I219" s="144" t="s">
        <v>909</v>
      </c>
      <c r="J219" s="158"/>
      <c r="K219" s="157"/>
    </row>
    <row r="220" spans="1:11">
      <c r="A220" s="227" t="s">
        <v>262</v>
      </c>
      <c r="B220" s="203" t="s">
        <v>332</v>
      </c>
      <c r="C220" s="199"/>
      <c r="D220" s="18"/>
      <c r="E220" s="19">
        <f t="shared" si="7"/>
        <v>0</v>
      </c>
      <c r="F220" s="199"/>
      <c r="G220" s="117">
        <f t="shared" si="8"/>
        <v>0</v>
      </c>
      <c r="H220" s="143"/>
      <c r="I220" s="144" t="s">
        <v>909</v>
      </c>
      <c r="J220" s="158"/>
      <c r="K220" s="157"/>
    </row>
    <row r="221" spans="1:11">
      <c r="A221" s="227" t="s">
        <v>262</v>
      </c>
      <c r="B221" s="203" t="s">
        <v>2029</v>
      </c>
      <c r="C221" s="199">
        <v>200</v>
      </c>
      <c r="D221" s="18"/>
      <c r="E221" s="19">
        <f t="shared" si="7"/>
        <v>200</v>
      </c>
      <c r="F221" s="199">
        <v>200</v>
      </c>
      <c r="G221" s="117">
        <f t="shared" si="8"/>
        <v>0</v>
      </c>
      <c r="H221" s="143"/>
      <c r="I221" s="144" t="s">
        <v>909</v>
      </c>
      <c r="J221" s="158"/>
      <c r="K221" s="157"/>
    </row>
    <row r="222" spans="1:11">
      <c r="A222" s="227" t="s">
        <v>262</v>
      </c>
      <c r="B222" s="203" t="s">
        <v>334</v>
      </c>
      <c r="C222" s="199"/>
      <c r="D222" s="18"/>
      <c r="E222" s="19">
        <f t="shared" ref="E222:E292" si="9">IFERROR(C222+D222,0)</f>
        <v>0</v>
      </c>
      <c r="F222" s="199"/>
      <c r="G222" s="117">
        <f t="shared" si="8"/>
        <v>0</v>
      </c>
      <c r="H222" s="143"/>
      <c r="I222" s="144" t="s">
        <v>909</v>
      </c>
      <c r="J222" s="158"/>
      <c r="K222" s="157"/>
    </row>
    <row r="223" spans="1:11">
      <c r="A223" s="227" t="s">
        <v>262</v>
      </c>
      <c r="B223" s="203" t="s">
        <v>1674</v>
      </c>
      <c r="C223" s="199">
        <v>3400</v>
      </c>
      <c r="D223" s="18">
        <v>400</v>
      </c>
      <c r="E223" s="19">
        <f t="shared" si="9"/>
        <v>3800</v>
      </c>
      <c r="F223" s="199">
        <v>3800</v>
      </c>
      <c r="G223" s="117">
        <f t="shared" si="8"/>
        <v>0</v>
      </c>
      <c r="H223" s="143"/>
      <c r="I223" s="144" t="s">
        <v>909</v>
      </c>
      <c r="J223" s="158"/>
      <c r="K223" s="157"/>
    </row>
    <row r="224" spans="1:11">
      <c r="A224" s="227" t="s">
        <v>262</v>
      </c>
      <c r="B224" s="203" t="s">
        <v>1675</v>
      </c>
      <c r="C224" s="199">
        <v>3400</v>
      </c>
      <c r="D224" s="18">
        <v>200</v>
      </c>
      <c r="E224" s="19">
        <f t="shared" si="9"/>
        <v>3600</v>
      </c>
      <c r="F224" s="199">
        <v>3600</v>
      </c>
      <c r="G224" s="117">
        <f t="shared" si="8"/>
        <v>0</v>
      </c>
      <c r="H224" s="143"/>
      <c r="I224" s="144" t="s">
        <v>909</v>
      </c>
      <c r="J224" s="158"/>
      <c r="K224" s="157"/>
    </row>
    <row r="225" spans="1:11">
      <c r="A225" s="227" t="s">
        <v>262</v>
      </c>
      <c r="B225" s="203" t="s">
        <v>1632</v>
      </c>
      <c r="C225" s="199">
        <v>3000</v>
      </c>
      <c r="D225" s="18"/>
      <c r="E225" s="19">
        <f t="shared" si="9"/>
        <v>3000</v>
      </c>
      <c r="F225" s="199">
        <v>3000</v>
      </c>
      <c r="G225" s="117">
        <f t="shared" si="8"/>
        <v>0</v>
      </c>
      <c r="H225" s="143"/>
      <c r="I225" s="144" t="s">
        <v>909</v>
      </c>
      <c r="J225" s="158"/>
      <c r="K225" s="157"/>
    </row>
    <row r="226" spans="1:11">
      <c r="A226" s="227" t="s">
        <v>262</v>
      </c>
      <c r="B226" s="203" t="s">
        <v>338</v>
      </c>
      <c r="C226" s="199">
        <v>7200</v>
      </c>
      <c r="D226" s="18"/>
      <c r="E226" s="19">
        <f t="shared" si="9"/>
        <v>7200</v>
      </c>
      <c r="F226" s="199">
        <v>7200</v>
      </c>
      <c r="G226" s="117">
        <f t="shared" si="8"/>
        <v>0</v>
      </c>
      <c r="H226" s="143"/>
      <c r="I226" s="144" t="s">
        <v>909</v>
      </c>
      <c r="J226" s="158"/>
      <c r="K226" s="157"/>
    </row>
    <row r="227" spans="1:11">
      <c r="A227" s="227" t="s">
        <v>262</v>
      </c>
      <c r="B227" s="203" t="s">
        <v>339</v>
      </c>
      <c r="C227" s="199"/>
      <c r="D227" s="18"/>
      <c r="E227" s="19">
        <f t="shared" si="9"/>
        <v>0</v>
      </c>
      <c r="F227" s="199"/>
      <c r="G227" s="117">
        <f t="shared" si="8"/>
        <v>0</v>
      </c>
      <c r="H227" s="143"/>
      <c r="I227" s="144" t="s">
        <v>909</v>
      </c>
      <c r="J227" s="158"/>
      <c r="K227" s="157"/>
    </row>
    <row r="228" spans="1:11">
      <c r="A228" s="227" t="s">
        <v>262</v>
      </c>
      <c r="B228" s="203" t="s">
        <v>938</v>
      </c>
      <c r="C228" s="199"/>
      <c r="D228" s="18"/>
      <c r="E228" s="19">
        <f t="shared" si="9"/>
        <v>0</v>
      </c>
      <c r="F228" s="199"/>
      <c r="G228" s="117">
        <f t="shared" si="8"/>
        <v>0</v>
      </c>
      <c r="H228" s="143"/>
      <c r="I228" s="144" t="s">
        <v>909</v>
      </c>
      <c r="J228" s="158"/>
      <c r="K228" s="157"/>
    </row>
    <row r="229" spans="1:11">
      <c r="A229" s="227" t="s">
        <v>262</v>
      </c>
      <c r="B229" s="203" t="s">
        <v>1636</v>
      </c>
      <c r="C229" s="199"/>
      <c r="D229" s="18"/>
      <c r="E229" s="19">
        <f t="shared" si="9"/>
        <v>0</v>
      </c>
      <c r="F229" s="199"/>
      <c r="G229" s="117">
        <f t="shared" si="8"/>
        <v>0</v>
      </c>
      <c r="H229" s="143"/>
      <c r="I229" s="144" t="s">
        <v>909</v>
      </c>
      <c r="J229" s="158"/>
      <c r="K229" s="157"/>
    </row>
    <row r="230" spans="1:11">
      <c r="A230" s="227" t="s">
        <v>262</v>
      </c>
      <c r="B230" s="203" t="s">
        <v>940</v>
      </c>
      <c r="C230" s="199"/>
      <c r="D230" s="18"/>
      <c r="E230" s="19">
        <f t="shared" si="9"/>
        <v>0</v>
      </c>
      <c r="F230" s="199"/>
      <c r="G230" s="117">
        <f t="shared" si="8"/>
        <v>0</v>
      </c>
      <c r="H230" s="143"/>
      <c r="I230" s="144" t="s">
        <v>909</v>
      </c>
      <c r="J230" s="158"/>
      <c r="K230" s="157"/>
    </row>
    <row r="231" spans="1:11">
      <c r="A231" s="227" t="s">
        <v>262</v>
      </c>
      <c r="B231" s="203" t="s">
        <v>2024</v>
      </c>
      <c r="C231" s="199">
        <v>1200</v>
      </c>
      <c r="D231" s="18"/>
      <c r="E231" s="19">
        <f t="shared" si="9"/>
        <v>1200</v>
      </c>
      <c r="F231" s="199">
        <v>1200</v>
      </c>
      <c r="G231" s="117">
        <f t="shared" si="8"/>
        <v>0</v>
      </c>
      <c r="H231" s="143"/>
      <c r="I231" s="144" t="s">
        <v>909</v>
      </c>
      <c r="J231" s="158"/>
      <c r="K231" s="157"/>
    </row>
    <row r="232" spans="1:11">
      <c r="A232" s="227" t="s">
        <v>262</v>
      </c>
      <c r="B232" s="203" t="s">
        <v>347</v>
      </c>
      <c r="C232" s="199"/>
      <c r="D232" s="18"/>
      <c r="E232" s="19">
        <f t="shared" si="9"/>
        <v>0</v>
      </c>
      <c r="F232" s="199"/>
      <c r="G232" s="117">
        <f t="shared" si="8"/>
        <v>0</v>
      </c>
      <c r="H232" s="143"/>
      <c r="I232" s="144" t="s">
        <v>909</v>
      </c>
      <c r="J232" s="158"/>
      <c r="K232" s="157"/>
    </row>
    <row r="233" spans="1:11">
      <c r="A233" s="227" t="s">
        <v>262</v>
      </c>
      <c r="B233" s="203" t="s">
        <v>348</v>
      </c>
      <c r="C233" s="199"/>
      <c r="D233" s="21"/>
      <c r="E233" s="19">
        <f t="shared" si="9"/>
        <v>0</v>
      </c>
      <c r="F233" s="199"/>
      <c r="G233" s="117">
        <f t="shared" si="8"/>
        <v>0</v>
      </c>
      <c r="H233" s="143"/>
      <c r="I233" s="144" t="s">
        <v>909</v>
      </c>
      <c r="J233" s="158"/>
      <c r="K233" s="157"/>
    </row>
    <row r="234" spans="1:11">
      <c r="A234" s="227" t="s">
        <v>262</v>
      </c>
      <c r="B234" s="203" t="s">
        <v>349</v>
      </c>
      <c r="C234" s="199">
        <v>320</v>
      </c>
      <c r="D234" s="21"/>
      <c r="E234" s="19">
        <f t="shared" si="9"/>
        <v>320</v>
      </c>
      <c r="F234" s="199">
        <v>320</v>
      </c>
      <c r="G234" s="117">
        <f t="shared" si="8"/>
        <v>0</v>
      </c>
      <c r="H234" s="143"/>
      <c r="I234" s="144" t="s">
        <v>909</v>
      </c>
      <c r="J234" s="158"/>
      <c r="K234" s="157"/>
    </row>
    <row r="235" spans="1:11">
      <c r="A235" s="227" t="s">
        <v>262</v>
      </c>
      <c r="B235" s="203" t="s">
        <v>350</v>
      </c>
      <c r="C235" s="199">
        <v>240</v>
      </c>
      <c r="D235" s="18"/>
      <c r="E235" s="19">
        <f t="shared" si="9"/>
        <v>240</v>
      </c>
      <c r="F235" s="199">
        <v>240</v>
      </c>
      <c r="G235" s="117">
        <f t="shared" si="8"/>
        <v>0</v>
      </c>
      <c r="H235" s="143"/>
      <c r="I235" s="144" t="s">
        <v>909</v>
      </c>
      <c r="J235" s="158"/>
      <c r="K235" s="157"/>
    </row>
    <row r="236" spans="1:11">
      <c r="A236" s="227" t="s">
        <v>262</v>
      </c>
      <c r="B236" s="203" t="s">
        <v>351</v>
      </c>
      <c r="C236" s="199"/>
      <c r="D236" s="18"/>
      <c r="E236" s="19">
        <f t="shared" si="9"/>
        <v>0</v>
      </c>
      <c r="F236" s="199"/>
      <c r="G236" s="117">
        <f t="shared" si="8"/>
        <v>0</v>
      </c>
      <c r="H236" s="143"/>
      <c r="I236" s="144" t="s">
        <v>909</v>
      </c>
      <c r="J236" s="158"/>
      <c r="K236" s="157"/>
    </row>
    <row r="237" spans="1:11">
      <c r="A237" s="227" t="s">
        <v>262</v>
      </c>
      <c r="B237" s="203" t="s">
        <v>352</v>
      </c>
      <c r="C237" s="199"/>
      <c r="D237" s="18"/>
      <c r="E237" s="19">
        <f t="shared" si="9"/>
        <v>0</v>
      </c>
      <c r="F237" s="199"/>
      <c r="G237" s="117">
        <f t="shared" si="8"/>
        <v>0</v>
      </c>
      <c r="H237" s="143"/>
      <c r="I237" s="144" t="s">
        <v>909</v>
      </c>
      <c r="J237" s="158"/>
      <c r="K237" s="157"/>
    </row>
    <row r="238" spans="1:11">
      <c r="A238" s="227" t="s">
        <v>262</v>
      </c>
      <c r="B238" s="203" t="s">
        <v>353</v>
      </c>
      <c r="C238" s="199"/>
      <c r="D238" s="18"/>
      <c r="E238" s="19">
        <f t="shared" si="9"/>
        <v>0</v>
      </c>
      <c r="F238" s="199"/>
      <c r="G238" s="117">
        <f t="shared" si="8"/>
        <v>0</v>
      </c>
      <c r="H238" s="143"/>
      <c r="I238" s="144" t="s">
        <v>909</v>
      </c>
      <c r="J238" s="158"/>
      <c r="K238" s="157"/>
    </row>
    <row r="239" spans="1:11">
      <c r="A239" s="227" t="s">
        <v>262</v>
      </c>
      <c r="B239" s="203" t="s">
        <v>1024</v>
      </c>
      <c r="C239" s="199"/>
      <c r="D239" s="18"/>
      <c r="E239" s="19">
        <f t="shared" si="9"/>
        <v>0</v>
      </c>
      <c r="F239" s="199"/>
      <c r="G239" s="117">
        <f t="shared" si="8"/>
        <v>0</v>
      </c>
      <c r="H239" s="143"/>
      <c r="I239" s="144" t="s">
        <v>909</v>
      </c>
      <c r="J239" s="158"/>
      <c r="K239" s="157"/>
    </row>
    <row r="240" spans="1:11">
      <c r="A240" s="227" t="s">
        <v>262</v>
      </c>
      <c r="B240" s="203" t="s">
        <v>354</v>
      </c>
      <c r="C240" s="199"/>
      <c r="D240" s="18"/>
      <c r="E240" s="19">
        <f t="shared" si="9"/>
        <v>0</v>
      </c>
      <c r="F240" s="199"/>
      <c r="G240" s="117">
        <f t="shared" si="8"/>
        <v>0</v>
      </c>
      <c r="H240" s="143"/>
      <c r="I240" s="144" t="s">
        <v>909</v>
      </c>
      <c r="J240" s="158"/>
      <c r="K240" s="157"/>
    </row>
    <row r="241" spans="1:11">
      <c r="A241" s="227" t="s">
        <v>262</v>
      </c>
      <c r="B241" s="203" t="s">
        <v>2021</v>
      </c>
      <c r="C241" s="205">
        <v>400</v>
      </c>
      <c r="D241" s="21"/>
      <c r="E241" s="19">
        <f t="shared" si="9"/>
        <v>400</v>
      </c>
      <c r="F241" s="199">
        <v>400</v>
      </c>
      <c r="G241" s="117">
        <f t="shared" si="8"/>
        <v>0</v>
      </c>
      <c r="H241" s="143"/>
      <c r="I241" s="144" t="s">
        <v>909</v>
      </c>
      <c r="J241" s="158"/>
      <c r="K241" s="157"/>
    </row>
    <row r="242" spans="1:11">
      <c r="A242" s="227" t="s">
        <v>262</v>
      </c>
      <c r="B242" s="203" t="s">
        <v>2025</v>
      </c>
      <c r="C242" s="199">
        <v>12200</v>
      </c>
      <c r="D242" s="21"/>
      <c r="E242" s="19">
        <f t="shared" si="9"/>
        <v>12200</v>
      </c>
      <c r="F242" s="199">
        <v>12200</v>
      </c>
      <c r="G242" s="117">
        <f t="shared" si="8"/>
        <v>0</v>
      </c>
      <c r="H242" s="143"/>
      <c r="I242" s="144" t="s">
        <v>909</v>
      </c>
      <c r="J242" s="158"/>
      <c r="K242" s="157"/>
    </row>
    <row r="243" spans="1:11">
      <c r="A243" s="227" t="s">
        <v>262</v>
      </c>
      <c r="B243" s="203" t="s">
        <v>2023</v>
      </c>
      <c r="C243" s="199">
        <v>22740</v>
      </c>
      <c r="D243" s="21"/>
      <c r="E243" s="19">
        <f t="shared" si="9"/>
        <v>22740</v>
      </c>
      <c r="F243" s="199">
        <v>22740</v>
      </c>
      <c r="G243" s="117">
        <f t="shared" si="8"/>
        <v>0</v>
      </c>
      <c r="H243" s="143"/>
      <c r="I243" s="144" t="s">
        <v>909</v>
      </c>
      <c r="J243" s="158"/>
      <c r="K243" s="157"/>
    </row>
    <row r="244" spans="1:11">
      <c r="A244" s="227" t="s">
        <v>262</v>
      </c>
      <c r="B244" s="203" t="s">
        <v>1025</v>
      </c>
      <c r="C244" s="199"/>
      <c r="D244" s="21"/>
      <c r="E244" s="19">
        <f t="shared" si="9"/>
        <v>0</v>
      </c>
      <c r="F244" s="199"/>
      <c r="G244" s="117">
        <f t="shared" si="8"/>
        <v>0</v>
      </c>
      <c r="H244" s="143"/>
      <c r="I244" s="144" t="s">
        <v>909</v>
      </c>
      <c r="J244" s="158"/>
      <c r="K244" s="157"/>
    </row>
    <row r="245" spans="1:11">
      <c r="A245" s="227" t="s">
        <v>262</v>
      </c>
      <c r="B245" s="203" t="s">
        <v>359</v>
      </c>
      <c r="C245" s="199"/>
      <c r="D245" s="21"/>
      <c r="E245" s="19">
        <f t="shared" si="9"/>
        <v>0</v>
      </c>
      <c r="F245" s="199"/>
      <c r="G245" s="117">
        <f t="shared" si="8"/>
        <v>0</v>
      </c>
      <c r="H245" s="143"/>
      <c r="I245" s="144" t="s">
        <v>909</v>
      </c>
      <c r="J245" s="158"/>
      <c r="K245" s="157"/>
    </row>
    <row r="246" spans="1:11">
      <c r="A246" s="227" t="s">
        <v>262</v>
      </c>
      <c r="B246" s="203" t="s">
        <v>2015</v>
      </c>
      <c r="C246" s="199">
        <v>260</v>
      </c>
      <c r="D246" s="21"/>
      <c r="E246" s="19">
        <f t="shared" si="9"/>
        <v>260</v>
      </c>
      <c r="F246" s="199">
        <v>260</v>
      </c>
      <c r="G246" s="117">
        <f t="shared" si="8"/>
        <v>0</v>
      </c>
      <c r="H246" s="143"/>
      <c r="I246" s="144" t="s">
        <v>909</v>
      </c>
      <c r="J246" s="158"/>
      <c r="K246" s="157"/>
    </row>
    <row r="247" spans="1:11">
      <c r="A247" s="227" t="s">
        <v>262</v>
      </c>
      <c r="B247" s="203" t="s">
        <v>2016</v>
      </c>
      <c r="C247" s="199">
        <v>120</v>
      </c>
      <c r="D247" s="21"/>
      <c r="E247" s="19">
        <f t="shared" si="9"/>
        <v>120</v>
      </c>
      <c r="F247" s="199">
        <v>120</v>
      </c>
      <c r="G247" s="117">
        <f t="shared" si="8"/>
        <v>0</v>
      </c>
      <c r="H247" s="143"/>
      <c r="I247" s="144" t="s">
        <v>909</v>
      </c>
      <c r="J247" s="158"/>
      <c r="K247" s="157"/>
    </row>
    <row r="248" spans="1:11">
      <c r="A248" s="227" t="s">
        <v>262</v>
      </c>
      <c r="B248" s="203" t="s">
        <v>2017</v>
      </c>
      <c r="C248" s="199">
        <v>950</v>
      </c>
      <c r="D248" s="18"/>
      <c r="E248" s="19">
        <f t="shared" si="9"/>
        <v>950</v>
      </c>
      <c r="F248" s="199">
        <v>950</v>
      </c>
      <c r="G248" s="117">
        <f t="shared" si="8"/>
        <v>0</v>
      </c>
      <c r="H248" s="143"/>
      <c r="I248" s="144" t="s">
        <v>909</v>
      </c>
      <c r="J248" s="158"/>
      <c r="K248" s="157"/>
    </row>
    <row r="249" spans="1:11">
      <c r="A249" s="227" t="s">
        <v>262</v>
      </c>
      <c r="B249" s="203" t="s">
        <v>2018</v>
      </c>
      <c r="C249" s="199">
        <v>500</v>
      </c>
      <c r="D249" s="18"/>
      <c r="E249" s="19">
        <f t="shared" si="9"/>
        <v>500</v>
      </c>
      <c r="F249" s="199">
        <v>500</v>
      </c>
      <c r="G249" s="117">
        <f t="shared" si="8"/>
        <v>0</v>
      </c>
      <c r="H249" s="143"/>
      <c r="I249" s="144" t="s">
        <v>909</v>
      </c>
      <c r="J249" s="158"/>
      <c r="K249" s="157"/>
    </row>
    <row r="250" spans="1:11">
      <c r="A250" s="227" t="s">
        <v>262</v>
      </c>
      <c r="B250" s="203" t="s">
        <v>2019</v>
      </c>
      <c r="C250" s="199">
        <v>150</v>
      </c>
      <c r="D250" s="18"/>
      <c r="E250" s="19">
        <f t="shared" si="9"/>
        <v>150</v>
      </c>
      <c r="F250" s="199">
        <v>150</v>
      </c>
      <c r="G250" s="117">
        <f t="shared" si="8"/>
        <v>0</v>
      </c>
      <c r="H250" s="143"/>
      <c r="I250" s="144" t="s">
        <v>909</v>
      </c>
      <c r="J250" s="158"/>
      <c r="K250" s="157"/>
    </row>
    <row r="251" spans="1:11">
      <c r="A251" s="227" t="s">
        <v>262</v>
      </c>
      <c r="B251" s="203" t="s">
        <v>2020</v>
      </c>
      <c r="C251" s="199">
        <v>300</v>
      </c>
      <c r="D251" s="18"/>
      <c r="E251" s="19">
        <f t="shared" si="9"/>
        <v>300</v>
      </c>
      <c r="F251" s="199">
        <v>300</v>
      </c>
      <c r="G251" s="117">
        <f t="shared" si="8"/>
        <v>0</v>
      </c>
      <c r="H251" s="143"/>
      <c r="I251" s="144" t="s">
        <v>909</v>
      </c>
      <c r="J251" s="158"/>
      <c r="K251" s="157"/>
    </row>
    <row r="252" spans="1:11">
      <c r="A252" s="227" t="s">
        <v>262</v>
      </c>
      <c r="B252" s="203" t="s">
        <v>2026</v>
      </c>
      <c r="C252" s="199">
        <v>1200</v>
      </c>
      <c r="D252" s="18"/>
      <c r="E252" s="19">
        <f t="shared" si="9"/>
        <v>1200</v>
      </c>
      <c r="F252" s="199">
        <v>1200</v>
      </c>
      <c r="G252" s="117">
        <f t="shared" si="8"/>
        <v>0</v>
      </c>
      <c r="H252" s="143"/>
      <c r="I252" s="144" t="s">
        <v>909</v>
      </c>
      <c r="J252" s="158"/>
      <c r="K252" s="157"/>
    </row>
    <row r="253" spans="1:11">
      <c r="A253" s="227" t="s">
        <v>262</v>
      </c>
      <c r="B253" s="203" t="s">
        <v>2027</v>
      </c>
      <c r="C253" s="199">
        <v>500</v>
      </c>
      <c r="D253" s="18"/>
      <c r="E253" s="19">
        <f t="shared" si="9"/>
        <v>500</v>
      </c>
      <c r="F253" s="199">
        <v>500</v>
      </c>
      <c r="G253" s="117">
        <f t="shared" si="8"/>
        <v>0</v>
      </c>
      <c r="H253" s="143"/>
      <c r="I253" s="144" t="s">
        <v>909</v>
      </c>
      <c r="J253" s="158"/>
      <c r="K253" s="157"/>
    </row>
    <row r="254" spans="1:11">
      <c r="A254" s="227" t="s">
        <v>262</v>
      </c>
      <c r="B254" s="203" t="s">
        <v>2028</v>
      </c>
      <c r="C254" s="199">
        <v>1250</v>
      </c>
      <c r="D254" s="18"/>
      <c r="E254" s="19">
        <f t="shared" si="9"/>
        <v>1250</v>
      </c>
      <c r="F254" s="199">
        <v>1250</v>
      </c>
      <c r="G254" s="117">
        <f t="shared" si="8"/>
        <v>0</v>
      </c>
      <c r="H254" s="143"/>
      <c r="I254" s="144" t="s">
        <v>909</v>
      </c>
      <c r="J254" s="158"/>
      <c r="K254" s="157"/>
    </row>
    <row r="255" spans="1:11">
      <c r="A255" s="227" t="s">
        <v>262</v>
      </c>
      <c r="B255" s="203" t="s">
        <v>1154</v>
      </c>
      <c r="C255" s="199">
        <v>12000</v>
      </c>
      <c r="D255" s="18"/>
      <c r="E255" s="19">
        <f t="shared" si="9"/>
        <v>12000</v>
      </c>
      <c r="F255" s="199">
        <v>12000</v>
      </c>
      <c r="G255" s="117">
        <f t="shared" si="8"/>
        <v>0</v>
      </c>
      <c r="H255" s="143"/>
      <c r="I255" s="144" t="s">
        <v>909</v>
      </c>
      <c r="J255" s="158"/>
      <c r="K255" s="157"/>
    </row>
    <row r="256" spans="1:11">
      <c r="A256" s="227" t="s">
        <v>262</v>
      </c>
      <c r="B256" s="203" t="s">
        <v>1633</v>
      </c>
      <c r="C256" s="199">
        <v>5000</v>
      </c>
      <c r="D256" s="18"/>
      <c r="E256" s="19">
        <f t="shared" si="9"/>
        <v>5000</v>
      </c>
      <c r="F256" s="199">
        <v>5000</v>
      </c>
      <c r="G256" s="117">
        <f t="shared" si="8"/>
        <v>0</v>
      </c>
      <c r="H256" s="143"/>
      <c r="I256" s="144" t="s">
        <v>909</v>
      </c>
      <c r="J256" s="158"/>
      <c r="K256" s="157"/>
    </row>
    <row r="257" spans="1:11">
      <c r="A257" s="227" t="s">
        <v>262</v>
      </c>
      <c r="B257" s="203" t="s">
        <v>1634</v>
      </c>
      <c r="C257" s="199">
        <v>1300</v>
      </c>
      <c r="D257" s="18"/>
      <c r="E257" s="19">
        <f t="shared" si="9"/>
        <v>1300</v>
      </c>
      <c r="F257" s="199">
        <v>1300</v>
      </c>
      <c r="G257" s="117">
        <f t="shared" si="8"/>
        <v>0</v>
      </c>
      <c r="H257" s="143"/>
      <c r="I257" s="144" t="s">
        <v>909</v>
      </c>
      <c r="J257" s="158"/>
      <c r="K257" s="157"/>
    </row>
    <row r="258" spans="1:11">
      <c r="A258" s="227" t="s">
        <v>262</v>
      </c>
      <c r="B258" s="203" t="s">
        <v>370</v>
      </c>
      <c r="C258" s="199"/>
      <c r="D258" s="18"/>
      <c r="E258" s="19">
        <f t="shared" si="9"/>
        <v>0</v>
      </c>
      <c r="F258" s="199"/>
      <c r="G258" s="117">
        <f t="shared" si="8"/>
        <v>0</v>
      </c>
      <c r="H258" s="143"/>
      <c r="I258" s="144" t="s">
        <v>909</v>
      </c>
      <c r="J258" s="158"/>
      <c r="K258" s="157"/>
    </row>
    <row r="259" spans="1:11">
      <c r="A259" s="227" t="s">
        <v>262</v>
      </c>
      <c r="B259" s="203" t="s">
        <v>371</v>
      </c>
      <c r="C259" s="199"/>
      <c r="D259" s="18"/>
      <c r="E259" s="19">
        <f t="shared" si="9"/>
        <v>0</v>
      </c>
      <c r="F259" s="199"/>
      <c r="G259" s="117">
        <f t="shared" si="8"/>
        <v>0</v>
      </c>
      <c r="H259" s="143"/>
      <c r="I259" s="144" t="s">
        <v>909</v>
      </c>
      <c r="J259" s="158"/>
      <c r="K259" s="157"/>
    </row>
    <row r="260" spans="1:11">
      <c r="A260" s="227" t="s">
        <v>262</v>
      </c>
      <c r="B260" s="203" t="s">
        <v>1637</v>
      </c>
      <c r="C260" s="199">
        <v>8700</v>
      </c>
      <c r="D260" s="18"/>
      <c r="E260" s="19">
        <f t="shared" si="9"/>
        <v>8700</v>
      </c>
      <c r="F260" s="199">
        <v>8700</v>
      </c>
      <c r="G260" s="117">
        <f t="shared" si="8"/>
        <v>0</v>
      </c>
      <c r="H260" s="143"/>
      <c r="I260" s="144" t="s">
        <v>909</v>
      </c>
      <c r="J260" s="158"/>
      <c r="K260" s="157"/>
    </row>
    <row r="261" spans="1:11">
      <c r="A261" s="227"/>
      <c r="B261" s="203"/>
      <c r="C261" s="199"/>
      <c r="D261" s="18"/>
      <c r="E261" s="19"/>
      <c r="F261" s="199"/>
      <c r="G261" s="117"/>
      <c r="H261" s="143"/>
      <c r="I261" s="144"/>
      <c r="J261" s="158"/>
      <c r="K261" s="157"/>
    </row>
    <row r="262" spans="1:11">
      <c r="A262" s="16" t="s">
        <v>375</v>
      </c>
      <c r="B262" s="203" t="s">
        <v>376</v>
      </c>
      <c r="C262" s="199">
        <v>600</v>
      </c>
      <c r="D262" s="18"/>
      <c r="E262" s="19">
        <f t="shared" si="9"/>
        <v>600</v>
      </c>
      <c r="F262" s="199">
        <v>600</v>
      </c>
      <c r="G262" s="117">
        <f t="shared" si="8"/>
        <v>0</v>
      </c>
      <c r="H262" s="143"/>
      <c r="I262" s="144" t="s">
        <v>909</v>
      </c>
      <c r="J262" s="158"/>
      <c r="K262" s="157"/>
    </row>
    <row r="263" spans="1:11">
      <c r="A263" s="227" t="s">
        <v>375</v>
      </c>
      <c r="B263" s="203" t="s">
        <v>377</v>
      </c>
      <c r="C263" s="199"/>
      <c r="D263" s="18"/>
      <c r="E263" s="19">
        <f t="shared" si="9"/>
        <v>0</v>
      </c>
      <c r="F263" s="199"/>
      <c r="G263" s="117">
        <f t="shared" si="8"/>
        <v>0</v>
      </c>
      <c r="H263" s="143"/>
      <c r="I263" s="144" t="s">
        <v>909</v>
      </c>
      <c r="J263" s="158"/>
      <c r="K263" s="157"/>
    </row>
    <row r="264" spans="1:11">
      <c r="A264" s="227" t="s">
        <v>375</v>
      </c>
      <c r="B264" s="203" t="s">
        <v>378</v>
      </c>
      <c r="C264" s="199">
        <v>10000</v>
      </c>
      <c r="D264" s="18"/>
      <c r="E264" s="19">
        <f t="shared" si="9"/>
        <v>10000</v>
      </c>
      <c r="F264" s="199">
        <v>10000</v>
      </c>
      <c r="G264" s="117">
        <f t="shared" si="8"/>
        <v>0</v>
      </c>
      <c r="H264" s="143"/>
      <c r="I264" s="144" t="s">
        <v>909</v>
      </c>
      <c r="J264" s="158"/>
      <c r="K264" s="157"/>
    </row>
    <row r="265" spans="1:11">
      <c r="A265" s="16"/>
      <c r="B265" s="203"/>
      <c r="C265" s="199"/>
      <c r="D265" s="18"/>
      <c r="E265" s="19"/>
      <c r="F265" s="199"/>
      <c r="G265" s="117"/>
      <c r="H265" s="143"/>
      <c r="I265" s="144"/>
      <c r="J265" s="158"/>
      <c r="K265" s="157"/>
    </row>
    <row r="266" spans="1:11">
      <c r="A266" s="16" t="s">
        <v>398</v>
      </c>
      <c r="B266" s="203" t="s">
        <v>406</v>
      </c>
      <c r="C266" s="199"/>
      <c r="D266" s="18"/>
      <c r="E266" s="19">
        <f t="shared" si="9"/>
        <v>0</v>
      </c>
      <c r="F266" s="199"/>
      <c r="G266" s="117">
        <f t="shared" si="8"/>
        <v>0</v>
      </c>
      <c r="H266" s="143"/>
      <c r="I266" s="144" t="s">
        <v>909</v>
      </c>
      <c r="J266" s="158"/>
      <c r="K266" s="157"/>
    </row>
    <row r="267" spans="1:11">
      <c r="A267" s="227" t="s">
        <v>398</v>
      </c>
      <c r="B267" s="203" t="s">
        <v>407</v>
      </c>
      <c r="C267" s="199"/>
      <c r="D267" s="18"/>
      <c r="E267" s="19">
        <f t="shared" si="9"/>
        <v>0</v>
      </c>
      <c r="F267" s="199"/>
      <c r="G267" s="117">
        <f t="shared" si="8"/>
        <v>0</v>
      </c>
      <c r="H267" s="143"/>
      <c r="I267" s="144" t="s">
        <v>909</v>
      </c>
      <c r="J267" s="158"/>
      <c r="K267" s="157"/>
    </row>
    <row r="268" spans="1:11">
      <c r="A268" s="16"/>
      <c r="B268" s="203"/>
      <c r="C268" s="199"/>
      <c r="D268" s="18"/>
      <c r="E268" s="19"/>
      <c r="F268" s="199"/>
      <c r="G268" s="117"/>
      <c r="H268" s="143"/>
      <c r="I268" s="144"/>
      <c r="J268" s="158"/>
      <c r="K268" s="157"/>
    </row>
    <row r="269" spans="1:11">
      <c r="A269" s="16" t="s">
        <v>1026</v>
      </c>
      <c r="B269" s="382" t="s">
        <v>454</v>
      </c>
      <c r="C269" s="199">
        <v>9000</v>
      </c>
      <c r="D269" s="18"/>
      <c r="E269" s="19">
        <f t="shared" si="9"/>
        <v>9000</v>
      </c>
      <c r="F269" s="199">
        <v>8880</v>
      </c>
      <c r="G269" s="117">
        <f t="shared" si="8"/>
        <v>120</v>
      </c>
      <c r="H269" s="143"/>
      <c r="I269" s="144" t="s">
        <v>909</v>
      </c>
      <c r="J269" s="158"/>
      <c r="K269" s="157"/>
    </row>
    <row r="270" spans="1:11">
      <c r="A270" s="227" t="s">
        <v>1026</v>
      </c>
      <c r="B270" s="203" t="s">
        <v>456</v>
      </c>
      <c r="C270" s="199"/>
      <c r="D270" s="18"/>
      <c r="E270" s="19">
        <f t="shared" si="9"/>
        <v>0</v>
      </c>
      <c r="F270" s="199"/>
      <c r="G270" s="117">
        <f t="shared" si="8"/>
        <v>0</v>
      </c>
      <c r="H270" s="143"/>
      <c r="I270" s="144" t="s">
        <v>909</v>
      </c>
      <c r="J270" s="158"/>
      <c r="K270" s="157"/>
    </row>
    <row r="271" spans="1:11">
      <c r="A271" s="227" t="s">
        <v>1026</v>
      </c>
      <c r="B271" s="203" t="s">
        <v>457</v>
      </c>
      <c r="C271" s="199"/>
      <c r="D271" s="18"/>
      <c r="E271" s="19">
        <f t="shared" si="9"/>
        <v>0</v>
      </c>
      <c r="F271" s="199"/>
      <c r="G271" s="117">
        <f t="shared" si="8"/>
        <v>0</v>
      </c>
      <c r="H271" s="143"/>
      <c r="I271" s="144" t="s">
        <v>909</v>
      </c>
      <c r="J271" s="158"/>
      <c r="K271" s="157"/>
    </row>
    <row r="272" spans="1:11">
      <c r="A272" s="227" t="s">
        <v>1026</v>
      </c>
      <c r="B272" s="203" t="s">
        <v>458</v>
      </c>
      <c r="C272" s="199"/>
      <c r="D272" s="18"/>
      <c r="E272" s="19">
        <f t="shared" si="9"/>
        <v>0</v>
      </c>
      <c r="F272" s="199"/>
      <c r="G272" s="117">
        <f t="shared" si="8"/>
        <v>0</v>
      </c>
      <c r="H272" s="143"/>
      <c r="I272" s="144" t="s">
        <v>909</v>
      </c>
      <c r="J272" s="158"/>
      <c r="K272" s="157"/>
    </row>
    <row r="273" spans="1:11">
      <c r="A273" s="227" t="s">
        <v>1026</v>
      </c>
      <c r="B273" s="203" t="s">
        <v>459</v>
      </c>
      <c r="C273" s="199"/>
      <c r="D273" s="18"/>
      <c r="E273" s="19">
        <f t="shared" si="9"/>
        <v>0</v>
      </c>
      <c r="F273" s="199"/>
      <c r="G273" s="117">
        <f t="shared" si="8"/>
        <v>0</v>
      </c>
      <c r="H273" s="143"/>
      <c r="I273" s="144" t="s">
        <v>909</v>
      </c>
      <c r="J273" s="158"/>
      <c r="K273" s="157"/>
    </row>
    <row r="274" spans="1:11">
      <c r="A274" s="227" t="s">
        <v>1026</v>
      </c>
      <c r="B274" s="336" t="s">
        <v>1758</v>
      </c>
      <c r="C274" s="199">
        <v>2000</v>
      </c>
      <c r="D274" s="18"/>
      <c r="E274" s="19">
        <f t="shared" si="9"/>
        <v>2000</v>
      </c>
      <c r="F274" s="199">
        <v>2000</v>
      </c>
      <c r="G274" s="117">
        <f t="shared" si="8"/>
        <v>0</v>
      </c>
      <c r="H274" s="143"/>
      <c r="I274" s="144"/>
      <c r="J274" s="158"/>
      <c r="K274" s="157"/>
    </row>
    <row r="275" spans="1:11">
      <c r="A275" s="16"/>
      <c r="B275" s="336"/>
      <c r="C275" s="199"/>
      <c r="D275" s="18"/>
      <c r="E275" s="19">
        <f t="shared" si="9"/>
        <v>0</v>
      </c>
      <c r="F275" s="199"/>
      <c r="G275" s="117">
        <f t="shared" si="8"/>
        <v>0</v>
      </c>
      <c r="H275" s="143"/>
      <c r="I275" s="144"/>
      <c r="J275" s="158"/>
      <c r="K275" s="157"/>
    </row>
    <row r="276" spans="1:11">
      <c r="A276" s="16" t="s">
        <v>944</v>
      </c>
      <c r="B276" s="17" t="s">
        <v>1027</v>
      </c>
      <c r="C276" s="199"/>
      <c r="D276" s="18"/>
      <c r="E276" s="19">
        <f t="shared" si="9"/>
        <v>0</v>
      </c>
      <c r="F276" s="199"/>
      <c r="G276" s="117">
        <f t="shared" si="8"/>
        <v>0</v>
      </c>
      <c r="H276" s="143"/>
      <c r="I276" s="144" t="s">
        <v>909</v>
      </c>
      <c r="J276" s="158"/>
      <c r="K276" s="157"/>
    </row>
    <row r="277" spans="1:11">
      <c r="A277" s="16"/>
      <c r="B277" s="397"/>
      <c r="C277" s="199"/>
      <c r="D277" s="18"/>
      <c r="E277" s="19"/>
      <c r="F277" s="199"/>
      <c r="G277" s="117"/>
      <c r="H277" s="143"/>
      <c r="I277" s="144"/>
      <c r="J277" s="158"/>
      <c r="K277" s="157"/>
    </row>
    <row r="278" spans="1:11">
      <c r="A278" s="16" t="s">
        <v>946</v>
      </c>
      <c r="B278" s="382" t="s">
        <v>498</v>
      </c>
      <c r="C278" s="199">
        <v>24000</v>
      </c>
      <c r="D278" s="18"/>
      <c r="E278" s="19">
        <f t="shared" si="9"/>
        <v>24000</v>
      </c>
      <c r="F278" s="199">
        <v>24000</v>
      </c>
      <c r="G278" s="117">
        <f t="shared" si="8"/>
        <v>0</v>
      </c>
      <c r="H278" s="143"/>
      <c r="I278" s="144" t="s">
        <v>909</v>
      </c>
      <c r="J278" s="158"/>
      <c r="K278" s="157"/>
    </row>
    <row r="279" spans="1:11">
      <c r="A279" s="227" t="s">
        <v>946</v>
      </c>
      <c r="B279" s="203" t="s">
        <v>494</v>
      </c>
      <c r="C279" s="199"/>
      <c r="D279" s="18"/>
      <c r="E279" s="19">
        <f t="shared" si="9"/>
        <v>0</v>
      </c>
      <c r="F279" s="199"/>
      <c r="G279" s="117">
        <f t="shared" si="8"/>
        <v>0</v>
      </c>
      <c r="H279" s="143"/>
      <c r="I279" s="144" t="s">
        <v>909</v>
      </c>
      <c r="J279" s="158"/>
      <c r="K279" s="157"/>
    </row>
    <row r="280" spans="1:11">
      <c r="A280" s="227" t="s">
        <v>946</v>
      </c>
      <c r="B280" s="203" t="s">
        <v>495</v>
      </c>
      <c r="C280" s="199"/>
      <c r="D280" s="18"/>
      <c r="E280" s="19">
        <f t="shared" si="9"/>
        <v>0</v>
      </c>
      <c r="F280" s="199"/>
      <c r="G280" s="117">
        <f t="shared" si="8"/>
        <v>0</v>
      </c>
      <c r="H280" s="143"/>
      <c r="I280" s="144" t="s">
        <v>909</v>
      </c>
      <c r="J280" s="158"/>
      <c r="K280" s="157"/>
    </row>
    <row r="281" spans="1:11">
      <c r="A281" s="227" t="s">
        <v>946</v>
      </c>
      <c r="B281" s="203" t="s">
        <v>484</v>
      </c>
      <c r="C281" s="199">
        <v>200</v>
      </c>
      <c r="D281" s="18"/>
      <c r="E281" s="19">
        <f t="shared" si="9"/>
        <v>200</v>
      </c>
      <c r="F281" s="199">
        <v>200</v>
      </c>
      <c r="G281" s="117">
        <f t="shared" si="8"/>
        <v>0</v>
      </c>
      <c r="H281" s="143"/>
      <c r="I281" s="144" t="s">
        <v>909</v>
      </c>
      <c r="J281" s="158"/>
      <c r="K281" s="157"/>
    </row>
    <row r="282" spans="1:11" s="2" customFormat="1" ht="15.75" customHeight="1">
      <c r="A282" s="227" t="s">
        <v>946</v>
      </c>
      <c r="B282" s="203" t="s">
        <v>515</v>
      </c>
      <c r="C282" s="199">
        <v>10000</v>
      </c>
      <c r="D282" s="18"/>
      <c r="E282" s="19">
        <f t="shared" si="9"/>
        <v>10000</v>
      </c>
      <c r="F282" s="199">
        <v>10000</v>
      </c>
      <c r="G282" s="117">
        <f t="shared" si="8"/>
        <v>0</v>
      </c>
      <c r="H282" s="143"/>
      <c r="I282" s="144" t="s">
        <v>909</v>
      </c>
      <c r="J282" s="158"/>
      <c r="K282" s="157"/>
    </row>
    <row r="283" spans="1:11" s="2" customFormat="1" ht="15.75" customHeight="1">
      <c r="A283" s="227" t="s">
        <v>946</v>
      </c>
      <c r="B283" s="203" t="s">
        <v>516</v>
      </c>
      <c r="C283" s="199">
        <v>19800</v>
      </c>
      <c r="D283" s="18"/>
      <c r="E283" s="19">
        <f t="shared" si="9"/>
        <v>19800</v>
      </c>
      <c r="F283" s="199">
        <v>19800</v>
      </c>
      <c r="G283" s="117">
        <f t="shared" si="8"/>
        <v>0</v>
      </c>
      <c r="H283" s="143"/>
      <c r="I283" s="144" t="s">
        <v>909</v>
      </c>
      <c r="J283" s="158"/>
      <c r="K283" s="157"/>
    </row>
    <row r="284" spans="1:11" s="2" customFormat="1" ht="15.75" customHeight="1">
      <c r="A284" s="227" t="s">
        <v>946</v>
      </c>
      <c r="B284" s="203" t="s">
        <v>517</v>
      </c>
      <c r="C284" s="199">
        <v>500</v>
      </c>
      <c r="D284" s="18"/>
      <c r="E284" s="19">
        <f t="shared" si="9"/>
        <v>500</v>
      </c>
      <c r="F284" s="199">
        <v>500</v>
      </c>
      <c r="G284" s="117">
        <f t="shared" ref="G284:G353" si="10">IFERROR((E284-F284),0)</f>
        <v>0</v>
      </c>
      <c r="H284" s="143"/>
      <c r="I284" s="144" t="s">
        <v>909</v>
      </c>
      <c r="J284" s="158"/>
      <c r="K284" s="157"/>
    </row>
    <row r="285" spans="1:11" s="2" customFormat="1" ht="15.75" customHeight="1">
      <c r="A285" s="227" t="s">
        <v>946</v>
      </c>
      <c r="B285" s="203" t="s">
        <v>518</v>
      </c>
      <c r="C285" s="199"/>
      <c r="D285" s="18"/>
      <c r="E285" s="19">
        <f t="shared" si="9"/>
        <v>0</v>
      </c>
      <c r="F285" s="199"/>
      <c r="G285" s="117">
        <f t="shared" si="10"/>
        <v>0</v>
      </c>
      <c r="H285" s="143"/>
      <c r="I285" s="144" t="s">
        <v>909</v>
      </c>
      <c r="J285" s="158"/>
      <c r="K285" s="157"/>
    </row>
    <row r="286" spans="1:11" s="2" customFormat="1" ht="15.75" customHeight="1">
      <c r="A286" s="227" t="s">
        <v>946</v>
      </c>
      <c r="B286" s="203" t="s">
        <v>514</v>
      </c>
      <c r="C286" s="199"/>
      <c r="D286" s="18"/>
      <c r="E286" s="19">
        <f t="shared" si="9"/>
        <v>0</v>
      </c>
      <c r="F286" s="199"/>
      <c r="G286" s="117">
        <f t="shared" si="10"/>
        <v>0</v>
      </c>
      <c r="H286" s="143"/>
      <c r="I286" s="144" t="s">
        <v>909</v>
      </c>
      <c r="J286" s="158"/>
      <c r="K286" s="157"/>
    </row>
    <row r="287" spans="1:11" s="2" customFormat="1" ht="15.75" customHeight="1">
      <c r="A287" s="227" t="s">
        <v>946</v>
      </c>
      <c r="B287" s="203" t="s">
        <v>519</v>
      </c>
      <c r="C287" s="199"/>
      <c r="D287" s="18"/>
      <c r="E287" s="19">
        <f t="shared" si="9"/>
        <v>0</v>
      </c>
      <c r="F287" s="199"/>
      <c r="G287" s="117">
        <f t="shared" si="10"/>
        <v>0</v>
      </c>
      <c r="H287" s="143"/>
      <c r="I287" s="144" t="s">
        <v>909</v>
      </c>
      <c r="J287" s="158"/>
      <c r="K287" s="157"/>
    </row>
    <row r="288" spans="1:11" s="2" customFormat="1" ht="15.75" customHeight="1">
      <c r="A288" s="227" t="s">
        <v>946</v>
      </c>
      <c r="B288" s="203" t="s">
        <v>1944</v>
      </c>
      <c r="C288" s="199">
        <v>400</v>
      </c>
      <c r="D288" s="18"/>
      <c r="E288" s="19">
        <f t="shared" si="9"/>
        <v>400</v>
      </c>
      <c r="F288" s="199">
        <v>400</v>
      </c>
      <c r="G288" s="117">
        <f t="shared" si="10"/>
        <v>0</v>
      </c>
      <c r="H288" s="143"/>
      <c r="I288" s="144"/>
      <c r="J288" s="158"/>
      <c r="K288" s="157"/>
    </row>
    <row r="289" spans="1:11">
      <c r="A289" s="227" t="s">
        <v>946</v>
      </c>
      <c r="B289" s="203" t="s">
        <v>489</v>
      </c>
      <c r="C289" s="199">
        <v>2000</v>
      </c>
      <c r="D289" s="18">
        <v>1000</v>
      </c>
      <c r="E289" s="19">
        <f t="shared" si="9"/>
        <v>3000</v>
      </c>
      <c r="F289" s="199">
        <v>3000</v>
      </c>
      <c r="G289" s="117">
        <f t="shared" si="10"/>
        <v>0</v>
      </c>
      <c r="H289" s="143"/>
      <c r="I289" s="144" t="s">
        <v>909</v>
      </c>
      <c r="J289" s="158"/>
      <c r="K289" s="157"/>
    </row>
    <row r="290" spans="1:11">
      <c r="A290" s="227" t="s">
        <v>946</v>
      </c>
      <c r="B290" s="203" t="s">
        <v>491</v>
      </c>
      <c r="C290" s="199">
        <v>2600</v>
      </c>
      <c r="D290" s="18"/>
      <c r="E290" s="19">
        <f t="shared" si="9"/>
        <v>2600</v>
      </c>
      <c r="F290" s="199">
        <v>2600</v>
      </c>
      <c r="G290" s="117">
        <f t="shared" si="10"/>
        <v>0</v>
      </c>
      <c r="H290" s="143"/>
      <c r="I290" s="144" t="s">
        <v>909</v>
      </c>
      <c r="J290" s="158"/>
      <c r="K290" s="157"/>
    </row>
    <row r="291" spans="1:11">
      <c r="A291" s="227" t="s">
        <v>946</v>
      </c>
      <c r="B291" s="203" t="s">
        <v>947</v>
      </c>
      <c r="C291" s="199">
        <v>4500</v>
      </c>
      <c r="D291" s="18"/>
      <c r="E291" s="19">
        <f t="shared" si="9"/>
        <v>4500</v>
      </c>
      <c r="F291" s="199">
        <v>4500</v>
      </c>
      <c r="G291" s="117">
        <f t="shared" si="10"/>
        <v>0</v>
      </c>
      <c r="H291" s="143"/>
      <c r="I291" s="144" t="s">
        <v>909</v>
      </c>
      <c r="J291" s="158"/>
      <c r="K291" s="157"/>
    </row>
    <row r="292" spans="1:11">
      <c r="A292" s="227" t="s">
        <v>946</v>
      </c>
      <c r="B292" s="203" t="s">
        <v>492</v>
      </c>
      <c r="C292" s="199">
        <v>600</v>
      </c>
      <c r="D292" s="18"/>
      <c r="E292" s="19">
        <f t="shared" si="9"/>
        <v>600</v>
      </c>
      <c r="F292" s="199">
        <v>600</v>
      </c>
      <c r="G292" s="117">
        <f t="shared" si="10"/>
        <v>0</v>
      </c>
      <c r="H292" s="143"/>
      <c r="I292" s="144" t="s">
        <v>909</v>
      </c>
      <c r="J292" s="158"/>
      <c r="K292" s="157"/>
    </row>
    <row r="293" spans="1:11">
      <c r="A293" s="227" t="s">
        <v>946</v>
      </c>
      <c r="B293" s="203" t="s">
        <v>507</v>
      </c>
      <c r="C293" s="199"/>
      <c r="D293" s="18"/>
      <c r="E293" s="19">
        <f t="shared" ref="E293:E367" si="11">IFERROR(C293+D293,0)</f>
        <v>0</v>
      </c>
      <c r="F293" s="199"/>
      <c r="G293" s="117">
        <f t="shared" si="10"/>
        <v>0</v>
      </c>
      <c r="H293" s="143"/>
      <c r="I293" s="144" t="s">
        <v>909</v>
      </c>
      <c r="J293" s="158"/>
      <c r="K293" s="157"/>
    </row>
    <row r="294" spans="1:11">
      <c r="A294" s="227" t="s">
        <v>946</v>
      </c>
      <c r="B294" s="203" t="s">
        <v>521</v>
      </c>
      <c r="C294" s="199"/>
      <c r="D294" s="18"/>
      <c r="E294" s="19">
        <f t="shared" si="11"/>
        <v>0</v>
      </c>
      <c r="F294" s="199"/>
      <c r="G294" s="117">
        <f t="shared" si="10"/>
        <v>0</v>
      </c>
      <c r="H294" s="143"/>
      <c r="I294" s="144" t="s">
        <v>909</v>
      </c>
      <c r="J294" s="158"/>
      <c r="K294" s="157"/>
    </row>
    <row r="295" spans="1:11">
      <c r="A295" s="227" t="s">
        <v>946</v>
      </c>
      <c r="B295" s="203" t="s">
        <v>512</v>
      </c>
      <c r="C295" s="199"/>
      <c r="D295" s="18"/>
      <c r="E295" s="19">
        <f t="shared" si="11"/>
        <v>0</v>
      </c>
      <c r="F295" s="199"/>
      <c r="G295" s="117">
        <f t="shared" si="10"/>
        <v>0</v>
      </c>
      <c r="H295" s="143"/>
      <c r="I295" s="144" t="s">
        <v>909</v>
      </c>
      <c r="J295" s="158"/>
      <c r="K295" s="157"/>
    </row>
    <row r="296" spans="1:11">
      <c r="A296" s="227" t="s">
        <v>946</v>
      </c>
      <c r="B296" s="203" t="s">
        <v>511</v>
      </c>
      <c r="C296" s="199">
        <v>100</v>
      </c>
      <c r="D296" s="18"/>
      <c r="E296" s="19">
        <f t="shared" si="11"/>
        <v>100</v>
      </c>
      <c r="F296" s="18">
        <v>100</v>
      </c>
      <c r="G296" s="117">
        <f t="shared" si="10"/>
        <v>0</v>
      </c>
      <c r="H296" s="143"/>
      <c r="I296" s="144" t="s">
        <v>909</v>
      </c>
      <c r="J296" s="158"/>
      <c r="K296" s="157"/>
    </row>
    <row r="297" spans="1:11">
      <c r="A297" s="227" t="s">
        <v>946</v>
      </c>
      <c r="B297" s="203" t="s">
        <v>948</v>
      </c>
      <c r="C297" s="199">
        <v>2300</v>
      </c>
      <c r="D297" s="18"/>
      <c r="E297" s="19">
        <f t="shared" si="11"/>
        <v>2300</v>
      </c>
      <c r="F297" s="18">
        <v>2300</v>
      </c>
      <c r="G297" s="117">
        <f t="shared" si="10"/>
        <v>0</v>
      </c>
      <c r="H297" s="143"/>
      <c r="I297" s="144" t="s">
        <v>909</v>
      </c>
      <c r="J297" s="158"/>
      <c r="K297" s="157"/>
    </row>
    <row r="298" spans="1:11">
      <c r="A298" s="227" t="s">
        <v>946</v>
      </c>
      <c r="B298" s="203" t="s">
        <v>487</v>
      </c>
      <c r="C298" s="199">
        <v>1300</v>
      </c>
      <c r="D298" s="18"/>
      <c r="E298" s="19">
        <f t="shared" si="11"/>
        <v>1300</v>
      </c>
      <c r="F298" s="18">
        <v>1300</v>
      </c>
      <c r="G298" s="117">
        <f t="shared" si="10"/>
        <v>0</v>
      </c>
      <c r="H298" s="143"/>
      <c r="I298" s="144" t="s">
        <v>909</v>
      </c>
      <c r="J298" s="158"/>
      <c r="K298" s="157"/>
    </row>
    <row r="299" spans="1:11">
      <c r="A299" s="227" t="s">
        <v>946</v>
      </c>
      <c r="B299" s="203" t="s">
        <v>488</v>
      </c>
      <c r="C299" s="199">
        <v>1500</v>
      </c>
      <c r="D299" s="18"/>
      <c r="E299" s="19">
        <f t="shared" si="11"/>
        <v>1500</v>
      </c>
      <c r="F299" s="18">
        <v>1500</v>
      </c>
      <c r="G299" s="117">
        <f t="shared" si="10"/>
        <v>0</v>
      </c>
      <c r="H299" s="143"/>
      <c r="I299" s="144" t="s">
        <v>909</v>
      </c>
      <c r="J299" s="158"/>
      <c r="K299" s="157"/>
    </row>
    <row r="300" spans="1:11">
      <c r="A300" s="227" t="s">
        <v>946</v>
      </c>
      <c r="B300" s="203" t="s">
        <v>496</v>
      </c>
      <c r="C300" s="199"/>
      <c r="D300" s="18"/>
      <c r="E300" s="19">
        <f t="shared" si="11"/>
        <v>0</v>
      </c>
      <c r="F300" s="18"/>
      <c r="G300" s="117">
        <f t="shared" si="10"/>
        <v>0</v>
      </c>
      <c r="H300" s="143"/>
      <c r="I300" s="144" t="s">
        <v>909</v>
      </c>
      <c r="J300" s="158"/>
      <c r="K300" s="157"/>
    </row>
    <row r="301" spans="1:11">
      <c r="A301" s="227" t="s">
        <v>946</v>
      </c>
      <c r="B301" s="203" t="s">
        <v>1717</v>
      </c>
      <c r="C301" s="199">
        <v>50</v>
      </c>
      <c r="D301" s="18"/>
      <c r="E301" s="19">
        <f t="shared" si="11"/>
        <v>50</v>
      </c>
      <c r="F301" s="18">
        <v>50</v>
      </c>
      <c r="G301" s="117">
        <f t="shared" si="10"/>
        <v>0</v>
      </c>
      <c r="H301" s="143"/>
      <c r="I301" s="144" t="s">
        <v>909</v>
      </c>
      <c r="J301" s="158"/>
      <c r="K301" s="157"/>
    </row>
    <row r="302" spans="1:11">
      <c r="A302" s="227" t="s">
        <v>946</v>
      </c>
      <c r="B302" s="203" t="s">
        <v>1028</v>
      </c>
      <c r="C302" s="199"/>
      <c r="D302" s="18"/>
      <c r="E302" s="19">
        <f t="shared" si="11"/>
        <v>0</v>
      </c>
      <c r="F302" s="18"/>
      <c r="G302" s="117">
        <f t="shared" si="10"/>
        <v>0</v>
      </c>
      <c r="H302" s="143"/>
      <c r="I302" s="144" t="s">
        <v>909</v>
      </c>
      <c r="J302" s="158"/>
      <c r="K302" s="157"/>
    </row>
    <row r="303" spans="1:11">
      <c r="A303" s="227" t="s">
        <v>946</v>
      </c>
      <c r="B303" s="203" t="s">
        <v>1678</v>
      </c>
      <c r="C303" s="199"/>
      <c r="D303" s="18"/>
      <c r="E303" s="19">
        <f t="shared" si="11"/>
        <v>0</v>
      </c>
      <c r="F303" s="18"/>
      <c r="G303" s="117">
        <f t="shared" si="10"/>
        <v>0</v>
      </c>
      <c r="H303" s="143"/>
      <c r="I303" s="144"/>
      <c r="J303" s="158"/>
      <c r="K303" s="157"/>
    </row>
    <row r="304" spans="1:11">
      <c r="A304" s="227"/>
      <c r="B304" s="203"/>
      <c r="C304" s="199"/>
      <c r="D304" s="18"/>
      <c r="E304" s="19"/>
      <c r="F304" s="18"/>
      <c r="G304" s="117"/>
      <c r="H304" s="143"/>
      <c r="I304" s="144"/>
      <c r="J304" s="158"/>
      <c r="K304" s="157"/>
    </row>
    <row r="305" spans="1:11">
      <c r="A305" s="16" t="s">
        <v>522</v>
      </c>
      <c r="B305" s="203" t="s">
        <v>950</v>
      </c>
      <c r="C305" s="199"/>
      <c r="D305" s="18"/>
      <c r="E305" s="19">
        <f t="shared" si="11"/>
        <v>0</v>
      </c>
      <c r="F305" s="18"/>
      <c r="G305" s="117">
        <f t="shared" si="10"/>
        <v>0</v>
      </c>
      <c r="H305" s="143"/>
      <c r="I305" s="144" t="s">
        <v>909</v>
      </c>
      <c r="J305" s="158"/>
      <c r="K305" s="157"/>
    </row>
    <row r="306" spans="1:11">
      <c r="A306" s="227" t="s">
        <v>522</v>
      </c>
      <c r="B306" s="203" t="s">
        <v>951</v>
      </c>
      <c r="C306" s="199"/>
      <c r="D306" s="18"/>
      <c r="E306" s="19">
        <f t="shared" si="11"/>
        <v>0</v>
      </c>
      <c r="F306" s="18"/>
      <c r="G306" s="117">
        <f t="shared" si="10"/>
        <v>0</v>
      </c>
      <c r="H306" s="143"/>
      <c r="I306" s="144" t="s">
        <v>909</v>
      </c>
      <c r="J306" s="158"/>
      <c r="K306" s="157"/>
    </row>
    <row r="307" spans="1:11">
      <c r="A307" s="227" t="s">
        <v>522</v>
      </c>
      <c r="B307" s="203" t="s">
        <v>1660</v>
      </c>
      <c r="C307" s="199"/>
      <c r="D307" s="18"/>
      <c r="E307" s="19">
        <f t="shared" si="11"/>
        <v>0</v>
      </c>
      <c r="F307" s="18"/>
      <c r="G307" s="117">
        <f t="shared" si="10"/>
        <v>0</v>
      </c>
      <c r="H307" s="143"/>
      <c r="I307" s="144" t="s">
        <v>909</v>
      </c>
      <c r="J307" s="158"/>
      <c r="K307" s="157"/>
    </row>
    <row r="308" spans="1:11">
      <c r="A308" s="227" t="s">
        <v>522</v>
      </c>
      <c r="B308" s="203" t="s">
        <v>1659</v>
      </c>
      <c r="C308" s="343"/>
      <c r="D308" s="18"/>
      <c r="E308" s="19">
        <f t="shared" si="11"/>
        <v>0</v>
      </c>
      <c r="F308" s="18"/>
      <c r="G308" s="117">
        <f t="shared" si="10"/>
        <v>0</v>
      </c>
      <c r="H308" s="143"/>
      <c r="I308" s="144" t="s">
        <v>909</v>
      </c>
      <c r="J308" s="158"/>
      <c r="K308" s="157"/>
    </row>
    <row r="309" spans="1:11">
      <c r="A309" s="227" t="s">
        <v>522</v>
      </c>
      <c r="B309" s="203" t="s">
        <v>1685</v>
      </c>
      <c r="C309" s="343"/>
      <c r="D309" s="18"/>
      <c r="E309" s="19">
        <f t="shared" si="11"/>
        <v>0</v>
      </c>
      <c r="F309" s="18"/>
      <c r="G309" s="117">
        <f t="shared" si="10"/>
        <v>0</v>
      </c>
      <c r="H309" s="143"/>
      <c r="I309" s="144"/>
      <c r="J309" s="158"/>
      <c r="K309" s="157"/>
    </row>
    <row r="310" spans="1:11">
      <c r="A310" s="227" t="s">
        <v>522</v>
      </c>
      <c r="B310" s="203" t="s">
        <v>952</v>
      </c>
      <c r="C310" s="199"/>
      <c r="D310" s="18"/>
      <c r="E310" s="19">
        <f t="shared" si="11"/>
        <v>0</v>
      </c>
      <c r="F310" s="18"/>
      <c r="G310" s="117">
        <f t="shared" si="10"/>
        <v>0</v>
      </c>
      <c r="H310" s="143"/>
      <c r="I310" s="144" t="s">
        <v>909</v>
      </c>
      <c r="J310" s="158"/>
      <c r="K310" s="157"/>
    </row>
    <row r="311" spans="1:11">
      <c r="A311" s="16"/>
      <c r="B311" s="203"/>
      <c r="C311" s="199"/>
      <c r="D311" s="18"/>
      <c r="E311" s="19"/>
      <c r="F311" s="18"/>
      <c r="G311" s="117"/>
      <c r="H311" s="143"/>
      <c r="I311" s="144"/>
      <c r="J311" s="158"/>
      <c r="K311" s="157"/>
    </row>
    <row r="312" spans="1:11">
      <c r="A312" s="16" t="s">
        <v>954</v>
      </c>
      <c r="B312" s="386" t="s">
        <v>637</v>
      </c>
      <c r="C312" s="199"/>
      <c r="D312" s="18"/>
      <c r="E312" s="19">
        <f t="shared" si="11"/>
        <v>0</v>
      </c>
      <c r="F312" s="18"/>
      <c r="G312" s="117">
        <f t="shared" si="10"/>
        <v>0</v>
      </c>
      <c r="H312" s="143"/>
      <c r="I312" s="144" t="s">
        <v>909</v>
      </c>
      <c r="J312" s="158"/>
      <c r="K312" s="157"/>
    </row>
    <row r="313" spans="1:11">
      <c r="A313" s="227" t="s">
        <v>954</v>
      </c>
      <c r="B313" s="212" t="s">
        <v>638</v>
      </c>
      <c r="C313" s="199"/>
      <c r="D313" s="18"/>
      <c r="E313" s="19">
        <f t="shared" si="11"/>
        <v>0</v>
      </c>
      <c r="F313" s="18"/>
      <c r="G313" s="117">
        <f t="shared" si="10"/>
        <v>0</v>
      </c>
      <c r="H313" s="143"/>
      <c r="I313" s="144" t="s">
        <v>909</v>
      </c>
      <c r="J313" s="158"/>
      <c r="K313" s="157"/>
    </row>
    <row r="314" spans="1:11">
      <c r="A314" s="227" t="s">
        <v>954</v>
      </c>
      <c r="B314" s="212" t="s">
        <v>955</v>
      </c>
      <c r="C314" s="199"/>
      <c r="D314" s="18"/>
      <c r="E314" s="19">
        <f t="shared" si="11"/>
        <v>0</v>
      </c>
      <c r="F314" s="18"/>
      <c r="G314" s="117">
        <f t="shared" si="10"/>
        <v>0</v>
      </c>
      <c r="H314" s="143"/>
      <c r="I314" s="144" t="s">
        <v>909</v>
      </c>
      <c r="J314" s="158"/>
      <c r="K314" s="157"/>
    </row>
    <row r="315" spans="1:11">
      <c r="A315" s="227" t="s">
        <v>954</v>
      </c>
      <c r="B315" s="212" t="s">
        <v>1029</v>
      </c>
      <c r="C315" s="199"/>
      <c r="D315" s="18"/>
      <c r="E315" s="19">
        <f t="shared" si="11"/>
        <v>0</v>
      </c>
      <c r="F315" s="18"/>
      <c r="G315" s="117">
        <f t="shared" si="10"/>
        <v>0</v>
      </c>
      <c r="H315" s="143"/>
      <c r="I315" s="144" t="s">
        <v>909</v>
      </c>
      <c r="J315" s="158"/>
      <c r="K315" s="157"/>
    </row>
    <row r="316" spans="1:11">
      <c r="A316" s="227" t="s">
        <v>954</v>
      </c>
      <c r="B316" s="212" t="s">
        <v>956</v>
      </c>
      <c r="C316" s="199">
        <v>10</v>
      </c>
      <c r="D316" s="18"/>
      <c r="E316" s="19">
        <f t="shared" si="11"/>
        <v>10</v>
      </c>
      <c r="F316" s="18">
        <v>10</v>
      </c>
      <c r="G316" s="117">
        <f t="shared" si="10"/>
        <v>0</v>
      </c>
      <c r="H316" s="143"/>
      <c r="I316" s="144" t="s">
        <v>909</v>
      </c>
      <c r="J316" s="158"/>
      <c r="K316" s="157"/>
    </row>
    <row r="317" spans="1:11">
      <c r="A317" s="227" t="s">
        <v>954</v>
      </c>
      <c r="B317" s="212" t="s">
        <v>1679</v>
      </c>
      <c r="C317" s="199"/>
      <c r="D317" s="18"/>
      <c r="E317" s="19">
        <f t="shared" si="11"/>
        <v>0</v>
      </c>
      <c r="F317" s="18"/>
      <c r="G317" s="117">
        <f t="shared" si="10"/>
        <v>0</v>
      </c>
      <c r="H317" s="143"/>
      <c r="I317" s="144" t="s">
        <v>909</v>
      </c>
      <c r="J317" s="158"/>
      <c r="K317" s="157"/>
    </row>
    <row r="318" spans="1:11">
      <c r="A318" s="227" t="s">
        <v>954</v>
      </c>
      <c r="B318" s="212" t="s">
        <v>639</v>
      </c>
      <c r="C318" s="199">
        <v>10</v>
      </c>
      <c r="D318" s="18"/>
      <c r="E318" s="19">
        <f t="shared" si="11"/>
        <v>10</v>
      </c>
      <c r="F318" s="18">
        <v>10</v>
      </c>
      <c r="G318" s="117">
        <f t="shared" si="10"/>
        <v>0</v>
      </c>
      <c r="H318" s="143"/>
      <c r="I318" s="144"/>
      <c r="J318" s="158"/>
      <c r="K318" s="157"/>
    </row>
    <row r="319" spans="1:11">
      <c r="A319" s="227" t="s">
        <v>954</v>
      </c>
      <c r="B319" s="212" t="s">
        <v>640</v>
      </c>
      <c r="C319" s="199">
        <v>10000</v>
      </c>
      <c r="D319" s="18"/>
      <c r="E319" s="19">
        <f t="shared" si="11"/>
        <v>10000</v>
      </c>
      <c r="F319" s="18">
        <v>10000</v>
      </c>
      <c r="G319" s="117">
        <f t="shared" si="10"/>
        <v>0</v>
      </c>
      <c r="H319" s="143"/>
      <c r="I319" s="144" t="s">
        <v>909</v>
      </c>
      <c r="J319" s="158"/>
      <c r="K319" s="157"/>
    </row>
    <row r="320" spans="1:11">
      <c r="A320" s="227" t="s">
        <v>954</v>
      </c>
      <c r="B320" s="212" t="s">
        <v>641</v>
      </c>
      <c r="C320" s="199">
        <v>500</v>
      </c>
      <c r="D320" s="18"/>
      <c r="E320" s="19">
        <f t="shared" si="11"/>
        <v>500</v>
      </c>
      <c r="F320" s="18">
        <v>500</v>
      </c>
      <c r="G320" s="117">
        <f t="shared" si="10"/>
        <v>0</v>
      </c>
      <c r="H320" s="143"/>
      <c r="I320" s="144" t="s">
        <v>909</v>
      </c>
      <c r="J320" s="158"/>
      <c r="K320" s="157"/>
    </row>
    <row r="321" spans="1:11">
      <c r="A321" s="227" t="s">
        <v>954</v>
      </c>
      <c r="B321" s="212" t="s">
        <v>642</v>
      </c>
      <c r="C321" s="199">
        <v>500</v>
      </c>
      <c r="D321" s="18"/>
      <c r="E321" s="19">
        <f t="shared" si="11"/>
        <v>500</v>
      </c>
      <c r="F321" s="18">
        <v>500</v>
      </c>
      <c r="G321" s="117">
        <f t="shared" si="10"/>
        <v>0</v>
      </c>
      <c r="H321" s="143"/>
      <c r="I321" s="144" t="s">
        <v>909</v>
      </c>
      <c r="J321" s="158"/>
      <c r="K321" s="157"/>
    </row>
    <row r="322" spans="1:11">
      <c r="A322" s="227" t="s">
        <v>954</v>
      </c>
      <c r="B322" s="212" t="s">
        <v>643</v>
      </c>
      <c r="C322" s="199">
        <v>141</v>
      </c>
      <c r="D322" s="18"/>
      <c r="E322" s="19">
        <f t="shared" si="11"/>
        <v>141</v>
      </c>
      <c r="F322" s="18">
        <v>141</v>
      </c>
      <c r="G322" s="117">
        <f t="shared" si="10"/>
        <v>0</v>
      </c>
      <c r="H322" s="143"/>
      <c r="I322" s="144" t="s">
        <v>909</v>
      </c>
      <c r="J322" s="158"/>
      <c r="K322" s="157"/>
    </row>
    <row r="323" spans="1:11">
      <c r="A323" s="227" t="s">
        <v>954</v>
      </c>
      <c r="B323" s="212" t="s">
        <v>644</v>
      </c>
      <c r="C323" s="199">
        <v>175</v>
      </c>
      <c r="D323" s="18"/>
      <c r="E323" s="19">
        <f t="shared" si="11"/>
        <v>175</v>
      </c>
      <c r="F323" s="18">
        <v>175</v>
      </c>
      <c r="G323" s="117">
        <f t="shared" si="10"/>
        <v>0</v>
      </c>
      <c r="H323" s="143"/>
      <c r="I323" s="144" t="s">
        <v>909</v>
      </c>
      <c r="J323" s="158"/>
      <c r="K323" s="157"/>
    </row>
    <row r="324" spans="1:11">
      <c r="A324" s="227" t="s">
        <v>954</v>
      </c>
      <c r="B324" s="212" t="s">
        <v>957</v>
      </c>
      <c r="C324" s="199"/>
      <c r="D324" s="18"/>
      <c r="E324" s="19">
        <f t="shared" si="11"/>
        <v>0</v>
      </c>
      <c r="F324" s="18"/>
      <c r="G324" s="117">
        <f t="shared" si="10"/>
        <v>0</v>
      </c>
      <c r="H324" s="143"/>
      <c r="I324" s="144" t="s">
        <v>909</v>
      </c>
      <c r="J324" s="158"/>
      <c r="K324" s="157"/>
    </row>
    <row r="325" spans="1:11">
      <c r="A325" s="227" t="s">
        <v>954</v>
      </c>
      <c r="B325" s="212" t="s">
        <v>645</v>
      </c>
      <c r="C325" s="199">
        <v>120</v>
      </c>
      <c r="D325" s="18"/>
      <c r="E325" s="19">
        <f t="shared" si="11"/>
        <v>120</v>
      </c>
      <c r="F325" s="18">
        <v>120</v>
      </c>
      <c r="G325" s="117">
        <f t="shared" si="10"/>
        <v>0</v>
      </c>
      <c r="H325" s="143"/>
      <c r="I325" s="144" t="s">
        <v>909</v>
      </c>
      <c r="J325" s="158"/>
      <c r="K325" s="157"/>
    </row>
    <row r="326" spans="1:11">
      <c r="A326" s="227" t="s">
        <v>954</v>
      </c>
      <c r="B326" s="212" t="s">
        <v>646</v>
      </c>
      <c r="C326" s="199"/>
      <c r="D326" s="18"/>
      <c r="E326" s="19">
        <f t="shared" si="11"/>
        <v>0</v>
      </c>
      <c r="F326" s="18"/>
      <c r="G326" s="117">
        <f t="shared" si="10"/>
        <v>0</v>
      </c>
      <c r="H326" s="143"/>
      <c r="I326" s="144" t="s">
        <v>909</v>
      </c>
      <c r="J326" s="158"/>
      <c r="K326" s="157"/>
    </row>
    <row r="327" spans="1:11">
      <c r="A327" s="227"/>
      <c r="B327" s="212"/>
      <c r="C327" s="199"/>
      <c r="D327" s="18"/>
      <c r="E327" s="19"/>
      <c r="F327" s="18"/>
      <c r="G327" s="117"/>
      <c r="H327" s="143"/>
      <c r="I327" s="144"/>
      <c r="J327" s="158"/>
      <c r="K327" s="157"/>
    </row>
    <row r="328" spans="1:11">
      <c r="A328" s="16" t="s">
        <v>840</v>
      </c>
      <c r="B328" s="382" t="s">
        <v>959</v>
      </c>
      <c r="C328" s="199"/>
      <c r="D328" s="18"/>
      <c r="E328" s="24">
        <f t="shared" si="11"/>
        <v>0</v>
      </c>
      <c r="F328" s="24"/>
      <c r="G328" s="117">
        <f t="shared" si="10"/>
        <v>0</v>
      </c>
      <c r="H328" s="143"/>
      <c r="I328" s="144" t="s">
        <v>909</v>
      </c>
      <c r="J328" s="158"/>
      <c r="K328" s="157"/>
    </row>
    <row r="329" spans="1:11">
      <c r="A329" s="227" t="s">
        <v>840</v>
      </c>
      <c r="B329" s="382" t="s">
        <v>960</v>
      </c>
      <c r="C329" s="199">
        <v>3985</v>
      </c>
      <c r="D329" s="18"/>
      <c r="E329" s="18">
        <f t="shared" si="11"/>
        <v>3985</v>
      </c>
      <c r="F329" s="24">
        <v>3985</v>
      </c>
      <c r="G329" s="117">
        <f t="shared" si="10"/>
        <v>0</v>
      </c>
      <c r="H329" s="143"/>
      <c r="I329" s="144" t="s">
        <v>909</v>
      </c>
      <c r="J329" s="158"/>
      <c r="K329" s="157"/>
    </row>
    <row r="330" spans="1:11">
      <c r="A330" s="227" t="s">
        <v>840</v>
      </c>
      <c r="B330" s="382" t="s">
        <v>961</v>
      </c>
      <c r="C330" s="18">
        <v>4882</v>
      </c>
      <c r="D330" s="18"/>
      <c r="E330" s="18">
        <f t="shared" si="11"/>
        <v>4882</v>
      </c>
      <c r="F330" s="24">
        <v>4882</v>
      </c>
      <c r="G330" s="117">
        <f t="shared" si="10"/>
        <v>0</v>
      </c>
      <c r="H330" s="143"/>
      <c r="I330" s="144" t="s">
        <v>909</v>
      </c>
      <c r="J330" s="158"/>
      <c r="K330" s="157"/>
    </row>
    <row r="331" spans="1:11">
      <c r="A331" s="227"/>
      <c r="B331" s="382"/>
      <c r="C331" s="364"/>
      <c r="D331" s="18"/>
      <c r="E331" s="18"/>
      <c r="F331" s="24"/>
      <c r="G331" s="117"/>
      <c r="H331" s="143"/>
      <c r="I331" s="144"/>
      <c r="J331" s="158"/>
      <c r="K331" s="157"/>
    </row>
    <row r="332" spans="1:11">
      <c r="A332" s="16" t="s">
        <v>962</v>
      </c>
      <c r="B332" s="382" t="s">
        <v>963</v>
      </c>
      <c r="C332" s="199"/>
      <c r="D332" s="18"/>
      <c r="E332" s="18">
        <f t="shared" si="11"/>
        <v>0</v>
      </c>
      <c r="F332" s="24"/>
      <c r="G332" s="117">
        <f t="shared" si="10"/>
        <v>0</v>
      </c>
      <c r="H332" s="143"/>
      <c r="I332" s="144" t="s">
        <v>909</v>
      </c>
      <c r="J332" s="158"/>
      <c r="K332" s="157"/>
    </row>
    <row r="333" spans="1:11">
      <c r="A333" s="227" t="s">
        <v>962</v>
      </c>
      <c r="B333" s="382" t="s">
        <v>894</v>
      </c>
      <c r="C333" s="199"/>
      <c r="D333" s="18"/>
      <c r="E333" s="18">
        <f t="shared" si="11"/>
        <v>0</v>
      </c>
      <c r="F333" s="24"/>
      <c r="G333" s="117">
        <f t="shared" si="10"/>
        <v>0</v>
      </c>
      <c r="H333" s="143"/>
      <c r="I333" s="144" t="s">
        <v>909</v>
      </c>
      <c r="J333" s="158"/>
      <c r="K333" s="157"/>
    </row>
    <row r="334" spans="1:11">
      <c r="A334" s="227" t="s">
        <v>962</v>
      </c>
      <c r="B334" s="203" t="s">
        <v>891</v>
      </c>
      <c r="C334" s="199">
        <v>2000</v>
      </c>
      <c r="D334" s="18"/>
      <c r="E334" s="18">
        <f t="shared" si="11"/>
        <v>2000</v>
      </c>
      <c r="F334" s="24">
        <v>2000</v>
      </c>
      <c r="G334" s="117">
        <f t="shared" si="10"/>
        <v>0</v>
      </c>
      <c r="H334" s="143"/>
      <c r="I334" s="144" t="s">
        <v>909</v>
      </c>
      <c r="J334" s="158"/>
      <c r="K334" s="157"/>
    </row>
    <row r="335" spans="1:11">
      <c r="A335" s="227" t="s">
        <v>962</v>
      </c>
      <c r="B335" s="203" t="s">
        <v>1638</v>
      </c>
      <c r="C335" s="199"/>
      <c r="D335" s="18"/>
      <c r="E335" s="18">
        <f t="shared" si="11"/>
        <v>0</v>
      </c>
      <c r="F335" s="24"/>
      <c r="G335" s="117">
        <f t="shared" si="10"/>
        <v>0</v>
      </c>
      <c r="H335" s="143"/>
      <c r="I335" s="144" t="s">
        <v>909</v>
      </c>
      <c r="J335" s="158"/>
      <c r="K335" s="157"/>
    </row>
    <row r="336" spans="1:11">
      <c r="A336" s="227" t="s">
        <v>962</v>
      </c>
      <c r="B336" s="203" t="s">
        <v>1456</v>
      </c>
      <c r="C336" s="199"/>
      <c r="D336" s="18"/>
      <c r="E336" s="18">
        <f t="shared" si="11"/>
        <v>0</v>
      </c>
      <c r="F336" s="24"/>
      <c r="G336" s="117">
        <f t="shared" si="10"/>
        <v>0</v>
      </c>
      <c r="H336" s="143"/>
      <c r="I336" s="144" t="s">
        <v>909</v>
      </c>
      <c r="J336" s="158"/>
      <c r="K336" s="157"/>
    </row>
    <row r="337" spans="1:11">
      <c r="A337" s="227" t="s">
        <v>962</v>
      </c>
      <c r="B337" s="203" t="s">
        <v>1458</v>
      </c>
      <c r="C337" s="199"/>
      <c r="D337" s="18"/>
      <c r="E337" s="18">
        <f t="shared" si="11"/>
        <v>0</v>
      </c>
      <c r="F337" s="24"/>
      <c r="G337" s="117">
        <f t="shared" si="10"/>
        <v>0</v>
      </c>
      <c r="H337" s="143"/>
      <c r="I337" s="144" t="s">
        <v>909</v>
      </c>
      <c r="J337" s="158"/>
      <c r="K337" s="157"/>
    </row>
    <row r="338" spans="1:11">
      <c r="A338" s="227" t="s">
        <v>962</v>
      </c>
      <c r="B338" s="203" t="s">
        <v>1680</v>
      </c>
      <c r="C338" s="199"/>
      <c r="D338" s="18"/>
      <c r="E338" s="18">
        <f t="shared" si="11"/>
        <v>0</v>
      </c>
      <c r="F338" s="24"/>
      <c r="G338" s="117">
        <f t="shared" si="10"/>
        <v>0</v>
      </c>
      <c r="H338" s="143"/>
      <c r="I338" s="144"/>
      <c r="J338" s="158"/>
      <c r="K338" s="157"/>
    </row>
    <row r="339" spans="1:11">
      <c r="A339" s="227" t="s">
        <v>962</v>
      </c>
      <c r="B339" s="203" t="s">
        <v>1569</v>
      </c>
      <c r="C339" s="199">
        <v>2000</v>
      </c>
      <c r="D339" s="18"/>
      <c r="E339" s="18">
        <f t="shared" si="11"/>
        <v>2000</v>
      </c>
      <c r="F339" s="24">
        <v>2000</v>
      </c>
      <c r="G339" s="117">
        <f t="shared" si="10"/>
        <v>0</v>
      </c>
      <c r="H339" s="143"/>
      <c r="I339" s="144" t="s">
        <v>909</v>
      </c>
      <c r="J339" s="158"/>
      <c r="K339" s="157"/>
    </row>
    <row r="340" spans="1:11">
      <c r="A340" s="227" t="s">
        <v>962</v>
      </c>
      <c r="B340" s="203" t="s">
        <v>1570</v>
      </c>
      <c r="C340" s="199">
        <v>2000</v>
      </c>
      <c r="D340" s="18"/>
      <c r="E340" s="18">
        <f t="shared" si="11"/>
        <v>2000</v>
      </c>
      <c r="F340" s="24">
        <v>2000</v>
      </c>
      <c r="G340" s="117">
        <f t="shared" si="10"/>
        <v>0</v>
      </c>
      <c r="H340" s="143"/>
      <c r="I340" s="144" t="s">
        <v>909</v>
      </c>
      <c r="J340" s="158"/>
      <c r="K340" s="157"/>
    </row>
    <row r="341" spans="1:11">
      <c r="A341" s="227" t="s">
        <v>962</v>
      </c>
      <c r="B341" s="203" t="s">
        <v>964</v>
      </c>
      <c r="C341" s="199"/>
      <c r="D341" s="18"/>
      <c r="E341" s="18">
        <f t="shared" si="11"/>
        <v>0</v>
      </c>
      <c r="F341" s="18"/>
      <c r="G341" s="117">
        <f t="shared" si="10"/>
        <v>0</v>
      </c>
      <c r="H341" s="143"/>
      <c r="I341" s="144" t="s">
        <v>909</v>
      </c>
      <c r="J341" s="158"/>
      <c r="K341" s="157"/>
    </row>
    <row r="342" spans="1:11">
      <c r="A342" s="227" t="s">
        <v>962</v>
      </c>
      <c r="B342" s="203" t="s">
        <v>1645</v>
      </c>
      <c r="C342" s="18"/>
      <c r="D342" s="18"/>
      <c r="E342" s="18">
        <f t="shared" si="11"/>
        <v>0</v>
      </c>
      <c r="F342" s="24"/>
      <c r="G342" s="117">
        <f t="shared" si="10"/>
        <v>0</v>
      </c>
      <c r="H342" s="143"/>
      <c r="I342" s="144" t="s">
        <v>909</v>
      </c>
      <c r="J342" s="158"/>
      <c r="K342" s="157"/>
    </row>
    <row r="343" spans="1:11">
      <c r="A343" s="227" t="s">
        <v>962</v>
      </c>
      <c r="B343" s="203" t="s">
        <v>892</v>
      </c>
      <c r="C343" s="199"/>
      <c r="D343" s="18"/>
      <c r="E343" s="18">
        <f t="shared" si="11"/>
        <v>0</v>
      </c>
      <c r="F343" s="24"/>
      <c r="G343" s="117">
        <f t="shared" si="10"/>
        <v>0</v>
      </c>
      <c r="H343" s="143"/>
      <c r="I343" s="144" t="s">
        <v>909</v>
      </c>
      <c r="J343" s="158"/>
      <c r="K343" s="157"/>
    </row>
    <row r="344" spans="1:11">
      <c r="A344" s="227"/>
      <c r="B344" s="203"/>
      <c r="C344" s="199"/>
      <c r="D344" s="18"/>
      <c r="E344" s="18"/>
      <c r="F344" s="539"/>
      <c r="G344" s="117"/>
      <c r="H344" s="143"/>
      <c r="I344" s="144"/>
      <c r="J344" s="158"/>
      <c r="K344" s="157"/>
    </row>
    <row r="345" spans="1:11">
      <c r="A345" s="16" t="s">
        <v>965</v>
      </c>
      <c r="B345" s="212" t="s">
        <v>688</v>
      </c>
      <c r="C345" s="199"/>
      <c r="D345" s="18"/>
      <c r="E345" s="18">
        <f t="shared" si="11"/>
        <v>0</v>
      </c>
      <c r="F345" s="199"/>
      <c r="G345" s="117">
        <f t="shared" si="10"/>
        <v>0</v>
      </c>
      <c r="H345" s="143"/>
      <c r="I345" s="144" t="s">
        <v>909</v>
      </c>
      <c r="J345" s="158"/>
      <c r="K345" s="157"/>
    </row>
    <row r="346" spans="1:11">
      <c r="A346" s="227" t="s">
        <v>965</v>
      </c>
      <c r="B346" s="212" t="s">
        <v>966</v>
      </c>
      <c r="C346" s="199"/>
      <c r="D346" s="18"/>
      <c r="E346" s="18">
        <f t="shared" si="11"/>
        <v>0</v>
      </c>
      <c r="F346" s="199"/>
      <c r="G346" s="117">
        <f t="shared" si="10"/>
        <v>0</v>
      </c>
      <c r="H346" s="143"/>
      <c r="I346" s="144" t="s">
        <v>909</v>
      </c>
      <c r="J346" s="158"/>
      <c r="K346" s="157"/>
    </row>
    <row r="347" spans="1:11">
      <c r="A347" s="227" t="s">
        <v>965</v>
      </c>
      <c r="B347" s="212" t="s">
        <v>967</v>
      </c>
      <c r="C347" s="18"/>
      <c r="D347" s="18"/>
      <c r="E347" s="18">
        <f t="shared" si="11"/>
        <v>0</v>
      </c>
      <c r="F347" s="24"/>
      <c r="G347" s="117">
        <f t="shared" si="10"/>
        <v>0</v>
      </c>
      <c r="H347" s="143"/>
      <c r="I347" s="144" t="s">
        <v>909</v>
      </c>
      <c r="J347" s="158"/>
      <c r="K347" s="157"/>
    </row>
    <row r="348" spans="1:11">
      <c r="A348" s="227" t="s">
        <v>965</v>
      </c>
      <c r="B348" s="212" t="s">
        <v>1030</v>
      </c>
      <c r="C348" s="199">
        <v>5200</v>
      </c>
      <c r="D348" s="18"/>
      <c r="E348" s="18">
        <f t="shared" si="11"/>
        <v>5200</v>
      </c>
      <c r="F348" s="199">
        <v>5200</v>
      </c>
      <c r="G348" s="117">
        <f t="shared" si="10"/>
        <v>0</v>
      </c>
      <c r="H348" s="143"/>
      <c r="I348" s="144" t="s">
        <v>909</v>
      </c>
      <c r="J348" s="158"/>
      <c r="K348" s="157"/>
    </row>
    <row r="349" spans="1:11">
      <c r="A349" s="227" t="s">
        <v>965</v>
      </c>
      <c r="B349" s="212" t="s">
        <v>968</v>
      </c>
      <c r="C349" s="199">
        <v>1300</v>
      </c>
      <c r="D349" s="18"/>
      <c r="E349" s="18">
        <f t="shared" si="11"/>
        <v>1300</v>
      </c>
      <c r="F349" s="199">
        <v>1300</v>
      </c>
      <c r="G349" s="117">
        <f t="shared" si="10"/>
        <v>0</v>
      </c>
      <c r="H349" s="143"/>
      <c r="I349" s="144" t="s">
        <v>909</v>
      </c>
      <c r="J349" s="158"/>
      <c r="K349" s="157"/>
    </row>
    <row r="350" spans="1:11">
      <c r="A350" s="227" t="s">
        <v>965</v>
      </c>
      <c r="B350" s="203" t="s">
        <v>690</v>
      </c>
      <c r="C350" s="199"/>
      <c r="D350" s="18"/>
      <c r="E350" s="18">
        <f t="shared" si="11"/>
        <v>0</v>
      </c>
      <c r="F350" s="199"/>
      <c r="G350" s="117">
        <f t="shared" si="10"/>
        <v>0</v>
      </c>
      <c r="H350" s="143"/>
      <c r="I350" s="144" t="s">
        <v>909</v>
      </c>
      <c r="J350" s="158"/>
      <c r="K350" s="157"/>
    </row>
    <row r="351" spans="1:11">
      <c r="A351" s="227" t="s">
        <v>965</v>
      </c>
      <c r="B351" s="203" t="s">
        <v>691</v>
      </c>
      <c r="C351" s="199"/>
      <c r="D351" s="18"/>
      <c r="E351" s="18">
        <f t="shared" si="11"/>
        <v>0</v>
      </c>
      <c r="F351" s="199"/>
      <c r="G351" s="117">
        <f t="shared" si="10"/>
        <v>0</v>
      </c>
      <c r="H351" s="143"/>
      <c r="I351" s="144" t="s">
        <v>909</v>
      </c>
      <c r="J351" s="158"/>
      <c r="K351" s="157"/>
    </row>
    <row r="352" spans="1:11">
      <c r="A352" s="227" t="s">
        <v>965</v>
      </c>
      <c r="B352" s="203" t="s">
        <v>969</v>
      </c>
      <c r="C352" s="199"/>
      <c r="D352" s="18"/>
      <c r="E352" s="18">
        <f t="shared" si="11"/>
        <v>0</v>
      </c>
      <c r="F352" s="199"/>
      <c r="G352" s="117">
        <f t="shared" si="10"/>
        <v>0</v>
      </c>
      <c r="H352" s="143"/>
      <c r="I352" s="144" t="s">
        <v>909</v>
      </c>
      <c r="J352" s="158"/>
      <c r="K352" s="157"/>
    </row>
    <row r="353" spans="1:11">
      <c r="A353" s="227" t="s">
        <v>965</v>
      </c>
      <c r="B353" s="203" t="s">
        <v>1374</v>
      </c>
      <c r="C353" s="199">
        <v>500</v>
      </c>
      <c r="D353" s="18"/>
      <c r="E353" s="18">
        <f t="shared" si="11"/>
        <v>500</v>
      </c>
      <c r="F353" s="199">
        <v>500</v>
      </c>
      <c r="G353" s="117">
        <f t="shared" si="10"/>
        <v>0</v>
      </c>
      <c r="H353" s="143"/>
      <c r="I353" s="144"/>
      <c r="J353" s="158"/>
      <c r="K353" s="157"/>
    </row>
    <row r="354" spans="1:11">
      <c r="A354" s="227" t="s">
        <v>965</v>
      </c>
      <c r="B354" s="203" t="s">
        <v>692</v>
      </c>
      <c r="C354" s="199">
        <v>1500</v>
      </c>
      <c r="D354" s="18"/>
      <c r="E354" s="18">
        <f t="shared" si="11"/>
        <v>1500</v>
      </c>
      <c r="F354" s="199">
        <v>1500</v>
      </c>
      <c r="G354" s="117">
        <f t="shared" ref="G354:G422" si="12">IFERROR((E354-F354),0)</f>
        <v>0</v>
      </c>
      <c r="H354" s="143"/>
      <c r="I354" s="144" t="s">
        <v>909</v>
      </c>
      <c r="J354" s="158"/>
      <c r="K354" s="157"/>
    </row>
    <row r="355" spans="1:11">
      <c r="A355" s="227" t="s">
        <v>965</v>
      </c>
      <c r="B355" s="203" t="s">
        <v>693</v>
      </c>
      <c r="C355" s="18"/>
      <c r="D355" s="18"/>
      <c r="E355" s="18">
        <f t="shared" si="11"/>
        <v>0</v>
      </c>
      <c r="F355" s="18"/>
      <c r="G355" s="117">
        <f t="shared" si="12"/>
        <v>0</v>
      </c>
      <c r="H355" s="143"/>
      <c r="I355" s="144" t="s">
        <v>909</v>
      </c>
      <c r="J355" s="158"/>
      <c r="K355" s="157"/>
    </row>
    <row r="356" spans="1:11">
      <c r="A356" s="227" t="s">
        <v>965</v>
      </c>
      <c r="B356" s="203" t="s">
        <v>694</v>
      </c>
      <c r="C356" s="199"/>
      <c r="D356" s="18"/>
      <c r="E356" s="18">
        <f t="shared" si="11"/>
        <v>0</v>
      </c>
      <c r="F356" s="18"/>
      <c r="G356" s="117">
        <f t="shared" si="12"/>
        <v>0</v>
      </c>
      <c r="H356" s="143"/>
      <c r="I356" s="144" t="s">
        <v>909</v>
      </c>
      <c r="J356" s="158"/>
      <c r="K356" s="157"/>
    </row>
    <row r="357" spans="1:11">
      <c r="A357" s="227" t="s">
        <v>965</v>
      </c>
      <c r="B357" s="382" t="s">
        <v>1999</v>
      </c>
      <c r="C357" s="199">
        <v>3200</v>
      </c>
      <c r="D357" s="18"/>
      <c r="E357" s="18">
        <f t="shared" si="11"/>
        <v>3200</v>
      </c>
      <c r="F357" s="18">
        <v>3200</v>
      </c>
      <c r="G357" s="117">
        <f t="shared" si="12"/>
        <v>0</v>
      </c>
      <c r="H357" s="143"/>
      <c r="I357" s="144" t="s">
        <v>909</v>
      </c>
      <c r="J357" s="158"/>
      <c r="K357" s="157"/>
    </row>
    <row r="358" spans="1:11">
      <c r="A358" s="227"/>
      <c r="B358" s="382"/>
      <c r="C358" s="362"/>
      <c r="D358" s="18"/>
      <c r="E358" s="18"/>
      <c r="F358" s="18"/>
      <c r="G358" s="117"/>
      <c r="H358" s="143"/>
      <c r="I358" s="144"/>
      <c r="J358" s="158"/>
      <c r="K358" s="157"/>
    </row>
    <row r="359" spans="1:11">
      <c r="A359" s="16" t="s">
        <v>970</v>
      </c>
      <c r="B359" s="386" t="s">
        <v>706</v>
      </c>
      <c r="C359" s="18"/>
      <c r="D359" s="18"/>
      <c r="E359" s="18">
        <f t="shared" si="11"/>
        <v>0</v>
      </c>
      <c r="F359" s="18"/>
      <c r="G359" s="117">
        <f t="shared" si="12"/>
        <v>0</v>
      </c>
      <c r="H359" s="143"/>
      <c r="I359" s="144" t="s">
        <v>909</v>
      </c>
      <c r="J359" s="158"/>
      <c r="K359" s="157"/>
    </row>
    <row r="360" spans="1:11">
      <c r="A360" s="227" t="s">
        <v>970</v>
      </c>
      <c r="B360" s="386" t="s">
        <v>707</v>
      </c>
      <c r="C360" s="199"/>
      <c r="D360" s="199"/>
      <c r="E360" s="18">
        <f t="shared" si="11"/>
        <v>0</v>
      </c>
      <c r="F360" s="18"/>
      <c r="G360" s="117">
        <f t="shared" si="12"/>
        <v>0</v>
      </c>
      <c r="H360" s="143"/>
      <c r="I360" s="144" t="s">
        <v>909</v>
      </c>
      <c r="J360" s="158"/>
      <c r="K360" s="157"/>
    </row>
    <row r="361" spans="1:11">
      <c r="A361" s="227" t="s">
        <v>970</v>
      </c>
      <c r="B361" s="386" t="s">
        <v>708</v>
      </c>
      <c r="C361" s="18"/>
      <c r="D361" s="18"/>
      <c r="E361" s="18">
        <f t="shared" si="11"/>
        <v>0</v>
      </c>
      <c r="F361" s="18"/>
      <c r="G361" s="117">
        <f t="shared" si="12"/>
        <v>0</v>
      </c>
      <c r="H361" s="143"/>
      <c r="I361" s="144" t="s">
        <v>909</v>
      </c>
      <c r="J361" s="158"/>
      <c r="K361" s="157"/>
    </row>
    <row r="362" spans="1:11">
      <c r="A362" s="227" t="s">
        <v>970</v>
      </c>
      <c r="B362" s="386" t="s">
        <v>709</v>
      </c>
      <c r="C362" s="199"/>
      <c r="D362" s="199"/>
      <c r="E362" s="18">
        <f t="shared" si="11"/>
        <v>0</v>
      </c>
      <c r="F362" s="199"/>
      <c r="G362" s="117">
        <f t="shared" si="12"/>
        <v>0</v>
      </c>
      <c r="H362" s="143"/>
      <c r="I362" s="144" t="s">
        <v>909</v>
      </c>
      <c r="J362" s="158"/>
      <c r="K362" s="157"/>
    </row>
    <row r="363" spans="1:11">
      <c r="A363" s="227" t="s">
        <v>970</v>
      </c>
      <c r="B363" s="386" t="s">
        <v>710</v>
      </c>
      <c r="C363" s="199"/>
      <c r="D363" s="199"/>
      <c r="E363" s="18">
        <f t="shared" si="11"/>
        <v>0</v>
      </c>
      <c r="F363" s="199"/>
      <c r="G363" s="117">
        <f t="shared" si="12"/>
        <v>0</v>
      </c>
      <c r="H363" s="143"/>
      <c r="I363" s="144" t="s">
        <v>909</v>
      </c>
      <c r="J363" s="158"/>
      <c r="K363" s="157"/>
    </row>
    <row r="364" spans="1:11">
      <c r="A364" s="227" t="s">
        <v>970</v>
      </c>
      <c r="B364" s="386" t="s">
        <v>711</v>
      </c>
      <c r="C364" s="199"/>
      <c r="D364" s="199"/>
      <c r="E364" s="18">
        <f t="shared" si="11"/>
        <v>0</v>
      </c>
      <c r="F364" s="199"/>
      <c r="G364" s="117">
        <f t="shared" si="12"/>
        <v>0</v>
      </c>
      <c r="H364" s="143"/>
      <c r="I364" s="144" t="s">
        <v>909</v>
      </c>
      <c r="J364" s="158"/>
      <c r="K364" s="157"/>
    </row>
    <row r="365" spans="1:11">
      <c r="A365" s="227" t="s">
        <v>970</v>
      </c>
      <c r="B365" s="386" t="s">
        <v>712</v>
      </c>
      <c r="C365" s="199"/>
      <c r="D365" s="199"/>
      <c r="E365" s="18">
        <f t="shared" si="11"/>
        <v>0</v>
      </c>
      <c r="F365" s="199"/>
      <c r="G365" s="117">
        <f t="shared" si="12"/>
        <v>0</v>
      </c>
      <c r="H365" s="143"/>
      <c r="I365" s="144" t="s">
        <v>909</v>
      </c>
      <c r="J365" s="158"/>
      <c r="K365" s="157"/>
    </row>
    <row r="366" spans="1:11">
      <c r="A366" s="227" t="s">
        <v>970</v>
      </c>
      <c r="B366" s="386" t="s">
        <v>713</v>
      </c>
      <c r="C366" s="199"/>
      <c r="D366" s="199"/>
      <c r="E366" s="18">
        <f t="shared" si="11"/>
        <v>0</v>
      </c>
      <c r="F366" s="199"/>
      <c r="G366" s="117">
        <f t="shared" si="12"/>
        <v>0</v>
      </c>
      <c r="H366" s="143"/>
      <c r="I366" s="144" t="s">
        <v>909</v>
      </c>
      <c r="J366" s="158"/>
      <c r="K366" s="157"/>
    </row>
    <row r="367" spans="1:11">
      <c r="A367" s="227" t="s">
        <v>970</v>
      </c>
      <c r="B367" s="386" t="s">
        <v>714</v>
      </c>
      <c r="C367" s="199"/>
      <c r="D367" s="199"/>
      <c r="E367" s="18">
        <f t="shared" si="11"/>
        <v>0</v>
      </c>
      <c r="F367" s="199"/>
      <c r="G367" s="117">
        <f t="shared" si="12"/>
        <v>0</v>
      </c>
      <c r="H367" s="143"/>
      <c r="I367" s="144" t="s">
        <v>909</v>
      </c>
      <c r="J367" s="158"/>
      <c r="K367" s="157"/>
    </row>
    <row r="368" spans="1:11">
      <c r="A368" s="227" t="s">
        <v>970</v>
      </c>
      <c r="B368" s="386" t="s">
        <v>715</v>
      </c>
      <c r="C368" s="199"/>
      <c r="D368" s="199"/>
      <c r="E368" s="18">
        <f t="shared" ref="E368:E446" si="13">IFERROR(C368+D368,0)</f>
        <v>0</v>
      </c>
      <c r="F368" s="199"/>
      <c r="G368" s="117">
        <f t="shared" si="12"/>
        <v>0</v>
      </c>
      <c r="H368" s="143"/>
      <c r="I368" s="144" t="s">
        <v>909</v>
      </c>
      <c r="J368" s="158"/>
      <c r="K368" s="157"/>
    </row>
    <row r="369" spans="1:11">
      <c r="A369" s="227" t="s">
        <v>970</v>
      </c>
      <c r="B369" s="386" t="s">
        <v>716</v>
      </c>
      <c r="C369" s="18"/>
      <c r="D369" s="18"/>
      <c r="E369" s="18">
        <f t="shared" si="13"/>
        <v>0</v>
      </c>
      <c r="F369" s="18"/>
      <c r="G369" s="117">
        <f t="shared" si="12"/>
        <v>0</v>
      </c>
      <c r="H369" s="143"/>
      <c r="I369" s="144" t="s">
        <v>909</v>
      </c>
      <c r="J369" s="158"/>
      <c r="K369" s="157"/>
    </row>
    <row r="370" spans="1:11">
      <c r="A370" s="227" t="s">
        <v>970</v>
      </c>
      <c r="B370" s="386" t="s">
        <v>717</v>
      </c>
      <c r="C370" s="199"/>
      <c r="D370" s="199"/>
      <c r="E370" s="18">
        <f t="shared" si="13"/>
        <v>0</v>
      </c>
      <c r="F370" s="199"/>
      <c r="G370" s="117">
        <f t="shared" si="12"/>
        <v>0</v>
      </c>
      <c r="H370" s="143"/>
      <c r="I370" s="144" t="s">
        <v>909</v>
      </c>
      <c r="J370" s="158"/>
      <c r="K370" s="157"/>
    </row>
    <row r="371" spans="1:11">
      <c r="A371" s="227" t="s">
        <v>970</v>
      </c>
      <c r="B371" s="386" t="s">
        <v>718</v>
      </c>
      <c r="C371" s="199"/>
      <c r="D371" s="199"/>
      <c r="E371" s="18">
        <f t="shared" si="13"/>
        <v>0</v>
      </c>
      <c r="F371" s="199"/>
      <c r="G371" s="117">
        <f t="shared" si="12"/>
        <v>0</v>
      </c>
      <c r="H371" s="143"/>
      <c r="I371" s="144" t="s">
        <v>909</v>
      </c>
      <c r="J371" s="158"/>
      <c r="K371" s="157"/>
    </row>
    <row r="372" spans="1:11">
      <c r="A372" s="227" t="s">
        <v>970</v>
      </c>
      <c r="B372" s="387" t="s">
        <v>971</v>
      </c>
      <c r="C372" s="199"/>
      <c r="D372" s="199"/>
      <c r="E372" s="18">
        <f t="shared" si="13"/>
        <v>0</v>
      </c>
      <c r="F372" s="199"/>
      <c r="G372" s="117">
        <f t="shared" si="12"/>
        <v>0</v>
      </c>
      <c r="H372" s="143"/>
      <c r="I372" s="144" t="s">
        <v>909</v>
      </c>
      <c r="J372" s="158"/>
      <c r="K372" s="157"/>
    </row>
    <row r="373" spans="1:11">
      <c r="A373" s="227" t="s">
        <v>970</v>
      </c>
      <c r="B373" s="212" t="s">
        <v>720</v>
      </c>
      <c r="C373" s="199"/>
      <c r="D373" s="199"/>
      <c r="E373" s="18">
        <f t="shared" si="13"/>
        <v>0</v>
      </c>
      <c r="F373" s="199"/>
      <c r="G373" s="117">
        <f t="shared" si="12"/>
        <v>0</v>
      </c>
      <c r="H373" s="143"/>
      <c r="I373" s="144" t="s">
        <v>909</v>
      </c>
      <c r="J373" s="158"/>
      <c r="K373" s="157"/>
    </row>
    <row r="374" spans="1:11">
      <c r="A374" s="227" t="s">
        <v>970</v>
      </c>
      <c r="B374" s="212" t="s">
        <v>721</v>
      </c>
      <c r="C374" s="199"/>
      <c r="D374" s="199"/>
      <c r="E374" s="18">
        <f t="shared" si="13"/>
        <v>0</v>
      </c>
      <c r="F374" s="199"/>
      <c r="G374" s="117">
        <f t="shared" si="12"/>
        <v>0</v>
      </c>
      <c r="H374" s="143"/>
      <c r="I374" s="144" t="s">
        <v>909</v>
      </c>
      <c r="J374" s="158"/>
      <c r="K374" s="157"/>
    </row>
    <row r="375" spans="1:11">
      <c r="A375" s="227" t="s">
        <v>970</v>
      </c>
      <c r="B375" s="212" t="s">
        <v>722</v>
      </c>
      <c r="C375" s="199"/>
      <c r="D375" s="199"/>
      <c r="E375" s="18">
        <f t="shared" si="13"/>
        <v>0</v>
      </c>
      <c r="F375" s="199"/>
      <c r="G375" s="117">
        <f t="shared" si="12"/>
        <v>0</v>
      </c>
      <c r="H375" s="143"/>
      <c r="I375" s="144" t="s">
        <v>909</v>
      </c>
      <c r="J375" s="158"/>
      <c r="K375" s="157"/>
    </row>
    <row r="376" spans="1:11">
      <c r="A376" s="227" t="s">
        <v>970</v>
      </c>
      <c r="B376" s="212" t="s">
        <v>1639</v>
      </c>
      <c r="C376" s="199"/>
      <c r="D376" s="199"/>
      <c r="E376" s="18">
        <f t="shared" si="13"/>
        <v>0</v>
      </c>
      <c r="F376" s="199"/>
      <c r="G376" s="117">
        <f t="shared" si="12"/>
        <v>0</v>
      </c>
      <c r="H376" s="143"/>
      <c r="I376" s="144" t="s">
        <v>909</v>
      </c>
      <c r="J376" s="158"/>
      <c r="K376" s="157"/>
    </row>
    <row r="377" spans="1:11">
      <c r="A377" s="227" t="s">
        <v>970</v>
      </c>
      <c r="B377" s="212" t="s">
        <v>972</v>
      </c>
      <c r="C377" s="199"/>
      <c r="D377" s="199"/>
      <c r="E377" s="18">
        <f t="shared" si="13"/>
        <v>0</v>
      </c>
      <c r="F377" s="199"/>
      <c r="G377" s="117">
        <f t="shared" si="12"/>
        <v>0</v>
      </c>
      <c r="H377" s="143"/>
      <c r="I377" s="144" t="s">
        <v>909</v>
      </c>
      <c r="J377" s="158"/>
      <c r="K377" s="157"/>
    </row>
    <row r="378" spans="1:11">
      <c r="A378" s="227" t="s">
        <v>970</v>
      </c>
      <c r="B378" s="212" t="s">
        <v>973</v>
      </c>
      <c r="C378" s="199"/>
      <c r="D378" s="199"/>
      <c r="E378" s="18">
        <f t="shared" si="13"/>
        <v>0</v>
      </c>
      <c r="F378" s="199"/>
      <c r="G378" s="117">
        <f t="shared" si="12"/>
        <v>0</v>
      </c>
      <c r="H378" s="143"/>
      <c r="I378" s="144" t="s">
        <v>909</v>
      </c>
      <c r="J378" s="158"/>
      <c r="K378" s="157"/>
    </row>
    <row r="379" spans="1:11">
      <c r="A379" s="227" t="s">
        <v>970</v>
      </c>
      <c r="B379" s="212" t="s">
        <v>974</v>
      </c>
      <c r="C379" s="199"/>
      <c r="D379" s="199"/>
      <c r="E379" s="18">
        <f t="shared" si="13"/>
        <v>0</v>
      </c>
      <c r="F379" s="199"/>
      <c r="G379" s="117">
        <f t="shared" si="12"/>
        <v>0</v>
      </c>
      <c r="H379" s="143"/>
      <c r="I379" s="144" t="s">
        <v>909</v>
      </c>
      <c r="J379" s="158"/>
      <c r="K379" s="157"/>
    </row>
    <row r="380" spans="1:11">
      <c r="A380" s="227" t="s">
        <v>970</v>
      </c>
      <c r="B380" s="212" t="s">
        <v>723</v>
      </c>
      <c r="C380" s="199"/>
      <c r="D380" s="199"/>
      <c r="E380" s="18">
        <f t="shared" si="13"/>
        <v>0</v>
      </c>
      <c r="F380" s="199"/>
      <c r="G380" s="117">
        <f t="shared" si="12"/>
        <v>0</v>
      </c>
      <c r="H380" s="143"/>
      <c r="I380" s="144" t="s">
        <v>909</v>
      </c>
      <c r="J380" s="158"/>
      <c r="K380" s="157"/>
    </row>
    <row r="381" spans="1:11">
      <c r="A381" s="227" t="s">
        <v>970</v>
      </c>
      <c r="B381" s="212" t="s">
        <v>975</v>
      </c>
      <c r="C381" s="199"/>
      <c r="D381" s="199"/>
      <c r="E381" s="18">
        <f t="shared" si="13"/>
        <v>0</v>
      </c>
      <c r="F381" s="199"/>
      <c r="G381" s="117">
        <f t="shared" si="12"/>
        <v>0</v>
      </c>
      <c r="H381" s="143"/>
      <c r="I381" s="144" t="s">
        <v>909</v>
      </c>
      <c r="J381" s="158"/>
      <c r="K381" s="157"/>
    </row>
    <row r="382" spans="1:11">
      <c r="A382" s="227" t="s">
        <v>970</v>
      </c>
      <c r="B382" s="212" t="s">
        <v>725</v>
      </c>
      <c r="C382" s="199"/>
      <c r="D382" s="199"/>
      <c r="E382" s="18">
        <f t="shared" si="13"/>
        <v>0</v>
      </c>
      <c r="F382" s="199"/>
      <c r="G382" s="117">
        <f t="shared" si="12"/>
        <v>0</v>
      </c>
      <c r="H382" s="143"/>
      <c r="I382" s="144" t="s">
        <v>909</v>
      </c>
      <c r="J382" s="158"/>
      <c r="K382" s="157"/>
    </row>
    <row r="383" spans="1:11">
      <c r="A383" s="16"/>
      <c r="B383" s="212"/>
      <c r="C383" s="199"/>
      <c r="D383" s="199"/>
      <c r="E383" s="18"/>
      <c r="F383" s="199"/>
      <c r="G383" s="117"/>
      <c r="H383" s="143"/>
      <c r="I383" s="144"/>
      <c r="J383" s="158"/>
      <c r="K383" s="157"/>
    </row>
    <row r="384" spans="1:11">
      <c r="A384" s="16" t="s">
        <v>976</v>
      </c>
      <c r="B384" s="212" t="s">
        <v>1031</v>
      </c>
      <c r="C384" s="199"/>
      <c r="D384" s="199"/>
      <c r="E384" s="18">
        <f t="shared" si="13"/>
        <v>0</v>
      </c>
      <c r="F384" s="199"/>
      <c r="G384" s="117">
        <f t="shared" si="12"/>
        <v>0</v>
      </c>
      <c r="H384" s="143"/>
      <c r="I384" s="144" t="s">
        <v>909</v>
      </c>
      <c r="J384" s="158"/>
      <c r="K384" s="157"/>
    </row>
    <row r="385" spans="1:11">
      <c r="A385" s="227" t="s">
        <v>976</v>
      </c>
      <c r="B385" s="212" t="s">
        <v>1032</v>
      </c>
      <c r="C385" s="199"/>
      <c r="D385" s="199"/>
      <c r="E385" s="18">
        <f t="shared" si="13"/>
        <v>0</v>
      </c>
      <c r="F385" s="199"/>
      <c r="G385" s="117">
        <f t="shared" si="12"/>
        <v>0</v>
      </c>
      <c r="H385" s="143"/>
      <c r="I385" s="144" t="s">
        <v>909</v>
      </c>
      <c r="J385" s="158"/>
      <c r="K385" s="157"/>
    </row>
    <row r="386" spans="1:11">
      <c r="A386" s="227" t="s">
        <v>976</v>
      </c>
      <c r="B386" s="386" t="s">
        <v>1033</v>
      </c>
      <c r="C386" s="199"/>
      <c r="D386" s="199"/>
      <c r="E386" s="18">
        <f t="shared" si="13"/>
        <v>0</v>
      </c>
      <c r="F386" s="199"/>
      <c r="G386" s="117">
        <f t="shared" si="12"/>
        <v>0</v>
      </c>
      <c r="H386" s="143"/>
      <c r="I386" s="144" t="s">
        <v>909</v>
      </c>
      <c r="J386" s="158"/>
      <c r="K386" s="157"/>
    </row>
    <row r="387" spans="1:11">
      <c r="A387" s="227"/>
      <c r="B387" s="386"/>
      <c r="C387" s="199"/>
      <c r="D387" s="199"/>
      <c r="E387" s="18"/>
      <c r="F387" s="199"/>
      <c r="G387" s="117"/>
      <c r="H387" s="143"/>
      <c r="I387" s="144"/>
      <c r="J387" s="158"/>
      <c r="K387" s="157"/>
    </row>
    <row r="388" spans="1:11">
      <c r="A388" s="16" t="s">
        <v>755</v>
      </c>
      <c r="B388" s="382" t="s">
        <v>756</v>
      </c>
      <c r="C388" s="199">
        <v>10000</v>
      </c>
      <c r="D388" s="199"/>
      <c r="E388" s="18">
        <f t="shared" si="13"/>
        <v>10000</v>
      </c>
      <c r="F388" s="199">
        <v>10000</v>
      </c>
      <c r="G388" s="117">
        <f t="shared" si="12"/>
        <v>0</v>
      </c>
      <c r="H388" s="143"/>
      <c r="I388" s="144" t="s">
        <v>909</v>
      </c>
      <c r="J388" s="158"/>
      <c r="K388" s="157"/>
    </row>
    <row r="389" spans="1:11">
      <c r="A389" s="227" t="s">
        <v>755</v>
      </c>
      <c r="B389" s="382" t="s">
        <v>1646</v>
      </c>
      <c r="C389" s="199"/>
      <c r="D389" s="199"/>
      <c r="E389" s="18">
        <f t="shared" si="13"/>
        <v>0</v>
      </c>
      <c r="F389" s="199"/>
      <c r="G389" s="117">
        <f t="shared" si="12"/>
        <v>0</v>
      </c>
      <c r="H389" s="143"/>
      <c r="I389" s="144" t="s">
        <v>909</v>
      </c>
      <c r="J389" s="158"/>
      <c r="K389" s="157"/>
    </row>
    <row r="390" spans="1:11">
      <c r="A390" s="227"/>
      <c r="B390" s="382"/>
      <c r="C390" s="199"/>
      <c r="D390" s="199"/>
      <c r="E390" s="18"/>
      <c r="F390" s="199"/>
      <c r="G390" s="117"/>
      <c r="H390" s="143"/>
      <c r="I390" s="144"/>
      <c r="J390" s="158"/>
      <c r="K390" s="157"/>
    </row>
    <row r="391" spans="1:11">
      <c r="A391" s="16" t="s">
        <v>978</v>
      </c>
      <c r="B391" s="382" t="s">
        <v>770</v>
      </c>
      <c r="C391" s="199"/>
      <c r="D391" s="199"/>
      <c r="E391" s="18">
        <f t="shared" si="13"/>
        <v>0</v>
      </c>
      <c r="F391" s="199"/>
      <c r="G391" s="117">
        <f t="shared" si="12"/>
        <v>0</v>
      </c>
      <c r="H391" s="143"/>
      <c r="I391" s="144" t="s">
        <v>909</v>
      </c>
      <c r="J391" s="158"/>
      <c r="K391" s="157"/>
    </row>
    <row r="392" spans="1:11">
      <c r="A392" s="227" t="s">
        <v>978</v>
      </c>
      <c r="B392" s="382" t="s">
        <v>771</v>
      </c>
      <c r="C392" s="199"/>
      <c r="D392" s="199"/>
      <c r="E392" s="18">
        <f t="shared" si="13"/>
        <v>0</v>
      </c>
      <c r="F392" s="199"/>
      <c r="G392" s="117">
        <f t="shared" si="12"/>
        <v>0</v>
      </c>
      <c r="H392" s="143"/>
      <c r="I392" s="144" t="s">
        <v>909</v>
      </c>
      <c r="J392" s="158"/>
      <c r="K392" s="157"/>
    </row>
    <row r="393" spans="1:11">
      <c r="A393" s="227" t="s">
        <v>978</v>
      </c>
      <c r="B393" s="382" t="s">
        <v>1640</v>
      </c>
      <c r="C393" s="199"/>
      <c r="D393" s="199"/>
      <c r="E393" s="18">
        <f t="shared" si="13"/>
        <v>0</v>
      </c>
      <c r="F393" s="199"/>
      <c r="G393" s="117">
        <f t="shared" si="12"/>
        <v>0</v>
      </c>
      <c r="H393" s="143"/>
      <c r="I393" s="144" t="s">
        <v>909</v>
      </c>
      <c r="J393" s="158"/>
      <c r="K393" s="157"/>
    </row>
    <row r="394" spans="1:11">
      <c r="A394" s="227" t="s">
        <v>978</v>
      </c>
      <c r="B394" s="382" t="s">
        <v>1034</v>
      </c>
      <c r="C394" s="199"/>
      <c r="D394" s="199"/>
      <c r="E394" s="18">
        <f t="shared" si="13"/>
        <v>0</v>
      </c>
      <c r="F394" s="199"/>
      <c r="G394" s="117">
        <f t="shared" si="12"/>
        <v>0</v>
      </c>
      <c r="H394" s="143"/>
      <c r="I394" s="144" t="s">
        <v>909</v>
      </c>
      <c r="J394" s="158"/>
      <c r="K394" s="157"/>
    </row>
    <row r="395" spans="1:11">
      <c r="A395" s="16"/>
      <c r="B395" s="382"/>
      <c r="C395" s="199"/>
      <c r="D395" s="199"/>
      <c r="E395" s="18"/>
      <c r="F395" s="199"/>
      <c r="G395" s="117"/>
      <c r="H395" s="143"/>
      <c r="I395" s="144"/>
      <c r="J395" s="158"/>
      <c r="K395" s="157"/>
    </row>
    <row r="396" spans="1:11">
      <c r="A396" s="16" t="s">
        <v>979</v>
      </c>
      <c r="B396" s="386" t="s">
        <v>1035</v>
      </c>
      <c r="C396" s="199"/>
      <c r="D396" s="199"/>
      <c r="E396" s="18">
        <f t="shared" si="13"/>
        <v>0</v>
      </c>
      <c r="F396" s="199"/>
      <c r="G396" s="117">
        <f t="shared" si="12"/>
        <v>0</v>
      </c>
      <c r="H396" s="143"/>
      <c r="I396" s="144" t="s">
        <v>909</v>
      </c>
      <c r="J396" s="158"/>
      <c r="K396" s="157"/>
    </row>
    <row r="397" spans="1:11">
      <c r="A397" s="227" t="s">
        <v>979</v>
      </c>
      <c r="B397" s="386" t="s">
        <v>1036</v>
      </c>
      <c r="C397" s="199"/>
      <c r="D397" s="199"/>
      <c r="E397" s="18">
        <f t="shared" si="13"/>
        <v>0</v>
      </c>
      <c r="F397" s="199"/>
      <c r="G397" s="117">
        <f t="shared" si="12"/>
        <v>0</v>
      </c>
      <c r="H397" s="143"/>
      <c r="I397" s="144" t="s">
        <v>909</v>
      </c>
      <c r="J397" s="158"/>
      <c r="K397" s="157"/>
    </row>
    <row r="398" spans="1:11">
      <c r="A398" s="227" t="s">
        <v>979</v>
      </c>
      <c r="B398" s="386" t="s">
        <v>1037</v>
      </c>
      <c r="C398" s="199"/>
      <c r="D398" s="199"/>
      <c r="E398" s="18">
        <f t="shared" si="13"/>
        <v>0</v>
      </c>
      <c r="F398" s="199"/>
      <c r="G398" s="117">
        <f t="shared" si="12"/>
        <v>0</v>
      </c>
      <c r="H398" s="143"/>
      <c r="I398" s="144" t="s">
        <v>909</v>
      </c>
      <c r="J398" s="158"/>
      <c r="K398" s="157"/>
    </row>
    <row r="399" spans="1:11">
      <c r="A399" s="227" t="s">
        <v>979</v>
      </c>
      <c r="B399" s="386" t="s">
        <v>1038</v>
      </c>
      <c r="C399" s="199"/>
      <c r="D399" s="199"/>
      <c r="E399" s="18">
        <f t="shared" si="13"/>
        <v>0</v>
      </c>
      <c r="F399" s="199"/>
      <c r="G399" s="117">
        <f t="shared" si="12"/>
        <v>0</v>
      </c>
      <c r="H399" s="143"/>
      <c r="I399" s="144" t="s">
        <v>909</v>
      </c>
      <c r="J399" s="158"/>
      <c r="K399" s="157"/>
    </row>
    <row r="400" spans="1:11">
      <c r="A400" s="227" t="s">
        <v>979</v>
      </c>
      <c r="B400" s="386" t="s">
        <v>1039</v>
      </c>
      <c r="C400" s="199"/>
      <c r="D400" s="199"/>
      <c r="E400" s="18">
        <f t="shared" si="13"/>
        <v>0</v>
      </c>
      <c r="F400" s="199"/>
      <c r="G400" s="117">
        <f t="shared" si="12"/>
        <v>0</v>
      </c>
      <c r="H400" s="143"/>
      <c r="I400" s="144" t="s">
        <v>909</v>
      </c>
      <c r="J400" s="158"/>
      <c r="K400" s="157"/>
    </row>
    <row r="401" spans="1:11">
      <c r="A401" s="227" t="s">
        <v>979</v>
      </c>
      <c r="B401" s="212" t="s">
        <v>980</v>
      </c>
      <c r="C401" s="199"/>
      <c r="D401" s="199"/>
      <c r="E401" s="18">
        <f t="shared" si="13"/>
        <v>0</v>
      </c>
      <c r="F401" s="199"/>
      <c r="G401" s="117">
        <f t="shared" si="12"/>
        <v>0</v>
      </c>
      <c r="H401" s="143"/>
      <c r="I401" s="144" t="s">
        <v>909</v>
      </c>
      <c r="J401" s="158"/>
      <c r="K401" s="157"/>
    </row>
    <row r="402" spans="1:11">
      <c r="A402" s="227" t="s">
        <v>979</v>
      </c>
      <c r="B402" s="212" t="s">
        <v>1040</v>
      </c>
      <c r="C402" s="199"/>
      <c r="D402" s="199"/>
      <c r="E402" s="18">
        <f t="shared" si="13"/>
        <v>0</v>
      </c>
      <c r="F402" s="199"/>
      <c r="G402" s="117">
        <f t="shared" si="12"/>
        <v>0</v>
      </c>
      <c r="H402" s="143"/>
      <c r="I402" s="144" t="s">
        <v>909</v>
      </c>
      <c r="J402" s="158"/>
      <c r="K402" s="157"/>
    </row>
    <row r="403" spans="1:11">
      <c r="A403" s="227" t="s">
        <v>979</v>
      </c>
      <c r="B403" s="213" t="s">
        <v>1041</v>
      </c>
      <c r="C403" s="199"/>
      <c r="D403" s="199"/>
      <c r="E403" s="18">
        <f t="shared" si="13"/>
        <v>0</v>
      </c>
      <c r="F403" s="199"/>
      <c r="G403" s="117">
        <f t="shared" si="12"/>
        <v>0</v>
      </c>
      <c r="H403" s="143"/>
      <c r="I403" s="144" t="s">
        <v>909</v>
      </c>
      <c r="J403" s="158"/>
      <c r="K403" s="157"/>
    </row>
    <row r="404" spans="1:11">
      <c r="A404" s="227" t="s">
        <v>979</v>
      </c>
      <c r="B404" s="213" t="s">
        <v>1042</v>
      </c>
      <c r="C404" s="199"/>
      <c r="D404" s="199"/>
      <c r="E404" s="18">
        <f t="shared" si="13"/>
        <v>0</v>
      </c>
      <c r="F404" s="199"/>
      <c r="G404" s="117">
        <f t="shared" si="12"/>
        <v>0</v>
      </c>
      <c r="H404" s="143"/>
      <c r="I404" s="144" t="s">
        <v>909</v>
      </c>
      <c r="J404" s="158"/>
      <c r="K404" s="157"/>
    </row>
    <row r="405" spans="1:11">
      <c r="A405" s="227" t="s">
        <v>979</v>
      </c>
      <c r="B405" s="213" t="s">
        <v>1043</v>
      </c>
      <c r="C405" s="199"/>
      <c r="D405" s="199"/>
      <c r="E405" s="18">
        <f t="shared" si="13"/>
        <v>0</v>
      </c>
      <c r="F405" s="199"/>
      <c r="G405" s="117">
        <f t="shared" si="12"/>
        <v>0</v>
      </c>
      <c r="H405" s="143"/>
      <c r="I405" s="144" t="s">
        <v>909</v>
      </c>
      <c r="J405" s="158"/>
      <c r="K405" s="157"/>
    </row>
    <row r="406" spans="1:11">
      <c r="A406" s="227" t="s">
        <v>979</v>
      </c>
      <c r="B406" s="213" t="s">
        <v>1044</v>
      </c>
      <c r="C406" s="199"/>
      <c r="D406" s="199"/>
      <c r="E406" s="18">
        <f t="shared" si="13"/>
        <v>0</v>
      </c>
      <c r="F406" s="199"/>
      <c r="G406" s="117">
        <f t="shared" si="12"/>
        <v>0</v>
      </c>
      <c r="H406" s="143"/>
      <c r="I406" s="144" t="s">
        <v>909</v>
      </c>
      <c r="J406" s="158"/>
      <c r="K406" s="157"/>
    </row>
    <row r="407" spans="1:11">
      <c r="A407" s="227" t="s">
        <v>979</v>
      </c>
      <c r="B407" s="213" t="s">
        <v>981</v>
      </c>
      <c r="C407" s="199"/>
      <c r="D407" s="199"/>
      <c r="E407" s="18">
        <f t="shared" si="13"/>
        <v>0</v>
      </c>
      <c r="F407" s="199"/>
      <c r="G407" s="117">
        <f t="shared" si="12"/>
        <v>0</v>
      </c>
      <c r="H407" s="143"/>
      <c r="I407" s="144" t="s">
        <v>909</v>
      </c>
      <c r="J407" s="158"/>
      <c r="K407" s="157"/>
    </row>
    <row r="408" spans="1:11">
      <c r="A408" s="227" t="s">
        <v>979</v>
      </c>
      <c r="B408" s="213" t="s">
        <v>1045</v>
      </c>
      <c r="C408" s="199"/>
      <c r="D408" s="199"/>
      <c r="E408" s="18">
        <f t="shared" si="13"/>
        <v>0</v>
      </c>
      <c r="F408" s="199"/>
      <c r="G408" s="117">
        <f t="shared" si="12"/>
        <v>0</v>
      </c>
      <c r="H408" s="143"/>
      <c r="I408" s="144" t="s">
        <v>909</v>
      </c>
      <c r="J408" s="158"/>
      <c r="K408" s="157"/>
    </row>
    <row r="409" spans="1:11">
      <c r="A409" s="227" t="s">
        <v>979</v>
      </c>
      <c r="B409" s="213" t="s">
        <v>982</v>
      </c>
      <c r="C409" s="199"/>
      <c r="D409" s="199"/>
      <c r="E409" s="18">
        <f t="shared" si="13"/>
        <v>0</v>
      </c>
      <c r="F409" s="199"/>
      <c r="G409" s="117">
        <f t="shared" si="12"/>
        <v>0</v>
      </c>
      <c r="H409" s="143"/>
      <c r="I409" s="144" t="s">
        <v>909</v>
      </c>
      <c r="J409" s="158"/>
      <c r="K409" s="157"/>
    </row>
    <row r="410" spans="1:11">
      <c r="A410" s="227" t="s">
        <v>979</v>
      </c>
      <c r="B410" s="213" t="s">
        <v>1664</v>
      </c>
      <c r="C410" s="199"/>
      <c r="D410" s="199"/>
      <c r="E410" s="18">
        <f t="shared" si="13"/>
        <v>0</v>
      </c>
      <c r="F410" s="199"/>
      <c r="G410" s="117">
        <f t="shared" si="12"/>
        <v>0</v>
      </c>
      <c r="H410" s="143"/>
      <c r="I410" s="144" t="s">
        <v>909</v>
      </c>
      <c r="J410" s="158"/>
      <c r="K410" s="157"/>
    </row>
    <row r="411" spans="1:11" ht="18" customHeight="1">
      <c r="A411" s="227" t="s">
        <v>979</v>
      </c>
      <c r="B411" s="213" t="s">
        <v>1665</v>
      </c>
      <c r="C411" s="199"/>
      <c r="D411" s="199"/>
      <c r="E411" s="18">
        <f t="shared" si="13"/>
        <v>0</v>
      </c>
      <c r="F411" s="199"/>
      <c r="G411" s="117">
        <f t="shared" si="12"/>
        <v>0</v>
      </c>
      <c r="H411" s="143"/>
      <c r="I411" s="144" t="s">
        <v>909</v>
      </c>
      <c r="J411" s="158"/>
      <c r="K411" s="157"/>
    </row>
    <row r="412" spans="1:11" ht="18" customHeight="1">
      <c r="A412" s="227" t="s">
        <v>979</v>
      </c>
      <c r="B412" s="213" t="s">
        <v>1666</v>
      </c>
      <c r="C412" s="199"/>
      <c r="D412" s="199"/>
      <c r="E412" s="18">
        <f t="shared" si="13"/>
        <v>0</v>
      </c>
      <c r="F412" s="199"/>
      <c r="G412" s="117">
        <f t="shared" si="12"/>
        <v>0</v>
      </c>
      <c r="H412" s="143"/>
      <c r="I412" s="144" t="s">
        <v>909</v>
      </c>
      <c r="J412" s="158"/>
      <c r="K412" s="157"/>
    </row>
    <row r="413" spans="1:11" ht="18" customHeight="1">
      <c r="A413" s="227" t="s">
        <v>979</v>
      </c>
      <c r="B413" s="213" t="s">
        <v>1686</v>
      </c>
      <c r="C413" s="199"/>
      <c r="D413" s="199"/>
      <c r="E413" s="18">
        <f t="shared" si="13"/>
        <v>0</v>
      </c>
      <c r="F413" s="199"/>
      <c r="G413" s="117">
        <f t="shared" si="12"/>
        <v>0</v>
      </c>
      <c r="H413" s="143"/>
      <c r="I413" s="144"/>
      <c r="J413" s="158"/>
      <c r="K413" s="157"/>
    </row>
    <row r="414" spans="1:11" ht="18" customHeight="1">
      <c r="A414" s="227" t="s">
        <v>979</v>
      </c>
      <c r="B414" s="213" t="s">
        <v>1687</v>
      </c>
      <c r="C414" s="199"/>
      <c r="D414" s="199"/>
      <c r="E414" s="18">
        <f t="shared" si="13"/>
        <v>0</v>
      </c>
      <c r="F414" s="199"/>
      <c r="G414" s="117">
        <f t="shared" si="12"/>
        <v>0</v>
      </c>
      <c r="H414" s="143"/>
      <c r="I414" s="144"/>
      <c r="J414" s="158"/>
      <c r="K414" s="157"/>
    </row>
    <row r="415" spans="1:11" ht="18" customHeight="1">
      <c r="A415" s="227" t="s">
        <v>979</v>
      </c>
      <c r="B415" s="213" t="s">
        <v>1688</v>
      </c>
      <c r="C415" s="199"/>
      <c r="D415" s="199"/>
      <c r="E415" s="18">
        <f t="shared" si="13"/>
        <v>0</v>
      </c>
      <c r="F415" s="199"/>
      <c r="G415" s="117">
        <f t="shared" si="12"/>
        <v>0</v>
      </c>
      <c r="H415" s="143"/>
      <c r="I415" s="144"/>
      <c r="J415" s="158"/>
      <c r="K415" s="157"/>
    </row>
    <row r="416" spans="1:11" ht="18" customHeight="1">
      <c r="A416" s="227" t="s">
        <v>979</v>
      </c>
      <c r="B416" s="213" t="s">
        <v>1689</v>
      </c>
      <c r="C416" s="199"/>
      <c r="D416" s="199"/>
      <c r="E416" s="18">
        <f t="shared" si="13"/>
        <v>0</v>
      </c>
      <c r="F416" s="199"/>
      <c r="G416" s="117">
        <f t="shared" si="12"/>
        <v>0</v>
      </c>
      <c r="H416" s="143"/>
      <c r="I416" s="144"/>
      <c r="J416" s="158"/>
      <c r="K416" s="157"/>
    </row>
    <row r="417" spans="1:11" ht="18" customHeight="1">
      <c r="A417" s="227" t="s">
        <v>979</v>
      </c>
      <c r="B417" s="213" t="s">
        <v>1690</v>
      </c>
      <c r="C417" s="199"/>
      <c r="D417" s="199"/>
      <c r="E417" s="18">
        <f t="shared" si="13"/>
        <v>0</v>
      </c>
      <c r="F417" s="199"/>
      <c r="G417" s="117">
        <f t="shared" si="12"/>
        <v>0</v>
      </c>
      <c r="H417" s="143"/>
      <c r="I417" s="144"/>
      <c r="J417" s="158"/>
      <c r="K417" s="157"/>
    </row>
    <row r="418" spans="1:11" ht="18" customHeight="1">
      <c r="A418" s="227" t="s">
        <v>979</v>
      </c>
      <c r="B418" s="213" t="s">
        <v>1691</v>
      </c>
      <c r="C418" s="199"/>
      <c r="D418" s="199"/>
      <c r="E418" s="18">
        <f t="shared" si="13"/>
        <v>0</v>
      </c>
      <c r="F418" s="199"/>
      <c r="G418" s="117">
        <f t="shared" si="12"/>
        <v>0</v>
      </c>
      <c r="H418" s="143"/>
      <c r="I418" s="144"/>
      <c r="J418" s="158"/>
      <c r="K418" s="157"/>
    </row>
    <row r="419" spans="1:11" ht="18" customHeight="1">
      <c r="A419" s="227" t="s">
        <v>979</v>
      </c>
      <c r="B419" s="213" t="s">
        <v>1692</v>
      </c>
      <c r="C419" s="199"/>
      <c r="D419" s="199"/>
      <c r="E419" s="18">
        <f t="shared" si="13"/>
        <v>0</v>
      </c>
      <c r="F419" s="199"/>
      <c r="G419" s="117">
        <f t="shared" si="12"/>
        <v>0</v>
      </c>
      <c r="H419" s="143"/>
      <c r="I419" s="144"/>
      <c r="J419" s="158"/>
      <c r="K419" s="157"/>
    </row>
    <row r="420" spans="1:11">
      <c r="A420" s="227" t="s">
        <v>979</v>
      </c>
      <c r="B420" s="213" t="s">
        <v>1667</v>
      </c>
      <c r="C420" s="199"/>
      <c r="D420" s="199"/>
      <c r="E420" s="18">
        <f t="shared" si="13"/>
        <v>0</v>
      </c>
      <c r="F420" s="199"/>
      <c r="G420" s="117">
        <f t="shared" si="12"/>
        <v>0</v>
      </c>
      <c r="H420" s="143"/>
      <c r="I420" s="144" t="s">
        <v>909</v>
      </c>
      <c r="J420" s="158"/>
      <c r="K420" s="157"/>
    </row>
    <row r="421" spans="1:11">
      <c r="A421" s="227" t="s">
        <v>979</v>
      </c>
      <c r="B421" s="213" t="s">
        <v>1668</v>
      </c>
      <c r="C421" s="199"/>
      <c r="D421" s="199"/>
      <c r="E421" s="18">
        <f t="shared" si="13"/>
        <v>0</v>
      </c>
      <c r="F421" s="199"/>
      <c r="G421" s="117">
        <f t="shared" si="12"/>
        <v>0</v>
      </c>
      <c r="H421" s="143"/>
      <c r="I421" s="144" t="s">
        <v>909</v>
      </c>
      <c r="J421" s="158"/>
      <c r="K421" s="157"/>
    </row>
    <row r="422" spans="1:11">
      <c r="A422" s="227" t="s">
        <v>979</v>
      </c>
      <c r="B422" s="213" t="s">
        <v>1669</v>
      </c>
      <c r="C422" s="199"/>
      <c r="D422" s="199"/>
      <c r="E422" s="18">
        <f t="shared" si="13"/>
        <v>0</v>
      </c>
      <c r="F422" s="199"/>
      <c r="G422" s="117">
        <f t="shared" si="12"/>
        <v>0</v>
      </c>
      <c r="H422" s="143"/>
      <c r="I422" s="144" t="s">
        <v>909</v>
      </c>
      <c r="J422" s="158"/>
      <c r="K422" s="157"/>
    </row>
    <row r="423" spans="1:11">
      <c r="A423" s="227" t="s">
        <v>979</v>
      </c>
      <c r="B423" s="213" t="s">
        <v>1693</v>
      </c>
      <c r="C423" s="199"/>
      <c r="D423" s="199"/>
      <c r="E423" s="18">
        <f t="shared" si="13"/>
        <v>0</v>
      </c>
      <c r="F423" s="199"/>
      <c r="G423" s="117">
        <f t="shared" ref="G423:G495" si="14">IFERROR((E423-F423),0)</f>
        <v>0</v>
      </c>
      <c r="H423" s="143"/>
      <c r="I423" s="144"/>
      <c r="J423" s="158"/>
      <c r="K423" s="157"/>
    </row>
    <row r="424" spans="1:11">
      <c r="A424" s="227" t="s">
        <v>979</v>
      </c>
      <c r="B424" s="213" t="s">
        <v>1694</v>
      </c>
      <c r="C424" s="199"/>
      <c r="D424" s="199"/>
      <c r="E424" s="18">
        <f t="shared" si="13"/>
        <v>0</v>
      </c>
      <c r="F424" s="199"/>
      <c r="G424" s="117">
        <f t="shared" si="14"/>
        <v>0</v>
      </c>
      <c r="H424" s="143"/>
      <c r="I424" s="144"/>
      <c r="J424" s="158"/>
      <c r="K424" s="157"/>
    </row>
    <row r="425" spans="1:11">
      <c r="A425" s="227" t="s">
        <v>979</v>
      </c>
      <c r="B425" s="213" t="s">
        <v>1695</v>
      </c>
      <c r="C425" s="199"/>
      <c r="D425" s="199"/>
      <c r="E425" s="18">
        <f t="shared" si="13"/>
        <v>0</v>
      </c>
      <c r="F425" s="199"/>
      <c r="G425" s="117">
        <f t="shared" si="14"/>
        <v>0</v>
      </c>
      <c r="H425" s="143"/>
      <c r="I425" s="144"/>
      <c r="J425" s="158"/>
      <c r="K425" s="157"/>
    </row>
    <row r="426" spans="1:11">
      <c r="A426" s="227" t="s">
        <v>979</v>
      </c>
      <c r="B426" s="213" t="s">
        <v>1696</v>
      </c>
      <c r="C426" s="199"/>
      <c r="D426" s="199"/>
      <c r="E426" s="18">
        <f t="shared" si="13"/>
        <v>0</v>
      </c>
      <c r="F426" s="199"/>
      <c r="G426" s="117">
        <f t="shared" si="14"/>
        <v>0</v>
      </c>
      <c r="H426" s="143"/>
      <c r="I426" s="144" t="s">
        <v>909</v>
      </c>
      <c r="J426" s="158"/>
      <c r="K426" s="157"/>
    </row>
    <row r="427" spans="1:11">
      <c r="A427" s="227" t="s">
        <v>979</v>
      </c>
      <c r="B427" s="212" t="s">
        <v>990</v>
      </c>
      <c r="C427" s="199"/>
      <c r="D427" s="199"/>
      <c r="E427" s="18">
        <f t="shared" si="13"/>
        <v>0</v>
      </c>
      <c r="F427" s="199"/>
      <c r="G427" s="117">
        <f t="shared" si="14"/>
        <v>0</v>
      </c>
      <c r="H427" s="143"/>
      <c r="I427" s="144" t="s">
        <v>909</v>
      </c>
      <c r="J427" s="158"/>
      <c r="K427" s="157"/>
    </row>
    <row r="428" spans="1:11">
      <c r="A428" s="227" t="s">
        <v>979</v>
      </c>
      <c r="B428" s="386" t="s">
        <v>985</v>
      </c>
      <c r="C428" s="199"/>
      <c r="D428" s="199"/>
      <c r="E428" s="18">
        <f t="shared" si="13"/>
        <v>0</v>
      </c>
      <c r="F428" s="199"/>
      <c r="G428" s="117">
        <f t="shared" si="14"/>
        <v>0</v>
      </c>
      <c r="H428" s="143"/>
      <c r="I428" s="144" t="s">
        <v>909</v>
      </c>
      <c r="J428" s="158"/>
      <c r="K428" s="157"/>
    </row>
    <row r="429" spans="1:11">
      <c r="A429" s="227" t="s">
        <v>979</v>
      </c>
      <c r="B429" s="386" t="s">
        <v>986</v>
      </c>
      <c r="C429" s="18"/>
      <c r="D429" s="18"/>
      <c r="E429" s="18">
        <f t="shared" si="13"/>
        <v>0</v>
      </c>
      <c r="F429" s="18"/>
      <c r="G429" s="117">
        <f t="shared" si="14"/>
        <v>0</v>
      </c>
      <c r="H429" s="143"/>
      <c r="I429" s="144" t="s">
        <v>909</v>
      </c>
      <c r="J429" s="158"/>
      <c r="K429" s="157"/>
    </row>
    <row r="430" spans="1:11">
      <c r="A430" s="227" t="s">
        <v>979</v>
      </c>
      <c r="B430" s="386" t="s">
        <v>987</v>
      </c>
      <c r="C430" s="199"/>
      <c r="D430" s="199"/>
      <c r="E430" s="18">
        <f t="shared" si="13"/>
        <v>0</v>
      </c>
      <c r="F430" s="18"/>
      <c r="G430" s="117">
        <f t="shared" si="14"/>
        <v>0</v>
      </c>
      <c r="H430" s="143"/>
      <c r="I430" s="144" t="s">
        <v>909</v>
      </c>
      <c r="J430" s="158"/>
      <c r="K430" s="157"/>
    </row>
    <row r="431" spans="1:11">
      <c r="A431" s="227" t="s">
        <v>979</v>
      </c>
      <c r="B431" s="386" t="s">
        <v>988</v>
      </c>
      <c r="C431" s="18"/>
      <c r="D431" s="18"/>
      <c r="E431" s="18">
        <f t="shared" si="13"/>
        <v>0</v>
      </c>
      <c r="F431" s="18"/>
      <c r="G431" s="117">
        <f t="shared" si="14"/>
        <v>0</v>
      </c>
      <c r="H431" s="143"/>
      <c r="I431" s="144" t="s">
        <v>909</v>
      </c>
      <c r="J431" s="158"/>
      <c r="K431" s="157"/>
    </row>
    <row r="432" spans="1:11">
      <c r="A432" s="227" t="s">
        <v>979</v>
      </c>
      <c r="B432" s="386" t="s">
        <v>989</v>
      </c>
      <c r="C432" s="18"/>
      <c r="D432" s="18"/>
      <c r="E432" s="18">
        <f t="shared" si="13"/>
        <v>0</v>
      </c>
      <c r="F432" s="18"/>
      <c r="G432" s="117">
        <f t="shared" si="14"/>
        <v>0</v>
      </c>
      <c r="H432" s="143"/>
      <c r="I432" s="144" t="s">
        <v>909</v>
      </c>
      <c r="J432" s="158"/>
      <c r="K432" s="157"/>
    </row>
    <row r="433" spans="1:11">
      <c r="A433" s="227" t="s">
        <v>979</v>
      </c>
      <c r="B433" s="386" t="s">
        <v>1046</v>
      </c>
      <c r="C433" s="199"/>
      <c r="D433" s="199"/>
      <c r="E433" s="18">
        <f t="shared" si="13"/>
        <v>0</v>
      </c>
      <c r="F433" s="199"/>
      <c r="G433" s="117">
        <f t="shared" si="14"/>
        <v>0</v>
      </c>
      <c r="H433" s="143"/>
      <c r="I433" s="144" t="s">
        <v>909</v>
      </c>
      <c r="J433" s="158"/>
      <c r="K433" s="157"/>
    </row>
    <row r="434" spans="1:11">
      <c r="A434" s="227"/>
      <c r="B434" s="386"/>
      <c r="C434" s="199"/>
      <c r="D434" s="199"/>
      <c r="E434" s="18"/>
      <c r="F434" s="199"/>
      <c r="G434" s="117"/>
      <c r="H434" s="143"/>
      <c r="I434" s="144"/>
      <c r="J434" s="158"/>
      <c r="K434" s="157"/>
    </row>
    <row r="435" spans="1:11">
      <c r="A435" s="16" t="s">
        <v>1047</v>
      </c>
      <c r="B435" s="382" t="s">
        <v>1010</v>
      </c>
      <c r="C435" s="199"/>
      <c r="D435" s="199"/>
      <c r="E435" s="18">
        <f t="shared" si="13"/>
        <v>0</v>
      </c>
      <c r="F435" s="199"/>
      <c r="G435" s="117">
        <f t="shared" si="14"/>
        <v>0</v>
      </c>
      <c r="H435" s="143"/>
      <c r="I435" s="144" t="s">
        <v>909</v>
      </c>
      <c r="J435" s="158"/>
      <c r="K435" s="157"/>
    </row>
    <row r="436" spans="1:11">
      <c r="A436" s="227" t="s">
        <v>1047</v>
      </c>
      <c r="B436" s="382" t="s">
        <v>1011</v>
      </c>
      <c r="C436" s="199"/>
      <c r="D436" s="199"/>
      <c r="E436" s="18">
        <f t="shared" si="13"/>
        <v>0</v>
      </c>
      <c r="F436" s="199"/>
      <c r="G436" s="117">
        <f t="shared" si="14"/>
        <v>0</v>
      </c>
      <c r="H436" s="143"/>
      <c r="I436" s="144" t="s">
        <v>909</v>
      </c>
      <c r="J436" s="158"/>
      <c r="K436" s="157"/>
    </row>
    <row r="437" spans="1:11">
      <c r="A437" s="227" t="s">
        <v>1047</v>
      </c>
      <c r="B437" s="382" t="s">
        <v>1641</v>
      </c>
      <c r="C437" s="199"/>
      <c r="D437" s="199"/>
      <c r="E437" s="18">
        <f t="shared" si="13"/>
        <v>0</v>
      </c>
      <c r="F437" s="199"/>
      <c r="G437" s="117">
        <f t="shared" si="14"/>
        <v>0</v>
      </c>
      <c r="H437" s="143"/>
      <c r="I437" s="144" t="s">
        <v>909</v>
      </c>
      <c r="J437" s="158"/>
      <c r="K437" s="157"/>
    </row>
    <row r="438" spans="1:11">
      <c r="A438" s="227" t="s">
        <v>1047</v>
      </c>
      <c r="B438" s="382" t="s">
        <v>1642</v>
      </c>
      <c r="C438" s="18"/>
      <c r="D438" s="18"/>
      <c r="E438" s="18">
        <f t="shared" si="13"/>
        <v>0</v>
      </c>
      <c r="F438" s="18"/>
      <c r="G438" s="117">
        <f t="shared" si="14"/>
        <v>0</v>
      </c>
      <c r="H438" s="143"/>
      <c r="I438" s="144" t="s">
        <v>909</v>
      </c>
      <c r="J438" s="158"/>
      <c r="K438" s="157"/>
    </row>
    <row r="439" spans="1:11">
      <c r="A439" s="227" t="s">
        <v>1047</v>
      </c>
      <c r="B439" s="382" t="s">
        <v>1647</v>
      </c>
      <c r="C439" s="199"/>
      <c r="D439" s="199"/>
      <c r="E439" s="18">
        <f t="shared" si="13"/>
        <v>0</v>
      </c>
      <c r="F439" s="199"/>
      <c r="G439" s="117">
        <f t="shared" si="14"/>
        <v>0</v>
      </c>
      <c r="H439" s="143"/>
      <c r="I439" s="144" t="s">
        <v>909</v>
      </c>
      <c r="J439" s="158"/>
      <c r="K439" s="157"/>
    </row>
    <row r="440" spans="1:11">
      <c r="A440" s="227" t="s">
        <v>1047</v>
      </c>
      <c r="B440" s="382" t="s">
        <v>1048</v>
      </c>
      <c r="C440" s="199"/>
      <c r="D440" s="199"/>
      <c r="E440" s="18">
        <f t="shared" si="13"/>
        <v>0</v>
      </c>
      <c r="F440" s="199"/>
      <c r="G440" s="117">
        <f t="shared" si="14"/>
        <v>0</v>
      </c>
      <c r="H440" s="143"/>
      <c r="I440" s="144" t="s">
        <v>909</v>
      </c>
      <c r="J440" s="158"/>
      <c r="K440" s="157"/>
    </row>
    <row r="441" spans="1:11">
      <c r="A441" s="227" t="s">
        <v>1047</v>
      </c>
      <c r="B441" s="382" t="s">
        <v>1681</v>
      </c>
      <c r="C441" s="199"/>
      <c r="D441" s="199"/>
      <c r="E441" s="18">
        <f t="shared" si="13"/>
        <v>0</v>
      </c>
      <c r="F441" s="199"/>
      <c r="G441" s="117">
        <f t="shared" si="14"/>
        <v>0</v>
      </c>
      <c r="H441" s="143"/>
      <c r="I441" s="144" t="s">
        <v>909</v>
      </c>
      <c r="J441" s="158"/>
      <c r="K441" s="157"/>
    </row>
    <row r="442" spans="1:11">
      <c r="A442" s="227" t="s">
        <v>1047</v>
      </c>
      <c r="B442" s="382" t="s">
        <v>1049</v>
      </c>
      <c r="C442" s="199"/>
      <c r="D442" s="199"/>
      <c r="E442" s="18">
        <f t="shared" si="13"/>
        <v>0</v>
      </c>
      <c r="F442" s="199"/>
      <c r="G442" s="117">
        <f t="shared" si="14"/>
        <v>0</v>
      </c>
      <c r="H442" s="143"/>
      <c r="I442" s="144" t="s">
        <v>909</v>
      </c>
      <c r="J442" s="158"/>
      <c r="K442" s="157"/>
    </row>
    <row r="443" spans="1:11">
      <c r="A443" s="227" t="s">
        <v>1047</v>
      </c>
      <c r="B443" s="382" t="s">
        <v>1050</v>
      </c>
      <c r="C443" s="199"/>
      <c r="D443" s="199"/>
      <c r="E443" s="18">
        <f t="shared" si="13"/>
        <v>0</v>
      </c>
      <c r="F443" s="199"/>
      <c r="G443" s="117">
        <f t="shared" si="14"/>
        <v>0</v>
      </c>
      <c r="H443" s="143"/>
      <c r="I443" s="144" t="s">
        <v>909</v>
      </c>
      <c r="J443" s="158"/>
      <c r="K443" s="157"/>
    </row>
    <row r="444" spans="1:11">
      <c r="A444" s="227" t="s">
        <v>1047</v>
      </c>
      <c r="B444" s="382" t="s">
        <v>1051</v>
      </c>
      <c r="C444" s="199"/>
      <c r="D444" s="199"/>
      <c r="E444" s="18">
        <f t="shared" si="13"/>
        <v>0</v>
      </c>
      <c r="F444" s="199"/>
      <c r="G444" s="117">
        <f t="shared" si="14"/>
        <v>0</v>
      </c>
      <c r="H444" s="143"/>
      <c r="I444" s="144" t="s">
        <v>909</v>
      </c>
      <c r="J444" s="158"/>
      <c r="K444" s="157"/>
    </row>
    <row r="445" spans="1:11">
      <c r="A445" s="227" t="s">
        <v>1047</v>
      </c>
      <c r="B445" s="382" t="s">
        <v>1052</v>
      </c>
      <c r="C445" s="199"/>
      <c r="D445" s="199"/>
      <c r="E445" s="18">
        <f t="shared" si="13"/>
        <v>0</v>
      </c>
      <c r="F445" s="199"/>
      <c r="G445" s="117">
        <f t="shared" si="14"/>
        <v>0</v>
      </c>
      <c r="H445" s="143"/>
      <c r="I445" s="144" t="s">
        <v>909</v>
      </c>
      <c r="J445" s="158"/>
      <c r="K445" s="157"/>
    </row>
    <row r="446" spans="1:11">
      <c r="A446" s="227" t="s">
        <v>1047</v>
      </c>
      <c r="B446" s="382" t="s">
        <v>1670</v>
      </c>
      <c r="C446" s="199"/>
      <c r="D446" s="199"/>
      <c r="E446" s="18">
        <f t="shared" si="13"/>
        <v>0</v>
      </c>
      <c r="F446" s="199"/>
      <c r="G446" s="117">
        <f t="shared" si="14"/>
        <v>0</v>
      </c>
      <c r="H446" s="143"/>
      <c r="I446" s="144" t="s">
        <v>909</v>
      </c>
      <c r="J446" s="158"/>
      <c r="K446" s="157"/>
    </row>
    <row r="447" spans="1:11">
      <c r="A447" s="227"/>
      <c r="B447" s="382"/>
      <c r="C447" s="199"/>
      <c r="D447" s="199"/>
      <c r="E447" s="18"/>
      <c r="F447" s="199"/>
      <c r="G447" s="117"/>
      <c r="H447" s="143"/>
      <c r="I447" s="144"/>
      <c r="J447" s="158"/>
      <c r="K447" s="157"/>
    </row>
    <row r="448" spans="1:11">
      <c r="A448" s="16" t="s">
        <v>991</v>
      </c>
      <c r="B448" s="386" t="s">
        <v>802</v>
      </c>
      <c r="C448" s="199"/>
      <c r="D448" s="199"/>
      <c r="E448" s="18">
        <f t="shared" ref="E448:E554" si="15">IFERROR(C448+D448,0)</f>
        <v>0</v>
      </c>
      <c r="F448" s="199"/>
      <c r="G448" s="117">
        <f t="shared" si="14"/>
        <v>0</v>
      </c>
      <c r="H448" s="143"/>
      <c r="I448" s="144" t="s">
        <v>909</v>
      </c>
      <c r="J448" s="158"/>
      <c r="K448" s="157"/>
    </row>
    <row r="449" spans="1:11">
      <c r="A449" s="227" t="s">
        <v>991</v>
      </c>
      <c r="B449" s="386" t="s">
        <v>803</v>
      </c>
      <c r="C449" s="199"/>
      <c r="D449" s="199"/>
      <c r="E449" s="18">
        <f t="shared" si="15"/>
        <v>0</v>
      </c>
      <c r="F449" s="199"/>
      <c r="G449" s="117">
        <f t="shared" si="14"/>
        <v>0</v>
      </c>
      <c r="H449" s="143"/>
      <c r="I449" s="144" t="s">
        <v>909</v>
      </c>
      <c r="J449" s="158"/>
      <c r="K449" s="157"/>
    </row>
    <row r="450" spans="1:11">
      <c r="A450" s="16"/>
      <c r="B450" s="386"/>
      <c r="C450" s="199"/>
      <c r="D450" s="199"/>
      <c r="E450" s="18"/>
      <c r="F450" s="199"/>
      <c r="G450" s="117"/>
      <c r="H450" s="143"/>
      <c r="I450" s="144"/>
      <c r="J450" s="158"/>
      <c r="K450" s="157"/>
    </row>
    <row r="451" spans="1:11">
      <c r="A451" s="16" t="s">
        <v>992</v>
      </c>
      <c r="B451" s="386" t="s">
        <v>993</v>
      </c>
      <c r="C451" s="199"/>
      <c r="D451" s="199"/>
      <c r="E451" s="18">
        <f t="shared" si="15"/>
        <v>0</v>
      </c>
      <c r="F451" s="199"/>
      <c r="G451" s="117">
        <f t="shared" si="14"/>
        <v>0</v>
      </c>
      <c r="H451" s="143"/>
      <c r="I451" s="144" t="s">
        <v>909</v>
      </c>
      <c r="J451" s="158"/>
      <c r="K451" s="157"/>
    </row>
    <row r="452" spans="1:11">
      <c r="A452" s="16"/>
      <c r="B452" s="386"/>
      <c r="C452" s="199"/>
      <c r="D452" s="199"/>
      <c r="E452" s="18"/>
      <c r="F452" s="199"/>
      <c r="G452" s="117"/>
      <c r="H452" s="143"/>
      <c r="I452" s="144"/>
      <c r="J452" s="158"/>
      <c r="K452" s="157"/>
    </row>
    <row r="453" spans="1:11">
      <c r="A453" s="16" t="s">
        <v>994</v>
      </c>
      <c r="B453" s="388" t="s">
        <v>995</v>
      </c>
      <c r="C453" s="199">
        <v>2640</v>
      </c>
      <c r="D453" s="199"/>
      <c r="E453" s="18">
        <f t="shared" si="15"/>
        <v>2640</v>
      </c>
      <c r="F453" s="199"/>
      <c r="G453" s="117">
        <f t="shared" si="14"/>
        <v>2640</v>
      </c>
      <c r="H453" s="143"/>
      <c r="I453" s="144" t="s">
        <v>909</v>
      </c>
      <c r="J453" s="158"/>
      <c r="K453" s="157"/>
    </row>
    <row r="454" spans="1:11">
      <c r="A454" s="16"/>
      <c r="B454" s="388"/>
      <c r="C454" s="199"/>
      <c r="D454" s="199"/>
      <c r="E454" s="18"/>
      <c r="F454" s="199"/>
      <c r="G454" s="117"/>
      <c r="H454" s="143"/>
      <c r="I454" s="144"/>
      <c r="J454" s="158"/>
      <c r="K454" s="157"/>
    </row>
    <row r="455" spans="1:11">
      <c r="A455" s="16" t="s">
        <v>996</v>
      </c>
      <c r="B455" s="389" t="s">
        <v>834</v>
      </c>
      <c r="C455" s="199"/>
      <c r="D455" s="199"/>
      <c r="E455" s="18">
        <f t="shared" si="15"/>
        <v>0</v>
      </c>
      <c r="F455" s="199"/>
      <c r="G455" s="117">
        <f t="shared" si="14"/>
        <v>0</v>
      </c>
      <c r="H455" s="143"/>
      <c r="I455" s="144" t="s">
        <v>909</v>
      </c>
      <c r="J455" s="158"/>
      <c r="K455" s="157"/>
    </row>
    <row r="456" spans="1:11">
      <c r="A456" s="227" t="s">
        <v>996</v>
      </c>
      <c r="B456" s="389" t="s">
        <v>1643</v>
      </c>
      <c r="C456" s="199"/>
      <c r="D456" s="199"/>
      <c r="E456" s="18">
        <f t="shared" si="15"/>
        <v>0</v>
      </c>
      <c r="F456" s="199"/>
      <c r="G456" s="117">
        <f t="shared" si="14"/>
        <v>0</v>
      </c>
      <c r="H456" s="143"/>
      <c r="I456" s="144" t="s">
        <v>909</v>
      </c>
      <c r="J456" s="158"/>
      <c r="K456" s="157"/>
    </row>
    <row r="457" spans="1:11">
      <c r="A457" s="227" t="s">
        <v>996</v>
      </c>
      <c r="B457" s="389" t="s">
        <v>1644</v>
      </c>
      <c r="C457" s="199"/>
      <c r="D457" s="199"/>
      <c r="E457" s="18">
        <f t="shared" si="15"/>
        <v>0</v>
      </c>
      <c r="F457" s="199"/>
      <c r="G457" s="117">
        <f t="shared" si="14"/>
        <v>0</v>
      </c>
      <c r="H457" s="143"/>
      <c r="I457" s="144" t="s">
        <v>909</v>
      </c>
      <c r="J457" s="158"/>
      <c r="K457" s="157"/>
    </row>
    <row r="458" spans="1:11">
      <c r="A458" s="227" t="s">
        <v>996</v>
      </c>
      <c r="B458" s="390" t="s">
        <v>1648</v>
      </c>
      <c r="C458" s="199"/>
      <c r="D458" s="199"/>
      <c r="E458" s="18">
        <f t="shared" si="15"/>
        <v>0</v>
      </c>
      <c r="F458" s="199"/>
      <c r="G458" s="117">
        <f t="shared" si="14"/>
        <v>0</v>
      </c>
      <c r="H458" s="143"/>
      <c r="I458" s="144" t="s">
        <v>909</v>
      </c>
      <c r="J458" s="158"/>
      <c r="K458" s="157"/>
    </row>
    <row r="459" spans="1:11">
      <c r="A459" s="227" t="s">
        <v>996</v>
      </c>
      <c r="B459" s="389" t="s">
        <v>1649</v>
      </c>
      <c r="C459" s="18"/>
      <c r="D459" s="18"/>
      <c r="E459" s="18">
        <f t="shared" si="15"/>
        <v>0</v>
      </c>
      <c r="F459" s="18"/>
      <c r="G459" s="117">
        <f t="shared" si="14"/>
        <v>0</v>
      </c>
      <c r="H459" s="143"/>
      <c r="I459" s="144" t="s">
        <v>909</v>
      </c>
      <c r="J459" s="158"/>
      <c r="K459" s="157"/>
    </row>
    <row r="460" spans="1:11">
      <c r="A460" s="227" t="s">
        <v>996</v>
      </c>
      <c r="B460" s="389" t="s">
        <v>1650</v>
      </c>
      <c r="C460" s="199"/>
      <c r="D460" s="199"/>
      <c r="E460" s="18">
        <f t="shared" si="15"/>
        <v>0</v>
      </c>
      <c r="F460" s="199"/>
      <c r="G460" s="117">
        <f t="shared" si="14"/>
        <v>0</v>
      </c>
      <c r="H460" s="143"/>
      <c r="I460" s="144" t="s">
        <v>909</v>
      </c>
      <c r="J460" s="158"/>
      <c r="K460" s="157"/>
    </row>
    <row r="461" spans="1:11">
      <c r="A461" s="227" t="s">
        <v>996</v>
      </c>
      <c r="B461" s="389" t="s">
        <v>1651</v>
      </c>
      <c r="C461" s="199"/>
      <c r="D461" s="199"/>
      <c r="E461" s="18">
        <f t="shared" si="15"/>
        <v>0</v>
      </c>
      <c r="F461" s="199"/>
      <c r="G461" s="117">
        <f t="shared" si="14"/>
        <v>0</v>
      </c>
      <c r="H461" s="143"/>
      <c r="I461" s="144" t="s">
        <v>909</v>
      </c>
      <c r="J461" s="158"/>
      <c r="K461" s="157"/>
    </row>
    <row r="462" spans="1:11">
      <c r="A462" s="227" t="s">
        <v>996</v>
      </c>
      <c r="B462" s="389" t="s">
        <v>1652</v>
      </c>
      <c r="C462" s="199"/>
      <c r="D462" s="199"/>
      <c r="E462" s="18">
        <f t="shared" si="15"/>
        <v>0</v>
      </c>
      <c r="F462" s="199"/>
      <c r="G462" s="117">
        <f t="shared" si="14"/>
        <v>0</v>
      </c>
      <c r="H462" s="143"/>
      <c r="I462" s="144" t="s">
        <v>909</v>
      </c>
      <c r="J462" s="158"/>
      <c r="K462" s="160"/>
    </row>
    <row r="463" spans="1:11">
      <c r="A463" s="227" t="s">
        <v>996</v>
      </c>
      <c r="B463" s="390" t="s">
        <v>1682</v>
      </c>
      <c r="C463" s="199"/>
      <c r="D463" s="199"/>
      <c r="E463" s="18">
        <f t="shared" si="15"/>
        <v>0</v>
      </c>
      <c r="F463" s="199"/>
      <c r="G463" s="117">
        <f t="shared" si="14"/>
        <v>0</v>
      </c>
      <c r="H463" s="143"/>
      <c r="I463" s="144"/>
      <c r="J463" s="158"/>
      <c r="K463" s="160"/>
    </row>
    <row r="464" spans="1:11">
      <c r="A464" s="227" t="s">
        <v>996</v>
      </c>
      <c r="B464" s="389" t="s">
        <v>1683</v>
      </c>
      <c r="C464" s="199"/>
      <c r="D464" s="199"/>
      <c r="E464" s="18">
        <f t="shared" si="15"/>
        <v>0</v>
      </c>
      <c r="F464" s="199"/>
      <c r="G464" s="117">
        <f t="shared" si="14"/>
        <v>0</v>
      </c>
      <c r="H464" s="143"/>
      <c r="I464" s="144"/>
      <c r="J464" s="158"/>
      <c r="K464" s="160"/>
    </row>
    <row r="465" spans="1:11">
      <c r="A465" s="16"/>
      <c r="B465" s="390"/>
      <c r="C465" s="199"/>
      <c r="D465" s="199"/>
      <c r="E465" s="18"/>
      <c r="F465" s="199"/>
      <c r="G465" s="117"/>
      <c r="H465" s="143"/>
      <c r="I465" s="144"/>
      <c r="J465" s="158"/>
      <c r="K465" s="157"/>
    </row>
    <row r="466" spans="1:11">
      <c r="A466" s="16" t="s">
        <v>1003</v>
      </c>
      <c r="B466" s="390" t="s">
        <v>858</v>
      </c>
      <c r="C466" s="199"/>
      <c r="D466" s="199"/>
      <c r="E466" s="18">
        <f t="shared" si="15"/>
        <v>0</v>
      </c>
      <c r="F466" s="199"/>
      <c r="G466" s="117">
        <f t="shared" si="14"/>
        <v>0</v>
      </c>
      <c r="H466" s="143"/>
      <c r="I466" s="144" t="s">
        <v>909</v>
      </c>
      <c r="J466" s="158"/>
      <c r="K466" s="157"/>
    </row>
    <row r="467" spans="1:11">
      <c r="A467" s="227" t="s">
        <v>1003</v>
      </c>
      <c r="B467" s="390" t="s">
        <v>859</v>
      </c>
      <c r="C467" s="199"/>
      <c r="D467" s="199"/>
      <c r="E467" s="18">
        <f t="shared" si="15"/>
        <v>0</v>
      </c>
      <c r="F467" s="199"/>
      <c r="G467" s="117">
        <f t="shared" si="14"/>
        <v>0</v>
      </c>
      <c r="H467" s="143"/>
      <c r="I467" s="144" t="s">
        <v>909</v>
      </c>
      <c r="J467" s="158"/>
      <c r="K467" s="157"/>
    </row>
    <row r="468" spans="1:11">
      <c r="A468" s="227" t="s">
        <v>1003</v>
      </c>
      <c r="B468" s="391" t="s">
        <v>860</v>
      </c>
      <c r="C468" s="199"/>
      <c r="D468" s="199"/>
      <c r="E468" s="18">
        <f t="shared" si="15"/>
        <v>0</v>
      </c>
      <c r="F468" s="199"/>
      <c r="G468" s="117">
        <f t="shared" si="14"/>
        <v>0</v>
      </c>
      <c r="H468" s="143"/>
      <c r="I468" s="144" t="s">
        <v>909</v>
      </c>
      <c r="J468" s="158"/>
      <c r="K468" s="157"/>
    </row>
    <row r="469" spans="1:11">
      <c r="A469" s="227" t="s">
        <v>1003</v>
      </c>
      <c r="B469" s="391" t="s">
        <v>861</v>
      </c>
      <c r="C469" s="199"/>
      <c r="D469" s="199"/>
      <c r="E469" s="18">
        <f t="shared" si="15"/>
        <v>0</v>
      </c>
      <c r="F469" s="199"/>
      <c r="G469" s="117">
        <f t="shared" si="14"/>
        <v>0</v>
      </c>
      <c r="H469" s="143"/>
      <c r="I469" s="144" t="s">
        <v>909</v>
      </c>
      <c r="J469" s="158"/>
      <c r="K469" s="157"/>
    </row>
    <row r="470" spans="1:11">
      <c r="A470" s="227" t="s">
        <v>1003</v>
      </c>
      <c r="B470" s="391" t="s">
        <v>862</v>
      </c>
      <c r="C470" s="199"/>
      <c r="D470" s="199"/>
      <c r="E470" s="18">
        <f t="shared" si="15"/>
        <v>0</v>
      </c>
      <c r="F470" s="199"/>
      <c r="G470" s="117">
        <f t="shared" si="14"/>
        <v>0</v>
      </c>
      <c r="H470" s="143"/>
      <c r="I470" s="144" t="s">
        <v>909</v>
      </c>
      <c r="J470" s="158"/>
      <c r="K470" s="157"/>
    </row>
    <row r="471" spans="1:11">
      <c r="A471" s="227" t="s">
        <v>1003</v>
      </c>
      <c r="B471" s="390" t="s">
        <v>863</v>
      </c>
      <c r="C471" s="199"/>
      <c r="D471" s="199"/>
      <c r="E471" s="18">
        <f t="shared" si="15"/>
        <v>0</v>
      </c>
      <c r="F471" s="199"/>
      <c r="G471" s="117">
        <f t="shared" si="14"/>
        <v>0</v>
      </c>
      <c r="H471" s="143"/>
      <c r="I471" s="144" t="s">
        <v>909</v>
      </c>
      <c r="J471" s="158"/>
      <c r="K471" s="157"/>
    </row>
    <row r="472" spans="1:11">
      <c r="A472" s="227" t="s">
        <v>1003</v>
      </c>
      <c r="B472" s="390" t="s">
        <v>864</v>
      </c>
      <c r="C472" s="199"/>
      <c r="D472" s="199"/>
      <c r="E472" s="18">
        <f t="shared" si="15"/>
        <v>0</v>
      </c>
      <c r="F472" s="199"/>
      <c r="G472" s="117">
        <f t="shared" si="14"/>
        <v>0</v>
      </c>
      <c r="H472" s="143"/>
      <c r="I472" s="144" t="s">
        <v>909</v>
      </c>
      <c r="J472" s="158"/>
      <c r="K472" s="157"/>
    </row>
    <row r="473" spans="1:11">
      <c r="A473" s="227" t="s">
        <v>1003</v>
      </c>
      <c r="B473" s="390" t="s">
        <v>865</v>
      </c>
      <c r="C473" s="199"/>
      <c r="D473" s="199"/>
      <c r="E473" s="18">
        <f t="shared" si="15"/>
        <v>0</v>
      </c>
      <c r="F473" s="199"/>
      <c r="G473" s="117">
        <f t="shared" si="14"/>
        <v>0</v>
      </c>
      <c r="H473" s="143"/>
      <c r="I473" s="144" t="s">
        <v>909</v>
      </c>
      <c r="J473" s="158"/>
      <c r="K473" s="157"/>
    </row>
    <row r="474" spans="1:11">
      <c r="A474" s="227" t="s">
        <v>1003</v>
      </c>
      <c r="B474" s="390" t="s">
        <v>866</v>
      </c>
      <c r="C474" s="199"/>
      <c r="D474" s="199"/>
      <c r="E474" s="18">
        <f t="shared" si="15"/>
        <v>0</v>
      </c>
      <c r="F474" s="199"/>
      <c r="G474" s="117">
        <f t="shared" si="14"/>
        <v>0</v>
      </c>
      <c r="H474" s="143"/>
      <c r="I474" s="144" t="s">
        <v>909</v>
      </c>
      <c r="J474" s="158"/>
      <c r="K474" s="157"/>
    </row>
    <row r="475" spans="1:11">
      <c r="A475" s="227" t="s">
        <v>1003</v>
      </c>
      <c r="B475" s="390" t="s">
        <v>867</v>
      </c>
      <c r="C475" s="18"/>
      <c r="D475" s="18"/>
      <c r="E475" s="18">
        <f t="shared" si="15"/>
        <v>0</v>
      </c>
      <c r="F475" s="18"/>
      <c r="G475" s="117">
        <f t="shared" si="14"/>
        <v>0</v>
      </c>
      <c r="H475" s="143"/>
      <c r="I475" s="144" t="s">
        <v>909</v>
      </c>
      <c r="J475" s="158"/>
      <c r="K475" s="157"/>
    </row>
    <row r="476" spans="1:11">
      <c r="A476" s="227" t="s">
        <v>1003</v>
      </c>
      <c r="B476" s="390" t="s">
        <v>868</v>
      </c>
      <c r="C476" s="199"/>
      <c r="D476" s="199"/>
      <c r="E476" s="18">
        <f t="shared" si="15"/>
        <v>0</v>
      </c>
      <c r="F476" s="18"/>
      <c r="G476" s="117">
        <f t="shared" si="14"/>
        <v>0</v>
      </c>
      <c r="H476" s="143"/>
      <c r="I476" s="144" t="s">
        <v>909</v>
      </c>
      <c r="J476" s="158"/>
      <c r="K476" s="157"/>
    </row>
    <row r="477" spans="1:11">
      <c r="A477" s="227"/>
      <c r="B477" s="390"/>
      <c r="C477" s="199"/>
      <c r="D477" s="199"/>
      <c r="E477" s="18"/>
      <c r="F477" s="18"/>
      <c r="G477" s="117"/>
      <c r="H477" s="143"/>
      <c r="I477" s="144"/>
      <c r="J477" s="158"/>
      <c r="K477" s="157"/>
    </row>
    <row r="478" spans="1:11">
      <c r="A478" s="16" t="s">
        <v>1006</v>
      </c>
      <c r="B478" s="390" t="s">
        <v>1435</v>
      </c>
      <c r="C478" s="199">
        <v>5000</v>
      </c>
      <c r="D478" s="199"/>
      <c r="E478" s="18">
        <f t="shared" si="15"/>
        <v>5000</v>
      </c>
      <c r="F478" s="18">
        <v>5000</v>
      </c>
      <c r="G478" s="117">
        <f t="shared" si="14"/>
        <v>0</v>
      </c>
      <c r="H478" s="143"/>
      <c r="I478" s="144" t="s">
        <v>909</v>
      </c>
      <c r="J478" s="158"/>
      <c r="K478" s="157"/>
    </row>
    <row r="479" spans="1:11">
      <c r="A479" s="227" t="s">
        <v>1006</v>
      </c>
      <c r="B479" s="382" t="s">
        <v>1436</v>
      </c>
      <c r="C479" s="18">
        <v>5000</v>
      </c>
      <c r="D479" s="18"/>
      <c r="E479" s="18">
        <f t="shared" si="15"/>
        <v>5000</v>
      </c>
      <c r="F479" s="18">
        <v>5000</v>
      </c>
      <c r="G479" s="117">
        <f t="shared" si="14"/>
        <v>0</v>
      </c>
      <c r="H479" s="143"/>
      <c r="I479" s="144" t="s">
        <v>909</v>
      </c>
      <c r="J479" s="158"/>
      <c r="K479" s="157"/>
    </row>
    <row r="480" spans="1:11">
      <c r="A480" s="227" t="s">
        <v>1006</v>
      </c>
      <c r="B480" s="390" t="s">
        <v>2030</v>
      </c>
      <c r="C480" s="18"/>
      <c r="D480" s="18"/>
      <c r="E480" s="18">
        <f t="shared" si="15"/>
        <v>0</v>
      </c>
      <c r="F480" s="18"/>
      <c r="G480" s="117">
        <f t="shared" si="14"/>
        <v>0</v>
      </c>
      <c r="H480" s="143"/>
      <c r="I480" s="144"/>
      <c r="J480" s="158"/>
      <c r="K480" s="157"/>
    </row>
    <row r="481" spans="1:11">
      <c r="A481" s="227" t="s">
        <v>1006</v>
      </c>
      <c r="B481" s="382" t="s">
        <v>875</v>
      </c>
      <c r="C481" s="18"/>
      <c r="D481" s="18"/>
      <c r="E481" s="18">
        <f t="shared" si="15"/>
        <v>0</v>
      </c>
      <c r="F481" s="18"/>
      <c r="G481" s="117">
        <f t="shared" si="14"/>
        <v>0</v>
      </c>
      <c r="H481" s="143"/>
      <c r="I481" s="144"/>
      <c r="J481" s="158"/>
      <c r="K481" s="157"/>
    </row>
    <row r="482" spans="1:11">
      <c r="A482" s="540"/>
      <c r="B482" s="382"/>
      <c r="C482" s="18"/>
      <c r="D482" s="18"/>
      <c r="E482" s="18">
        <f t="shared" si="15"/>
        <v>0</v>
      </c>
      <c r="F482" s="18"/>
      <c r="G482" s="117">
        <f t="shared" si="14"/>
        <v>0</v>
      </c>
      <c r="H482" s="143"/>
      <c r="I482" s="144"/>
      <c r="J482" s="158"/>
      <c r="K482" s="157"/>
    </row>
    <row r="483" spans="1:11">
      <c r="A483" s="368" t="s">
        <v>1471</v>
      </c>
      <c r="B483" s="543" t="s">
        <v>1482</v>
      </c>
      <c r="C483" s="18"/>
      <c r="D483" s="18"/>
      <c r="E483" s="18">
        <f t="shared" si="15"/>
        <v>0</v>
      </c>
      <c r="F483" s="18"/>
      <c r="G483" s="117">
        <f t="shared" si="14"/>
        <v>0</v>
      </c>
      <c r="H483" s="143"/>
      <c r="I483" s="144"/>
      <c r="J483" s="158"/>
      <c r="K483" s="157"/>
    </row>
    <row r="484" spans="1:11">
      <c r="A484" s="541" t="s">
        <v>1471</v>
      </c>
      <c r="B484" s="544" t="s">
        <v>1483</v>
      </c>
      <c r="C484" s="18">
        <v>5200</v>
      </c>
      <c r="D484" s="18"/>
      <c r="E484" s="18">
        <f t="shared" si="15"/>
        <v>5200</v>
      </c>
      <c r="F484" s="18">
        <v>5200</v>
      </c>
      <c r="G484" s="117">
        <f t="shared" si="14"/>
        <v>0</v>
      </c>
      <c r="H484" s="143"/>
      <c r="I484" s="144"/>
      <c r="J484" s="158"/>
      <c r="K484" s="157"/>
    </row>
    <row r="485" spans="1:11">
      <c r="A485" s="541" t="s">
        <v>1471</v>
      </c>
      <c r="B485" s="545" t="s">
        <v>1472</v>
      </c>
      <c r="C485" s="18">
        <v>12000</v>
      </c>
      <c r="D485" s="18"/>
      <c r="E485" s="18">
        <f t="shared" si="15"/>
        <v>12000</v>
      </c>
      <c r="F485" s="18">
        <v>12000</v>
      </c>
      <c r="G485" s="117">
        <f t="shared" si="14"/>
        <v>0</v>
      </c>
      <c r="H485" s="143"/>
      <c r="I485" s="144"/>
      <c r="J485" s="158"/>
      <c r="K485" s="157"/>
    </row>
    <row r="486" spans="1:11">
      <c r="A486" s="541" t="s">
        <v>1471</v>
      </c>
      <c r="B486" s="544" t="s">
        <v>1473</v>
      </c>
      <c r="C486" s="18">
        <v>18800</v>
      </c>
      <c r="D486" s="18"/>
      <c r="E486" s="18">
        <f t="shared" si="15"/>
        <v>18800</v>
      </c>
      <c r="F486" s="18">
        <v>18800</v>
      </c>
      <c r="G486" s="117">
        <f t="shared" si="14"/>
        <v>0</v>
      </c>
      <c r="H486" s="143"/>
      <c r="I486" s="144"/>
      <c r="J486" s="158"/>
      <c r="K486" s="157"/>
    </row>
    <row r="487" spans="1:11">
      <c r="A487" s="541" t="s">
        <v>1471</v>
      </c>
      <c r="B487" s="544" t="s">
        <v>1474</v>
      </c>
      <c r="C487" s="18">
        <v>4000</v>
      </c>
      <c r="D487" s="18"/>
      <c r="E487" s="18">
        <f t="shared" si="15"/>
        <v>4000</v>
      </c>
      <c r="F487" s="18">
        <v>4000</v>
      </c>
      <c r="G487" s="117">
        <f t="shared" si="14"/>
        <v>0</v>
      </c>
      <c r="H487" s="143"/>
      <c r="I487" s="144"/>
      <c r="J487" s="158"/>
      <c r="K487" s="157"/>
    </row>
    <row r="488" spans="1:11">
      <c r="A488" s="541" t="s">
        <v>1471</v>
      </c>
      <c r="B488" s="544" t="s">
        <v>1475</v>
      </c>
      <c r="C488" s="18"/>
      <c r="D488" s="18"/>
      <c r="E488" s="18">
        <f t="shared" si="15"/>
        <v>0</v>
      </c>
      <c r="F488" s="18"/>
      <c r="G488" s="117">
        <f t="shared" si="14"/>
        <v>0</v>
      </c>
      <c r="H488" s="143"/>
      <c r="I488" s="144"/>
      <c r="J488" s="158"/>
      <c r="K488" s="157"/>
    </row>
    <row r="489" spans="1:11">
      <c r="A489" s="541" t="s">
        <v>1471</v>
      </c>
      <c r="B489" s="544" t="s">
        <v>1476</v>
      </c>
      <c r="C489" s="18">
        <v>8800</v>
      </c>
      <c r="D489" s="18"/>
      <c r="E489" s="18">
        <f t="shared" si="15"/>
        <v>8800</v>
      </c>
      <c r="F489" s="18">
        <v>8800</v>
      </c>
      <c r="G489" s="117">
        <f t="shared" si="14"/>
        <v>0</v>
      </c>
      <c r="H489" s="143"/>
      <c r="I489" s="144"/>
      <c r="J489" s="158"/>
      <c r="K489" s="157"/>
    </row>
    <row r="490" spans="1:11">
      <c r="A490" s="541" t="s">
        <v>1471</v>
      </c>
      <c r="B490" s="544" t="s">
        <v>1477</v>
      </c>
      <c r="C490" s="18">
        <v>8800</v>
      </c>
      <c r="D490" s="18"/>
      <c r="E490" s="18">
        <f t="shared" si="15"/>
        <v>8800</v>
      </c>
      <c r="F490" s="18">
        <v>8800</v>
      </c>
      <c r="G490" s="117">
        <f t="shared" si="14"/>
        <v>0</v>
      </c>
      <c r="H490" s="143"/>
      <c r="I490" s="144"/>
      <c r="J490" s="158"/>
      <c r="K490" s="157"/>
    </row>
    <row r="491" spans="1:11">
      <c r="A491" s="541" t="s">
        <v>1471</v>
      </c>
      <c r="B491" s="544" t="s">
        <v>1478</v>
      </c>
      <c r="C491" s="18">
        <v>8800</v>
      </c>
      <c r="D491" s="18"/>
      <c r="E491" s="18">
        <f t="shared" si="15"/>
        <v>8800</v>
      </c>
      <c r="F491" s="18">
        <v>8800</v>
      </c>
      <c r="G491" s="117">
        <f t="shared" si="14"/>
        <v>0</v>
      </c>
      <c r="H491" s="143"/>
      <c r="I491" s="144"/>
      <c r="J491" s="158"/>
      <c r="K491" s="157"/>
    </row>
    <row r="492" spans="1:11">
      <c r="A492" s="541" t="s">
        <v>1471</v>
      </c>
      <c r="B492" s="544" t="s">
        <v>1598</v>
      </c>
      <c r="C492" s="18">
        <v>6240</v>
      </c>
      <c r="D492" s="18"/>
      <c r="E492" s="18">
        <f t="shared" si="15"/>
        <v>6240</v>
      </c>
      <c r="F492" s="18">
        <v>6240</v>
      </c>
      <c r="G492" s="117">
        <f t="shared" si="14"/>
        <v>0</v>
      </c>
      <c r="H492" s="143"/>
      <c r="I492" s="144"/>
      <c r="J492" s="158"/>
      <c r="K492" s="157"/>
    </row>
    <row r="493" spans="1:11">
      <c r="A493" s="541" t="s">
        <v>1471</v>
      </c>
      <c r="B493" s="544" t="s">
        <v>1479</v>
      </c>
      <c r="C493" s="18">
        <v>5200</v>
      </c>
      <c r="D493" s="18"/>
      <c r="E493" s="18">
        <f t="shared" si="15"/>
        <v>5200</v>
      </c>
      <c r="F493" s="18">
        <v>5200</v>
      </c>
      <c r="G493" s="117">
        <f t="shared" si="14"/>
        <v>0</v>
      </c>
      <c r="H493" s="143"/>
      <c r="I493" s="144"/>
      <c r="J493" s="158"/>
      <c r="K493" s="157"/>
    </row>
    <row r="494" spans="1:11">
      <c r="A494" s="541" t="s">
        <v>1471</v>
      </c>
      <c r="B494" s="544" t="s">
        <v>1480</v>
      </c>
      <c r="C494" s="18">
        <v>1200</v>
      </c>
      <c r="D494" s="18"/>
      <c r="E494" s="18">
        <f t="shared" si="15"/>
        <v>1200</v>
      </c>
      <c r="F494" s="18">
        <v>1200</v>
      </c>
      <c r="G494" s="117">
        <f t="shared" si="14"/>
        <v>0</v>
      </c>
      <c r="H494" s="143"/>
      <c r="I494" s="144"/>
      <c r="J494" s="158"/>
      <c r="K494" s="157"/>
    </row>
    <row r="495" spans="1:11">
      <c r="A495" s="541" t="s">
        <v>1471</v>
      </c>
      <c r="B495" s="546" t="s">
        <v>1481</v>
      </c>
      <c r="C495" s="18"/>
      <c r="D495" s="18"/>
      <c r="E495" s="18">
        <f t="shared" si="15"/>
        <v>0</v>
      </c>
      <c r="F495" s="18"/>
      <c r="G495" s="117">
        <f t="shared" si="14"/>
        <v>0</v>
      </c>
      <c r="H495" s="143"/>
      <c r="I495" s="144"/>
      <c r="J495" s="158"/>
      <c r="K495" s="157"/>
    </row>
    <row r="496" spans="1:11">
      <c r="A496" s="541" t="s">
        <v>1471</v>
      </c>
      <c r="B496" s="521" t="s">
        <v>1600</v>
      </c>
      <c r="C496" s="18"/>
      <c r="D496" s="18"/>
      <c r="E496" s="18">
        <f t="shared" si="15"/>
        <v>0</v>
      </c>
      <c r="F496" s="18"/>
      <c r="G496" s="117">
        <f t="shared" ref="G496:G502" si="16">IFERROR((E496-F496),0)</f>
        <v>0</v>
      </c>
      <c r="H496" s="143"/>
      <c r="I496" s="144"/>
      <c r="J496" s="158"/>
      <c r="K496" s="157"/>
    </row>
    <row r="497" spans="1:11">
      <c r="A497" s="541" t="s">
        <v>1471</v>
      </c>
      <c r="B497" s="544" t="s">
        <v>1956</v>
      </c>
      <c r="C497" s="18">
        <v>2600</v>
      </c>
      <c r="D497" s="18"/>
      <c r="E497" s="18">
        <f t="shared" si="15"/>
        <v>2600</v>
      </c>
      <c r="F497" s="18">
        <v>2600</v>
      </c>
      <c r="G497" s="117">
        <f t="shared" si="16"/>
        <v>0</v>
      </c>
      <c r="H497" s="143"/>
      <c r="I497" s="144"/>
      <c r="J497" s="158"/>
      <c r="K497" s="157"/>
    </row>
    <row r="498" spans="1:11">
      <c r="A498" s="541" t="s">
        <v>1471</v>
      </c>
      <c r="B498" s="521" t="s">
        <v>1599</v>
      </c>
      <c r="C498" s="18">
        <v>2160</v>
      </c>
      <c r="D498" s="18"/>
      <c r="E498" s="18">
        <f t="shared" si="15"/>
        <v>2160</v>
      </c>
      <c r="F498" s="18">
        <v>2160</v>
      </c>
      <c r="G498" s="117">
        <f t="shared" si="16"/>
        <v>0</v>
      </c>
      <c r="H498" s="143"/>
      <c r="I498" s="144"/>
      <c r="J498" s="158"/>
      <c r="K498" s="157"/>
    </row>
    <row r="499" spans="1:11">
      <c r="A499" s="542"/>
      <c r="B499" s="206"/>
      <c r="C499" s="18"/>
      <c r="D499" s="18"/>
      <c r="E499" s="18">
        <f t="shared" si="15"/>
        <v>0</v>
      </c>
      <c r="F499" s="18"/>
      <c r="G499" s="117">
        <f t="shared" si="16"/>
        <v>0</v>
      </c>
      <c r="H499" s="143"/>
      <c r="I499" s="144"/>
      <c r="J499" s="158"/>
      <c r="K499" s="157"/>
    </row>
    <row r="500" spans="1:11">
      <c r="A500" s="16" t="s">
        <v>1053</v>
      </c>
      <c r="B500" s="382" t="s">
        <v>877</v>
      </c>
      <c r="C500" s="18">
        <v>26200</v>
      </c>
      <c r="D500" s="18"/>
      <c r="E500" s="18">
        <f t="shared" si="15"/>
        <v>26200</v>
      </c>
      <c r="F500" s="18">
        <v>22200</v>
      </c>
      <c r="G500" s="117">
        <f t="shared" si="16"/>
        <v>4000</v>
      </c>
      <c r="H500" s="143"/>
      <c r="I500" s="144" t="s">
        <v>909</v>
      </c>
      <c r="J500" s="158"/>
      <c r="K500" s="157"/>
    </row>
    <row r="501" spans="1:11">
      <c r="A501" s="227" t="s">
        <v>1053</v>
      </c>
      <c r="B501" s="382" t="s">
        <v>1007</v>
      </c>
      <c r="C501" s="199"/>
      <c r="D501" s="199"/>
      <c r="E501" s="18">
        <f t="shared" si="15"/>
        <v>0</v>
      </c>
      <c r="F501" s="18"/>
      <c r="G501" s="117">
        <f t="shared" si="16"/>
        <v>0</v>
      </c>
      <c r="H501" s="143"/>
      <c r="I501" s="144" t="s">
        <v>909</v>
      </c>
      <c r="J501" s="158"/>
      <c r="K501" s="157"/>
    </row>
    <row r="502" spans="1:11">
      <c r="A502" s="227" t="s">
        <v>1053</v>
      </c>
      <c r="B502" s="382" t="s">
        <v>1054</v>
      </c>
      <c r="C502" s="18">
        <v>8500</v>
      </c>
      <c r="D502" s="18"/>
      <c r="E502" s="18">
        <f t="shared" si="15"/>
        <v>8500</v>
      </c>
      <c r="F502" s="18">
        <v>8500</v>
      </c>
      <c r="G502" s="117">
        <f t="shared" si="16"/>
        <v>0</v>
      </c>
      <c r="H502" s="143"/>
      <c r="I502" s="144" t="s">
        <v>909</v>
      </c>
      <c r="J502" s="158"/>
      <c r="K502" s="157"/>
    </row>
    <row r="503" spans="1:11">
      <c r="A503" s="227" t="s">
        <v>1053</v>
      </c>
      <c r="B503" s="382" t="s">
        <v>1055</v>
      </c>
      <c r="C503" s="18"/>
      <c r="D503" s="18"/>
      <c r="E503" s="18">
        <f t="shared" si="15"/>
        <v>0</v>
      </c>
      <c r="F503" s="18"/>
      <c r="G503" s="117">
        <f t="shared" ref="G503:G583" si="17">IFERROR((E503-F503),0)</f>
        <v>0</v>
      </c>
      <c r="H503" s="143"/>
      <c r="I503" s="144" t="s">
        <v>909</v>
      </c>
      <c r="J503" s="158"/>
      <c r="K503" s="157"/>
    </row>
    <row r="504" spans="1:11">
      <c r="A504" s="227" t="s">
        <v>1053</v>
      </c>
      <c r="B504" s="382" t="s">
        <v>1008</v>
      </c>
      <c r="C504" s="199"/>
      <c r="D504" s="199"/>
      <c r="E504" s="18">
        <f t="shared" si="15"/>
        <v>0</v>
      </c>
      <c r="F504" s="199"/>
      <c r="G504" s="117">
        <f t="shared" si="17"/>
        <v>0</v>
      </c>
      <c r="H504" s="143"/>
      <c r="I504" s="144" t="s">
        <v>909</v>
      </c>
      <c r="J504" s="158"/>
      <c r="K504" s="157"/>
    </row>
    <row r="505" spans="1:11">
      <c r="A505" s="16"/>
      <c r="B505" s="382"/>
      <c r="C505" s="199"/>
      <c r="D505" s="199"/>
      <c r="E505" s="18"/>
      <c r="F505" s="199"/>
      <c r="G505" s="117"/>
      <c r="H505" s="143"/>
      <c r="I505" s="144"/>
      <c r="J505" s="158"/>
      <c r="K505" s="157"/>
    </row>
    <row r="506" spans="1:11">
      <c r="A506" s="16" t="s">
        <v>1056</v>
      </c>
      <c r="B506" s="380" t="s">
        <v>1057</v>
      </c>
      <c r="C506" s="199"/>
      <c r="D506" s="199"/>
      <c r="E506" s="18">
        <f t="shared" si="15"/>
        <v>0</v>
      </c>
      <c r="F506" s="199"/>
      <c r="G506" s="117">
        <f t="shared" si="17"/>
        <v>0</v>
      </c>
      <c r="H506" s="143"/>
      <c r="I506" s="144" t="s">
        <v>909</v>
      </c>
      <c r="J506" s="158"/>
      <c r="K506" s="157"/>
    </row>
    <row r="507" spans="1:11">
      <c r="A507" s="227" t="s">
        <v>1056</v>
      </c>
      <c r="B507" s="380" t="s">
        <v>1058</v>
      </c>
      <c r="C507" s="199"/>
      <c r="D507" s="199"/>
      <c r="E507" s="18">
        <f t="shared" si="15"/>
        <v>0</v>
      </c>
      <c r="F507" s="199"/>
      <c r="G507" s="117">
        <f t="shared" si="17"/>
        <v>0</v>
      </c>
      <c r="H507" s="143"/>
      <c r="I507" s="144" t="s">
        <v>909</v>
      </c>
      <c r="J507" s="158"/>
      <c r="K507" s="157"/>
    </row>
    <row r="508" spans="1:11">
      <c r="A508" s="227" t="s">
        <v>1056</v>
      </c>
      <c r="B508" s="380" t="s">
        <v>2031</v>
      </c>
      <c r="C508" s="199">
        <v>4000</v>
      </c>
      <c r="D508" s="199"/>
      <c r="E508" s="18">
        <f t="shared" si="15"/>
        <v>4000</v>
      </c>
      <c r="F508" s="199">
        <v>4000</v>
      </c>
      <c r="G508" s="117">
        <f t="shared" si="17"/>
        <v>0</v>
      </c>
      <c r="H508" s="143"/>
      <c r="I508" s="144"/>
      <c r="J508" s="158"/>
      <c r="K508" s="157"/>
    </row>
    <row r="509" spans="1:11">
      <c r="A509" s="227" t="s">
        <v>1056</v>
      </c>
      <c r="B509" s="380" t="s">
        <v>2032</v>
      </c>
      <c r="C509" s="199">
        <v>529</v>
      </c>
      <c r="D509" s="199"/>
      <c r="E509" s="18">
        <f t="shared" si="15"/>
        <v>529</v>
      </c>
      <c r="F509" s="199">
        <v>529</v>
      </c>
      <c r="G509" s="117">
        <f t="shared" si="17"/>
        <v>0</v>
      </c>
      <c r="H509" s="143"/>
      <c r="I509" s="144"/>
      <c r="J509" s="158"/>
      <c r="K509" s="157"/>
    </row>
    <row r="510" spans="1:11">
      <c r="A510" s="227" t="s">
        <v>1056</v>
      </c>
      <c r="B510" s="380" t="s">
        <v>2033</v>
      </c>
      <c r="C510" s="199">
        <v>108</v>
      </c>
      <c r="D510" s="199"/>
      <c r="E510" s="18">
        <f t="shared" si="15"/>
        <v>108</v>
      </c>
      <c r="F510" s="199">
        <v>108</v>
      </c>
      <c r="G510" s="117">
        <f t="shared" si="17"/>
        <v>0</v>
      </c>
      <c r="H510" s="143"/>
      <c r="I510" s="144"/>
      <c r="J510" s="158"/>
      <c r="K510" s="157"/>
    </row>
    <row r="511" spans="1:11">
      <c r="A511" s="227" t="s">
        <v>1056</v>
      </c>
      <c r="B511" s="380" t="s">
        <v>2034</v>
      </c>
      <c r="C511" s="199">
        <v>12</v>
      </c>
      <c r="D511" s="199"/>
      <c r="E511" s="18">
        <f t="shared" si="15"/>
        <v>12</v>
      </c>
      <c r="F511" s="199">
        <v>12</v>
      </c>
      <c r="G511" s="117">
        <f t="shared" si="17"/>
        <v>0</v>
      </c>
      <c r="H511" s="143"/>
      <c r="I511" s="144"/>
      <c r="J511" s="158"/>
      <c r="K511" s="157"/>
    </row>
    <row r="512" spans="1:11">
      <c r="A512" s="227" t="s">
        <v>1056</v>
      </c>
      <c r="B512" s="380" t="s">
        <v>2035</v>
      </c>
      <c r="C512" s="199">
        <v>495</v>
      </c>
      <c r="D512" s="199"/>
      <c r="E512" s="18">
        <f t="shared" si="15"/>
        <v>495</v>
      </c>
      <c r="F512" s="199">
        <v>495</v>
      </c>
      <c r="G512" s="117">
        <f t="shared" si="17"/>
        <v>0</v>
      </c>
      <c r="H512" s="143"/>
      <c r="I512" s="144"/>
      <c r="J512" s="158"/>
      <c r="K512" s="157"/>
    </row>
    <row r="513" spans="1:11">
      <c r="A513" s="227" t="s">
        <v>1056</v>
      </c>
      <c r="B513" s="380" t="s">
        <v>2036</v>
      </c>
      <c r="C513" s="199">
        <v>441</v>
      </c>
      <c r="D513" s="199"/>
      <c r="E513" s="18">
        <f t="shared" si="15"/>
        <v>441</v>
      </c>
      <c r="F513" s="199">
        <v>441</v>
      </c>
      <c r="G513" s="117">
        <f t="shared" si="17"/>
        <v>0</v>
      </c>
      <c r="H513" s="143"/>
      <c r="I513" s="144"/>
      <c r="J513" s="158"/>
      <c r="K513" s="157"/>
    </row>
    <row r="514" spans="1:11">
      <c r="A514" s="227" t="s">
        <v>1056</v>
      </c>
      <c r="B514" s="380" t="s">
        <v>2037</v>
      </c>
      <c r="C514" s="199">
        <v>510</v>
      </c>
      <c r="D514" s="199"/>
      <c r="E514" s="18">
        <f t="shared" si="15"/>
        <v>510</v>
      </c>
      <c r="F514" s="199">
        <v>510</v>
      </c>
      <c r="G514" s="117">
        <f t="shared" si="17"/>
        <v>0</v>
      </c>
      <c r="H514" s="143"/>
      <c r="I514" s="144"/>
      <c r="J514" s="158"/>
      <c r="K514" s="157"/>
    </row>
    <row r="515" spans="1:11">
      <c r="A515" s="227" t="s">
        <v>1056</v>
      </c>
      <c r="B515" s="380" t="s">
        <v>2038</v>
      </c>
      <c r="C515" s="199">
        <v>90</v>
      </c>
      <c r="D515" s="199"/>
      <c r="E515" s="18">
        <f t="shared" si="15"/>
        <v>90</v>
      </c>
      <c r="F515" s="199">
        <v>90</v>
      </c>
      <c r="G515" s="117">
        <f t="shared" si="17"/>
        <v>0</v>
      </c>
      <c r="H515" s="143"/>
      <c r="I515" s="144"/>
      <c r="J515" s="158"/>
      <c r="K515" s="157"/>
    </row>
    <row r="516" spans="1:11">
      <c r="A516" s="227" t="s">
        <v>1056</v>
      </c>
      <c r="B516" s="380" t="s">
        <v>2039</v>
      </c>
      <c r="C516" s="199">
        <v>180</v>
      </c>
      <c r="D516" s="199"/>
      <c r="E516" s="18">
        <f t="shared" si="15"/>
        <v>180</v>
      </c>
      <c r="F516" s="199">
        <v>180</v>
      </c>
      <c r="G516" s="117">
        <f t="shared" si="17"/>
        <v>0</v>
      </c>
      <c r="H516" s="143"/>
      <c r="I516" s="144"/>
      <c r="J516" s="158"/>
      <c r="K516" s="157"/>
    </row>
    <row r="517" spans="1:11">
      <c r="A517" s="227" t="s">
        <v>1056</v>
      </c>
      <c r="B517" s="380"/>
      <c r="C517" s="199"/>
      <c r="D517" s="199"/>
      <c r="E517" s="18">
        <f t="shared" si="15"/>
        <v>0</v>
      </c>
      <c r="F517" s="199"/>
      <c r="G517" s="117">
        <f t="shared" si="17"/>
        <v>0</v>
      </c>
      <c r="H517" s="143"/>
      <c r="I517" s="144"/>
      <c r="J517" s="158"/>
      <c r="K517" s="157"/>
    </row>
    <row r="518" spans="1:11">
      <c r="A518" s="16"/>
      <c r="B518" s="380"/>
      <c r="C518" s="199"/>
      <c r="D518" s="199"/>
      <c r="E518" s="18">
        <f t="shared" si="15"/>
        <v>0</v>
      </c>
      <c r="F518" s="199"/>
      <c r="G518" s="117">
        <f t="shared" si="17"/>
        <v>0</v>
      </c>
      <c r="H518" s="143"/>
      <c r="I518" s="144"/>
      <c r="J518" s="158"/>
      <c r="K518" s="157"/>
    </row>
    <row r="519" spans="1:11">
      <c r="A519" s="16" t="s">
        <v>1060</v>
      </c>
      <c r="B519" s="17" t="s">
        <v>1061</v>
      </c>
      <c r="C519" s="199">
        <v>2000</v>
      </c>
      <c r="D519" s="199"/>
      <c r="E519" s="18">
        <f t="shared" si="15"/>
        <v>2000</v>
      </c>
      <c r="F519" s="199">
        <v>2000</v>
      </c>
      <c r="G519" s="117">
        <f t="shared" si="17"/>
        <v>0</v>
      </c>
      <c r="H519" s="143"/>
      <c r="I519" s="144" t="s">
        <v>909</v>
      </c>
      <c r="J519" s="158"/>
      <c r="K519" s="157"/>
    </row>
    <row r="520" spans="1:11">
      <c r="A520" s="16"/>
      <c r="B520" s="17"/>
      <c r="C520" s="199"/>
      <c r="D520" s="199"/>
      <c r="E520" s="18">
        <f t="shared" si="15"/>
        <v>0</v>
      </c>
      <c r="F520" s="199"/>
      <c r="G520" s="117">
        <f t="shared" si="17"/>
        <v>0</v>
      </c>
      <c r="H520" s="143"/>
      <c r="I520" s="144"/>
      <c r="J520" s="158"/>
      <c r="K520" s="157"/>
    </row>
    <row r="521" spans="1:11">
      <c r="A521" s="16" t="s">
        <v>1062</v>
      </c>
      <c r="B521" s="17" t="s">
        <v>1684</v>
      </c>
      <c r="C521" s="199"/>
      <c r="D521" s="199"/>
      <c r="E521" s="18">
        <f t="shared" si="15"/>
        <v>0</v>
      </c>
      <c r="F521" s="199"/>
      <c r="G521" s="117">
        <f t="shared" si="17"/>
        <v>0</v>
      </c>
      <c r="H521" s="143"/>
      <c r="I521" s="144" t="s">
        <v>909</v>
      </c>
      <c r="J521" s="158"/>
      <c r="K521" s="157"/>
    </row>
    <row r="522" spans="1:11">
      <c r="A522" s="227" t="s">
        <v>1062</v>
      </c>
      <c r="B522" s="17" t="s">
        <v>2040</v>
      </c>
      <c r="C522" s="362">
        <v>50</v>
      </c>
      <c r="D522" s="199"/>
      <c r="E522" s="18">
        <f t="shared" si="15"/>
        <v>50</v>
      </c>
      <c r="F522" s="199"/>
      <c r="G522" s="117">
        <f t="shared" si="17"/>
        <v>50</v>
      </c>
      <c r="H522" s="143"/>
      <c r="I522" s="144"/>
      <c r="J522" s="158"/>
      <c r="K522" s="157"/>
    </row>
    <row r="523" spans="1:11">
      <c r="A523" s="16"/>
      <c r="B523" s="17"/>
      <c r="C523" s="362"/>
      <c r="D523" s="199"/>
      <c r="E523" s="18">
        <f t="shared" si="15"/>
        <v>0</v>
      </c>
      <c r="F523" s="199"/>
      <c r="G523" s="117">
        <f t="shared" si="17"/>
        <v>0</v>
      </c>
      <c r="H523" s="143"/>
      <c r="I523" s="144"/>
      <c r="J523" s="158"/>
      <c r="K523" s="157"/>
    </row>
    <row r="524" spans="1:11">
      <c r="A524" s="16" t="s">
        <v>1064</v>
      </c>
      <c r="B524" s="17" t="s">
        <v>1066</v>
      </c>
      <c r="C524" s="18"/>
      <c r="D524" s="199"/>
      <c r="E524" s="18">
        <f t="shared" si="15"/>
        <v>0</v>
      </c>
      <c r="F524" s="199"/>
      <c r="G524" s="117">
        <f t="shared" si="17"/>
        <v>0</v>
      </c>
      <c r="H524" s="143"/>
      <c r="I524" s="144" t="s">
        <v>909</v>
      </c>
      <c r="J524" s="158"/>
      <c r="K524" s="157"/>
    </row>
    <row r="525" spans="1:11">
      <c r="A525" s="227" t="s">
        <v>1064</v>
      </c>
      <c r="B525" s="17" t="s">
        <v>1067</v>
      </c>
      <c r="C525" s="18">
        <v>300</v>
      </c>
      <c r="D525" s="199"/>
      <c r="E525" s="18">
        <f t="shared" si="15"/>
        <v>300</v>
      </c>
      <c r="F525" s="199">
        <v>300</v>
      </c>
      <c r="G525" s="117">
        <f t="shared" si="17"/>
        <v>0</v>
      </c>
      <c r="H525" s="143"/>
      <c r="I525" s="144" t="s">
        <v>909</v>
      </c>
      <c r="J525" s="158"/>
      <c r="K525" s="157"/>
    </row>
    <row r="526" spans="1:11">
      <c r="A526" s="227" t="s">
        <v>1064</v>
      </c>
      <c r="B526" s="17" t="s">
        <v>1068</v>
      </c>
      <c r="C526" s="18">
        <v>120</v>
      </c>
      <c r="D526" s="199"/>
      <c r="E526" s="18">
        <f t="shared" si="15"/>
        <v>120</v>
      </c>
      <c r="F526" s="199">
        <v>120</v>
      </c>
      <c r="G526" s="117">
        <f t="shared" si="17"/>
        <v>0</v>
      </c>
      <c r="H526" s="143"/>
      <c r="I526" s="146" t="s">
        <v>909</v>
      </c>
      <c r="J526" s="277"/>
      <c r="K526" s="157"/>
    </row>
    <row r="527" spans="1:11">
      <c r="A527" s="227" t="s">
        <v>1064</v>
      </c>
      <c r="B527" s="17" t="s">
        <v>1653</v>
      </c>
      <c r="C527" s="18">
        <v>420</v>
      </c>
      <c r="D527" s="199"/>
      <c r="E527" s="18">
        <f t="shared" si="15"/>
        <v>420</v>
      </c>
      <c r="F527" s="199">
        <v>420</v>
      </c>
      <c r="G527" s="117">
        <f t="shared" si="17"/>
        <v>0</v>
      </c>
      <c r="H527" s="143"/>
      <c r="I527" s="146" t="s">
        <v>909</v>
      </c>
      <c r="J527" s="277"/>
      <c r="K527" s="157"/>
    </row>
    <row r="528" spans="1:11">
      <c r="A528" s="227" t="s">
        <v>1064</v>
      </c>
      <c r="B528" s="17" t="s">
        <v>1654</v>
      </c>
      <c r="C528" s="18">
        <v>1140</v>
      </c>
      <c r="D528" s="199"/>
      <c r="E528" s="18">
        <f t="shared" si="15"/>
        <v>1140</v>
      </c>
      <c r="F528" s="199">
        <v>1140</v>
      </c>
      <c r="G528" s="117">
        <f t="shared" si="17"/>
        <v>0</v>
      </c>
      <c r="H528" s="143"/>
      <c r="I528" s="144" t="s">
        <v>909</v>
      </c>
      <c r="J528" s="158"/>
      <c r="K528" s="157"/>
    </row>
    <row r="529" spans="1:11">
      <c r="A529" s="227" t="s">
        <v>1064</v>
      </c>
      <c r="B529" s="17" t="s">
        <v>1070</v>
      </c>
      <c r="C529" s="18">
        <v>1080</v>
      </c>
      <c r="D529" s="199"/>
      <c r="E529" s="18">
        <f t="shared" si="15"/>
        <v>1080</v>
      </c>
      <c r="F529" s="199">
        <v>1080</v>
      </c>
      <c r="G529" s="117">
        <f t="shared" si="17"/>
        <v>0</v>
      </c>
      <c r="H529" s="143"/>
      <c r="I529" s="144" t="s">
        <v>909</v>
      </c>
      <c r="J529" s="158"/>
      <c r="K529" s="157"/>
    </row>
    <row r="530" spans="1:11">
      <c r="A530" s="227" t="s">
        <v>1064</v>
      </c>
      <c r="B530" s="17" t="s">
        <v>1071</v>
      </c>
      <c r="C530" s="18">
        <v>2160</v>
      </c>
      <c r="D530" s="199"/>
      <c r="E530" s="18">
        <f t="shared" si="15"/>
        <v>2160</v>
      </c>
      <c r="F530" s="199">
        <v>2160</v>
      </c>
      <c r="G530" s="117">
        <f t="shared" si="17"/>
        <v>0</v>
      </c>
      <c r="H530" s="143"/>
      <c r="I530" s="144" t="s">
        <v>909</v>
      </c>
      <c r="J530" s="158"/>
      <c r="K530" s="157"/>
    </row>
    <row r="531" spans="1:11">
      <c r="A531" s="227" t="s">
        <v>1064</v>
      </c>
      <c r="B531" s="17" t="s">
        <v>1069</v>
      </c>
      <c r="C531" s="18">
        <v>1260</v>
      </c>
      <c r="D531" s="18"/>
      <c r="E531" s="18">
        <f t="shared" si="15"/>
        <v>1260</v>
      </c>
      <c r="F531" s="18">
        <v>1260</v>
      </c>
      <c r="G531" s="117">
        <f t="shared" si="17"/>
        <v>0</v>
      </c>
      <c r="H531" s="143"/>
      <c r="I531" s="144" t="s">
        <v>909</v>
      </c>
      <c r="J531" s="158"/>
      <c r="K531" s="157"/>
    </row>
    <row r="532" spans="1:11">
      <c r="A532" s="227" t="s">
        <v>1064</v>
      </c>
      <c r="B532" s="17" t="s">
        <v>1655</v>
      </c>
      <c r="C532" s="18">
        <v>240</v>
      </c>
      <c r="D532" s="18"/>
      <c r="E532" s="18">
        <f t="shared" si="15"/>
        <v>240</v>
      </c>
      <c r="F532" s="18">
        <v>240</v>
      </c>
      <c r="G532" s="117">
        <f t="shared" si="17"/>
        <v>0</v>
      </c>
      <c r="H532" s="143"/>
      <c r="I532" s="144" t="s">
        <v>909</v>
      </c>
      <c r="J532" s="158"/>
      <c r="K532" s="157"/>
    </row>
    <row r="533" spans="1:11">
      <c r="A533" s="227" t="s">
        <v>1064</v>
      </c>
      <c r="B533" s="17" t="s">
        <v>1072</v>
      </c>
      <c r="C533" s="18">
        <v>2940</v>
      </c>
      <c r="D533" s="199"/>
      <c r="E533" s="18">
        <f t="shared" si="15"/>
        <v>2940</v>
      </c>
      <c r="F533" s="199">
        <v>2940</v>
      </c>
      <c r="G533" s="117">
        <f t="shared" si="17"/>
        <v>0</v>
      </c>
      <c r="H533" s="143"/>
      <c r="I533" s="144" t="s">
        <v>909</v>
      </c>
      <c r="J533" s="158"/>
      <c r="K533" s="157"/>
    </row>
    <row r="534" spans="1:11">
      <c r="A534" s="227" t="s">
        <v>1064</v>
      </c>
      <c r="B534" s="17" t="s">
        <v>1073</v>
      </c>
      <c r="C534" s="18">
        <v>1560</v>
      </c>
      <c r="D534" s="199"/>
      <c r="E534" s="18">
        <f t="shared" si="15"/>
        <v>1560</v>
      </c>
      <c r="F534" s="199">
        <v>1560</v>
      </c>
      <c r="G534" s="117">
        <f t="shared" si="17"/>
        <v>0</v>
      </c>
      <c r="H534" s="143"/>
      <c r="I534" s="144"/>
      <c r="J534" s="158"/>
      <c r="K534" s="157"/>
    </row>
    <row r="535" spans="1:11">
      <c r="A535" s="227" t="s">
        <v>1064</v>
      </c>
      <c r="B535" s="17" t="s">
        <v>1697</v>
      </c>
      <c r="C535" s="18">
        <v>1020</v>
      </c>
      <c r="D535" s="199"/>
      <c r="E535" s="18">
        <f t="shared" si="15"/>
        <v>1020</v>
      </c>
      <c r="F535" s="199">
        <v>1020</v>
      </c>
      <c r="G535" s="117">
        <f t="shared" si="17"/>
        <v>0</v>
      </c>
      <c r="H535" s="143"/>
      <c r="I535" s="144" t="s">
        <v>909</v>
      </c>
      <c r="J535" s="158"/>
      <c r="K535" s="157"/>
    </row>
    <row r="536" spans="1:11">
      <c r="A536" s="227"/>
      <c r="B536" s="17"/>
      <c r="C536" s="364"/>
      <c r="D536" s="199"/>
      <c r="E536" s="18"/>
      <c r="F536" s="199"/>
      <c r="G536" s="117"/>
      <c r="H536" s="143"/>
      <c r="I536" s="144"/>
      <c r="J536" s="158"/>
      <c r="K536" s="157"/>
    </row>
    <row r="537" spans="1:11">
      <c r="A537" s="16" t="s">
        <v>1065</v>
      </c>
      <c r="B537" s="17" t="s">
        <v>1074</v>
      </c>
      <c r="C537" s="199">
        <v>1840</v>
      </c>
      <c r="D537" s="199"/>
      <c r="E537" s="18">
        <f t="shared" si="15"/>
        <v>1840</v>
      </c>
      <c r="F537" s="199">
        <v>1840</v>
      </c>
      <c r="G537" s="117">
        <f t="shared" si="17"/>
        <v>0</v>
      </c>
      <c r="H537" s="143"/>
      <c r="I537" s="144" t="s">
        <v>909</v>
      </c>
      <c r="J537" s="158"/>
      <c r="K537" s="157"/>
    </row>
    <row r="538" spans="1:11" ht="16.5" thickBot="1">
      <c r="A538" s="551"/>
      <c r="B538" s="17"/>
      <c r="C538" s="199"/>
      <c r="D538" s="199"/>
      <c r="E538" s="18"/>
      <c r="F538" s="199"/>
      <c r="G538" s="117"/>
      <c r="H538" s="143"/>
      <c r="I538" s="144"/>
      <c r="J538" s="158"/>
      <c r="K538" s="157"/>
    </row>
    <row r="539" spans="1:11" ht="16.5" thickBot="1">
      <c r="A539" s="556" t="s">
        <v>943</v>
      </c>
      <c r="B539" s="17" t="s">
        <v>380</v>
      </c>
      <c r="C539" s="199"/>
      <c r="D539" s="199"/>
      <c r="E539" s="18">
        <f t="shared" si="15"/>
        <v>0</v>
      </c>
      <c r="F539" s="199"/>
      <c r="G539" s="117">
        <f t="shared" si="17"/>
        <v>0</v>
      </c>
      <c r="H539" s="143"/>
      <c r="I539" s="144" t="s">
        <v>909</v>
      </c>
      <c r="J539" s="158"/>
      <c r="K539" s="157"/>
    </row>
    <row r="540" spans="1:11">
      <c r="A540" s="559" t="s">
        <v>943</v>
      </c>
      <c r="B540" s="17" t="s">
        <v>381</v>
      </c>
      <c r="C540" s="199"/>
      <c r="D540" s="199"/>
      <c r="E540" s="18">
        <f t="shared" si="15"/>
        <v>0</v>
      </c>
      <c r="F540" s="199"/>
      <c r="G540" s="117">
        <f t="shared" si="17"/>
        <v>0</v>
      </c>
      <c r="H540" s="143"/>
      <c r="I540" s="144" t="s">
        <v>909</v>
      </c>
      <c r="J540" s="158"/>
      <c r="K540" s="157"/>
    </row>
    <row r="541" spans="1:11">
      <c r="A541" s="227" t="s">
        <v>943</v>
      </c>
      <c r="B541" s="17" t="s">
        <v>382</v>
      </c>
      <c r="C541" s="199"/>
      <c r="D541" s="199"/>
      <c r="E541" s="18">
        <f t="shared" si="15"/>
        <v>0</v>
      </c>
      <c r="F541" s="18"/>
      <c r="G541" s="117">
        <f t="shared" si="17"/>
        <v>0</v>
      </c>
      <c r="H541" s="143"/>
      <c r="I541" s="144" t="s">
        <v>909</v>
      </c>
      <c r="J541" s="158"/>
      <c r="K541" s="157"/>
    </row>
    <row r="542" spans="1:11">
      <c r="A542" s="227" t="s">
        <v>943</v>
      </c>
      <c r="B542" s="17" t="s">
        <v>383</v>
      </c>
      <c r="C542" s="18"/>
      <c r="D542" s="18"/>
      <c r="E542" s="18">
        <f t="shared" si="15"/>
        <v>0</v>
      </c>
      <c r="F542" s="18"/>
      <c r="G542" s="117">
        <f t="shared" si="17"/>
        <v>0</v>
      </c>
      <c r="H542" s="143"/>
      <c r="I542" s="144" t="s">
        <v>909</v>
      </c>
      <c r="J542" s="158"/>
      <c r="K542" s="157"/>
    </row>
    <row r="543" spans="1:11">
      <c r="A543" s="227" t="s">
        <v>943</v>
      </c>
      <c r="B543" s="17" t="s">
        <v>384</v>
      </c>
      <c r="C543" s="199"/>
      <c r="D543" s="199"/>
      <c r="E543" s="18">
        <f t="shared" si="15"/>
        <v>0</v>
      </c>
      <c r="F543" s="18"/>
      <c r="G543" s="117">
        <f t="shared" si="17"/>
        <v>0</v>
      </c>
      <c r="H543" s="143"/>
      <c r="I543" s="144" t="s">
        <v>909</v>
      </c>
      <c r="J543" s="158"/>
      <c r="K543" s="157"/>
    </row>
    <row r="544" spans="1:11">
      <c r="A544" s="227" t="s">
        <v>943</v>
      </c>
      <c r="B544" s="17" t="s">
        <v>385</v>
      </c>
      <c r="C544" s="199"/>
      <c r="D544" s="199"/>
      <c r="E544" s="18">
        <f t="shared" si="15"/>
        <v>0</v>
      </c>
      <c r="F544" s="18"/>
      <c r="G544" s="117">
        <f t="shared" si="17"/>
        <v>0</v>
      </c>
      <c r="H544" s="143"/>
      <c r="I544" s="144" t="s">
        <v>909</v>
      </c>
      <c r="J544" s="158"/>
      <c r="K544" s="157"/>
    </row>
    <row r="545" spans="1:11">
      <c r="A545" s="227" t="s">
        <v>943</v>
      </c>
      <c r="B545" s="17" t="s">
        <v>386</v>
      </c>
      <c r="C545" s="18"/>
      <c r="D545" s="18"/>
      <c r="E545" s="18">
        <f t="shared" si="15"/>
        <v>0</v>
      </c>
      <c r="F545" s="18"/>
      <c r="G545" s="117">
        <f t="shared" si="17"/>
        <v>0</v>
      </c>
      <c r="H545" s="143"/>
      <c r="I545" s="144" t="s">
        <v>909</v>
      </c>
      <c r="J545" s="158"/>
      <c r="K545" s="157"/>
    </row>
    <row r="546" spans="1:11">
      <c r="A546" s="227" t="s">
        <v>943</v>
      </c>
      <c r="B546" s="17" t="s">
        <v>387</v>
      </c>
      <c r="C546" s="199"/>
      <c r="D546" s="199"/>
      <c r="E546" s="18">
        <f t="shared" si="15"/>
        <v>0</v>
      </c>
      <c r="F546" s="18"/>
      <c r="G546" s="117">
        <f t="shared" si="17"/>
        <v>0</v>
      </c>
      <c r="H546" s="143"/>
      <c r="I546" s="144" t="s">
        <v>909</v>
      </c>
      <c r="J546" s="158"/>
      <c r="K546" s="157"/>
    </row>
    <row r="547" spans="1:11">
      <c r="A547" s="227" t="s">
        <v>943</v>
      </c>
      <c r="B547" s="17" t="s">
        <v>388</v>
      </c>
      <c r="C547" s="199"/>
      <c r="D547" s="199"/>
      <c r="E547" s="18">
        <f t="shared" si="15"/>
        <v>0</v>
      </c>
      <c r="F547" s="18"/>
      <c r="G547" s="117">
        <f t="shared" si="17"/>
        <v>0</v>
      </c>
      <c r="H547" s="143"/>
      <c r="I547" s="144" t="s">
        <v>909</v>
      </c>
      <c r="J547" s="158"/>
      <c r="K547" s="157"/>
    </row>
    <row r="548" spans="1:11">
      <c r="A548" s="227" t="s">
        <v>943</v>
      </c>
      <c r="B548" s="17" t="s">
        <v>389</v>
      </c>
      <c r="C548" s="199"/>
      <c r="D548" s="199"/>
      <c r="E548" s="18">
        <f t="shared" si="15"/>
        <v>0</v>
      </c>
      <c r="F548" s="18"/>
      <c r="G548" s="117">
        <f t="shared" si="17"/>
        <v>0</v>
      </c>
      <c r="H548" s="143"/>
      <c r="I548" s="144" t="s">
        <v>909</v>
      </c>
      <c r="J548" s="158"/>
      <c r="K548" s="157"/>
    </row>
    <row r="549" spans="1:11">
      <c r="A549" s="227" t="s">
        <v>943</v>
      </c>
      <c r="B549" s="17" t="s">
        <v>390</v>
      </c>
      <c r="C549" s="18"/>
      <c r="D549" s="18"/>
      <c r="E549" s="18">
        <f t="shared" si="15"/>
        <v>0</v>
      </c>
      <c r="F549" s="18"/>
      <c r="G549" s="117">
        <f t="shared" si="17"/>
        <v>0</v>
      </c>
      <c r="H549" s="143"/>
      <c r="I549" s="144" t="s">
        <v>909</v>
      </c>
      <c r="J549" s="158"/>
      <c r="K549" s="157"/>
    </row>
    <row r="550" spans="1:11">
      <c r="A550" s="227" t="s">
        <v>943</v>
      </c>
      <c r="B550" s="17" t="s">
        <v>391</v>
      </c>
      <c r="C550" s="199"/>
      <c r="D550" s="199"/>
      <c r="E550" s="18">
        <f t="shared" si="15"/>
        <v>0</v>
      </c>
      <c r="F550" s="18"/>
      <c r="G550" s="117">
        <f t="shared" si="17"/>
        <v>0</v>
      </c>
      <c r="H550" s="143"/>
      <c r="I550" s="144" t="s">
        <v>909</v>
      </c>
      <c r="J550" s="158"/>
      <c r="K550" s="157"/>
    </row>
    <row r="551" spans="1:11">
      <c r="A551" s="227" t="s">
        <v>943</v>
      </c>
      <c r="B551" s="17" t="s">
        <v>392</v>
      </c>
      <c r="C551" s="18"/>
      <c r="D551" s="18"/>
      <c r="E551" s="18">
        <f t="shared" si="15"/>
        <v>0</v>
      </c>
      <c r="F551" s="18"/>
      <c r="G551" s="117">
        <f t="shared" si="17"/>
        <v>0</v>
      </c>
      <c r="H551" s="143"/>
      <c r="I551" s="144" t="s">
        <v>909</v>
      </c>
      <c r="J551" s="158"/>
      <c r="K551" s="157"/>
    </row>
    <row r="552" spans="1:11">
      <c r="A552" s="227" t="s">
        <v>943</v>
      </c>
      <c r="B552" s="17" t="s">
        <v>393</v>
      </c>
      <c r="C552" s="18"/>
      <c r="D552" s="18"/>
      <c r="E552" s="18">
        <f t="shared" si="15"/>
        <v>0</v>
      </c>
      <c r="F552" s="18"/>
      <c r="G552" s="117">
        <f t="shared" si="17"/>
        <v>0</v>
      </c>
      <c r="H552" s="143"/>
      <c r="I552" s="144" t="s">
        <v>909</v>
      </c>
      <c r="J552" s="158"/>
      <c r="K552" s="157"/>
    </row>
    <row r="553" spans="1:11">
      <c r="A553" s="227" t="s">
        <v>943</v>
      </c>
      <c r="B553" s="17" t="s">
        <v>394</v>
      </c>
      <c r="C553" s="199"/>
      <c r="D553" s="199"/>
      <c r="E553" s="18">
        <f t="shared" si="15"/>
        <v>0</v>
      </c>
      <c r="F553" s="199"/>
      <c r="G553" s="117">
        <f t="shared" si="17"/>
        <v>0</v>
      </c>
      <c r="H553" s="143"/>
      <c r="I553" s="144" t="s">
        <v>909</v>
      </c>
      <c r="J553" s="158"/>
      <c r="K553" s="157"/>
    </row>
    <row r="554" spans="1:11">
      <c r="A554" s="227" t="s">
        <v>943</v>
      </c>
      <c r="B554" s="17" t="s">
        <v>395</v>
      </c>
      <c r="C554" s="199"/>
      <c r="D554" s="199"/>
      <c r="E554" s="18">
        <f t="shared" si="15"/>
        <v>0</v>
      </c>
      <c r="F554" s="199"/>
      <c r="G554" s="117">
        <f t="shared" si="17"/>
        <v>0</v>
      </c>
      <c r="H554" s="143"/>
      <c r="I554" s="144" t="s">
        <v>909</v>
      </c>
      <c r="J554" s="158"/>
      <c r="K554" s="157"/>
    </row>
    <row r="555" spans="1:11">
      <c r="A555" s="227" t="s">
        <v>943</v>
      </c>
      <c r="B555" s="17" t="s">
        <v>396</v>
      </c>
      <c r="C555" s="199"/>
      <c r="D555" s="199"/>
      <c r="E555" s="18">
        <f t="shared" ref="E555:E625" si="18">IFERROR(C555+D555,0)</f>
        <v>0</v>
      </c>
      <c r="F555" s="199"/>
      <c r="G555" s="117">
        <f t="shared" si="17"/>
        <v>0</v>
      </c>
      <c r="H555" s="143"/>
      <c r="I555" s="144" t="s">
        <v>909</v>
      </c>
      <c r="J555" s="158"/>
      <c r="K555" s="157"/>
    </row>
    <row r="556" spans="1:11">
      <c r="A556" s="227" t="s">
        <v>943</v>
      </c>
      <c r="B556" s="17" t="s">
        <v>397</v>
      </c>
      <c r="C556" s="199"/>
      <c r="D556" s="199"/>
      <c r="E556" s="18">
        <f t="shared" si="18"/>
        <v>0</v>
      </c>
      <c r="F556" s="199"/>
      <c r="G556" s="117">
        <f t="shared" si="17"/>
        <v>0</v>
      </c>
      <c r="H556" s="143"/>
      <c r="I556" s="144" t="s">
        <v>909</v>
      </c>
      <c r="J556" s="158"/>
      <c r="K556" s="157"/>
    </row>
    <row r="557" spans="1:11" ht="16.5" thickBot="1">
      <c r="A557" s="558"/>
      <c r="B557" s="17"/>
      <c r="C557" s="199"/>
      <c r="D557" s="199"/>
      <c r="E557" s="18"/>
      <c r="F557" s="199"/>
      <c r="G557" s="117"/>
      <c r="H557" s="143"/>
      <c r="I557" s="144"/>
      <c r="J557" s="158"/>
      <c r="K557" s="157"/>
    </row>
    <row r="558" spans="1:11" ht="16.5" thickBot="1">
      <c r="A558" s="556" t="s">
        <v>1075</v>
      </c>
      <c r="B558" s="17" t="s">
        <v>1076</v>
      </c>
      <c r="C558" s="199"/>
      <c r="D558" s="199"/>
      <c r="E558" s="18">
        <f t="shared" si="18"/>
        <v>0</v>
      </c>
      <c r="F558" s="199"/>
      <c r="G558" s="117">
        <f t="shared" si="17"/>
        <v>0</v>
      </c>
      <c r="H558" s="143"/>
      <c r="I558" s="144" t="s">
        <v>909</v>
      </c>
      <c r="J558" s="158"/>
      <c r="K558" s="157"/>
    </row>
    <row r="559" spans="1:11">
      <c r="A559" s="559" t="s">
        <v>1075</v>
      </c>
      <c r="B559" s="17" t="s">
        <v>1077</v>
      </c>
      <c r="C559" s="199">
        <v>250</v>
      </c>
      <c r="D559" s="199"/>
      <c r="E559" s="18">
        <f t="shared" si="18"/>
        <v>250</v>
      </c>
      <c r="F559" s="199">
        <v>250</v>
      </c>
      <c r="G559" s="117">
        <f t="shared" si="17"/>
        <v>0</v>
      </c>
      <c r="H559" s="143"/>
      <c r="I559" s="144" t="s">
        <v>909</v>
      </c>
      <c r="J559" s="158"/>
      <c r="K559" s="157"/>
    </row>
    <row r="560" spans="1:11">
      <c r="A560" s="227" t="s">
        <v>1075</v>
      </c>
      <c r="B560" s="17" t="s">
        <v>1656</v>
      </c>
      <c r="C560" s="346"/>
      <c r="D560" s="199"/>
      <c r="E560" s="18">
        <f t="shared" si="18"/>
        <v>0</v>
      </c>
      <c r="F560" s="199"/>
      <c r="G560" s="117">
        <f t="shared" si="17"/>
        <v>0</v>
      </c>
      <c r="H560" s="143"/>
      <c r="I560" s="144" t="s">
        <v>909</v>
      </c>
      <c r="J560" s="158"/>
      <c r="K560" s="157"/>
    </row>
    <row r="561" spans="1:11" ht="16.5" thickBot="1">
      <c r="A561" s="558"/>
      <c r="B561" s="17"/>
      <c r="C561" s="346"/>
      <c r="D561" s="199"/>
      <c r="E561" s="18"/>
      <c r="F561" s="199"/>
      <c r="G561" s="117"/>
      <c r="H561" s="143"/>
      <c r="I561" s="144"/>
      <c r="J561" s="158"/>
      <c r="K561" s="157"/>
    </row>
    <row r="562" spans="1:11" ht="16.5" thickBot="1">
      <c r="A562" s="556" t="s">
        <v>585</v>
      </c>
      <c r="B562" s="17" t="s">
        <v>586</v>
      </c>
      <c r="C562" s="199"/>
      <c r="D562" s="199"/>
      <c r="E562" s="18">
        <f t="shared" si="18"/>
        <v>0</v>
      </c>
      <c r="F562" s="199"/>
      <c r="G562" s="117">
        <f t="shared" si="17"/>
        <v>0</v>
      </c>
      <c r="H562" s="143"/>
      <c r="I562" s="144" t="s">
        <v>909</v>
      </c>
      <c r="J562" s="158"/>
      <c r="K562" s="157"/>
    </row>
    <row r="563" spans="1:11" ht="16.5" thickBot="1">
      <c r="A563" s="557"/>
      <c r="B563" s="17"/>
      <c r="C563" s="199"/>
      <c r="D563" s="199"/>
      <c r="E563" s="18"/>
      <c r="F563" s="199"/>
      <c r="G563" s="117"/>
      <c r="H563" s="143"/>
      <c r="I563" s="144"/>
      <c r="J563" s="158"/>
      <c r="K563" s="157"/>
    </row>
    <row r="564" spans="1:11" ht="16.5" thickBot="1">
      <c r="A564" s="556" t="s">
        <v>848</v>
      </c>
      <c r="B564" s="17" t="s">
        <v>587</v>
      </c>
      <c r="C564" s="199"/>
      <c r="D564" s="199"/>
      <c r="E564" s="18">
        <f t="shared" si="18"/>
        <v>0</v>
      </c>
      <c r="F564" s="199"/>
      <c r="G564" s="117">
        <f t="shared" si="17"/>
        <v>0</v>
      </c>
      <c r="H564" s="143"/>
      <c r="I564" s="144" t="s">
        <v>909</v>
      </c>
      <c r="J564" s="158"/>
      <c r="K564" s="157"/>
    </row>
    <row r="565" spans="1:11" ht="16.5" thickBot="1">
      <c r="A565" s="557"/>
      <c r="B565" s="17"/>
      <c r="C565" s="199"/>
      <c r="D565" s="199"/>
      <c r="E565" s="18"/>
      <c r="F565" s="199"/>
      <c r="G565" s="117"/>
      <c r="H565" s="143"/>
      <c r="I565" s="144"/>
      <c r="J565" s="158"/>
      <c r="K565" s="157"/>
    </row>
    <row r="566" spans="1:11" ht="16.5" thickBot="1">
      <c r="A566" s="556" t="s">
        <v>678</v>
      </c>
      <c r="B566" s="17" t="s">
        <v>679</v>
      </c>
      <c r="C566" s="199"/>
      <c r="D566" s="199"/>
      <c r="E566" s="18">
        <f t="shared" si="18"/>
        <v>0</v>
      </c>
      <c r="F566" s="199"/>
      <c r="G566" s="117">
        <f t="shared" si="17"/>
        <v>0</v>
      </c>
      <c r="H566" s="143"/>
      <c r="I566" s="144" t="s">
        <v>909</v>
      </c>
      <c r="J566" s="158"/>
      <c r="K566" s="157"/>
    </row>
    <row r="567" spans="1:11" ht="16.5" thickBot="1">
      <c r="A567" s="557"/>
      <c r="B567" s="17"/>
      <c r="C567" s="199"/>
      <c r="D567" s="199"/>
      <c r="E567" s="18"/>
      <c r="F567" s="199"/>
      <c r="G567" s="117"/>
      <c r="H567" s="143"/>
      <c r="I567" s="144"/>
      <c r="J567" s="158"/>
      <c r="K567" s="157"/>
    </row>
    <row r="568" spans="1:11" ht="16.5" thickBot="1">
      <c r="A568" s="556" t="s">
        <v>1657</v>
      </c>
      <c r="B568" s="17" t="s">
        <v>1658</v>
      </c>
      <c r="C568" s="199"/>
      <c r="D568" s="199"/>
      <c r="E568" s="18">
        <f t="shared" si="18"/>
        <v>0</v>
      </c>
      <c r="F568" s="199"/>
      <c r="G568" s="117">
        <f t="shared" si="17"/>
        <v>0</v>
      </c>
      <c r="H568" s="143"/>
      <c r="I568" s="144" t="s">
        <v>909</v>
      </c>
      <c r="J568" s="158"/>
      <c r="K568" s="157"/>
    </row>
    <row r="569" spans="1:11" ht="16.5" thickBot="1">
      <c r="A569" s="557"/>
      <c r="B569" s="17"/>
      <c r="C569" s="199"/>
      <c r="D569" s="199"/>
      <c r="E569" s="18"/>
      <c r="F569" s="199"/>
      <c r="G569" s="117"/>
      <c r="H569" s="143"/>
      <c r="I569" s="144"/>
      <c r="J569" s="158"/>
      <c r="K569" s="157"/>
    </row>
    <row r="570" spans="1:11" ht="16.5" thickBot="1">
      <c r="A570" s="556" t="s">
        <v>1661</v>
      </c>
      <c r="B570" s="17" t="s">
        <v>1662</v>
      </c>
      <c r="C570" s="199"/>
      <c r="D570" s="199"/>
      <c r="E570" s="18">
        <f t="shared" si="18"/>
        <v>0</v>
      </c>
      <c r="F570" s="199"/>
      <c r="G570" s="117">
        <f t="shared" si="17"/>
        <v>0</v>
      </c>
      <c r="H570" s="143"/>
      <c r="I570" s="144" t="s">
        <v>909</v>
      </c>
      <c r="J570" s="158"/>
      <c r="K570" s="157"/>
    </row>
    <row r="571" spans="1:11" ht="16.5" thickBot="1">
      <c r="A571" s="342"/>
      <c r="B571" s="218"/>
      <c r="C571" s="199"/>
      <c r="D571" s="199"/>
      <c r="E571" s="18">
        <f t="shared" si="18"/>
        <v>0</v>
      </c>
      <c r="F571" s="199"/>
      <c r="G571" s="117">
        <f t="shared" si="17"/>
        <v>0</v>
      </c>
      <c r="H571" s="143"/>
      <c r="I571" s="144" t="s">
        <v>909</v>
      </c>
      <c r="J571" s="158"/>
      <c r="K571" s="157"/>
    </row>
    <row r="572" spans="1:11" ht="16.5" thickBot="1">
      <c r="A572" s="344" t="s">
        <v>870</v>
      </c>
      <c r="B572" s="217" t="s">
        <v>871</v>
      </c>
      <c r="C572" s="199"/>
      <c r="D572" s="199"/>
      <c r="E572" s="18">
        <f t="shared" si="18"/>
        <v>0</v>
      </c>
      <c r="F572" s="199"/>
      <c r="G572" s="117">
        <f t="shared" si="17"/>
        <v>0</v>
      </c>
      <c r="H572" s="143"/>
      <c r="I572" s="144" t="s">
        <v>909</v>
      </c>
      <c r="J572" s="158"/>
      <c r="K572" s="157"/>
    </row>
    <row r="573" spans="1:11" ht="16.5" thickBot="1">
      <c r="A573" s="347"/>
      <c r="B573" s="217"/>
      <c r="C573" s="199"/>
      <c r="D573" s="199"/>
      <c r="E573" s="18">
        <f t="shared" si="18"/>
        <v>0</v>
      </c>
      <c r="F573" s="199"/>
      <c r="G573" s="117">
        <f t="shared" si="17"/>
        <v>0</v>
      </c>
      <c r="H573" s="143"/>
      <c r="I573" s="144" t="s">
        <v>909</v>
      </c>
      <c r="J573" s="158"/>
      <c r="K573" s="157"/>
    </row>
    <row r="574" spans="1:11" ht="16.5" thickBot="1">
      <c r="A574" s="344" t="s">
        <v>872</v>
      </c>
      <c r="B574" s="217" t="s">
        <v>873</v>
      </c>
      <c r="C574" s="199"/>
      <c r="D574" s="199"/>
      <c r="E574" s="18">
        <f t="shared" si="18"/>
        <v>0</v>
      </c>
      <c r="F574" s="199"/>
      <c r="G574" s="117">
        <f t="shared" si="17"/>
        <v>0</v>
      </c>
      <c r="H574" s="143"/>
      <c r="I574" s="144" t="s">
        <v>909</v>
      </c>
      <c r="J574" s="158"/>
      <c r="K574" s="157"/>
    </row>
    <row r="575" spans="1:11">
      <c r="A575" s="348"/>
      <c r="B575" s="206" t="s">
        <v>425</v>
      </c>
      <c r="C575" s="199"/>
      <c r="D575" s="199"/>
      <c r="E575" s="18">
        <f t="shared" si="18"/>
        <v>0</v>
      </c>
      <c r="F575" s="199"/>
      <c r="G575" s="117">
        <f t="shared" si="17"/>
        <v>0</v>
      </c>
      <c r="H575" s="143"/>
      <c r="I575" s="144" t="s">
        <v>909</v>
      </c>
      <c r="J575" s="158"/>
      <c r="K575" s="157"/>
    </row>
    <row r="576" spans="1:11">
      <c r="A576" s="348"/>
      <c r="B576" s="217" t="s">
        <v>874</v>
      </c>
      <c r="C576" s="199"/>
      <c r="D576" s="199"/>
      <c r="E576" s="18">
        <f t="shared" si="18"/>
        <v>0</v>
      </c>
      <c r="F576" s="199"/>
      <c r="G576" s="117">
        <f t="shared" si="17"/>
        <v>0</v>
      </c>
      <c r="H576" s="143"/>
      <c r="I576" s="144" t="s">
        <v>909</v>
      </c>
      <c r="J576" s="158"/>
      <c r="K576" s="157"/>
    </row>
    <row r="577" spans="1:11">
      <c r="A577" s="348"/>
      <c r="B577" s="206" t="s">
        <v>875</v>
      </c>
      <c r="C577" s="199"/>
      <c r="D577" s="199"/>
      <c r="E577" s="18">
        <f t="shared" si="18"/>
        <v>0</v>
      </c>
      <c r="F577" s="199"/>
      <c r="G577" s="117">
        <f t="shared" si="17"/>
        <v>0</v>
      </c>
      <c r="H577" s="143"/>
      <c r="I577" s="144" t="s">
        <v>909</v>
      </c>
      <c r="J577" s="158"/>
      <c r="K577" s="157"/>
    </row>
    <row r="578" spans="1:11" ht="16.5" thickBot="1">
      <c r="A578" s="348"/>
      <c r="B578" s="206"/>
      <c r="C578" s="199"/>
      <c r="D578" s="199"/>
      <c r="E578" s="18">
        <f t="shared" si="18"/>
        <v>0</v>
      </c>
      <c r="F578" s="199"/>
      <c r="G578" s="117">
        <f t="shared" si="17"/>
        <v>0</v>
      </c>
      <c r="H578" s="143"/>
      <c r="I578" s="144" t="s">
        <v>909</v>
      </c>
      <c r="J578" s="158"/>
      <c r="K578" s="157"/>
    </row>
    <row r="579" spans="1:11" ht="16.5" thickBot="1">
      <c r="A579" s="344" t="s">
        <v>876</v>
      </c>
      <c r="B579" s="206" t="s">
        <v>877</v>
      </c>
      <c r="C579" s="199"/>
      <c r="D579" s="199"/>
      <c r="E579" s="18">
        <f t="shared" si="18"/>
        <v>0</v>
      </c>
      <c r="F579" s="199"/>
      <c r="G579" s="117">
        <f t="shared" si="17"/>
        <v>0</v>
      </c>
      <c r="H579" s="143"/>
      <c r="I579" s="144" t="s">
        <v>909</v>
      </c>
      <c r="J579" s="158"/>
      <c r="K579" s="157"/>
    </row>
    <row r="580" spans="1:11">
      <c r="A580" s="548" t="s">
        <v>876</v>
      </c>
      <c r="B580" s="206" t="s">
        <v>1054</v>
      </c>
      <c r="C580" s="199"/>
      <c r="D580" s="199"/>
      <c r="E580" s="18">
        <f t="shared" si="18"/>
        <v>0</v>
      </c>
      <c r="F580" s="199"/>
      <c r="G580" s="117">
        <f t="shared" si="17"/>
        <v>0</v>
      </c>
      <c r="H580" s="143"/>
      <c r="I580" s="144"/>
      <c r="J580" s="158"/>
      <c r="K580" s="157"/>
    </row>
    <row r="581" spans="1:11" ht="16.5" thickBot="1">
      <c r="A581" s="549"/>
      <c r="B581" s="206"/>
      <c r="C581" s="199"/>
      <c r="D581" s="199"/>
      <c r="E581" s="18">
        <f t="shared" si="18"/>
        <v>0</v>
      </c>
      <c r="F581" s="199"/>
      <c r="G581" s="117">
        <f t="shared" si="17"/>
        <v>0</v>
      </c>
      <c r="H581" s="143"/>
      <c r="I581" s="144" t="s">
        <v>909</v>
      </c>
      <c r="J581" s="158"/>
      <c r="K581" s="157"/>
    </row>
    <row r="582" spans="1:11" ht="16.5" thickBot="1">
      <c r="A582" s="344" t="s">
        <v>880</v>
      </c>
      <c r="B582" s="206" t="s">
        <v>881</v>
      </c>
      <c r="C582" s="199"/>
      <c r="D582" s="199"/>
      <c r="E582" s="18">
        <f t="shared" si="18"/>
        <v>0</v>
      </c>
      <c r="F582" s="199"/>
      <c r="G582" s="117">
        <f t="shared" si="17"/>
        <v>0</v>
      </c>
      <c r="H582" s="143"/>
      <c r="I582" s="144" t="s">
        <v>909</v>
      </c>
      <c r="J582" s="158"/>
      <c r="K582" s="157"/>
    </row>
    <row r="583" spans="1:11">
      <c r="A583" s="348"/>
      <c r="B583" s="206" t="s">
        <v>882</v>
      </c>
      <c r="C583" s="199"/>
      <c r="D583" s="199"/>
      <c r="E583" s="18">
        <f t="shared" si="18"/>
        <v>0</v>
      </c>
      <c r="F583" s="199"/>
      <c r="G583" s="117">
        <f t="shared" si="17"/>
        <v>0</v>
      </c>
      <c r="H583" s="143"/>
      <c r="I583" s="144" t="s">
        <v>909</v>
      </c>
      <c r="J583" s="158"/>
      <c r="K583" s="157"/>
    </row>
    <row r="584" spans="1:11">
      <c r="A584" s="247"/>
      <c r="B584" s="206" t="s">
        <v>1012</v>
      </c>
      <c r="C584" s="199"/>
      <c r="D584" s="199"/>
      <c r="E584" s="18">
        <f t="shared" si="18"/>
        <v>0</v>
      </c>
      <c r="F584" s="199"/>
      <c r="G584" s="117">
        <f t="shared" ref="G584:G647" si="19">IFERROR((E584-F584),0)</f>
        <v>0</v>
      </c>
      <c r="H584" s="143"/>
      <c r="I584" s="144" t="s">
        <v>909</v>
      </c>
      <c r="J584" s="158"/>
      <c r="K584" s="157"/>
    </row>
    <row r="585" spans="1:11">
      <c r="A585" s="247"/>
      <c r="B585" s="206" t="s">
        <v>1524</v>
      </c>
      <c r="C585" s="199"/>
      <c r="D585" s="199"/>
      <c r="E585" s="18">
        <f t="shared" si="18"/>
        <v>0</v>
      </c>
      <c r="F585" s="199"/>
      <c r="G585" s="117">
        <f t="shared" si="19"/>
        <v>0</v>
      </c>
      <c r="H585" s="143"/>
      <c r="I585" s="144" t="s">
        <v>909</v>
      </c>
      <c r="J585" s="158"/>
      <c r="K585" s="157"/>
    </row>
    <row r="586" spans="1:11" ht="16.5" thickBot="1">
      <c r="A586" s="345"/>
      <c r="B586" s="206"/>
      <c r="C586" s="199"/>
      <c r="D586" s="199"/>
      <c r="E586" s="18">
        <f t="shared" si="18"/>
        <v>0</v>
      </c>
      <c r="F586" s="199"/>
      <c r="G586" s="117">
        <f t="shared" si="19"/>
        <v>0</v>
      </c>
      <c r="H586" s="143"/>
      <c r="I586" s="144" t="s">
        <v>909</v>
      </c>
      <c r="J586" s="158"/>
      <c r="K586" s="157"/>
    </row>
    <row r="587" spans="1:11" ht="16.5" thickBot="1">
      <c r="A587" s="344" t="s">
        <v>852</v>
      </c>
      <c r="B587" s="206" t="s">
        <v>853</v>
      </c>
      <c r="C587" s="199"/>
      <c r="D587" s="199"/>
      <c r="E587" s="18">
        <f t="shared" si="18"/>
        <v>0</v>
      </c>
      <c r="F587" s="199"/>
      <c r="G587" s="117">
        <f t="shared" si="19"/>
        <v>0</v>
      </c>
      <c r="H587" s="143"/>
      <c r="I587" s="144" t="s">
        <v>909</v>
      </c>
      <c r="J587" s="158"/>
      <c r="K587" s="157"/>
    </row>
    <row r="588" spans="1:11" ht="16.5" thickBot="1">
      <c r="A588" s="555" t="s">
        <v>909</v>
      </c>
      <c r="B588" s="554" t="s">
        <v>909</v>
      </c>
      <c r="C588" s="18"/>
      <c r="D588" s="18"/>
      <c r="E588" s="18">
        <f t="shared" si="18"/>
        <v>0</v>
      </c>
      <c r="F588" s="18"/>
      <c r="G588" s="117">
        <f t="shared" si="19"/>
        <v>0</v>
      </c>
      <c r="H588" s="143"/>
      <c r="I588" s="144" t="s">
        <v>909</v>
      </c>
      <c r="J588" s="158"/>
      <c r="K588" s="157"/>
    </row>
    <row r="589" spans="1:11" ht="16.5" thickBot="1">
      <c r="A589" s="553" t="s">
        <v>1701</v>
      </c>
      <c r="B589" s="550" t="s">
        <v>2041</v>
      </c>
      <c r="C589" s="18">
        <v>1250</v>
      </c>
      <c r="D589" s="18"/>
      <c r="E589" s="18">
        <f t="shared" si="18"/>
        <v>1250</v>
      </c>
      <c r="F589" s="18">
        <v>1250</v>
      </c>
      <c r="G589" s="117">
        <f t="shared" si="19"/>
        <v>0</v>
      </c>
      <c r="H589" s="143"/>
      <c r="I589" s="144" t="s">
        <v>909</v>
      </c>
      <c r="J589" s="158"/>
      <c r="K589" s="157"/>
    </row>
    <row r="590" spans="1:11">
      <c r="A590" s="552" t="s">
        <v>1701</v>
      </c>
      <c r="B590" s="395" t="s">
        <v>2042</v>
      </c>
      <c r="C590" s="18">
        <v>1713</v>
      </c>
      <c r="D590" s="18"/>
      <c r="E590" s="18">
        <f t="shared" si="18"/>
        <v>1713</v>
      </c>
      <c r="F590" s="18">
        <v>1713</v>
      </c>
      <c r="G590" s="117">
        <f t="shared" si="19"/>
        <v>0</v>
      </c>
      <c r="H590" s="143"/>
      <c r="I590" s="144" t="s">
        <v>909</v>
      </c>
      <c r="J590" s="158"/>
      <c r="K590" s="157"/>
    </row>
    <row r="591" spans="1:11">
      <c r="A591" s="547" t="s">
        <v>1701</v>
      </c>
      <c r="B591" s="395" t="s">
        <v>2043</v>
      </c>
      <c r="C591" s="18">
        <v>515</v>
      </c>
      <c r="D591" s="18"/>
      <c r="E591" s="18">
        <f t="shared" si="18"/>
        <v>515</v>
      </c>
      <c r="F591" s="18">
        <v>515</v>
      </c>
      <c r="G591" s="117">
        <f t="shared" si="19"/>
        <v>0</v>
      </c>
      <c r="H591" s="143"/>
      <c r="I591" s="144" t="s">
        <v>909</v>
      </c>
      <c r="J591" s="158"/>
      <c r="K591" s="157"/>
    </row>
    <row r="592" spans="1:11">
      <c r="A592" s="547" t="s">
        <v>1701</v>
      </c>
      <c r="B592" s="395" t="s">
        <v>2044</v>
      </c>
      <c r="C592" s="18">
        <v>300</v>
      </c>
      <c r="D592" s="18"/>
      <c r="E592" s="18">
        <f t="shared" si="18"/>
        <v>300</v>
      </c>
      <c r="F592" s="18">
        <v>300</v>
      </c>
      <c r="G592" s="117">
        <f t="shared" si="19"/>
        <v>0</v>
      </c>
      <c r="H592" s="143"/>
      <c r="I592" s="144" t="s">
        <v>909</v>
      </c>
      <c r="J592" s="158"/>
      <c r="K592" s="157"/>
    </row>
    <row r="593" spans="1:11">
      <c r="A593" s="547" t="s">
        <v>1701</v>
      </c>
      <c r="B593" s="395" t="s">
        <v>2045</v>
      </c>
      <c r="C593" s="18">
        <v>5250</v>
      </c>
      <c r="D593" s="18"/>
      <c r="E593" s="18">
        <f t="shared" si="18"/>
        <v>5250</v>
      </c>
      <c r="F593" s="18">
        <v>5250</v>
      </c>
      <c r="G593" s="117">
        <f t="shared" si="19"/>
        <v>0</v>
      </c>
      <c r="H593" s="143"/>
      <c r="I593" s="144" t="s">
        <v>909</v>
      </c>
      <c r="J593" s="158"/>
      <c r="K593" s="157"/>
    </row>
    <row r="594" spans="1:11">
      <c r="A594" s="547" t="s">
        <v>1701</v>
      </c>
      <c r="B594" s="395" t="s">
        <v>2046</v>
      </c>
      <c r="C594" s="18">
        <v>350</v>
      </c>
      <c r="D594" s="18"/>
      <c r="E594" s="18">
        <f t="shared" si="18"/>
        <v>350</v>
      </c>
      <c r="F594" s="18">
        <v>350</v>
      </c>
      <c r="G594" s="117">
        <f t="shared" si="19"/>
        <v>0</v>
      </c>
      <c r="H594" s="143"/>
      <c r="I594" s="144" t="s">
        <v>909</v>
      </c>
      <c r="J594" s="158"/>
      <c r="K594" s="157"/>
    </row>
    <row r="595" spans="1:11">
      <c r="A595" s="547" t="s">
        <v>1701</v>
      </c>
      <c r="B595" s="395" t="s">
        <v>2047</v>
      </c>
      <c r="C595" s="18">
        <v>330</v>
      </c>
      <c r="D595" s="18"/>
      <c r="E595" s="18">
        <f t="shared" si="18"/>
        <v>330</v>
      </c>
      <c r="F595" s="18">
        <v>330</v>
      </c>
      <c r="G595" s="117">
        <f t="shared" si="19"/>
        <v>0</v>
      </c>
      <c r="H595" s="143"/>
      <c r="I595" s="144"/>
      <c r="J595" s="158"/>
      <c r="K595" s="157"/>
    </row>
    <row r="596" spans="1:11">
      <c r="A596" s="547" t="s">
        <v>1701</v>
      </c>
      <c r="B596" s="395" t="s">
        <v>2048</v>
      </c>
      <c r="C596" s="18">
        <v>684</v>
      </c>
      <c r="D596" s="18"/>
      <c r="E596" s="18">
        <f t="shared" si="18"/>
        <v>684</v>
      </c>
      <c r="F596" s="18">
        <v>684</v>
      </c>
      <c r="G596" s="117">
        <f t="shared" si="19"/>
        <v>0</v>
      </c>
      <c r="H596" s="143"/>
      <c r="I596" s="144" t="s">
        <v>909</v>
      </c>
      <c r="J596" s="158"/>
      <c r="K596" s="157"/>
    </row>
    <row r="597" spans="1:11">
      <c r="A597" s="547" t="s">
        <v>1701</v>
      </c>
      <c r="B597" s="395" t="s">
        <v>2049</v>
      </c>
      <c r="C597" s="18">
        <v>2600</v>
      </c>
      <c r="D597" s="18"/>
      <c r="E597" s="18">
        <f t="shared" si="18"/>
        <v>2600</v>
      </c>
      <c r="F597" s="18">
        <v>2600</v>
      </c>
      <c r="G597" s="117">
        <f t="shared" si="19"/>
        <v>0</v>
      </c>
      <c r="H597" s="143"/>
      <c r="I597" s="144" t="s">
        <v>909</v>
      </c>
      <c r="J597" s="158"/>
      <c r="K597" s="157"/>
    </row>
    <row r="598" spans="1:11">
      <c r="A598" s="16" t="s">
        <v>909</v>
      </c>
      <c r="B598" s="395"/>
      <c r="C598" s="18"/>
      <c r="D598" s="18"/>
      <c r="E598" s="18">
        <f t="shared" si="18"/>
        <v>0</v>
      </c>
      <c r="F598" s="18"/>
      <c r="G598" s="117">
        <f t="shared" si="19"/>
        <v>0</v>
      </c>
      <c r="H598" s="143"/>
      <c r="I598" s="144" t="s">
        <v>909</v>
      </c>
      <c r="J598" s="158"/>
      <c r="K598" s="157"/>
    </row>
    <row r="599" spans="1:11">
      <c r="A599" s="16" t="s">
        <v>909</v>
      </c>
      <c r="B599" s="395"/>
      <c r="C599" s="18"/>
      <c r="D599" s="18"/>
      <c r="E599" s="18">
        <f t="shared" si="18"/>
        <v>0</v>
      </c>
      <c r="F599" s="18"/>
      <c r="G599" s="117">
        <f t="shared" si="19"/>
        <v>0</v>
      </c>
      <c r="H599" s="143"/>
      <c r="I599" s="144" t="s">
        <v>909</v>
      </c>
      <c r="J599" s="158"/>
      <c r="K599" s="157"/>
    </row>
    <row r="600" spans="1:11">
      <c r="A600" s="16" t="s">
        <v>909</v>
      </c>
      <c r="B600" s="395"/>
      <c r="C600" s="18"/>
      <c r="D600" s="18"/>
      <c r="E600" s="18">
        <f t="shared" si="18"/>
        <v>0</v>
      </c>
      <c r="F600" s="18"/>
      <c r="G600" s="117">
        <f t="shared" si="19"/>
        <v>0</v>
      </c>
      <c r="H600" s="143"/>
      <c r="I600" s="144" t="s">
        <v>909</v>
      </c>
      <c r="J600" s="158"/>
      <c r="K600" s="157"/>
    </row>
    <row r="601" spans="1:11">
      <c r="A601" s="16" t="s">
        <v>909</v>
      </c>
      <c r="B601" s="17" t="s">
        <v>909</v>
      </c>
      <c r="C601" s="18"/>
      <c r="D601" s="18"/>
      <c r="E601" s="18">
        <f t="shared" si="18"/>
        <v>0</v>
      </c>
      <c r="F601" s="18"/>
      <c r="G601" s="117">
        <f t="shared" si="19"/>
        <v>0</v>
      </c>
      <c r="H601" s="143"/>
      <c r="I601" s="144" t="s">
        <v>909</v>
      </c>
      <c r="J601" s="158"/>
      <c r="K601" s="157"/>
    </row>
    <row r="602" spans="1:11">
      <c r="A602" s="16" t="s">
        <v>909</v>
      </c>
      <c r="B602" s="17" t="s">
        <v>909</v>
      </c>
      <c r="C602" s="18"/>
      <c r="D602" s="18"/>
      <c r="E602" s="18">
        <f t="shared" si="18"/>
        <v>0</v>
      </c>
      <c r="F602" s="18"/>
      <c r="G602" s="117">
        <f t="shared" si="19"/>
        <v>0</v>
      </c>
      <c r="H602" s="143"/>
      <c r="I602" s="144" t="s">
        <v>909</v>
      </c>
      <c r="J602" s="158"/>
      <c r="K602" s="157"/>
    </row>
    <row r="603" spans="1:11">
      <c r="A603" s="16" t="s">
        <v>909</v>
      </c>
      <c r="B603" s="17" t="s">
        <v>909</v>
      </c>
      <c r="C603" s="18"/>
      <c r="D603" s="18"/>
      <c r="E603" s="18">
        <f t="shared" si="18"/>
        <v>0</v>
      </c>
      <c r="F603" s="18"/>
      <c r="G603" s="117">
        <f t="shared" si="19"/>
        <v>0</v>
      </c>
      <c r="H603" s="143"/>
      <c r="I603" s="144" t="s">
        <v>909</v>
      </c>
      <c r="J603" s="158"/>
      <c r="K603" s="157"/>
    </row>
    <row r="604" spans="1:11">
      <c r="A604" s="16" t="s">
        <v>909</v>
      </c>
      <c r="B604" s="17"/>
      <c r="C604" s="18"/>
      <c r="D604" s="18"/>
      <c r="E604" s="18">
        <f t="shared" si="18"/>
        <v>0</v>
      </c>
      <c r="F604" s="18"/>
      <c r="G604" s="117">
        <f t="shared" si="19"/>
        <v>0</v>
      </c>
      <c r="H604" s="143"/>
      <c r="I604" s="144" t="s">
        <v>909</v>
      </c>
      <c r="J604" s="158"/>
      <c r="K604" s="157"/>
    </row>
    <row r="605" spans="1:11">
      <c r="A605" s="16" t="s">
        <v>909</v>
      </c>
      <c r="B605" s="17" t="s">
        <v>909</v>
      </c>
      <c r="C605" s="18"/>
      <c r="D605" s="18"/>
      <c r="E605" s="18">
        <f t="shared" si="18"/>
        <v>0</v>
      </c>
      <c r="F605" s="18"/>
      <c r="G605" s="117">
        <f t="shared" si="19"/>
        <v>0</v>
      </c>
      <c r="H605" s="143"/>
      <c r="I605" s="144" t="s">
        <v>909</v>
      </c>
      <c r="J605" s="158"/>
      <c r="K605" s="157"/>
    </row>
    <row r="606" spans="1:11">
      <c r="A606" s="16" t="s">
        <v>909</v>
      </c>
      <c r="B606" s="17" t="s">
        <v>909</v>
      </c>
      <c r="C606" s="18"/>
      <c r="D606" s="18"/>
      <c r="E606" s="18">
        <f t="shared" si="18"/>
        <v>0</v>
      </c>
      <c r="F606" s="18"/>
      <c r="G606" s="117">
        <f t="shared" si="19"/>
        <v>0</v>
      </c>
      <c r="H606" s="143"/>
      <c r="I606" s="144" t="s">
        <v>909</v>
      </c>
      <c r="J606" s="158"/>
      <c r="K606" s="157"/>
    </row>
    <row r="607" spans="1:11">
      <c r="A607" s="16" t="s">
        <v>909</v>
      </c>
      <c r="B607" s="17" t="s">
        <v>909</v>
      </c>
      <c r="C607" s="18"/>
      <c r="D607" s="18"/>
      <c r="E607" s="18">
        <f t="shared" si="18"/>
        <v>0</v>
      </c>
      <c r="F607" s="18"/>
      <c r="G607" s="117">
        <f t="shared" si="19"/>
        <v>0</v>
      </c>
      <c r="H607" s="143"/>
      <c r="I607" s="144" t="s">
        <v>909</v>
      </c>
      <c r="J607" s="158"/>
      <c r="K607" s="157"/>
    </row>
    <row r="608" spans="1:11">
      <c r="A608" s="16" t="s">
        <v>909</v>
      </c>
      <c r="B608" s="17" t="s">
        <v>909</v>
      </c>
      <c r="C608" s="18"/>
      <c r="D608" s="18"/>
      <c r="E608" s="18">
        <f t="shared" si="18"/>
        <v>0</v>
      </c>
      <c r="F608" s="18"/>
      <c r="G608" s="117">
        <f t="shared" si="19"/>
        <v>0</v>
      </c>
      <c r="H608" s="143"/>
      <c r="I608" s="144" t="s">
        <v>909</v>
      </c>
      <c r="J608" s="158"/>
      <c r="K608" s="157"/>
    </row>
    <row r="609" spans="1:11">
      <c r="A609" s="16" t="s">
        <v>909</v>
      </c>
      <c r="B609" s="17" t="s">
        <v>909</v>
      </c>
      <c r="C609" s="18"/>
      <c r="D609" s="18"/>
      <c r="E609" s="18">
        <f t="shared" si="18"/>
        <v>0</v>
      </c>
      <c r="F609" s="18"/>
      <c r="G609" s="117">
        <f t="shared" si="19"/>
        <v>0</v>
      </c>
      <c r="H609" s="143"/>
      <c r="I609" s="144" t="s">
        <v>909</v>
      </c>
      <c r="J609" s="158"/>
      <c r="K609" s="157"/>
    </row>
    <row r="610" spans="1:11">
      <c r="A610" s="16" t="s">
        <v>909</v>
      </c>
      <c r="B610" s="17" t="s">
        <v>909</v>
      </c>
      <c r="C610" s="18"/>
      <c r="D610" s="18"/>
      <c r="E610" s="18">
        <f t="shared" si="18"/>
        <v>0</v>
      </c>
      <c r="F610" s="18"/>
      <c r="G610" s="117">
        <f t="shared" si="19"/>
        <v>0</v>
      </c>
      <c r="H610" s="143"/>
      <c r="I610" s="144" t="s">
        <v>909</v>
      </c>
      <c r="J610" s="158"/>
      <c r="K610" s="157"/>
    </row>
    <row r="611" spans="1:11">
      <c r="A611" s="16" t="s">
        <v>909</v>
      </c>
      <c r="B611" s="17" t="s">
        <v>909</v>
      </c>
      <c r="C611" s="18"/>
      <c r="D611" s="18"/>
      <c r="E611" s="18">
        <f t="shared" si="18"/>
        <v>0</v>
      </c>
      <c r="F611" s="18"/>
      <c r="G611" s="117">
        <f t="shared" si="19"/>
        <v>0</v>
      </c>
      <c r="H611" s="143"/>
      <c r="I611" s="144" t="s">
        <v>909</v>
      </c>
      <c r="J611" s="158"/>
      <c r="K611" s="157"/>
    </row>
    <row r="612" spans="1:11">
      <c r="A612" s="16" t="s">
        <v>909</v>
      </c>
      <c r="B612" s="17" t="s">
        <v>909</v>
      </c>
      <c r="C612" s="18"/>
      <c r="D612" s="18"/>
      <c r="E612" s="18">
        <f t="shared" si="18"/>
        <v>0</v>
      </c>
      <c r="F612" s="18"/>
      <c r="G612" s="117">
        <f t="shared" si="19"/>
        <v>0</v>
      </c>
      <c r="H612" s="143"/>
      <c r="I612" s="144" t="s">
        <v>909</v>
      </c>
      <c r="J612" s="158"/>
      <c r="K612" s="157"/>
    </row>
    <row r="613" spans="1:11">
      <c r="A613" s="16" t="s">
        <v>909</v>
      </c>
      <c r="B613" s="17" t="s">
        <v>909</v>
      </c>
      <c r="C613" s="18"/>
      <c r="D613" s="18"/>
      <c r="E613" s="18">
        <f t="shared" si="18"/>
        <v>0</v>
      </c>
      <c r="F613" s="18"/>
      <c r="G613" s="117">
        <f t="shared" si="19"/>
        <v>0</v>
      </c>
      <c r="H613" s="143"/>
      <c r="I613" s="144" t="s">
        <v>909</v>
      </c>
      <c r="J613" s="158"/>
      <c r="K613" s="157"/>
    </row>
    <row r="614" spans="1:11">
      <c r="A614" s="16" t="s">
        <v>909</v>
      </c>
      <c r="B614" s="17" t="s">
        <v>909</v>
      </c>
      <c r="C614" s="18"/>
      <c r="D614" s="18"/>
      <c r="E614" s="18">
        <f t="shared" si="18"/>
        <v>0</v>
      </c>
      <c r="F614" s="18"/>
      <c r="G614" s="117">
        <f t="shared" si="19"/>
        <v>0</v>
      </c>
      <c r="H614" s="143"/>
      <c r="I614" s="144" t="s">
        <v>909</v>
      </c>
      <c r="J614" s="158"/>
      <c r="K614" s="157"/>
    </row>
    <row r="615" spans="1:11">
      <c r="A615" s="16" t="s">
        <v>909</v>
      </c>
      <c r="B615" s="17" t="s">
        <v>909</v>
      </c>
      <c r="C615" s="18"/>
      <c r="D615" s="18"/>
      <c r="E615" s="18">
        <f t="shared" si="18"/>
        <v>0</v>
      </c>
      <c r="F615" s="18"/>
      <c r="G615" s="117">
        <f t="shared" si="19"/>
        <v>0</v>
      </c>
      <c r="H615" s="143"/>
      <c r="I615" s="144" t="s">
        <v>909</v>
      </c>
      <c r="J615" s="158"/>
      <c r="K615" s="157"/>
    </row>
    <row r="616" spans="1:11">
      <c r="A616" s="16" t="s">
        <v>909</v>
      </c>
      <c r="B616" s="17" t="s">
        <v>909</v>
      </c>
      <c r="C616" s="18"/>
      <c r="D616" s="18"/>
      <c r="E616" s="18">
        <f t="shared" si="18"/>
        <v>0</v>
      </c>
      <c r="F616" s="18"/>
      <c r="G616" s="117">
        <f t="shared" si="19"/>
        <v>0</v>
      </c>
      <c r="H616" s="143"/>
      <c r="I616" s="144" t="s">
        <v>909</v>
      </c>
      <c r="J616" s="158"/>
      <c r="K616" s="157"/>
    </row>
    <row r="617" spans="1:11">
      <c r="A617" s="16" t="s">
        <v>909</v>
      </c>
      <c r="B617" s="17" t="s">
        <v>909</v>
      </c>
      <c r="C617" s="18"/>
      <c r="D617" s="18"/>
      <c r="E617" s="18">
        <f t="shared" si="18"/>
        <v>0</v>
      </c>
      <c r="F617" s="18"/>
      <c r="G617" s="117">
        <f t="shared" si="19"/>
        <v>0</v>
      </c>
      <c r="H617" s="143"/>
      <c r="I617" s="144" t="s">
        <v>909</v>
      </c>
      <c r="J617" s="158"/>
      <c r="K617" s="157"/>
    </row>
    <row r="618" spans="1:11">
      <c r="A618" s="16" t="s">
        <v>909</v>
      </c>
      <c r="B618" s="17" t="s">
        <v>909</v>
      </c>
      <c r="C618" s="18"/>
      <c r="D618" s="18"/>
      <c r="E618" s="18">
        <f t="shared" si="18"/>
        <v>0</v>
      </c>
      <c r="F618" s="18"/>
      <c r="G618" s="117">
        <f t="shared" si="19"/>
        <v>0</v>
      </c>
      <c r="H618" s="143"/>
      <c r="I618" s="144" t="s">
        <v>909</v>
      </c>
      <c r="J618" s="158"/>
      <c r="K618" s="157"/>
    </row>
    <row r="619" spans="1:11">
      <c r="A619" s="16" t="s">
        <v>909</v>
      </c>
      <c r="B619" s="17" t="s">
        <v>909</v>
      </c>
      <c r="C619" s="18"/>
      <c r="D619" s="18"/>
      <c r="E619" s="18">
        <f t="shared" si="18"/>
        <v>0</v>
      </c>
      <c r="F619" s="18"/>
      <c r="G619" s="117">
        <f t="shared" si="19"/>
        <v>0</v>
      </c>
      <c r="H619" s="143"/>
      <c r="I619" s="144" t="s">
        <v>909</v>
      </c>
      <c r="J619" s="158"/>
      <c r="K619" s="157"/>
    </row>
    <row r="620" spans="1:11">
      <c r="A620" s="16" t="s">
        <v>909</v>
      </c>
      <c r="B620" s="17" t="s">
        <v>909</v>
      </c>
      <c r="C620" s="18"/>
      <c r="D620" s="18"/>
      <c r="E620" s="18">
        <f t="shared" si="18"/>
        <v>0</v>
      </c>
      <c r="F620" s="18"/>
      <c r="G620" s="117">
        <f t="shared" si="19"/>
        <v>0</v>
      </c>
      <c r="H620" s="143"/>
      <c r="I620" s="144" t="s">
        <v>909</v>
      </c>
      <c r="J620" s="158"/>
      <c r="K620" s="157"/>
    </row>
    <row r="621" spans="1:11">
      <c r="A621" s="16" t="s">
        <v>909</v>
      </c>
      <c r="B621" s="17" t="s">
        <v>909</v>
      </c>
      <c r="C621" s="18"/>
      <c r="D621" s="18"/>
      <c r="E621" s="18">
        <f t="shared" si="18"/>
        <v>0</v>
      </c>
      <c r="F621" s="18"/>
      <c r="G621" s="117">
        <f t="shared" si="19"/>
        <v>0</v>
      </c>
      <c r="H621" s="143"/>
      <c r="I621" s="144" t="s">
        <v>909</v>
      </c>
      <c r="J621" s="158"/>
      <c r="K621" s="157"/>
    </row>
    <row r="622" spans="1:11">
      <c r="A622" s="16" t="s">
        <v>909</v>
      </c>
      <c r="B622" s="17" t="s">
        <v>909</v>
      </c>
      <c r="C622" s="18"/>
      <c r="D622" s="18"/>
      <c r="E622" s="18">
        <f t="shared" si="18"/>
        <v>0</v>
      </c>
      <c r="F622" s="18"/>
      <c r="G622" s="117">
        <f t="shared" si="19"/>
        <v>0</v>
      </c>
      <c r="H622" s="143"/>
      <c r="I622" s="144" t="s">
        <v>909</v>
      </c>
      <c r="J622" s="158"/>
      <c r="K622" s="157"/>
    </row>
    <row r="623" spans="1:11">
      <c r="A623" s="16" t="s">
        <v>909</v>
      </c>
      <c r="B623" s="17" t="s">
        <v>909</v>
      </c>
      <c r="C623" s="18"/>
      <c r="D623" s="18"/>
      <c r="E623" s="18">
        <f t="shared" si="18"/>
        <v>0</v>
      </c>
      <c r="F623" s="18"/>
      <c r="G623" s="117">
        <f t="shared" si="19"/>
        <v>0</v>
      </c>
      <c r="H623" s="143"/>
      <c r="I623" s="144" t="s">
        <v>909</v>
      </c>
      <c r="J623" s="158"/>
      <c r="K623" s="157"/>
    </row>
    <row r="624" spans="1:11">
      <c r="A624" s="16" t="s">
        <v>909</v>
      </c>
      <c r="B624" s="17" t="s">
        <v>909</v>
      </c>
      <c r="C624" s="18"/>
      <c r="D624" s="18"/>
      <c r="E624" s="18">
        <f t="shared" si="18"/>
        <v>0</v>
      </c>
      <c r="F624" s="18"/>
      <c r="G624" s="117">
        <f t="shared" si="19"/>
        <v>0</v>
      </c>
      <c r="H624" s="143"/>
      <c r="I624" s="144" t="s">
        <v>909</v>
      </c>
      <c r="J624" s="158"/>
      <c r="K624" s="157"/>
    </row>
    <row r="625" spans="1:11">
      <c r="A625" s="16" t="s">
        <v>909</v>
      </c>
      <c r="B625" s="17" t="s">
        <v>909</v>
      </c>
      <c r="C625" s="18"/>
      <c r="D625" s="18"/>
      <c r="E625" s="18">
        <f t="shared" si="18"/>
        <v>0</v>
      </c>
      <c r="F625" s="18"/>
      <c r="G625" s="117">
        <f t="shared" si="19"/>
        <v>0</v>
      </c>
      <c r="H625" s="143"/>
      <c r="I625" s="144" t="s">
        <v>909</v>
      </c>
      <c r="J625" s="158"/>
      <c r="K625" s="157"/>
    </row>
    <row r="626" spans="1:11">
      <c r="A626" s="16" t="s">
        <v>909</v>
      </c>
      <c r="B626" s="17" t="s">
        <v>909</v>
      </c>
      <c r="C626" s="18"/>
      <c r="D626" s="18"/>
      <c r="E626" s="18">
        <f t="shared" ref="E626:E689" si="20">IFERROR(C626+D626,0)</f>
        <v>0</v>
      </c>
      <c r="F626" s="18"/>
      <c r="G626" s="117">
        <f t="shared" si="19"/>
        <v>0</v>
      </c>
      <c r="H626" s="143"/>
      <c r="I626" s="144" t="s">
        <v>909</v>
      </c>
      <c r="J626" s="158"/>
      <c r="K626" s="157"/>
    </row>
    <row r="627" spans="1:11">
      <c r="A627" s="16" t="s">
        <v>909</v>
      </c>
      <c r="B627" s="4" t="s">
        <v>909</v>
      </c>
      <c r="C627" s="18"/>
      <c r="D627" s="18"/>
      <c r="E627" s="18">
        <f t="shared" si="20"/>
        <v>0</v>
      </c>
      <c r="F627" s="18"/>
      <c r="G627" s="117">
        <f t="shared" si="19"/>
        <v>0</v>
      </c>
      <c r="H627" s="143"/>
      <c r="I627" s="144" t="s">
        <v>909</v>
      </c>
      <c r="J627" s="158"/>
      <c r="K627" s="157"/>
    </row>
    <row r="628" spans="1:11">
      <c r="A628" s="16" t="s">
        <v>909</v>
      </c>
      <c r="B628" s="17" t="s">
        <v>909</v>
      </c>
      <c r="C628" s="18"/>
      <c r="D628" s="18"/>
      <c r="E628" s="18">
        <f t="shared" si="20"/>
        <v>0</v>
      </c>
      <c r="F628" s="18"/>
      <c r="G628" s="117">
        <f t="shared" si="19"/>
        <v>0</v>
      </c>
      <c r="H628" s="143"/>
      <c r="I628" s="144" t="s">
        <v>909</v>
      </c>
      <c r="J628" s="158"/>
      <c r="K628" s="157"/>
    </row>
    <row r="629" spans="1:11">
      <c r="A629" s="16" t="s">
        <v>909</v>
      </c>
      <c r="B629" s="17" t="s">
        <v>909</v>
      </c>
      <c r="C629" s="18"/>
      <c r="D629" s="18"/>
      <c r="E629" s="18">
        <f t="shared" si="20"/>
        <v>0</v>
      </c>
      <c r="F629" s="18"/>
      <c r="G629" s="117">
        <f t="shared" si="19"/>
        <v>0</v>
      </c>
      <c r="H629" s="143"/>
      <c r="I629" s="144" t="s">
        <v>909</v>
      </c>
      <c r="J629" s="158"/>
      <c r="K629" s="157"/>
    </row>
    <row r="630" spans="1:11">
      <c r="A630" s="16" t="s">
        <v>909</v>
      </c>
      <c r="B630" s="17" t="s">
        <v>909</v>
      </c>
      <c r="C630" s="18"/>
      <c r="D630" s="18"/>
      <c r="E630" s="18">
        <f t="shared" si="20"/>
        <v>0</v>
      </c>
      <c r="F630" s="18"/>
      <c r="G630" s="117">
        <f t="shared" si="19"/>
        <v>0</v>
      </c>
      <c r="H630" s="143"/>
      <c r="I630" s="144" t="s">
        <v>909</v>
      </c>
      <c r="J630" s="158"/>
      <c r="K630" s="157"/>
    </row>
    <row r="631" spans="1:11">
      <c r="A631" s="16" t="s">
        <v>909</v>
      </c>
      <c r="B631" s="17" t="s">
        <v>909</v>
      </c>
      <c r="C631" s="18"/>
      <c r="D631" s="18"/>
      <c r="E631" s="18">
        <f t="shared" si="20"/>
        <v>0</v>
      </c>
      <c r="F631" s="18"/>
      <c r="G631" s="117">
        <f t="shared" si="19"/>
        <v>0</v>
      </c>
      <c r="H631" s="143"/>
      <c r="I631" s="144" t="s">
        <v>909</v>
      </c>
      <c r="J631" s="158"/>
      <c r="K631" s="157"/>
    </row>
    <row r="632" spans="1:11">
      <c r="A632" s="16" t="s">
        <v>909</v>
      </c>
      <c r="B632" s="17" t="s">
        <v>909</v>
      </c>
      <c r="C632" s="18"/>
      <c r="D632" s="18"/>
      <c r="E632" s="18">
        <f t="shared" si="20"/>
        <v>0</v>
      </c>
      <c r="F632" s="18"/>
      <c r="G632" s="117">
        <f t="shared" si="19"/>
        <v>0</v>
      </c>
      <c r="H632" s="143"/>
      <c r="I632" s="144" t="s">
        <v>909</v>
      </c>
      <c r="J632" s="158"/>
      <c r="K632" s="157"/>
    </row>
    <row r="633" spans="1:11">
      <c r="A633" s="16" t="s">
        <v>909</v>
      </c>
      <c r="B633" s="17" t="s">
        <v>909</v>
      </c>
      <c r="C633" s="18"/>
      <c r="D633" s="18"/>
      <c r="E633" s="18">
        <f t="shared" si="20"/>
        <v>0</v>
      </c>
      <c r="F633" s="18"/>
      <c r="G633" s="117">
        <f t="shared" si="19"/>
        <v>0</v>
      </c>
      <c r="H633" s="143"/>
      <c r="I633" s="144" t="s">
        <v>909</v>
      </c>
      <c r="J633" s="158"/>
      <c r="K633" s="157"/>
    </row>
    <row r="634" spans="1:11">
      <c r="A634" s="16" t="s">
        <v>909</v>
      </c>
      <c r="B634" s="17" t="s">
        <v>909</v>
      </c>
      <c r="C634" s="18"/>
      <c r="D634" s="18"/>
      <c r="E634" s="18">
        <f t="shared" si="20"/>
        <v>0</v>
      </c>
      <c r="F634" s="18"/>
      <c r="G634" s="117">
        <f t="shared" si="19"/>
        <v>0</v>
      </c>
      <c r="H634" s="143"/>
      <c r="I634" s="144" t="s">
        <v>909</v>
      </c>
      <c r="J634" s="158"/>
      <c r="K634" s="157"/>
    </row>
    <row r="635" spans="1:11">
      <c r="A635" s="16" t="s">
        <v>909</v>
      </c>
      <c r="B635" s="17" t="s">
        <v>909</v>
      </c>
      <c r="C635" s="18"/>
      <c r="D635" s="18"/>
      <c r="E635" s="18">
        <f t="shared" si="20"/>
        <v>0</v>
      </c>
      <c r="F635" s="18"/>
      <c r="G635" s="117">
        <f t="shared" si="19"/>
        <v>0</v>
      </c>
      <c r="H635" s="143"/>
      <c r="I635" s="144" t="s">
        <v>909</v>
      </c>
      <c r="J635" s="158"/>
      <c r="K635" s="157"/>
    </row>
    <row r="636" spans="1:11">
      <c r="A636" s="16" t="s">
        <v>909</v>
      </c>
      <c r="B636" s="17" t="s">
        <v>909</v>
      </c>
      <c r="C636" s="18"/>
      <c r="D636" s="18"/>
      <c r="E636" s="18">
        <f t="shared" si="20"/>
        <v>0</v>
      </c>
      <c r="F636" s="18"/>
      <c r="G636" s="117">
        <f t="shared" si="19"/>
        <v>0</v>
      </c>
      <c r="H636" s="143"/>
      <c r="I636" s="144" t="s">
        <v>909</v>
      </c>
      <c r="J636" s="158"/>
      <c r="K636" s="157"/>
    </row>
    <row r="637" spans="1:11">
      <c r="A637" s="16" t="s">
        <v>909</v>
      </c>
      <c r="B637" s="17" t="s">
        <v>909</v>
      </c>
      <c r="C637" s="18"/>
      <c r="D637" s="18"/>
      <c r="E637" s="18">
        <f t="shared" si="20"/>
        <v>0</v>
      </c>
      <c r="F637" s="18"/>
      <c r="G637" s="117">
        <f t="shared" si="19"/>
        <v>0</v>
      </c>
      <c r="H637" s="143"/>
      <c r="I637" s="144" t="s">
        <v>909</v>
      </c>
      <c r="J637" s="158"/>
      <c r="K637" s="157"/>
    </row>
    <row r="638" spans="1:11">
      <c r="A638" s="16" t="s">
        <v>909</v>
      </c>
      <c r="B638" s="4" t="s">
        <v>909</v>
      </c>
      <c r="C638" s="18"/>
      <c r="D638" s="18"/>
      <c r="E638" s="18">
        <f t="shared" si="20"/>
        <v>0</v>
      </c>
      <c r="F638" s="18"/>
      <c r="G638" s="117">
        <f t="shared" si="19"/>
        <v>0</v>
      </c>
      <c r="H638" s="143"/>
      <c r="I638" s="144" t="s">
        <v>909</v>
      </c>
      <c r="J638" s="158"/>
      <c r="K638" s="157"/>
    </row>
    <row r="639" spans="1:11">
      <c r="A639" s="16" t="s">
        <v>909</v>
      </c>
      <c r="B639" s="4" t="s">
        <v>909</v>
      </c>
      <c r="C639" s="18"/>
      <c r="D639" s="18"/>
      <c r="E639" s="18">
        <f t="shared" si="20"/>
        <v>0</v>
      </c>
      <c r="F639" s="18"/>
      <c r="G639" s="117">
        <f t="shared" si="19"/>
        <v>0</v>
      </c>
      <c r="H639" s="143"/>
      <c r="I639" s="144" t="s">
        <v>909</v>
      </c>
      <c r="J639" s="158"/>
      <c r="K639" s="157"/>
    </row>
    <row r="640" spans="1:11">
      <c r="A640" s="16" t="s">
        <v>909</v>
      </c>
      <c r="B640" s="4" t="s">
        <v>909</v>
      </c>
      <c r="C640" s="18"/>
      <c r="D640" s="18"/>
      <c r="E640" s="18">
        <f t="shared" si="20"/>
        <v>0</v>
      </c>
      <c r="F640" s="18"/>
      <c r="G640" s="117">
        <f t="shared" si="19"/>
        <v>0</v>
      </c>
      <c r="H640" s="143"/>
      <c r="I640" s="144" t="s">
        <v>909</v>
      </c>
      <c r="J640" s="158"/>
      <c r="K640" s="157"/>
    </row>
    <row r="641" spans="1:11">
      <c r="A641" s="16" t="s">
        <v>909</v>
      </c>
      <c r="B641" s="4" t="s">
        <v>909</v>
      </c>
      <c r="C641" s="18"/>
      <c r="D641" s="18"/>
      <c r="E641" s="18">
        <f t="shared" si="20"/>
        <v>0</v>
      </c>
      <c r="F641" s="18"/>
      <c r="G641" s="117">
        <f t="shared" si="19"/>
        <v>0</v>
      </c>
      <c r="H641" s="143"/>
      <c r="I641" s="144" t="s">
        <v>909</v>
      </c>
      <c r="J641" s="158"/>
      <c r="K641" s="157"/>
    </row>
    <row r="642" spans="1:11">
      <c r="A642" s="16" t="s">
        <v>909</v>
      </c>
      <c r="B642" s="4" t="s">
        <v>909</v>
      </c>
      <c r="C642" s="18"/>
      <c r="D642" s="18"/>
      <c r="E642" s="18">
        <f t="shared" si="20"/>
        <v>0</v>
      </c>
      <c r="F642" s="18"/>
      <c r="G642" s="117">
        <f t="shared" si="19"/>
        <v>0</v>
      </c>
      <c r="H642" s="143"/>
      <c r="I642" s="144" t="s">
        <v>909</v>
      </c>
      <c r="J642" s="158"/>
      <c r="K642" s="157"/>
    </row>
    <row r="643" spans="1:11">
      <c r="A643" s="16" t="s">
        <v>909</v>
      </c>
      <c r="B643" s="4" t="s">
        <v>909</v>
      </c>
      <c r="C643" s="18"/>
      <c r="D643" s="18"/>
      <c r="E643" s="18">
        <f t="shared" si="20"/>
        <v>0</v>
      </c>
      <c r="F643" s="18"/>
      <c r="G643" s="117">
        <f t="shared" si="19"/>
        <v>0</v>
      </c>
      <c r="H643" s="143"/>
      <c r="I643" s="144" t="s">
        <v>909</v>
      </c>
      <c r="J643" s="158"/>
      <c r="K643" s="157"/>
    </row>
    <row r="644" spans="1:11">
      <c r="A644" s="16" t="s">
        <v>909</v>
      </c>
      <c r="B644" s="4" t="s">
        <v>909</v>
      </c>
      <c r="C644" s="18"/>
      <c r="D644" s="18"/>
      <c r="E644" s="18">
        <f t="shared" si="20"/>
        <v>0</v>
      </c>
      <c r="F644" s="18"/>
      <c r="G644" s="117">
        <f t="shared" si="19"/>
        <v>0</v>
      </c>
      <c r="H644" s="143"/>
      <c r="I644" s="144" t="s">
        <v>909</v>
      </c>
      <c r="J644" s="158"/>
      <c r="K644" s="157"/>
    </row>
    <row r="645" spans="1:11">
      <c r="A645" s="16" t="s">
        <v>909</v>
      </c>
      <c r="B645" s="4" t="s">
        <v>909</v>
      </c>
      <c r="C645" s="18"/>
      <c r="D645" s="18"/>
      <c r="E645" s="18">
        <f t="shared" si="20"/>
        <v>0</v>
      </c>
      <c r="F645" s="18"/>
      <c r="G645" s="117">
        <f t="shared" si="19"/>
        <v>0</v>
      </c>
      <c r="H645" s="143"/>
      <c r="I645" s="144" t="s">
        <v>909</v>
      </c>
      <c r="J645" s="158"/>
      <c r="K645" s="157"/>
    </row>
    <row r="646" spans="1:11">
      <c r="A646" s="16" t="s">
        <v>909</v>
      </c>
      <c r="B646" s="4" t="s">
        <v>909</v>
      </c>
      <c r="C646" s="18"/>
      <c r="D646" s="18"/>
      <c r="E646" s="18">
        <f t="shared" si="20"/>
        <v>0</v>
      </c>
      <c r="F646" s="18"/>
      <c r="G646" s="117">
        <f t="shared" si="19"/>
        <v>0</v>
      </c>
      <c r="H646" s="143"/>
      <c r="I646" s="144" t="s">
        <v>909</v>
      </c>
      <c r="J646" s="158"/>
      <c r="K646" s="157"/>
    </row>
    <row r="647" spans="1:11">
      <c r="A647" s="16" t="s">
        <v>909</v>
      </c>
      <c r="B647" s="4" t="s">
        <v>909</v>
      </c>
      <c r="C647" s="18"/>
      <c r="D647" s="18"/>
      <c r="E647" s="18">
        <f t="shared" si="20"/>
        <v>0</v>
      </c>
      <c r="F647" s="18"/>
      <c r="G647" s="117">
        <f t="shared" si="19"/>
        <v>0</v>
      </c>
      <c r="H647" s="143"/>
      <c r="I647" s="144" t="s">
        <v>909</v>
      </c>
      <c r="J647" s="158"/>
      <c r="K647" s="157"/>
    </row>
    <row r="648" spans="1:11">
      <c r="A648" s="16" t="s">
        <v>909</v>
      </c>
      <c r="B648" s="4" t="s">
        <v>909</v>
      </c>
      <c r="C648" s="18"/>
      <c r="D648" s="18"/>
      <c r="E648" s="18">
        <f t="shared" si="20"/>
        <v>0</v>
      </c>
      <c r="F648" s="18"/>
      <c r="G648" s="117">
        <f t="shared" ref="G648:G711" si="21">IFERROR((E648-F648),0)</f>
        <v>0</v>
      </c>
      <c r="H648" s="143"/>
      <c r="I648" s="144" t="s">
        <v>909</v>
      </c>
      <c r="J648" s="158"/>
      <c r="K648" s="157"/>
    </row>
    <row r="649" spans="1:11">
      <c r="A649" s="16" t="s">
        <v>909</v>
      </c>
      <c r="B649" s="4" t="s">
        <v>909</v>
      </c>
      <c r="C649" s="18"/>
      <c r="D649" s="18"/>
      <c r="E649" s="18">
        <f t="shared" si="20"/>
        <v>0</v>
      </c>
      <c r="F649" s="18"/>
      <c r="G649" s="117">
        <f t="shared" si="21"/>
        <v>0</v>
      </c>
      <c r="H649" s="143"/>
      <c r="I649" s="144" t="s">
        <v>909</v>
      </c>
      <c r="J649" s="158"/>
      <c r="K649" s="157"/>
    </row>
    <row r="650" spans="1:11">
      <c r="A650" s="16" t="s">
        <v>909</v>
      </c>
      <c r="B650" s="4" t="s">
        <v>909</v>
      </c>
      <c r="C650" s="18"/>
      <c r="D650" s="18"/>
      <c r="E650" s="18">
        <f t="shared" si="20"/>
        <v>0</v>
      </c>
      <c r="F650" s="18"/>
      <c r="G650" s="117">
        <f t="shared" si="21"/>
        <v>0</v>
      </c>
      <c r="H650" s="143"/>
      <c r="I650" s="144" t="s">
        <v>909</v>
      </c>
      <c r="J650" s="158"/>
      <c r="K650" s="157"/>
    </row>
    <row r="651" spans="1:11">
      <c r="A651" s="16" t="s">
        <v>909</v>
      </c>
      <c r="B651" s="4" t="s">
        <v>909</v>
      </c>
      <c r="C651" s="18"/>
      <c r="D651" s="18"/>
      <c r="E651" s="18">
        <f t="shared" si="20"/>
        <v>0</v>
      </c>
      <c r="F651" s="18"/>
      <c r="G651" s="117">
        <f t="shared" si="21"/>
        <v>0</v>
      </c>
      <c r="H651" s="143"/>
      <c r="I651" s="144" t="s">
        <v>909</v>
      </c>
      <c r="J651" s="158"/>
      <c r="K651" s="157"/>
    </row>
    <row r="652" spans="1:11">
      <c r="A652" s="16" t="s">
        <v>909</v>
      </c>
      <c r="B652" s="25" t="s">
        <v>909</v>
      </c>
      <c r="C652" s="18"/>
      <c r="D652" s="18"/>
      <c r="E652" s="18">
        <f t="shared" si="20"/>
        <v>0</v>
      </c>
      <c r="F652" s="18"/>
      <c r="G652" s="117">
        <f t="shared" si="21"/>
        <v>0</v>
      </c>
      <c r="H652" s="143"/>
      <c r="I652" s="144" t="s">
        <v>909</v>
      </c>
      <c r="J652" s="158"/>
      <c r="K652" s="157"/>
    </row>
    <row r="653" spans="1:11">
      <c r="A653" s="16" t="s">
        <v>909</v>
      </c>
      <c r="B653" s="4" t="s">
        <v>909</v>
      </c>
      <c r="C653" s="18"/>
      <c r="D653" s="18"/>
      <c r="E653" s="18">
        <f t="shared" si="20"/>
        <v>0</v>
      </c>
      <c r="F653" s="18"/>
      <c r="G653" s="117">
        <f t="shared" si="21"/>
        <v>0</v>
      </c>
      <c r="H653" s="143"/>
      <c r="I653" s="144" t="s">
        <v>909</v>
      </c>
      <c r="J653" s="158"/>
      <c r="K653" s="157"/>
    </row>
    <row r="654" spans="1:11">
      <c r="A654" s="16" t="s">
        <v>909</v>
      </c>
      <c r="B654" s="25" t="s">
        <v>909</v>
      </c>
      <c r="C654" s="18"/>
      <c r="D654" s="18"/>
      <c r="E654" s="18">
        <f t="shared" si="20"/>
        <v>0</v>
      </c>
      <c r="F654" s="18"/>
      <c r="G654" s="117">
        <f t="shared" si="21"/>
        <v>0</v>
      </c>
      <c r="H654" s="143"/>
      <c r="I654" s="144" t="s">
        <v>909</v>
      </c>
      <c r="J654" s="158"/>
      <c r="K654" s="157"/>
    </row>
    <row r="655" spans="1:11">
      <c r="A655" s="16" t="s">
        <v>909</v>
      </c>
      <c r="B655" s="17" t="s">
        <v>909</v>
      </c>
      <c r="C655" s="18"/>
      <c r="D655" s="18"/>
      <c r="E655" s="18">
        <f t="shared" si="20"/>
        <v>0</v>
      </c>
      <c r="F655" s="18"/>
      <c r="G655" s="117">
        <f t="shared" si="21"/>
        <v>0</v>
      </c>
      <c r="H655" s="143"/>
      <c r="I655" s="144" t="s">
        <v>909</v>
      </c>
      <c r="J655" s="158"/>
      <c r="K655" s="157"/>
    </row>
    <row r="656" spans="1:11">
      <c r="A656" s="16" t="s">
        <v>909</v>
      </c>
      <c r="B656" s="17" t="s">
        <v>909</v>
      </c>
      <c r="C656" s="18"/>
      <c r="D656" s="18"/>
      <c r="E656" s="18">
        <f t="shared" si="20"/>
        <v>0</v>
      </c>
      <c r="F656" s="18"/>
      <c r="G656" s="117">
        <f t="shared" si="21"/>
        <v>0</v>
      </c>
      <c r="H656" s="143"/>
      <c r="I656" s="144" t="s">
        <v>909</v>
      </c>
      <c r="J656" s="158"/>
      <c r="K656" s="157"/>
    </row>
    <row r="657" spans="1:11">
      <c r="A657" s="16" t="s">
        <v>909</v>
      </c>
      <c r="B657" s="17" t="s">
        <v>909</v>
      </c>
      <c r="C657" s="18"/>
      <c r="D657" s="18"/>
      <c r="E657" s="18">
        <f t="shared" si="20"/>
        <v>0</v>
      </c>
      <c r="F657" s="18"/>
      <c r="G657" s="117">
        <f t="shared" si="21"/>
        <v>0</v>
      </c>
      <c r="H657" s="143"/>
      <c r="I657" s="144" t="s">
        <v>909</v>
      </c>
      <c r="J657" s="158"/>
      <c r="K657" s="157"/>
    </row>
    <row r="658" spans="1:11">
      <c r="A658" s="16" t="s">
        <v>909</v>
      </c>
      <c r="B658" s="17" t="s">
        <v>909</v>
      </c>
      <c r="C658" s="18"/>
      <c r="D658" s="18"/>
      <c r="E658" s="18">
        <f t="shared" si="20"/>
        <v>0</v>
      </c>
      <c r="F658" s="18"/>
      <c r="G658" s="117">
        <f t="shared" si="21"/>
        <v>0</v>
      </c>
      <c r="H658" s="143"/>
      <c r="I658" s="144" t="s">
        <v>909</v>
      </c>
      <c r="J658" s="158"/>
      <c r="K658" s="157"/>
    </row>
    <row r="659" spans="1:11">
      <c r="A659" s="16" t="s">
        <v>909</v>
      </c>
      <c r="B659" s="17" t="s">
        <v>909</v>
      </c>
      <c r="C659" s="18"/>
      <c r="D659" s="18"/>
      <c r="E659" s="18">
        <f t="shared" si="20"/>
        <v>0</v>
      </c>
      <c r="F659" s="18"/>
      <c r="G659" s="117">
        <f t="shared" si="21"/>
        <v>0</v>
      </c>
      <c r="H659" s="143"/>
      <c r="I659" s="144" t="s">
        <v>909</v>
      </c>
      <c r="J659" s="158"/>
      <c r="K659" s="157"/>
    </row>
    <row r="660" spans="1:11">
      <c r="A660" s="16" t="s">
        <v>909</v>
      </c>
      <c r="B660" s="17" t="s">
        <v>909</v>
      </c>
      <c r="C660" s="18"/>
      <c r="D660" s="18"/>
      <c r="E660" s="18">
        <f t="shared" si="20"/>
        <v>0</v>
      </c>
      <c r="F660" s="18"/>
      <c r="G660" s="117">
        <f t="shared" si="21"/>
        <v>0</v>
      </c>
      <c r="H660" s="143"/>
      <c r="I660" s="144" t="s">
        <v>909</v>
      </c>
      <c r="J660" s="158"/>
      <c r="K660" s="157"/>
    </row>
    <row r="661" spans="1:11">
      <c r="A661" s="16" t="s">
        <v>909</v>
      </c>
      <c r="B661" s="17" t="s">
        <v>909</v>
      </c>
      <c r="C661" s="18"/>
      <c r="D661" s="18"/>
      <c r="E661" s="18">
        <f t="shared" si="20"/>
        <v>0</v>
      </c>
      <c r="F661" s="18"/>
      <c r="G661" s="117">
        <f t="shared" si="21"/>
        <v>0</v>
      </c>
      <c r="H661" s="143"/>
      <c r="I661" s="144" t="s">
        <v>909</v>
      </c>
      <c r="J661" s="158"/>
      <c r="K661" s="157"/>
    </row>
    <row r="662" spans="1:11">
      <c r="A662" s="16" t="s">
        <v>909</v>
      </c>
      <c r="B662" s="4" t="s">
        <v>909</v>
      </c>
      <c r="C662" s="18"/>
      <c r="D662" s="18"/>
      <c r="E662" s="18">
        <f t="shared" si="20"/>
        <v>0</v>
      </c>
      <c r="F662" s="18"/>
      <c r="G662" s="117">
        <f t="shared" si="21"/>
        <v>0</v>
      </c>
      <c r="H662" s="143"/>
      <c r="I662" s="144" t="s">
        <v>909</v>
      </c>
      <c r="J662" s="158"/>
      <c r="K662" s="157"/>
    </row>
    <row r="663" spans="1:11">
      <c r="A663" s="16" t="s">
        <v>909</v>
      </c>
      <c r="B663" s="17" t="s">
        <v>909</v>
      </c>
      <c r="C663" s="18"/>
      <c r="D663" s="18"/>
      <c r="E663" s="18">
        <f t="shared" si="20"/>
        <v>0</v>
      </c>
      <c r="F663" s="18"/>
      <c r="G663" s="117">
        <f t="shared" si="21"/>
        <v>0</v>
      </c>
      <c r="H663" s="143"/>
      <c r="I663" s="144" t="s">
        <v>909</v>
      </c>
      <c r="J663" s="158"/>
      <c r="K663" s="157"/>
    </row>
    <row r="664" spans="1:11">
      <c r="A664" s="16" t="s">
        <v>909</v>
      </c>
      <c r="B664" s="17" t="s">
        <v>909</v>
      </c>
      <c r="C664" s="18"/>
      <c r="D664" s="18"/>
      <c r="E664" s="18">
        <f t="shared" si="20"/>
        <v>0</v>
      </c>
      <c r="F664" s="18"/>
      <c r="G664" s="117">
        <f t="shared" si="21"/>
        <v>0</v>
      </c>
      <c r="H664" s="143"/>
      <c r="I664" s="144" t="s">
        <v>909</v>
      </c>
      <c r="J664" s="158"/>
      <c r="K664" s="157"/>
    </row>
    <row r="665" spans="1:11">
      <c r="A665" s="16" t="s">
        <v>909</v>
      </c>
      <c r="B665" s="17" t="s">
        <v>909</v>
      </c>
      <c r="C665" s="18"/>
      <c r="D665" s="18"/>
      <c r="E665" s="18">
        <f t="shared" si="20"/>
        <v>0</v>
      </c>
      <c r="F665" s="18"/>
      <c r="G665" s="117">
        <f t="shared" si="21"/>
        <v>0</v>
      </c>
      <c r="H665" s="143"/>
      <c r="I665" s="144" t="s">
        <v>909</v>
      </c>
      <c r="J665" s="158"/>
      <c r="K665" s="157"/>
    </row>
    <row r="666" spans="1:11">
      <c r="A666" s="16" t="s">
        <v>909</v>
      </c>
      <c r="B666" s="17" t="s">
        <v>909</v>
      </c>
      <c r="C666" s="18"/>
      <c r="D666" s="18"/>
      <c r="E666" s="18">
        <f t="shared" si="20"/>
        <v>0</v>
      </c>
      <c r="F666" s="18"/>
      <c r="G666" s="117">
        <f t="shared" si="21"/>
        <v>0</v>
      </c>
      <c r="H666" s="143"/>
      <c r="I666" s="144" t="s">
        <v>909</v>
      </c>
      <c r="J666" s="158"/>
      <c r="K666" s="157"/>
    </row>
    <row r="667" spans="1:11">
      <c r="A667" s="16" t="s">
        <v>909</v>
      </c>
      <c r="B667" s="17" t="s">
        <v>909</v>
      </c>
      <c r="C667" s="18"/>
      <c r="D667" s="18"/>
      <c r="E667" s="18">
        <f t="shared" si="20"/>
        <v>0</v>
      </c>
      <c r="F667" s="18"/>
      <c r="G667" s="117">
        <f t="shared" si="21"/>
        <v>0</v>
      </c>
      <c r="H667" s="143"/>
      <c r="I667" s="144" t="s">
        <v>909</v>
      </c>
      <c r="J667" s="158"/>
      <c r="K667" s="157"/>
    </row>
    <row r="668" spans="1:11">
      <c r="A668" s="16" t="s">
        <v>909</v>
      </c>
      <c r="B668" s="17" t="s">
        <v>909</v>
      </c>
      <c r="C668" s="18"/>
      <c r="D668" s="18"/>
      <c r="E668" s="18">
        <f t="shared" si="20"/>
        <v>0</v>
      </c>
      <c r="F668" s="18"/>
      <c r="G668" s="117">
        <f t="shared" si="21"/>
        <v>0</v>
      </c>
      <c r="H668" s="143"/>
      <c r="I668" s="144" t="s">
        <v>909</v>
      </c>
      <c r="J668" s="158"/>
      <c r="K668" s="157"/>
    </row>
    <row r="669" spans="1:11">
      <c r="A669" s="16" t="s">
        <v>909</v>
      </c>
      <c r="B669" s="17" t="s">
        <v>909</v>
      </c>
      <c r="C669" s="18"/>
      <c r="D669" s="18"/>
      <c r="E669" s="18">
        <f t="shared" si="20"/>
        <v>0</v>
      </c>
      <c r="F669" s="18"/>
      <c r="G669" s="117">
        <f t="shared" si="21"/>
        <v>0</v>
      </c>
      <c r="H669" s="143"/>
      <c r="I669" s="144" t="s">
        <v>909</v>
      </c>
      <c r="J669" s="158"/>
      <c r="K669" s="157"/>
    </row>
    <row r="670" spans="1:11">
      <c r="A670" s="16" t="s">
        <v>909</v>
      </c>
      <c r="B670" s="17" t="s">
        <v>909</v>
      </c>
      <c r="C670" s="18"/>
      <c r="D670" s="18"/>
      <c r="E670" s="18">
        <f t="shared" si="20"/>
        <v>0</v>
      </c>
      <c r="F670" s="18"/>
      <c r="G670" s="117">
        <f t="shared" si="21"/>
        <v>0</v>
      </c>
      <c r="H670" s="143"/>
      <c r="I670" s="144" t="s">
        <v>909</v>
      </c>
      <c r="J670" s="158"/>
      <c r="K670" s="157"/>
    </row>
    <row r="671" spans="1:11">
      <c r="A671" s="16" t="s">
        <v>909</v>
      </c>
      <c r="B671" s="17" t="s">
        <v>909</v>
      </c>
      <c r="C671" s="18"/>
      <c r="D671" s="18"/>
      <c r="E671" s="18">
        <f t="shared" si="20"/>
        <v>0</v>
      </c>
      <c r="F671" s="18"/>
      <c r="G671" s="117">
        <f t="shared" si="21"/>
        <v>0</v>
      </c>
      <c r="H671" s="143"/>
      <c r="I671" s="144" t="s">
        <v>909</v>
      </c>
      <c r="J671" s="158"/>
      <c r="K671" s="157"/>
    </row>
    <row r="672" spans="1:11">
      <c r="A672" s="16" t="s">
        <v>909</v>
      </c>
      <c r="B672" s="17" t="s">
        <v>909</v>
      </c>
      <c r="C672" s="18"/>
      <c r="D672" s="18"/>
      <c r="E672" s="18">
        <f t="shared" si="20"/>
        <v>0</v>
      </c>
      <c r="F672" s="18"/>
      <c r="G672" s="117">
        <f t="shared" si="21"/>
        <v>0</v>
      </c>
      <c r="H672" s="143"/>
      <c r="I672" s="144" t="s">
        <v>909</v>
      </c>
      <c r="J672" s="158"/>
      <c r="K672" s="157"/>
    </row>
    <row r="673" spans="1:11">
      <c r="A673" s="16" t="s">
        <v>909</v>
      </c>
      <c r="B673" s="17" t="s">
        <v>909</v>
      </c>
      <c r="C673" s="18"/>
      <c r="D673" s="18"/>
      <c r="E673" s="18">
        <f t="shared" si="20"/>
        <v>0</v>
      </c>
      <c r="F673" s="18"/>
      <c r="G673" s="117">
        <f t="shared" si="21"/>
        <v>0</v>
      </c>
      <c r="H673" s="143"/>
      <c r="I673" s="144" t="s">
        <v>909</v>
      </c>
      <c r="J673" s="158"/>
      <c r="K673" s="157"/>
    </row>
    <row r="674" spans="1:11">
      <c r="A674" s="16" t="s">
        <v>909</v>
      </c>
      <c r="B674" s="17" t="s">
        <v>909</v>
      </c>
      <c r="C674" s="18"/>
      <c r="D674" s="18"/>
      <c r="E674" s="18">
        <f t="shared" si="20"/>
        <v>0</v>
      </c>
      <c r="F674" s="18"/>
      <c r="G674" s="117">
        <f t="shared" si="21"/>
        <v>0</v>
      </c>
      <c r="H674" s="143"/>
      <c r="I674" s="144" t="s">
        <v>909</v>
      </c>
      <c r="J674" s="158"/>
      <c r="K674" s="157"/>
    </row>
    <row r="675" spans="1:11">
      <c r="A675" s="16" t="s">
        <v>909</v>
      </c>
      <c r="B675" s="17" t="s">
        <v>909</v>
      </c>
      <c r="C675" s="18"/>
      <c r="D675" s="18"/>
      <c r="E675" s="18">
        <f t="shared" si="20"/>
        <v>0</v>
      </c>
      <c r="F675" s="18"/>
      <c r="G675" s="117">
        <f t="shared" si="21"/>
        <v>0</v>
      </c>
      <c r="H675" s="143"/>
      <c r="I675" s="144" t="s">
        <v>909</v>
      </c>
      <c r="J675" s="158"/>
      <c r="K675" s="157"/>
    </row>
    <row r="676" spans="1:11">
      <c r="A676" s="16" t="s">
        <v>909</v>
      </c>
      <c r="B676" s="17" t="s">
        <v>909</v>
      </c>
      <c r="C676" s="18"/>
      <c r="D676" s="18"/>
      <c r="E676" s="18">
        <f t="shared" si="20"/>
        <v>0</v>
      </c>
      <c r="F676" s="18"/>
      <c r="G676" s="117">
        <f t="shared" si="21"/>
        <v>0</v>
      </c>
      <c r="H676" s="143"/>
      <c r="I676" s="144" t="s">
        <v>909</v>
      </c>
      <c r="J676" s="158"/>
      <c r="K676" s="157"/>
    </row>
    <row r="677" spans="1:11">
      <c r="A677" s="16" t="s">
        <v>909</v>
      </c>
      <c r="B677" s="17" t="s">
        <v>909</v>
      </c>
      <c r="C677" s="18"/>
      <c r="D677" s="18"/>
      <c r="E677" s="18">
        <f t="shared" si="20"/>
        <v>0</v>
      </c>
      <c r="F677" s="18"/>
      <c r="G677" s="117">
        <f t="shared" si="21"/>
        <v>0</v>
      </c>
      <c r="H677" s="143"/>
      <c r="I677" s="144" t="s">
        <v>909</v>
      </c>
      <c r="J677" s="158"/>
      <c r="K677" s="157"/>
    </row>
    <row r="678" spans="1:11">
      <c r="A678" s="16" t="s">
        <v>909</v>
      </c>
      <c r="B678" s="17" t="s">
        <v>909</v>
      </c>
      <c r="C678" s="18"/>
      <c r="D678" s="18"/>
      <c r="E678" s="18">
        <f t="shared" si="20"/>
        <v>0</v>
      </c>
      <c r="F678" s="18"/>
      <c r="G678" s="117">
        <f t="shared" si="21"/>
        <v>0</v>
      </c>
      <c r="H678" s="143"/>
      <c r="I678" s="144" t="s">
        <v>909</v>
      </c>
      <c r="J678" s="158"/>
      <c r="K678" s="157"/>
    </row>
    <row r="679" spans="1:11">
      <c r="A679" s="16" t="s">
        <v>909</v>
      </c>
      <c r="B679" s="17" t="s">
        <v>909</v>
      </c>
      <c r="C679" s="18"/>
      <c r="D679" s="18"/>
      <c r="E679" s="18">
        <f t="shared" si="20"/>
        <v>0</v>
      </c>
      <c r="F679" s="18"/>
      <c r="G679" s="117">
        <f t="shared" si="21"/>
        <v>0</v>
      </c>
      <c r="H679" s="143"/>
      <c r="I679" s="144" t="s">
        <v>909</v>
      </c>
      <c r="J679" s="158"/>
      <c r="K679" s="157"/>
    </row>
    <row r="680" spans="1:11">
      <c r="A680" s="16" t="s">
        <v>909</v>
      </c>
      <c r="B680" s="17" t="s">
        <v>909</v>
      </c>
      <c r="C680" s="18"/>
      <c r="D680" s="18"/>
      <c r="E680" s="18">
        <f t="shared" si="20"/>
        <v>0</v>
      </c>
      <c r="F680" s="18"/>
      <c r="G680" s="117">
        <f t="shared" si="21"/>
        <v>0</v>
      </c>
      <c r="H680" s="143"/>
      <c r="I680" s="144" t="s">
        <v>909</v>
      </c>
      <c r="J680" s="158"/>
      <c r="K680" s="157"/>
    </row>
    <row r="681" spans="1:11">
      <c r="A681" s="16" t="s">
        <v>909</v>
      </c>
      <c r="B681" s="4" t="s">
        <v>909</v>
      </c>
      <c r="C681" s="18"/>
      <c r="D681" s="18"/>
      <c r="E681" s="18">
        <f t="shared" si="20"/>
        <v>0</v>
      </c>
      <c r="F681" s="18"/>
      <c r="G681" s="117">
        <f t="shared" si="21"/>
        <v>0</v>
      </c>
      <c r="H681" s="143"/>
      <c r="I681" s="144" t="s">
        <v>909</v>
      </c>
      <c r="J681" s="158"/>
      <c r="K681" s="157"/>
    </row>
    <row r="682" spans="1:11">
      <c r="A682" s="16" t="s">
        <v>909</v>
      </c>
      <c r="B682" s="4" t="s">
        <v>909</v>
      </c>
      <c r="C682" s="18"/>
      <c r="D682" s="18"/>
      <c r="E682" s="18">
        <f t="shared" si="20"/>
        <v>0</v>
      </c>
      <c r="F682" s="18"/>
      <c r="G682" s="117">
        <f t="shared" si="21"/>
        <v>0</v>
      </c>
      <c r="H682" s="143"/>
      <c r="I682" s="144" t="s">
        <v>909</v>
      </c>
      <c r="J682" s="158"/>
      <c r="K682" s="157"/>
    </row>
    <row r="683" spans="1:11">
      <c r="A683" s="16" t="s">
        <v>909</v>
      </c>
      <c r="B683" s="17" t="s">
        <v>909</v>
      </c>
      <c r="C683" s="18"/>
      <c r="D683" s="18"/>
      <c r="E683" s="18">
        <f t="shared" si="20"/>
        <v>0</v>
      </c>
      <c r="F683" s="18"/>
      <c r="G683" s="117">
        <f t="shared" si="21"/>
        <v>0</v>
      </c>
      <c r="H683" s="143"/>
      <c r="I683" s="144" t="s">
        <v>909</v>
      </c>
      <c r="J683" s="158"/>
      <c r="K683" s="157"/>
    </row>
    <row r="684" spans="1:11">
      <c r="A684" s="16" t="s">
        <v>909</v>
      </c>
      <c r="B684" s="17" t="s">
        <v>909</v>
      </c>
      <c r="C684" s="18"/>
      <c r="D684" s="18"/>
      <c r="E684" s="18">
        <f t="shared" si="20"/>
        <v>0</v>
      </c>
      <c r="F684" s="18"/>
      <c r="G684" s="117">
        <f t="shared" si="21"/>
        <v>0</v>
      </c>
      <c r="H684" s="143"/>
      <c r="I684" s="144" t="s">
        <v>909</v>
      </c>
      <c r="J684" s="158"/>
      <c r="K684" s="157"/>
    </row>
    <row r="685" spans="1:11">
      <c r="A685" s="16" t="s">
        <v>909</v>
      </c>
      <c r="B685" s="17" t="s">
        <v>909</v>
      </c>
      <c r="C685" s="18"/>
      <c r="D685" s="18"/>
      <c r="E685" s="18">
        <f t="shared" si="20"/>
        <v>0</v>
      </c>
      <c r="F685" s="18"/>
      <c r="G685" s="117">
        <f t="shared" si="21"/>
        <v>0</v>
      </c>
      <c r="H685" s="143"/>
      <c r="I685" s="144" t="s">
        <v>909</v>
      </c>
      <c r="J685" s="158"/>
      <c r="K685" s="157"/>
    </row>
    <row r="686" spans="1:11">
      <c r="A686" s="16" t="s">
        <v>909</v>
      </c>
      <c r="B686" s="17" t="s">
        <v>909</v>
      </c>
      <c r="C686" s="18"/>
      <c r="D686" s="18"/>
      <c r="E686" s="18">
        <f t="shared" si="20"/>
        <v>0</v>
      </c>
      <c r="F686" s="18"/>
      <c r="G686" s="117">
        <f t="shared" si="21"/>
        <v>0</v>
      </c>
      <c r="H686" s="143"/>
      <c r="I686" s="144" t="s">
        <v>909</v>
      </c>
      <c r="J686" s="158"/>
      <c r="K686" s="157"/>
    </row>
    <row r="687" spans="1:11">
      <c r="A687" s="16" t="s">
        <v>909</v>
      </c>
      <c r="B687" s="17" t="s">
        <v>909</v>
      </c>
      <c r="C687" s="18"/>
      <c r="D687" s="18"/>
      <c r="E687" s="18">
        <f t="shared" si="20"/>
        <v>0</v>
      </c>
      <c r="F687" s="18"/>
      <c r="G687" s="117">
        <f t="shared" si="21"/>
        <v>0</v>
      </c>
      <c r="H687" s="143"/>
      <c r="I687" s="144" t="s">
        <v>909</v>
      </c>
      <c r="J687" s="158"/>
      <c r="K687" s="157"/>
    </row>
    <row r="688" spans="1:11">
      <c r="A688" s="16" t="s">
        <v>909</v>
      </c>
      <c r="B688" s="17" t="s">
        <v>909</v>
      </c>
      <c r="C688" s="18"/>
      <c r="D688" s="18"/>
      <c r="E688" s="18">
        <f t="shared" si="20"/>
        <v>0</v>
      </c>
      <c r="F688" s="18"/>
      <c r="G688" s="117">
        <f t="shared" si="21"/>
        <v>0</v>
      </c>
      <c r="H688" s="143"/>
      <c r="I688" s="144" t="s">
        <v>909</v>
      </c>
      <c r="J688" s="158"/>
      <c r="K688" s="157"/>
    </row>
    <row r="689" spans="1:11">
      <c r="A689" s="16" t="s">
        <v>909</v>
      </c>
      <c r="B689" s="17" t="s">
        <v>909</v>
      </c>
      <c r="C689" s="18"/>
      <c r="D689" s="18"/>
      <c r="E689" s="18">
        <f t="shared" si="20"/>
        <v>0</v>
      </c>
      <c r="F689" s="18"/>
      <c r="G689" s="117">
        <f t="shared" si="21"/>
        <v>0</v>
      </c>
      <c r="H689" s="143"/>
      <c r="I689" s="144" t="s">
        <v>909</v>
      </c>
      <c r="J689" s="158"/>
      <c r="K689" s="157"/>
    </row>
    <row r="690" spans="1:11">
      <c r="A690" s="16" t="s">
        <v>909</v>
      </c>
      <c r="B690" s="17" t="s">
        <v>909</v>
      </c>
      <c r="C690" s="18"/>
      <c r="D690" s="18"/>
      <c r="E690" s="18">
        <f t="shared" ref="E690:E753" si="22">IFERROR(C690+D690,0)</f>
        <v>0</v>
      </c>
      <c r="F690" s="18"/>
      <c r="G690" s="117">
        <f t="shared" si="21"/>
        <v>0</v>
      </c>
      <c r="H690" s="143"/>
      <c r="I690" s="144" t="s">
        <v>909</v>
      </c>
      <c r="J690" s="158"/>
      <c r="K690" s="157"/>
    </row>
    <row r="691" spans="1:11">
      <c r="A691" s="16" t="s">
        <v>909</v>
      </c>
      <c r="B691" s="17" t="s">
        <v>909</v>
      </c>
      <c r="C691" s="18"/>
      <c r="D691" s="18"/>
      <c r="E691" s="18">
        <f t="shared" si="22"/>
        <v>0</v>
      </c>
      <c r="F691" s="18"/>
      <c r="G691" s="117">
        <f t="shared" si="21"/>
        <v>0</v>
      </c>
      <c r="H691" s="143"/>
      <c r="I691" s="144" t="s">
        <v>909</v>
      </c>
      <c r="J691" s="158"/>
      <c r="K691" s="157"/>
    </row>
    <row r="692" spans="1:11">
      <c r="A692" s="16" t="s">
        <v>909</v>
      </c>
      <c r="B692" s="17" t="s">
        <v>909</v>
      </c>
      <c r="C692" s="18"/>
      <c r="D692" s="18"/>
      <c r="E692" s="18">
        <f t="shared" si="22"/>
        <v>0</v>
      </c>
      <c r="F692" s="18"/>
      <c r="G692" s="117">
        <f t="shared" si="21"/>
        <v>0</v>
      </c>
      <c r="H692" s="143"/>
      <c r="I692" s="144" t="s">
        <v>909</v>
      </c>
      <c r="J692" s="158"/>
      <c r="K692" s="157"/>
    </row>
    <row r="693" spans="1:11">
      <c r="A693" s="16" t="s">
        <v>909</v>
      </c>
      <c r="B693" s="17" t="s">
        <v>909</v>
      </c>
      <c r="C693" s="18"/>
      <c r="D693" s="18"/>
      <c r="E693" s="18">
        <f t="shared" si="22"/>
        <v>0</v>
      </c>
      <c r="F693" s="18"/>
      <c r="G693" s="117">
        <f t="shared" si="21"/>
        <v>0</v>
      </c>
      <c r="H693" s="143"/>
      <c r="I693" s="144" t="s">
        <v>909</v>
      </c>
      <c r="J693" s="158"/>
      <c r="K693" s="157"/>
    </row>
    <row r="694" spans="1:11">
      <c r="A694" s="16" t="s">
        <v>909</v>
      </c>
      <c r="B694" s="17" t="s">
        <v>909</v>
      </c>
      <c r="C694" s="18"/>
      <c r="D694" s="18"/>
      <c r="E694" s="18">
        <f t="shared" si="22"/>
        <v>0</v>
      </c>
      <c r="F694" s="18"/>
      <c r="G694" s="117">
        <f t="shared" si="21"/>
        <v>0</v>
      </c>
      <c r="H694" s="143"/>
      <c r="I694" s="144" t="s">
        <v>909</v>
      </c>
      <c r="J694" s="158"/>
      <c r="K694" s="157"/>
    </row>
    <row r="695" spans="1:11">
      <c r="A695" s="16" t="s">
        <v>909</v>
      </c>
      <c r="B695" s="17" t="s">
        <v>909</v>
      </c>
      <c r="C695" s="18"/>
      <c r="D695" s="18"/>
      <c r="E695" s="18">
        <f t="shared" si="22"/>
        <v>0</v>
      </c>
      <c r="F695" s="18"/>
      <c r="G695" s="117">
        <f t="shared" si="21"/>
        <v>0</v>
      </c>
      <c r="H695" s="143"/>
      <c r="I695" s="144" t="s">
        <v>909</v>
      </c>
      <c r="J695" s="158"/>
      <c r="K695" s="157"/>
    </row>
    <row r="696" spans="1:11">
      <c r="A696" s="16" t="s">
        <v>909</v>
      </c>
      <c r="B696" s="26" t="s">
        <v>909</v>
      </c>
      <c r="C696" s="18"/>
      <c r="D696" s="18"/>
      <c r="E696" s="18">
        <f t="shared" si="22"/>
        <v>0</v>
      </c>
      <c r="F696" s="18"/>
      <c r="G696" s="117">
        <f t="shared" si="21"/>
        <v>0</v>
      </c>
      <c r="H696" s="143"/>
      <c r="I696" s="144" t="s">
        <v>909</v>
      </c>
      <c r="J696" s="158"/>
      <c r="K696" s="157"/>
    </row>
    <row r="697" spans="1:11">
      <c r="A697" s="16" t="s">
        <v>909</v>
      </c>
      <c r="B697" s="4" t="s">
        <v>909</v>
      </c>
      <c r="C697" s="18"/>
      <c r="D697" s="18"/>
      <c r="E697" s="18">
        <f t="shared" si="22"/>
        <v>0</v>
      </c>
      <c r="F697" s="18"/>
      <c r="G697" s="117">
        <f t="shared" si="21"/>
        <v>0</v>
      </c>
      <c r="H697" s="143"/>
      <c r="I697" s="144" t="s">
        <v>909</v>
      </c>
      <c r="J697" s="158"/>
      <c r="K697" s="157"/>
    </row>
    <row r="698" spans="1:11">
      <c r="A698" s="16" t="s">
        <v>909</v>
      </c>
      <c r="B698" s="4" t="s">
        <v>909</v>
      </c>
      <c r="C698" s="18"/>
      <c r="D698" s="18"/>
      <c r="E698" s="18">
        <f t="shared" si="22"/>
        <v>0</v>
      </c>
      <c r="F698" s="18"/>
      <c r="G698" s="117">
        <f t="shared" si="21"/>
        <v>0</v>
      </c>
      <c r="H698" s="143"/>
      <c r="I698" s="144" t="s">
        <v>909</v>
      </c>
      <c r="J698" s="158"/>
      <c r="K698" s="157"/>
    </row>
    <row r="699" spans="1:11">
      <c r="A699" s="16" t="s">
        <v>909</v>
      </c>
      <c r="B699" s="4" t="s">
        <v>909</v>
      </c>
      <c r="C699" s="18"/>
      <c r="D699" s="18"/>
      <c r="E699" s="18">
        <f t="shared" si="22"/>
        <v>0</v>
      </c>
      <c r="F699" s="18"/>
      <c r="G699" s="117">
        <f t="shared" si="21"/>
        <v>0</v>
      </c>
      <c r="H699" s="143"/>
      <c r="I699" s="144" t="s">
        <v>909</v>
      </c>
      <c r="J699" s="158"/>
      <c r="K699" s="157"/>
    </row>
    <row r="700" spans="1:11">
      <c r="A700" s="16" t="s">
        <v>909</v>
      </c>
      <c r="B700" s="4" t="s">
        <v>909</v>
      </c>
      <c r="C700" s="18"/>
      <c r="D700" s="18"/>
      <c r="E700" s="18">
        <f t="shared" si="22"/>
        <v>0</v>
      </c>
      <c r="F700" s="18"/>
      <c r="G700" s="117">
        <f t="shared" si="21"/>
        <v>0</v>
      </c>
      <c r="H700" s="143"/>
      <c r="I700" s="144" t="s">
        <v>909</v>
      </c>
      <c r="J700" s="158"/>
      <c r="K700" s="157"/>
    </row>
    <row r="701" spans="1:11">
      <c r="A701" s="16" t="s">
        <v>909</v>
      </c>
      <c r="B701" s="4" t="s">
        <v>909</v>
      </c>
      <c r="C701" s="18"/>
      <c r="D701" s="18"/>
      <c r="E701" s="18">
        <f t="shared" si="22"/>
        <v>0</v>
      </c>
      <c r="F701" s="18"/>
      <c r="G701" s="117">
        <f t="shared" si="21"/>
        <v>0</v>
      </c>
      <c r="H701" s="143"/>
      <c r="I701" s="144" t="s">
        <v>909</v>
      </c>
      <c r="J701" s="158"/>
      <c r="K701" s="157"/>
    </row>
    <row r="702" spans="1:11">
      <c r="A702" s="16" t="s">
        <v>909</v>
      </c>
      <c r="B702" s="4" t="s">
        <v>909</v>
      </c>
      <c r="C702" s="18"/>
      <c r="D702" s="18"/>
      <c r="E702" s="18">
        <f t="shared" si="22"/>
        <v>0</v>
      </c>
      <c r="F702" s="18"/>
      <c r="G702" s="117">
        <f t="shared" si="21"/>
        <v>0</v>
      </c>
      <c r="H702" s="143"/>
      <c r="I702" s="144" t="s">
        <v>909</v>
      </c>
      <c r="J702" s="158"/>
      <c r="K702" s="157"/>
    </row>
    <row r="703" spans="1:11">
      <c r="A703" s="16" t="s">
        <v>909</v>
      </c>
      <c r="B703" s="4" t="s">
        <v>909</v>
      </c>
      <c r="C703" s="18"/>
      <c r="D703" s="18"/>
      <c r="E703" s="18">
        <f t="shared" si="22"/>
        <v>0</v>
      </c>
      <c r="F703" s="18"/>
      <c r="G703" s="117">
        <f t="shared" si="21"/>
        <v>0</v>
      </c>
      <c r="H703" s="143"/>
      <c r="I703" s="144" t="s">
        <v>909</v>
      </c>
      <c r="J703" s="158"/>
      <c r="K703" s="157"/>
    </row>
    <row r="704" spans="1:11">
      <c r="A704" s="16" t="s">
        <v>909</v>
      </c>
      <c r="B704" s="4" t="s">
        <v>909</v>
      </c>
      <c r="C704" s="18"/>
      <c r="D704" s="18"/>
      <c r="E704" s="18">
        <f t="shared" si="22"/>
        <v>0</v>
      </c>
      <c r="F704" s="18"/>
      <c r="G704" s="117">
        <f t="shared" si="21"/>
        <v>0</v>
      </c>
      <c r="H704" s="143"/>
      <c r="I704" s="144" t="s">
        <v>909</v>
      </c>
      <c r="J704" s="158"/>
      <c r="K704" s="157"/>
    </row>
    <row r="705" spans="1:11">
      <c r="A705" s="16" t="s">
        <v>909</v>
      </c>
      <c r="B705" s="4" t="s">
        <v>909</v>
      </c>
      <c r="C705" s="18"/>
      <c r="D705" s="18"/>
      <c r="E705" s="18">
        <f t="shared" si="22"/>
        <v>0</v>
      </c>
      <c r="F705" s="18"/>
      <c r="G705" s="117">
        <f t="shared" si="21"/>
        <v>0</v>
      </c>
      <c r="H705" s="143"/>
      <c r="I705" s="144" t="s">
        <v>909</v>
      </c>
      <c r="J705" s="158"/>
      <c r="K705" s="157"/>
    </row>
    <row r="706" spans="1:11">
      <c r="A706" s="16" t="s">
        <v>909</v>
      </c>
      <c r="B706" s="4" t="s">
        <v>909</v>
      </c>
      <c r="C706" s="18"/>
      <c r="D706" s="18"/>
      <c r="E706" s="18">
        <f t="shared" si="22"/>
        <v>0</v>
      </c>
      <c r="F706" s="18"/>
      <c r="G706" s="117">
        <f t="shared" si="21"/>
        <v>0</v>
      </c>
      <c r="H706" s="143"/>
      <c r="I706" s="144" t="s">
        <v>909</v>
      </c>
      <c r="J706" s="158"/>
      <c r="K706" s="157"/>
    </row>
    <row r="707" spans="1:11">
      <c r="A707" s="16" t="s">
        <v>909</v>
      </c>
      <c r="B707" s="4" t="s">
        <v>909</v>
      </c>
      <c r="C707" s="18" t="s">
        <v>909</v>
      </c>
      <c r="D707" s="18" t="s">
        <v>909</v>
      </c>
      <c r="E707" s="18">
        <f t="shared" si="22"/>
        <v>0</v>
      </c>
      <c r="F707" s="18"/>
      <c r="G707" s="117">
        <f t="shared" si="21"/>
        <v>0</v>
      </c>
      <c r="H707" s="143"/>
      <c r="I707" s="144" t="s">
        <v>909</v>
      </c>
      <c r="J707" s="158"/>
      <c r="K707" s="157"/>
    </row>
    <row r="708" spans="1:11">
      <c r="A708" s="16" t="s">
        <v>909</v>
      </c>
      <c r="B708" s="4" t="s">
        <v>909</v>
      </c>
      <c r="C708" s="18" t="s">
        <v>909</v>
      </c>
      <c r="D708" s="18" t="s">
        <v>909</v>
      </c>
      <c r="E708" s="18">
        <f t="shared" si="22"/>
        <v>0</v>
      </c>
      <c r="F708" s="18"/>
      <c r="G708" s="117">
        <f t="shared" si="21"/>
        <v>0</v>
      </c>
      <c r="H708" s="143"/>
      <c r="I708" s="144" t="s">
        <v>909</v>
      </c>
      <c r="J708" s="158"/>
      <c r="K708" s="157"/>
    </row>
    <row r="709" spans="1:11">
      <c r="A709" s="16" t="s">
        <v>909</v>
      </c>
      <c r="B709" s="4" t="s">
        <v>909</v>
      </c>
      <c r="C709" s="18" t="s">
        <v>909</v>
      </c>
      <c r="D709" s="18" t="s">
        <v>909</v>
      </c>
      <c r="E709" s="18">
        <f t="shared" si="22"/>
        <v>0</v>
      </c>
      <c r="F709" s="18"/>
      <c r="G709" s="117">
        <f t="shared" si="21"/>
        <v>0</v>
      </c>
      <c r="H709" s="143"/>
      <c r="I709" s="144" t="s">
        <v>909</v>
      </c>
      <c r="J709" s="158"/>
      <c r="K709" s="157"/>
    </row>
    <row r="710" spans="1:11">
      <c r="A710" s="16" t="s">
        <v>909</v>
      </c>
      <c r="B710" s="4" t="s">
        <v>909</v>
      </c>
      <c r="C710" s="18" t="s">
        <v>909</v>
      </c>
      <c r="D710" s="18" t="s">
        <v>909</v>
      </c>
      <c r="E710" s="18">
        <f t="shared" si="22"/>
        <v>0</v>
      </c>
      <c r="F710" s="18"/>
      <c r="G710" s="117">
        <f t="shared" si="21"/>
        <v>0</v>
      </c>
      <c r="H710" s="143"/>
      <c r="I710" s="144" t="s">
        <v>909</v>
      </c>
      <c r="J710" s="158"/>
      <c r="K710" s="157"/>
    </row>
    <row r="711" spans="1:11">
      <c r="A711" s="16" t="s">
        <v>909</v>
      </c>
      <c r="B711" s="4" t="s">
        <v>909</v>
      </c>
      <c r="C711" s="18" t="s">
        <v>909</v>
      </c>
      <c r="D711" s="18" t="s">
        <v>909</v>
      </c>
      <c r="E711" s="18">
        <f t="shared" si="22"/>
        <v>0</v>
      </c>
      <c r="F711" s="18"/>
      <c r="G711" s="117">
        <f t="shared" si="21"/>
        <v>0</v>
      </c>
      <c r="H711" s="143"/>
      <c r="I711" s="144" t="s">
        <v>909</v>
      </c>
      <c r="J711" s="158"/>
      <c r="K711" s="157"/>
    </row>
    <row r="712" spans="1:11">
      <c r="A712" s="16" t="s">
        <v>909</v>
      </c>
      <c r="B712" s="4" t="s">
        <v>909</v>
      </c>
      <c r="C712" s="18" t="s">
        <v>909</v>
      </c>
      <c r="D712" s="18" t="s">
        <v>909</v>
      </c>
      <c r="E712" s="18">
        <f t="shared" si="22"/>
        <v>0</v>
      </c>
      <c r="F712" s="18"/>
      <c r="G712" s="117">
        <f t="shared" ref="G712:G775" si="23">IFERROR((E712-F712),0)</f>
        <v>0</v>
      </c>
      <c r="H712" s="143"/>
      <c r="I712" s="144" t="s">
        <v>909</v>
      </c>
      <c r="J712" s="158"/>
      <c r="K712" s="157"/>
    </row>
    <row r="713" spans="1:11">
      <c r="A713" s="16" t="s">
        <v>909</v>
      </c>
      <c r="B713" s="27" t="s">
        <v>909</v>
      </c>
      <c r="C713" s="18" t="s">
        <v>909</v>
      </c>
      <c r="D713" s="18" t="s">
        <v>909</v>
      </c>
      <c r="E713" s="18">
        <f t="shared" si="22"/>
        <v>0</v>
      </c>
      <c r="F713" s="18"/>
      <c r="G713" s="117">
        <f t="shared" si="23"/>
        <v>0</v>
      </c>
      <c r="H713" s="143"/>
      <c r="I713" s="144" t="s">
        <v>909</v>
      </c>
      <c r="J713" s="158"/>
      <c r="K713" s="157"/>
    </row>
    <row r="714" spans="1:11">
      <c r="A714" s="16" t="s">
        <v>909</v>
      </c>
      <c r="B714" s="4" t="s">
        <v>909</v>
      </c>
      <c r="C714" s="18" t="s">
        <v>909</v>
      </c>
      <c r="D714" s="18" t="s">
        <v>909</v>
      </c>
      <c r="E714" s="18">
        <f t="shared" si="22"/>
        <v>0</v>
      </c>
      <c r="F714" s="18"/>
      <c r="G714" s="117">
        <f t="shared" si="23"/>
        <v>0</v>
      </c>
      <c r="H714" s="143"/>
      <c r="I714" s="144" t="s">
        <v>909</v>
      </c>
      <c r="J714" s="158"/>
      <c r="K714" s="157"/>
    </row>
    <row r="715" spans="1:11">
      <c r="A715" s="16" t="s">
        <v>909</v>
      </c>
      <c r="B715" s="4" t="s">
        <v>909</v>
      </c>
      <c r="C715" s="18" t="s">
        <v>909</v>
      </c>
      <c r="D715" s="18" t="s">
        <v>909</v>
      </c>
      <c r="E715" s="18">
        <f t="shared" si="22"/>
        <v>0</v>
      </c>
      <c r="F715" s="18"/>
      <c r="G715" s="117">
        <f t="shared" si="23"/>
        <v>0</v>
      </c>
      <c r="H715" s="143"/>
      <c r="I715" s="144" t="s">
        <v>909</v>
      </c>
      <c r="J715" s="158"/>
      <c r="K715" s="157"/>
    </row>
    <row r="716" spans="1:11">
      <c r="A716" s="16" t="s">
        <v>909</v>
      </c>
      <c r="B716" s="4" t="s">
        <v>909</v>
      </c>
      <c r="C716" s="18" t="s">
        <v>909</v>
      </c>
      <c r="D716" s="18" t="s">
        <v>909</v>
      </c>
      <c r="E716" s="18">
        <f t="shared" si="22"/>
        <v>0</v>
      </c>
      <c r="F716" s="18"/>
      <c r="G716" s="117">
        <f t="shared" si="23"/>
        <v>0</v>
      </c>
      <c r="H716" s="143"/>
      <c r="I716" s="144" t="s">
        <v>909</v>
      </c>
      <c r="J716" s="158"/>
      <c r="K716" s="157"/>
    </row>
    <row r="717" spans="1:11">
      <c r="A717" s="16" t="s">
        <v>909</v>
      </c>
      <c r="B717" s="4" t="s">
        <v>909</v>
      </c>
      <c r="C717" s="18" t="s">
        <v>909</v>
      </c>
      <c r="D717" s="18" t="s">
        <v>909</v>
      </c>
      <c r="E717" s="18">
        <f t="shared" si="22"/>
        <v>0</v>
      </c>
      <c r="F717" s="18"/>
      <c r="G717" s="117">
        <f t="shared" si="23"/>
        <v>0</v>
      </c>
      <c r="H717" s="143"/>
      <c r="I717" s="144" t="s">
        <v>909</v>
      </c>
      <c r="J717" s="158"/>
      <c r="K717" s="157"/>
    </row>
    <row r="718" spans="1:11">
      <c r="A718" s="16" t="s">
        <v>909</v>
      </c>
      <c r="B718" s="4" t="s">
        <v>909</v>
      </c>
      <c r="C718" s="18" t="s">
        <v>909</v>
      </c>
      <c r="D718" s="18" t="s">
        <v>909</v>
      </c>
      <c r="E718" s="18">
        <f t="shared" si="22"/>
        <v>0</v>
      </c>
      <c r="F718" s="18"/>
      <c r="G718" s="117">
        <f t="shared" si="23"/>
        <v>0</v>
      </c>
      <c r="H718" s="143"/>
      <c r="I718" s="144" t="s">
        <v>909</v>
      </c>
      <c r="J718" s="158"/>
      <c r="K718" s="157"/>
    </row>
    <row r="719" spans="1:11">
      <c r="A719" s="16" t="s">
        <v>909</v>
      </c>
      <c r="B719" s="4" t="s">
        <v>909</v>
      </c>
      <c r="C719" s="18" t="s">
        <v>909</v>
      </c>
      <c r="D719" s="18" t="s">
        <v>909</v>
      </c>
      <c r="E719" s="18">
        <f t="shared" si="22"/>
        <v>0</v>
      </c>
      <c r="F719" s="18"/>
      <c r="G719" s="117">
        <f t="shared" si="23"/>
        <v>0</v>
      </c>
      <c r="H719" s="143"/>
      <c r="I719" s="144" t="s">
        <v>909</v>
      </c>
      <c r="J719" s="158"/>
      <c r="K719" s="157"/>
    </row>
    <row r="720" spans="1:11">
      <c r="A720" s="16" t="s">
        <v>909</v>
      </c>
      <c r="B720" s="4" t="s">
        <v>909</v>
      </c>
      <c r="C720" s="18" t="s">
        <v>909</v>
      </c>
      <c r="D720" s="18" t="s">
        <v>909</v>
      </c>
      <c r="E720" s="18">
        <f t="shared" si="22"/>
        <v>0</v>
      </c>
      <c r="F720" s="18"/>
      <c r="G720" s="117">
        <f t="shared" si="23"/>
        <v>0</v>
      </c>
      <c r="H720" s="143"/>
      <c r="I720" s="144" t="s">
        <v>909</v>
      </c>
      <c r="J720" s="158"/>
      <c r="K720" s="157"/>
    </row>
    <row r="721" spans="1:11">
      <c r="A721" s="16" t="s">
        <v>909</v>
      </c>
      <c r="B721" s="4" t="s">
        <v>909</v>
      </c>
      <c r="C721" s="18" t="s">
        <v>909</v>
      </c>
      <c r="D721" s="18" t="s">
        <v>909</v>
      </c>
      <c r="E721" s="18">
        <f t="shared" si="22"/>
        <v>0</v>
      </c>
      <c r="F721" s="18"/>
      <c r="G721" s="117">
        <f t="shared" si="23"/>
        <v>0</v>
      </c>
      <c r="H721" s="143"/>
      <c r="I721" s="144" t="s">
        <v>909</v>
      </c>
      <c r="J721" s="158"/>
      <c r="K721" s="157"/>
    </row>
    <row r="722" spans="1:11">
      <c r="A722" s="16" t="s">
        <v>909</v>
      </c>
      <c r="B722" s="4" t="s">
        <v>909</v>
      </c>
      <c r="C722" s="18" t="s">
        <v>909</v>
      </c>
      <c r="D722" s="18" t="s">
        <v>909</v>
      </c>
      <c r="E722" s="18">
        <f t="shared" si="22"/>
        <v>0</v>
      </c>
      <c r="F722" s="18"/>
      <c r="G722" s="117">
        <f t="shared" si="23"/>
        <v>0</v>
      </c>
      <c r="H722" s="143"/>
      <c r="I722" s="144" t="s">
        <v>909</v>
      </c>
      <c r="J722" s="158"/>
      <c r="K722" s="157"/>
    </row>
    <row r="723" spans="1:11">
      <c r="A723" s="16" t="s">
        <v>909</v>
      </c>
      <c r="B723" s="4" t="s">
        <v>909</v>
      </c>
      <c r="C723" s="18" t="s">
        <v>909</v>
      </c>
      <c r="D723" s="18" t="s">
        <v>909</v>
      </c>
      <c r="E723" s="18">
        <f t="shared" si="22"/>
        <v>0</v>
      </c>
      <c r="F723" s="18"/>
      <c r="G723" s="117">
        <f t="shared" si="23"/>
        <v>0</v>
      </c>
      <c r="H723" s="143"/>
      <c r="I723" s="144" t="s">
        <v>909</v>
      </c>
      <c r="J723" s="158"/>
      <c r="K723" s="157"/>
    </row>
    <row r="724" spans="1:11">
      <c r="A724" s="16" t="s">
        <v>909</v>
      </c>
      <c r="B724" s="4" t="s">
        <v>909</v>
      </c>
      <c r="C724" s="18" t="s">
        <v>909</v>
      </c>
      <c r="D724" s="18" t="s">
        <v>909</v>
      </c>
      <c r="E724" s="18">
        <f t="shared" si="22"/>
        <v>0</v>
      </c>
      <c r="F724" s="18"/>
      <c r="G724" s="117">
        <f t="shared" si="23"/>
        <v>0</v>
      </c>
      <c r="H724" s="143"/>
      <c r="I724" s="144" t="s">
        <v>909</v>
      </c>
      <c r="J724" s="158"/>
      <c r="K724" s="157"/>
    </row>
    <row r="725" spans="1:11">
      <c r="A725" s="16" t="s">
        <v>909</v>
      </c>
      <c r="B725" s="4" t="s">
        <v>909</v>
      </c>
      <c r="C725" s="18" t="s">
        <v>909</v>
      </c>
      <c r="D725" s="18" t="s">
        <v>909</v>
      </c>
      <c r="E725" s="18">
        <f t="shared" si="22"/>
        <v>0</v>
      </c>
      <c r="F725" s="18"/>
      <c r="G725" s="117">
        <f t="shared" si="23"/>
        <v>0</v>
      </c>
      <c r="H725" s="143"/>
      <c r="I725" s="144" t="s">
        <v>909</v>
      </c>
      <c r="J725" s="158"/>
      <c r="K725" s="157"/>
    </row>
    <row r="726" spans="1:11">
      <c r="A726" s="16" t="s">
        <v>909</v>
      </c>
      <c r="B726" s="4" t="s">
        <v>909</v>
      </c>
      <c r="C726" s="18" t="s">
        <v>909</v>
      </c>
      <c r="D726" s="18" t="s">
        <v>909</v>
      </c>
      <c r="E726" s="18">
        <f t="shared" si="22"/>
        <v>0</v>
      </c>
      <c r="F726" s="18"/>
      <c r="G726" s="117">
        <f t="shared" si="23"/>
        <v>0</v>
      </c>
      <c r="H726" s="143"/>
      <c r="I726" s="144" t="s">
        <v>909</v>
      </c>
      <c r="J726" s="158"/>
      <c r="K726" s="157"/>
    </row>
    <row r="727" spans="1:11">
      <c r="A727" s="16" t="s">
        <v>909</v>
      </c>
      <c r="B727" s="4" t="s">
        <v>909</v>
      </c>
      <c r="C727" s="18" t="s">
        <v>909</v>
      </c>
      <c r="D727" s="18" t="s">
        <v>909</v>
      </c>
      <c r="E727" s="18">
        <f t="shared" si="22"/>
        <v>0</v>
      </c>
      <c r="F727" s="18"/>
      <c r="G727" s="117">
        <f t="shared" si="23"/>
        <v>0</v>
      </c>
      <c r="H727" s="143"/>
      <c r="I727" s="144" t="s">
        <v>909</v>
      </c>
      <c r="J727" s="158"/>
      <c r="K727" s="157"/>
    </row>
    <row r="728" spans="1:11">
      <c r="A728" s="16" t="s">
        <v>909</v>
      </c>
      <c r="B728" s="4" t="s">
        <v>909</v>
      </c>
      <c r="C728" s="18" t="s">
        <v>909</v>
      </c>
      <c r="D728" s="18" t="s">
        <v>909</v>
      </c>
      <c r="E728" s="18">
        <f t="shared" si="22"/>
        <v>0</v>
      </c>
      <c r="F728" s="18"/>
      <c r="G728" s="117">
        <f t="shared" si="23"/>
        <v>0</v>
      </c>
      <c r="H728" s="143"/>
      <c r="I728" s="144" t="s">
        <v>909</v>
      </c>
      <c r="J728" s="158"/>
      <c r="K728" s="157"/>
    </row>
    <row r="729" spans="1:11">
      <c r="A729" s="16" t="s">
        <v>909</v>
      </c>
      <c r="B729" s="4" t="s">
        <v>909</v>
      </c>
      <c r="C729" s="18" t="s">
        <v>909</v>
      </c>
      <c r="D729" s="18" t="s">
        <v>909</v>
      </c>
      <c r="E729" s="18">
        <f t="shared" si="22"/>
        <v>0</v>
      </c>
      <c r="F729" s="18"/>
      <c r="G729" s="117">
        <f t="shared" si="23"/>
        <v>0</v>
      </c>
      <c r="H729" s="143"/>
      <c r="I729" s="144" t="s">
        <v>909</v>
      </c>
      <c r="J729" s="158"/>
      <c r="K729" s="157"/>
    </row>
    <row r="730" spans="1:11">
      <c r="A730" s="16" t="s">
        <v>909</v>
      </c>
      <c r="B730" s="4" t="s">
        <v>909</v>
      </c>
      <c r="C730" s="18" t="s">
        <v>909</v>
      </c>
      <c r="D730" s="18" t="s">
        <v>909</v>
      </c>
      <c r="E730" s="18">
        <f t="shared" si="22"/>
        <v>0</v>
      </c>
      <c r="F730" s="18"/>
      <c r="G730" s="117">
        <f t="shared" si="23"/>
        <v>0</v>
      </c>
      <c r="H730" s="143"/>
      <c r="I730" s="144" t="s">
        <v>909</v>
      </c>
      <c r="J730" s="158"/>
      <c r="K730" s="157"/>
    </row>
    <row r="731" spans="1:11">
      <c r="A731" s="16" t="s">
        <v>909</v>
      </c>
      <c r="B731" s="4" t="s">
        <v>909</v>
      </c>
      <c r="C731" s="18" t="s">
        <v>909</v>
      </c>
      <c r="D731" s="18" t="s">
        <v>909</v>
      </c>
      <c r="E731" s="18">
        <f t="shared" si="22"/>
        <v>0</v>
      </c>
      <c r="F731" s="18"/>
      <c r="G731" s="117">
        <f t="shared" si="23"/>
        <v>0</v>
      </c>
      <c r="H731" s="143"/>
      <c r="I731" s="144" t="s">
        <v>909</v>
      </c>
      <c r="J731" s="158"/>
      <c r="K731" s="157"/>
    </row>
    <row r="732" spans="1:11">
      <c r="A732" s="16" t="s">
        <v>909</v>
      </c>
      <c r="B732" s="4" t="s">
        <v>909</v>
      </c>
      <c r="C732" s="18" t="s">
        <v>909</v>
      </c>
      <c r="D732" s="18" t="s">
        <v>909</v>
      </c>
      <c r="E732" s="18">
        <f t="shared" si="22"/>
        <v>0</v>
      </c>
      <c r="F732" s="18"/>
      <c r="G732" s="117">
        <f t="shared" si="23"/>
        <v>0</v>
      </c>
      <c r="H732" s="143"/>
      <c r="I732" s="144" t="s">
        <v>909</v>
      </c>
      <c r="J732" s="158"/>
      <c r="K732" s="157"/>
    </row>
    <row r="733" spans="1:11">
      <c r="A733" s="16" t="s">
        <v>909</v>
      </c>
      <c r="B733" s="4" t="s">
        <v>909</v>
      </c>
      <c r="C733" s="18" t="s">
        <v>909</v>
      </c>
      <c r="D733" s="18" t="s">
        <v>909</v>
      </c>
      <c r="E733" s="18">
        <f t="shared" si="22"/>
        <v>0</v>
      </c>
      <c r="F733" s="18"/>
      <c r="G733" s="117">
        <f t="shared" si="23"/>
        <v>0</v>
      </c>
      <c r="H733" s="143"/>
      <c r="I733" s="144" t="s">
        <v>909</v>
      </c>
      <c r="J733" s="158"/>
      <c r="K733" s="157"/>
    </row>
    <row r="734" spans="1:11">
      <c r="A734" s="16" t="s">
        <v>909</v>
      </c>
      <c r="B734" s="17" t="s">
        <v>909</v>
      </c>
      <c r="C734" s="18" t="s">
        <v>909</v>
      </c>
      <c r="D734" s="18" t="s">
        <v>909</v>
      </c>
      <c r="E734" s="18">
        <f t="shared" si="22"/>
        <v>0</v>
      </c>
      <c r="F734" s="18"/>
      <c r="G734" s="117">
        <f t="shared" si="23"/>
        <v>0</v>
      </c>
      <c r="H734" s="143"/>
      <c r="I734" s="144" t="s">
        <v>909</v>
      </c>
      <c r="J734" s="158"/>
      <c r="K734" s="157"/>
    </row>
    <row r="735" spans="1:11">
      <c r="A735" s="16" t="s">
        <v>909</v>
      </c>
      <c r="B735" s="17" t="s">
        <v>909</v>
      </c>
      <c r="C735" s="18" t="s">
        <v>909</v>
      </c>
      <c r="D735" s="18" t="s">
        <v>909</v>
      </c>
      <c r="E735" s="18">
        <f t="shared" si="22"/>
        <v>0</v>
      </c>
      <c r="F735" s="18"/>
      <c r="G735" s="117">
        <f t="shared" si="23"/>
        <v>0</v>
      </c>
      <c r="H735" s="143"/>
      <c r="I735" s="144" t="s">
        <v>909</v>
      </c>
      <c r="J735" s="158"/>
      <c r="K735" s="157"/>
    </row>
    <row r="736" spans="1:11">
      <c r="A736" s="16" t="s">
        <v>909</v>
      </c>
      <c r="B736" s="17" t="s">
        <v>909</v>
      </c>
      <c r="C736" s="18" t="s">
        <v>909</v>
      </c>
      <c r="D736" s="18" t="s">
        <v>909</v>
      </c>
      <c r="E736" s="18">
        <f t="shared" si="22"/>
        <v>0</v>
      </c>
      <c r="F736" s="18"/>
      <c r="G736" s="117">
        <f t="shared" si="23"/>
        <v>0</v>
      </c>
      <c r="H736" s="143"/>
      <c r="I736" s="144" t="s">
        <v>909</v>
      </c>
      <c r="J736" s="158"/>
      <c r="K736" s="157"/>
    </row>
    <row r="737" spans="1:11">
      <c r="A737" s="16" t="s">
        <v>909</v>
      </c>
      <c r="B737" s="17" t="s">
        <v>909</v>
      </c>
      <c r="C737" s="18" t="s">
        <v>909</v>
      </c>
      <c r="D737" s="18" t="s">
        <v>909</v>
      </c>
      <c r="E737" s="18">
        <f t="shared" si="22"/>
        <v>0</v>
      </c>
      <c r="F737" s="18"/>
      <c r="G737" s="117">
        <f t="shared" si="23"/>
        <v>0</v>
      </c>
      <c r="H737" s="143"/>
      <c r="I737" s="144" t="s">
        <v>909</v>
      </c>
      <c r="J737" s="158"/>
      <c r="K737" s="157"/>
    </row>
    <row r="738" spans="1:11">
      <c r="A738" s="16" t="s">
        <v>909</v>
      </c>
      <c r="B738" s="17" t="s">
        <v>909</v>
      </c>
      <c r="C738" s="18" t="s">
        <v>909</v>
      </c>
      <c r="D738" s="18" t="s">
        <v>909</v>
      </c>
      <c r="E738" s="18">
        <f t="shared" si="22"/>
        <v>0</v>
      </c>
      <c r="F738" s="18"/>
      <c r="G738" s="117">
        <f t="shared" si="23"/>
        <v>0</v>
      </c>
      <c r="H738" s="143"/>
      <c r="I738" s="144" t="s">
        <v>909</v>
      </c>
      <c r="J738" s="158"/>
      <c r="K738" s="157"/>
    </row>
    <row r="739" spans="1:11">
      <c r="A739" s="16" t="s">
        <v>909</v>
      </c>
      <c r="B739" s="17" t="s">
        <v>909</v>
      </c>
      <c r="C739" s="18" t="s">
        <v>909</v>
      </c>
      <c r="D739" s="18" t="s">
        <v>909</v>
      </c>
      <c r="E739" s="18">
        <f t="shared" si="22"/>
        <v>0</v>
      </c>
      <c r="F739" s="18"/>
      <c r="G739" s="117">
        <f t="shared" si="23"/>
        <v>0</v>
      </c>
      <c r="H739" s="143"/>
      <c r="I739" s="144" t="s">
        <v>909</v>
      </c>
      <c r="J739" s="158"/>
      <c r="K739" s="157"/>
    </row>
    <row r="740" spans="1:11">
      <c r="A740" s="16" t="s">
        <v>909</v>
      </c>
      <c r="B740" s="17" t="s">
        <v>909</v>
      </c>
      <c r="C740" s="18" t="s">
        <v>909</v>
      </c>
      <c r="D740" s="18" t="s">
        <v>909</v>
      </c>
      <c r="E740" s="18">
        <f t="shared" si="22"/>
        <v>0</v>
      </c>
      <c r="F740" s="18"/>
      <c r="G740" s="117">
        <f t="shared" si="23"/>
        <v>0</v>
      </c>
      <c r="H740" s="143"/>
      <c r="I740" s="144" t="s">
        <v>909</v>
      </c>
      <c r="J740" s="158"/>
      <c r="K740" s="157"/>
    </row>
    <row r="741" spans="1:11">
      <c r="A741" s="16" t="s">
        <v>909</v>
      </c>
      <c r="B741" s="17" t="s">
        <v>909</v>
      </c>
      <c r="C741" s="18" t="s">
        <v>909</v>
      </c>
      <c r="D741" s="18" t="s">
        <v>909</v>
      </c>
      <c r="E741" s="18">
        <f t="shared" si="22"/>
        <v>0</v>
      </c>
      <c r="F741" s="18"/>
      <c r="G741" s="117">
        <f t="shared" si="23"/>
        <v>0</v>
      </c>
      <c r="H741" s="143"/>
      <c r="I741" s="144" t="s">
        <v>909</v>
      </c>
      <c r="J741" s="158"/>
      <c r="K741" s="157"/>
    </row>
    <row r="742" spans="1:11">
      <c r="A742" s="16" t="s">
        <v>909</v>
      </c>
      <c r="B742" s="17" t="s">
        <v>909</v>
      </c>
      <c r="C742" s="18" t="s">
        <v>909</v>
      </c>
      <c r="D742" s="18" t="s">
        <v>909</v>
      </c>
      <c r="E742" s="18">
        <f t="shared" si="22"/>
        <v>0</v>
      </c>
      <c r="F742" s="18"/>
      <c r="G742" s="117">
        <f t="shared" si="23"/>
        <v>0</v>
      </c>
      <c r="H742" s="143"/>
      <c r="I742" s="144" t="s">
        <v>909</v>
      </c>
      <c r="J742" s="158"/>
      <c r="K742" s="157"/>
    </row>
    <row r="743" spans="1:11">
      <c r="A743" s="16" t="s">
        <v>909</v>
      </c>
      <c r="B743" s="17" t="s">
        <v>909</v>
      </c>
      <c r="C743" s="18" t="s">
        <v>909</v>
      </c>
      <c r="D743" s="18" t="s">
        <v>909</v>
      </c>
      <c r="E743" s="18">
        <f t="shared" si="22"/>
        <v>0</v>
      </c>
      <c r="F743" s="18"/>
      <c r="G743" s="117">
        <f t="shared" si="23"/>
        <v>0</v>
      </c>
      <c r="H743" s="143"/>
      <c r="I743" s="144" t="s">
        <v>909</v>
      </c>
      <c r="J743" s="158"/>
      <c r="K743" s="157"/>
    </row>
    <row r="744" spans="1:11">
      <c r="A744" s="16" t="s">
        <v>909</v>
      </c>
      <c r="B744" s="17" t="s">
        <v>909</v>
      </c>
      <c r="C744" s="18" t="s">
        <v>909</v>
      </c>
      <c r="D744" s="18" t="s">
        <v>909</v>
      </c>
      <c r="E744" s="18">
        <f t="shared" si="22"/>
        <v>0</v>
      </c>
      <c r="F744" s="18"/>
      <c r="G744" s="117">
        <f t="shared" si="23"/>
        <v>0</v>
      </c>
      <c r="H744" s="143"/>
      <c r="I744" s="144" t="s">
        <v>909</v>
      </c>
      <c r="J744" s="158"/>
      <c r="K744" s="157"/>
    </row>
    <row r="745" spans="1:11">
      <c r="A745" s="16" t="s">
        <v>909</v>
      </c>
      <c r="B745" s="17" t="s">
        <v>909</v>
      </c>
      <c r="C745" s="18" t="s">
        <v>909</v>
      </c>
      <c r="D745" s="18" t="s">
        <v>909</v>
      </c>
      <c r="E745" s="18">
        <f t="shared" si="22"/>
        <v>0</v>
      </c>
      <c r="F745" s="18"/>
      <c r="G745" s="117">
        <f t="shared" si="23"/>
        <v>0</v>
      </c>
      <c r="H745" s="143"/>
      <c r="I745" s="144" t="s">
        <v>909</v>
      </c>
      <c r="J745" s="158"/>
      <c r="K745" s="157"/>
    </row>
    <row r="746" spans="1:11">
      <c r="A746" s="16" t="s">
        <v>909</v>
      </c>
      <c r="B746" s="17" t="s">
        <v>909</v>
      </c>
      <c r="C746" s="18" t="s">
        <v>909</v>
      </c>
      <c r="D746" s="18" t="s">
        <v>909</v>
      </c>
      <c r="E746" s="18">
        <f t="shared" si="22"/>
        <v>0</v>
      </c>
      <c r="F746" s="18"/>
      <c r="G746" s="117">
        <f t="shared" si="23"/>
        <v>0</v>
      </c>
      <c r="H746" s="143"/>
      <c r="I746" s="144" t="s">
        <v>909</v>
      </c>
      <c r="J746" s="158"/>
      <c r="K746" s="157"/>
    </row>
    <row r="747" spans="1:11">
      <c r="A747" s="16" t="s">
        <v>909</v>
      </c>
      <c r="B747" s="17" t="s">
        <v>909</v>
      </c>
      <c r="C747" s="18" t="s">
        <v>909</v>
      </c>
      <c r="D747" s="18" t="s">
        <v>909</v>
      </c>
      <c r="E747" s="18">
        <f t="shared" si="22"/>
        <v>0</v>
      </c>
      <c r="F747" s="18"/>
      <c r="G747" s="117">
        <f t="shared" si="23"/>
        <v>0</v>
      </c>
      <c r="H747" s="143"/>
      <c r="I747" s="144" t="s">
        <v>909</v>
      </c>
      <c r="J747" s="158"/>
      <c r="K747" s="157"/>
    </row>
    <row r="748" spans="1:11">
      <c r="A748" s="16" t="s">
        <v>909</v>
      </c>
      <c r="B748" s="17" t="s">
        <v>909</v>
      </c>
      <c r="C748" s="18" t="s">
        <v>909</v>
      </c>
      <c r="D748" s="18" t="s">
        <v>909</v>
      </c>
      <c r="E748" s="18">
        <f t="shared" si="22"/>
        <v>0</v>
      </c>
      <c r="F748" s="18"/>
      <c r="G748" s="117">
        <f t="shared" si="23"/>
        <v>0</v>
      </c>
      <c r="H748" s="143"/>
      <c r="I748" s="144" t="s">
        <v>909</v>
      </c>
      <c r="J748" s="158"/>
      <c r="K748" s="157"/>
    </row>
    <row r="749" spans="1:11">
      <c r="A749" s="16" t="s">
        <v>909</v>
      </c>
      <c r="B749" s="17" t="s">
        <v>909</v>
      </c>
      <c r="C749" s="18" t="s">
        <v>909</v>
      </c>
      <c r="D749" s="18" t="s">
        <v>909</v>
      </c>
      <c r="E749" s="18">
        <f t="shared" si="22"/>
        <v>0</v>
      </c>
      <c r="F749" s="18"/>
      <c r="G749" s="117">
        <f t="shared" si="23"/>
        <v>0</v>
      </c>
      <c r="H749" s="143"/>
      <c r="I749" s="144" t="s">
        <v>909</v>
      </c>
      <c r="J749" s="158"/>
      <c r="K749" s="157"/>
    </row>
    <row r="750" spans="1:11">
      <c r="A750" s="16" t="s">
        <v>909</v>
      </c>
      <c r="B750" s="17" t="s">
        <v>909</v>
      </c>
      <c r="C750" s="18" t="s">
        <v>909</v>
      </c>
      <c r="D750" s="18" t="s">
        <v>909</v>
      </c>
      <c r="E750" s="18">
        <f t="shared" si="22"/>
        <v>0</v>
      </c>
      <c r="F750" s="18"/>
      <c r="G750" s="117">
        <f t="shared" si="23"/>
        <v>0</v>
      </c>
      <c r="H750" s="143"/>
      <c r="I750" s="144" t="s">
        <v>909</v>
      </c>
      <c r="J750" s="158"/>
      <c r="K750" s="157"/>
    </row>
    <row r="751" spans="1:11">
      <c r="A751" s="16" t="s">
        <v>909</v>
      </c>
      <c r="B751" s="17" t="s">
        <v>909</v>
      </c>
      <c r="C751" s="18" t="s">
        <v>909</v>
      </c>
      <c r="D751" s="18" t="s">
        <v>909</v>
      </c>
      <c r="E751" s="18">
        <f t="shared" si="22"/>
        <v>0</v>
      </c>
      <c r="F751" s="18"/>
      <c r="G751" s="117">
        <f t="shared" si="23"/>
        <v>0</v>
      </c>
      <c r="H751" s="143"/>
      <c r="I751" s="144" t="s">
        <v>909</v>
      </c>
      <c r="J751" s="158"/>
      <c r="K751" s="157"/>
    </row>
    <row r="752" spans="1:11">
      <c r="A752" s="16" t="s">
        <v>909</v>
      </c>
      <c r="B752" s="17" t="s">
        <v>909</v>
      </c>
      <c r="C752" s="18" t="s">
        <v>909</v>
      </c>
      <c r="D752" s="18" t="s">
        <v>909</v>
      </c>
      <c r="E752" s="18">
        <f t="shared" si="22"/>
        <v>0</v>
      </c>
      <c r="F752" s="18"/>
      <c r="G752" s="117">
        <f t="shared" si="23"/>
        <v>0</v>
      </c>
      <c r="H752" s="143"/>
      <c r="I752" s="144" t="s">
        <v>909</v>
      </c>
      <c r="J752" s="158"/>
      <c r="K752" s="157"/>
    </row>
    <row r="753" spans="1:11">
      <c r="A753" s="16" t="s">
        <v>909</v>
      </c>
      <c r="B753" s="17" t="s">
        <v>909</v>
      </c>
      <c r="C753" s="18" t="s">
        <v>909</v>
      </c>
      <c r="D753" s="18" t="s">
        <v>909</v>
      </c>
      <c r="E753" s="18">
        <f t="shared" si="22"/>
        <v>0</v>
      </c>
      <c r="F753" s="18"/>
      <c r="G753" s="117">
        <f t="shared" si="23"/>
        <v>0</v>
      </c>
      <c r="H753" s="143"/>
      <c r="I753" s="144" t="s">
        <v>909</v>
      </c>
      <c r="J753" s="158"/>
      <c r="K753" s="157"/>
    </row>
    <row r="754" spans="1:11">
      <c r="A754" s="16" t="s">
        <v>909</v>
      </c>
      <c r="B754" s="17" t="s">
        <v>909</v>
      </c>
      <c r="C754" s="18" t="s">
        <v>909</v>
      </c>
      <c r="D754" s="18" t="s">
        <v>909</v>
      </c>
      <c r="E754" s="18">
        <f t="shared" ref="E754:E817" si="24">IFERROR(C754+D754,0)</f>
        <v>0</v>
      </c>
      <c r="F754" s="18"/>
      <c r="G754" s="117">
        <f t="shared" si="23"/>
        <v>0</v>
      </c>
      <c r="H754" s="143"/>
      <c r="I754" s="144" t="s">
        <v>909</v>
      </c>
      <c r="J754" s="158"/>
      <c r="K754" s="157"/>
    </row>
    <row r="755" spans="1:11">
      <c r="A755" s="16" t="s">
        <v>909</v>
      </c>
      <c r="B755" s="17" t="s">
        <v>909</v>
      </c>
      <c r="C755" s="18" t="s">
        <v>909</v>
      </c>
      <c r="D755" s="18" t="s">
        <v>909</v>
      </c>
      <c r="E755" s="18">
        <f t="shared" si="24"/>
        <v>0</v>
      </c>
      <c r="F755" s="18"/>
      <c r="G755" s="117">
        <f t="shared" si="23"/>
        <v>0</v>
      </c>
      <c r="H755" s="282"/>
      <c r="I755" s="144" t="s">
        <v>909</v>
      </c>
      <c r="J755" s="283" t="s">
        <v>909</v>
      </c>
      <c r="K755" s="157" t="s">
        <v>909</v>
      </c>
    </row>
    <row r="756" spans="1:11">
      <c r="A756" s="16" t="s">
        <v>909</v>
      </c>
      <c r="B756" s="17" t="s">
        <v>909</v>
      </c>
      <c r="C756" s="18" t="s">
        <v>909</v>
      </c>
      <c r="D756" s="18" t="s">
        <v>909</v>
      </c>
      <c r="E756" s="18">
        <f t="shared" si="24"/>
        <v>0</v>
      </c>
      <c r="F756" s="18"/>
      <c r="G756" s="117">
        <f t="shared" si="23"/>
        <v>0</v>
      </c>
      <c r="H756" s="282"/>
      <c r="I756" s="144" t="s">
        <v>909</v>
      </c>
      <c r="J756" s="283" t="s">
        <v>909</v>
      </c>
      <c r="K756" s="157" t="s">
        <v>909</v>
      </c>
    </row>
    <row r="757" spans="1:11">
      <c r="A757" s="16" t="s">
        <v>909</v>
      </c>
      <c r="B757" s="17" t="s">
        <v>909</v>
      </c>
      <c r="C757" s="18" t="s">
        <v>909</v>
      </c>
      <c r="D757" s="18" t="s">
        <v>909</v>
      </c>
      <c r="E757" s="18">
        <f t="shared" si="24"/>
        <v>0</v>
      </c>
      <c r="F757" s="18"/>
      <c r="G757" s="117">
        <f t="shared" si="23"/>
        <v>0</v>
      </c>
      <c r="H757" s="143"/>
      <c r="I757" s="144" t="s">
        <v>909</v>
      </c>
      <c r="J757" s="158" t="s">
        <v>909</v>
      </c>
      <c r="K757" s="157" t="s">
        <v>909</v>
      </c>
    </row>
    <row r="758" spans="1:11">
      <c r="A758" s="16" t="s">
        <v>909</v>
      </c>
      <c r="B758" s="17" t="s">
        <v>909</v>
      </c>
      <c r="C758" s="18" t="s">
        <v>909</v>
      </c>
      <c r="D758" s="18" t="s">
        <v>909</v>
      </c>
      <c r="E758" s="18">
        <f t="shared" si="24"/>
        <v>0</v>
      </c>
      <c r="F758" s="18"/>
      <c r="G758" s="117">
        <f t="shared" si="23"/>
        <v>0</v>
      </c>
      <c r="H758" s="143"/>
      <c r="I758" s="144" t="s">
        <v>909</v>
      </c>
      <c r="J758" s="158" t="s">
        <v>909</v>
      </c>
      <c r="K758" s="157" t="s">
        <v>909</v>
      </c>
    </row>
    <row r="759" spans="1:11">
      <c r="A759" s="16" t="s">
        <v>909</v>
      </c>
      <c r="B759" s="17" t="s">
        <v>909</v>
      </c>
      <c r="C759" s="18" t="s">
        <v>909</v>
      </c>
      <c r="D759" s="18" t="s">
        <v>909</v>
      </c>
      <c r="E759" s="18">
        <f t="shared" si="24"/>
        <v>0</v>
      </c>
      <c r="F759" s="18"/>
      <c r="G759" s="117">
        <f t="shared" si="23"/>
        <v>0</v>
      </c>
      <c r="H759" s="143"/>
      <c r="I759" s="144" t="s">
        <v>909</v>
      </c>
      <c r="J759" s="158" t="s">
        <v>909</v>
      </c>
      <c r="K759" s="157" t="s">
        <v>909</v>
      </c>
    </row>
    <row r="760" spans="1:11">
      <c r="A760" s="16" t="s">
        <v>909</v>
      </c>
      <c r="B760" s="17" t="s">
        <v>909</v>
      </c>
      <c r="C760" s="18" t="s">
        <v>909</v>
      </c>
      <c r="D760" s="18" t="s">
        <v>909</v>
      </c>
      <c r="E760" s="18">
        <f t="shared" si="24"/>
        <v>0</v>
      </c>
      <c r="F760" s="18"/>
      <c r="G760" s="117">
        <f t="shared" si="23"/>
        <v>0</v>
      </c>
      <c r="H760" s="143"/>
      <c r="I760" s="144" t="s">
        <v>909</v>
      </c>
      <c r="J760" s="158" t="s">
        <v>909</v>
      </c>
      <c r="K760" s="157" t="s">
        <v>909</v>
      </c>
    </row>
    <row r="761" spans="1:11">
      <c r="A761" s="16" t="s">
        <v>909</v>
      </c>
      <c r="B761" s="17" t="s">
        <v>909</v>
      </c>
      <c r="C761" s="18" t="s">
        <v>909</v>
      </c>
      <c r="D761" s="18" t="s">
        <v>909</v>
      </c>
      <c r="E761" s="18">
        <f t="shared" si="24"/>
        <v>0</v>
      </c>
      <c r="F761" s="18"/>
      <c r="G761" s="117">
        <f t="shared" si="23"/>
        <v>0</v>
      </c>
      <c r="H761" s="143"/>
      <c r="I761" s="144" t="s">
        <v>909</v>
      </c>
      <c r="J761" s="158" t="s">
        <v>909</v>
      </c>
      <c r="K761" s="157" t="s">
        <v>909</v>
      </c>
    </row>
    <row r="762" spans="1:11">
      <c r="A762" s="16" t="s">
        <v>909</v>
      </c>
      <c r="B762" s="17" t="s">
        <v>909</v>
      </c>
      <c r="C762" s="18" t="s">
        <v>909</v>
      </c>
      <c r="D762" s="18" t="s">
        <v>909</v>
      </c>
      <c r="E762" s="18">
        <f t="shared" si="24"/>
        <v>0</v>
      </c>
      <c r="F762" s="18"/>
      <c r="G762" s="117">
        <f t="shared" si="23"/>
        <v>0</v>
      </c>
      <c r="H762" s="143"/>
      <c r="I762" s="144" t="s">
        <v>909</v>
      </c>
      <c r="J762" s="158" t="s">
        <v>909</v>
      </c>
      <c r="K762" s="157" t="s">
        <v>909</v>
      </c>
    </row>
    <row r="763" spans="1:11">
      <c r="A763" s="16" t="s">
        <v>909</v>
      </c>
      <c r="B763" s="17" t="s">
        <v>909</v>
      </c>
      <c r="C763" s="18" t="s">
        <v>909</v>
      </c>
      <c r="D763" s="18" t="s">
        <v>909</v>
      </c>
      <c r="E763" s="18">
        <f t="shared" si="24"/>
        <v>0</v>
      </c>
      <c r="F763" s="18"/>
      <c r="G763" s="117">
        <f t="shared" si="23"/>
        <v>0</v>
      </c>
      <c r="H763" s="143"/>
      <c r="I763" s="144" t="s">
        <v>909</v>
      </c>
      <c r="J763" s="158" t="s">
        <v>909</v>
      </c>
      <c r="K763" s="157" t="s">
        <v>909</v>
      </c>
    </row>
    <row r="764" spans="1:11">
      <c r="A764" s="16" t="s">
        <v>909</v>
      </c>
      <c r="B764" s="17" t="s">
        <v>909</v>
      </c>
      <c r="C764" s="18" t="s">
        <v>909</v>
      </c>
      <c r="D764" s="18" t="s">
        <v>909</v>
      </c>
      <c r="E764" s="18">
        <f t="shared" si="24"/>
        <v>0</v>
      </c>
      <c r="F764" s="18"/>
      <c r="G764" s="117">
        <f t="shared" si="23"/>
        <v>0</v>
      </c>
      <c r="H764" s="143"/>
      <c r="I764" s="144" t="s">
        <v>909</v>
      </c>
      <c r="J764" s="158" t="s">
        <v>909</v>
      </c>
      <c r="K764" s="157" t="s">
        <v>909</v>
      </c>
    </row>
    <row r="765" spans="1:11">
      <c r="A765" s="16" t="s">
        <v>909</v>
      </c>
      <c r="B765" s="17" t="s">
        <v>909</v>
      </c>
      <c r="C765" s="18" t="s">
        <v>909</v>
      </c>
      <c r="D765" s="18" t="s">
        <v>909</v>
      </c>
      <c r="E765" s="18">
        <f t="shared" si="24"/>
        <v>0</v>
      </c>
      <c r="F765" s="18"/>
      <c r="G765" s="117">
        <f t="shared" si="23"/>
        <v>0</v>
      </c>
      <c r="H765" s="143"/>
      <c r="I765" s="144" t="s">
        <v>909</v>
      </c>
      <c r="J765" s="158" t="s">
        <v>909</v>
      </c>
      <c r="K765" s="157" t="s">
        <v>909</v>
      </c>
    </row>
    <row r="766" spans="1:11">
      <c r="A766" s="16" t="s">
        <v>909</v>
      </c>
      <c r="B766" s="4" t="s">
        <v>909</v>
      </c>
      <c r="C766" s="18" t="s">
        <v>909</v>
      </c>
      <c r="D766" s="18" t="s">
        <v>909</v>
      </c>
      <c r="E766" s="18">
        <f t="shared" si="24"/>
        <v>0</v>
      </c>
      <c r="F766" s="18"/>
      <c r="G766" s="117">
        <f t="shared" si="23"/>
        <v>0</v>
      </c>
      <c r="H766" s="143"/>
      <c r="I766" s="144" t="s">
        <v>909</v>
      </c>
      <c r="J766" s="158" t="s">
        <v>909</v>
      </c>
      <c r="K766" s="157" t="s">
        <v>909</v>
      </c>
    </row>
    <row r="767" spans="1:11">
      <c r="A767" s="16" t="s">
        <v>909</v>
      </c>
      <c r="B767" s="4" t="s">
        <v>909</v>
      </c>
      <c r="C767" s="18" t="s">
        <v>909</v>
      </c>
      <c r="D767" s="18" t="s">
        <v>909</v>
      </c>
      <c r="E767" s="18">
        <f t="shared" si="24"/>
        <v>0</v>
      </c>
      <c r="F767" s="18"/>
      <c r="G767" s="117">
        <f t="shared" si="23"/>
        <v>0</v>
      </c>
      <c r="H767" s="143"/>
      <c r="I767" s="144" t="s">
        <v>909</v>
      </c>
      <c r="J767" s="158" t="s">
        <v>909</v>
      </c>
      <c r="K767" s="157" t="s">
        <v>909</v>
      </c>
    </row>
    <row r="768" spans="1:11">
      <c r="A768" s="16" t="s">
        <v>909</v>
      </c>
      <c r="B768" s="4" t="s">
        <v>909</v>
      </c>
      <c r="C768" s="18" t="s">
        <v>909</v>
      </c>
      <c r="D768" s="18" t="s">
        <v>909</v>
      </c>
      <c r="E768" s="18">
        <f t="shared" si="24"/>
        <v>0</v>
      </c>
      <c r="F768" s="18"/>
      <c r="G768" s="117">
        <f t="shared" si="23"/>
        <v>0</v>
      </c>
      <c r="H768" s="143"/>
      <c r="I768" s="144" t="s">
        <v>909</v>
      </c>
      <c r="J768" s="158" t="s">
        <v>909</v>
      </c>
      <c r="K768" s="157" t="s">
        <v>909</v>
      </c>
    </row>
    <row r="769" spans="1:11">
      <c r="A769" s="16" t="s">
        <v>909</v>
      </c>
      <c r="B769" s="4" t="s">
        <v>909</v>
      </c>
      <c r="C769" s="18" t="s">
        <v>909</v>
      </c>
      <c r="D769" s="18" t="s">
        <v>909</v>
      </c>
      <c r="E769" s="18">
        <f t="shared" si="24"/>
        <v>0</v>
      </c>
      <c r="F769" s="18"/>
      <c r="G769" s="117">
        <f t="shared" si="23"/>
        <v>0</v>
      </c>
      <c r="H769" s="143"/>
      <c r="I769" s="144" t="s">
        <v>909</v>
      </c>
      <c r="J769" s="158" t="s">
        <v>909</v>
      </c>
      <c r="K769" s="157" t="s">
        <v>909</v>
      </c>
    </row>
    <row r="770" spans="1:11">
      <c r="A770" s="16" t="s">
        <v>909</v>
      </c>
      <c r="B770" s="4" t="s">
        <v>909</v>
      </c>
      <c r="C770" s="18" t="s">
        <v>909</v>
      </c>
      <c r="D770" s="18" t="s">
        <v>909</v>
      </c>
      <c r="E770" s="18">
        <f t="shared" si="24"/>
        <v>0</v>
      </c>
      <c r="F770" s="18"/>
      <c r="G770" s="117">
        <f t="shared" si="23"/>
        <v>0</v>
      </c>
      <c r="H770" s="143"/>
      <c r="I770" s="144" t="s">
        <v>909</v>
      </c>
      <c r="J770" s="158" t="s">
        <v>909</v>
      </c>
      <c r="K770" s="157" t="s">
        <v>909</v>
      </c>
    </row>
    <row r="771" spans="1:11">
      <c r="A771" s="16" t="s">
        <v>909</v>
      </c>
      <c r="B771" s="4" t="s">
        <v>909</v>
      </c>
      <c r="C771" s="18" t="s">
        <v>909</v>
      </c>
      <c r="D771" s="18" t="s">
        <v>909</v>
      </c>
      <c r="E771" s="18">
        <f t="shared" si="24"/>
        <v>0</v>
      </c>
      <c r="F771" s="18"/>
      <c r="G771" s="117">
        <f t="shared" si="23"/>
        <v>0</v>
      </c>
      <c r="H771" s="143"/>
      <c r="I771" s="144" t="s">
        <v>909</v>
      </c>
      <c r="J771" s="158" t="s">
        <v>909</v>
      </c>
      <c r="K771" s="157" t="s">
        <v>909</v>
      </c>
    </row>
    <row r="772" spans="1:11">
      <c r="A772" s="16" t="s">
        <v>909</v>
      </c>
      <c r="B772" s="4" t="s">
        <v>909</v>
      </c>
      <c r="C772" s="18" t="s">
        <v>909</v>
      </c>
      <c r="D772" s="18" t="s">
        <v>909</v>
      </c>
      <c r="E772" s="18">
        <f t="shared" si="24"/>
        <v>0</v>
      </c>
      <c r="F772" s="18"/>
      <c r="G772" s="117">
        <f t="shared" si="23"/>
        <v>0</v>
      </c>
      <c r="H772" s="143"/>
      <c r="I772" s="144" t="s">
        <v>909</v>
      </c>
      <c r="J772" s="158" t="s">
        <v>909</v>
      </c>
      <c r="K772" s="157" t="s">
        <v>909</v>
      </c>
    </row>
    <row r="773" spans="1:11">
      <c r="A773" s="16" t="s">
        <v>909</v>
      </c>
      <c r="B773" s="4" t="s">
        <v>909</v>
      </c>
      <c r="C773" s="18" t="s">
        <v>909</v>
      </c>
      <c r="D773" s="18" t="s">
        <v>909</v>
      </c>
      <c r="E773" s="18">
        <f t="shared" si="24"/>
        <v>0</v>
      </c>
      <c r="F773" s="18"/>
      <c r="G773" s="117">
        <f t="shared" si="23"/>
        <v>0</v>
      </c>
      <c r="H773" s="143"/>
      <c r="I773" s="144" t="s">
        <v>909</v>
      </c>
      <c r="J773" s="158" t="s">
        <v>909</v>
      </c>
      <c r="K773" s="157" t="s">
        <v>909</v>
      </c>
    </row>
    <row r="774" spans="1:11">
      <c r="A774" s="16" t="s">
        <v>909</v>
      </c>
      <c r="B774" s="4" t="s">
        <v>909</v>
      </c>
      <c r="C774" s="18" t="s">
        <v>909</v>
      </c>
      <c r="D774" s="18" t="s">
        <v>909</v>
      </c>
      <c r="E774" s="18">
        <f t="shared" si="24"/>
        <v>0</v>
      </c>
      <c r="F774" s="18"/>
      <c r="G774" s="117">
        <f t="shared" si="23"/>
        <v>0</v>
      </c>
      <c r="H774" s="143"/>
      <c r="I774" s="144" t="s">
        <v>909</v>
      </c>
      <c r="J774" s="158" t="s">
        <v>909</v>
      </c>
      <c r="K774" s="157" t="s">
        <v>909</v>
      </c>
    </row>
    <row r="775" spans="1:11">
      <c r="A775" s="16" t="s">
        <v>909</v>
      </c>
      <c r="B775" s="4" t="s">
        <v>909</v>
      </c>
      <c r="C775" s="18" t="s">
        <v>909</v>
      </c>
      <c r="D775" s="18" t="s">
        <v>909</v>
      </c>
      <c r="E775" s="18">
        <f t="shared" si="24"/>
        <v>0</v>
      </c>
      <c r="F775" s="18"/>
      <c r="G775" s="117">
        <f t="shared" si="23"/>
        <v>0</v>
      </c>
      <c r="H775" s="143"/>
      <c r="I775" s="144" t="s">
        <v>909</v>
      </c>
      <c r="J775" s="158" t="s">
        <v>909</v>
      </c>
      <c r="K775" s="157" t="s">
        <v>909</v>
      </c>
    </row>
    <row r="776" spans="1:11">
      <c r="A776" s="16" t="s">
        <v>909</v>
      </c>
      <c r="B776" s="4" t="s">
        <v>909</v>
      </c>
      <c r="C776" s="18" t="s">
        <v>909</v>
      </c>
      <c r="D776" s="18" t="s">
        <v>909</v>
      </c>
      <c r="E776" s="18">
        <f t="shared" si="24"/>
        <v>0</v>
      </c>
      <c r="F776" s="18"/>
      <c r="G776" s="117">
        <f t="shared" ref="G776:G839" si="25">IFERROR((E776-F776),0)</f>
        <v>0</v>
      </c>
      <c r="H776" s="143"/>
      <c r="I776" s="144" t="s">
        <v>909</v>
      </c>
      <c r="J776" s="158" t="s">
        <v>909</v>
      </c>
      <c r="K776" s="157" t="s">
        <v>909</v>
      </c>
    </row>
    <row r="777" spans="1:11">
      <c r="A777" s="16" t="s">
        <v>909</v>
      </c>
      <c r="B777" s="4" t="s">
        <v>909</v>
      </c>
      <c r="C777" s="18" t="s">
        <v>909</v>
      </c>
      <c r="D777" s="18" t="s">
        <v>909</v>
      </c>
      <c r="E777" s="18">
        <f t="shared" si="24"/>
        <v>0</v>
      </c>
      <c r="F777" s="18"/>
      <c r="G777" s="117">
        <f t="shared" si="25"/>
        <v>0</v>
      </c>
      <c r="H777" s="143"/>
      <c r="I777" s="144" t="s">
        <v>909</v>
      </c>
      <c r="J777" s="158" t="s">
        <v>909</v>
      </c>
      <c r="K777" s="157" t="s">
        <v>909</v>
      </c>
    </row>
    <row r="778" spans="1:11">
      <c r="A778" s="16" t="s">
        <v>909</v>
      </c>
      <c r="B778" s="4" t="s">
        <v>909</v>
      </c>
      <c r="C778" s="18" t="s">
        <v>909</v>
      </c>
      <c r="D778" s="18" t="s">
        <v>909</v>
      </c>
      <c r="E778" s="18">
        <f t="shared" si="24"/>
        <v>0</v>
      </c>
      <c r="F778" s="18"/>
      <c r="G778" s="117">
        <f t="shared" si="25"/>
        <v>0</v>
      </c>
      <c r="H778" s="143"/>
      <c r="I778" s="144" t="s">
        <v>909</v>
      </c>
      <c r="J778" s="158" t="s">
        <v>909</v>
      </c>
      <c r="K778" s="157" t="s">
        <v>909</v>
      </c>
    </row>
    <row r="779" spans="1:11">
      <c r="A779" s="16" t="s">
        <v>909</v>
      </c>
      <c r="B779" s="4" t="s">
        <v>909</v>
      </c>
      <c r="C779" s="18" t="s">
        <v>909</v>
      </c>
      <c r="D779" s="18" t="s">
        <v>909</v>
      </c>
      <c r="E779" s="18">
        <f t="shared" si="24"/>
        <v>0</v>
      </c>
      <c r="F779" s="18"/>
      <c r="G779" s="117">
        <f t="shared" si="25"/>
        <v>0</v>
      </c>
      <c r="H779" s="143"/>
      <c r="I779" s="144" t="s">
        <v>909</v>
      </c>
      <c r="J779" s="158" t="s">
        <v>909</v>
      </c>
      <c r="K779" s="157" t="s">
        <v>909</v>
      </c>
    </row>
    <row r="780" spans="1:11">
      <c r="A780" s="16" t="s">
        <v>909</v>
      </c>
      <c r="B780" s="4" t="s">
        <v>909</v>
      </c>
      <c r="C780" s="18" t="s">
        <v>909</v>
      </c>
      <c r="D780" s="18" t="s">
        <v>909</v>
      </c>
      <c r="E780" s="18">
        <f t="shared" si="24"/>
        <v>0</v>
      </c>
      <c r="F780" s="18"/>
      <c r="G780" s="117">
        <f t="shared" si="25"/>
        <v>0</v>
      </c>
      <c r="H780" s="143"/>
      <c r="I780" s="144" t="s">
        <v>909</v>
      </c>
      <c r="J780" s="158" t="s">
        <v>909</v>
      </c>
      <c r="K780" s="157" t="s">
        <v>909</v>
      </c>
    </row>
    <row r="781" spans="1:11">
      <c r="A781" s="16" t="s">
        <v>909</v>
      </c>
      <c r="B781" s="4" t="s">
        <v>909</v>
      </c>
      <c r="C781" s="18" t="s">
        <v>909</v>
      </c>
      <c r="D781" s="18" t="s">
        <v>909</v>
      </c>
      <c r="E781" s="18">
        <f t="shared" si="24"/>
        <v>0</v>
      </c>
      <c r="F781" s="18"/>
      <c r="G781" s="117">
        <f t="shared" si="25"/>
        <v>0</v>
      </c>
      <c r="H781" s="143"/>
      <c r="I781" s="144" t="s">
        <v>909</v>
      </c>
      <c r="J781" s="158" t="s">
        <v>909</v>
      </c>
      <c r="K781" s="157" t="s">
        <v>909</v>
      </c>
    </row>
    <row r="782" spans="1:11">
      <c r="A782" s="16" t="s">
        <v>909</v>
      </c>
      <c r="B782" s="4" t="s">
        <v>909</v>
      </c>
      <c r="C782" s="18" t="s">
        <v>909</v>
      </c>
      <c r="D782" s="18" t="s">
        <v>909</v>
      </c>
      <c r="E782" s="18">
        <f t="shared" si="24"/>
        <v>0</v>
      </c>
      <c r="F782" s="18"/>
      <c r="G782" s="117">
        <f t="shared" si="25"/>
        <v>0</v>
      </c>
      <c r="H782" s="143"/>
      <c r="I782" s="144" t="s">
        <v>909</v>
      </c>
      <c r="J782" s="158" t="s">
        <v>909</v>
      </c>
      <c r="K782" s="157" t="s">
        <v>909</v>
      </c>
    </row>
    <row r="783" spans="1:11">
      <c r="A783" s="16" t="s">
        <v>909</v>
      </c>
      <c r="B783" s="4" t="s">
        <v>909</v>
      </c>
      <c r="C783" s="18" t="s">
        <v>909</v>
      </c>
      <c r="D783" s="18" t="s">
        <v>909</v>
      </c>
      <c r="E783" s="18">
        <f t="shared" si="24"/>
        <v>0</v>
      </c>
      <c r="F783" s="18"/>
      <c r="G783" s="117">
        <f t="shared" si="25"/>
        <v>0</v>
      </c>
      <c r="H783" s="143"/>
      <c r="I783" s="144" t="s">
        <v>909</v>
      </c>
      <c r="J783" s="158" t="s">
        <v>909</v>
      </c>
      <c r="K783" s="157" t="s">
        <v>909</v>
      </c>
    </row>
    <row r="784" spans="1:11">
      <c r="A784" s="16" t="s">
        <v>909</v>
      </c>
      <c r="B784" s="28" t="s">
        <v>909</v>
      </c>
      <c r="C784" s="18" t="s">
        <v>909</v>
      </c>
      <c r="D784" s="18" t="s">
        <v>909</v>
      </c>
      <c r="E784" s="18">
        <f t="shared" si="24"/>
        <v>0</v>
      </c>
      <c r="F784" s="18"/>
      <c r="G784" s="117">
        <f t="shared" si="25"/>
        <v>0</v>
      </c>
      <c r="H784" s="143"/>
      <c r="I784" s="144" t="s">
        <v>909</v>
      </c>
      <c r="J784" s="158" t="s">
        <v>909</v>
      </c>
      <c r="K784" s="157" t="s">
        <v>909</v>
      </c>
    </row>
    <row r="785" spans="1:11">
      <c r="A785" s="16" t="s">
        <v>909</v>
      </c>
      <c r="B785" s="28" t="s">
        <v>909</v>
      </c>
      <c r="C785" s="18" t="s">
        <v>909</v>
      </c>
      <c r="D785" s="18" t="s">
        <v>909</v>
      </c>
      <c r="E785" s="18">
        <f t="shared" si="24"/>
        <v>0</v>
      </c>
      <c r="F785" s="18"/>
      <c r="G785" s="117">
        <f t="shared" si="25"/>
        <v>0</v>
      </c>
      <c r="H785" s="143"/>
      <c r="I785" s="144" t="s">
        <v>909</v>
      </c>
      <c r="J785" s="158" t="s">
        <v>909</v>
      </c>
      <c r="K785" s="157" t="s">
        <v>909</v>
      </c>
    </row>
    <row r="786" spans="1:11">
      <c r="A786" s="16" t="s">
        <v>909</v>
      </c>
      <c r="B786" s="28" t="s">
        <v>909</v>
      </c>
      <c r="C786" s="18" t="s">
        <v>909</v>
      </c>
      <c r="D786" s="18" t="s">
        <v>909</v>
      </c>
      <c r="E786" s="18">
        <f t="shared" si="24"/>
        <v>0</v>
      </c>
      <c r="F786" s="18"/>
      <c r="G786" s="117">
        <f t="shared" si="25"/>
        <v>0</v>
      </c>
      <c r="H786" s="143"/>
      <c r="I786" s="144" t="s">
        <v>909</v>
      </c>
      <c r="J786" s="158" t="s">
        <v>909</v>
      </c>
      <c r="K786" s="157" t="s">
        <v>909</v>
      </c>
    </row>
    <row r="787" spans="1:11">
      <c r="A787" s="16" t="s">
        <v>909</v>
      </c>
      <c r="B787" s="28" t="s">
        <v>909</v>
      </c>
      <c r="C787" s="18" t="s">
        <v>909</v>
      </c>
      <c r="D787" s="18" t="s">
        <v>909</v>
      </c>
      <c r="E787" s="18">
        <f t="shared" si="24"/>
        <v>0</v>
      </c>
      <c r="F787" s="18"/>
      <c r="G787" s="117">
        <f t="shared" si="25"/>
        <v>0</v>
      </c>
      <c r="H787" s="143"/>
      <c r="I787" s="144" t="s">
        <v>909</v>
      </c>
      <c r="J787" s="158" t="s">
        <v>909</v>
      </c>
      <c r="K787" s="157" t="s">
        <v>909</v>
      </c>
    </row>
    <row r="788" spans="1:11">
      <c r="A788" s="16" t="s">
        <v>909</v>
      </c>
      <c r="B788" s="4" t="s">
        <v>909</v>
      </c>
      <c r="C788" s="18" t="s">
        <v>909</v>
      </c>
      <c r="D788" s="18" t="s">
        <v>909</v>
      </c>
      <c r="E788" s="18">
        <f t="shared" si="24"/>
        <v>0</v>
      </c>
      <c r="F788" s="18"/>
      <c r="G788" s="117">
        <f t="shared" si="25"/>
        <v>0</v>
      </c>
      <c r="H788" s="143"/>
      <c r="I788" s="144" t="s">
        <v>909</v>
      </c>
      <c r="J788" s="158" t="s">
        <v>909</v>
      </c>
      <c r="K788" s="157" t="s">
        <v>909</v>
      </c>
    </row>
    <row r="789" spans="1:11">
      <c r="A789" s="16" t="s">
        <v>909</v>
      </c>
      <c r="B789" s="4" t="s">
        <v>909</v>
      </c>
      <c r="C789" s="18" t="s">
        <v>909</v>
      </c>
      <c r="D789" s="18" t="s">
        <v>909</v>
      </c>
      <c r="E789" s="18">
        <f t="shared" si="24"/>
        <v>0</v>
      </c>
      <c r="F789" s="18"/>
      <c r="G789" s="117">
        <f t="shared" si="25"/>
        <v>0</v>
      </c>
      <c r="H789" s="143"/>
      <c r="I789" s="144" t="s">
        <v>909</v>
      </c>
      <c r="J789" s="158" t="s">
        <v>909</v>
      </c>
      <c r="K789" s="157" t="s">
        <v>909</v>
      </c>
    </row>
    <row r="790" spans="1:11">
      <c r="A790" s="16" t="s">
        <v>909</v>
      </c>
      <c r="B790" s="28" t="s">
        <v>909</v>
      </c>
      <c r="C790" s="18" t="s">
        <v>909</v>
      </c>
      <c r="D790" s="18" t="s">
        <v>909</v>
      </c>
      <c r="E790" s="18">
        <f t="shared" si="24"/>
        <v>0</v>
      </c>
      <c r="F790" s="18"/>
      <c r="G790" s="117">
        <f t="shared" si="25"/>
        <v>0</v>
      </c>
      <c r="H790" s="143"/>
      <c r="I790" s="144" t="s">
        <v>909</v>
      </c>
      <c r="J790" s="158" t="s">
        <v>909</v>
      </c>
      <c r="K790" s="157" t="s">
        <v>909</v>
      </c>
    </row>
    <row r="791" spans="1:11">
      <c r="A791" s="16" t="s">
        <v>909</v>
      </c>
      <c r="B791" s="28" t="s">
        <v>909</v>
      </c>
      <c r="C791" s="18" t="s">
        <v>909</v>
      </c>
      <c r="D791" s="18" t="s">
        <v>909</v>
      </c>
      <c r="E791" s="18">
        <f t="shared" si="24"/>
        <v>0</v>
      </c>
      <c r="F791" s="18"/>
      <c r="G791" s="117">
        <f t="shared" si="25"/>
        <v>0</v>
      </c>
      <c r="H791" s="143"/>
      <c r="I791" s="144" t="s">
        <v>909</v>
      </c>
      <c r="J791" s="158" t="s">
        <v>909</v>
      </c>
      <c r="K791" s="157" t="s">
        <v>909</v>
      </c>
    </row>
    <row r="792" spans="1:11">
      <c r="A792" s="16" t="s">
        <v>909</v>
      </c>
      <c r="B792" s="28" t="s">
        <v>909</v>
      </c>
      <c r="C792" s="18" t="s">
        <v>909</v>
      </c>
      <c r="D792" s="18" t="s">
        <v>909</v>
      </c>
      <c r="E792" s="18">
        <f t="shared" si="24"/>
        <v>0</v>
      </c>
      <c r="F792" s="18"/>
      <c r="G792" s="117">
        <f t="shared" si="25"/>
        <v>0</v>
      </c>
      <c r="H792" s="143"/>
      <c r="I792" s="144" t="s">
        <v>909</v>
      </c>
      <c r="J792" s="158" t="s">
        <v>909</v>
      </c>
      <c r="K792" s="157" t="s">
        <v>909</v>
      </c>
    </row>
    <row r="793" spans="1:11">
      <c r="A793" s="16" t="s">
        <v>909</v>
      </c>
      <c r="B793" s="28" t="s">
        <v>909</v>
      </c>
      <c r="C793" s="18" t="s">
        <v>909</v>
      </c>
      <c r="D793" s="18" t="s">
        <v>909</v>
      </c>
      <c r="E793" s="18">
        <f t="shared" si="24"/>
        <v>0</v>
      </c>
      <c r="F793" s="18"/>
      <c r="G793" s="117">
        <f t="shared" si="25"/>
        <v>0</v>
      </c>
      <c r="H793" s="143"/>
      <c r="I793" s="144" t="s">
        <v>909</v>
      </c>
      <c r="J793" s="158" t="s">
        <v>909</v>
      </c>
      <c r="K793" s="157" t="s">
        <v>909</v>
      </c>
    </row>
    <row r="794" spans="1:11">
      <c r="A794" s="16" t="s">
        <v>909</v>
      </c>
      <c r="B794" s="28" t="s">
        <v>909</v>
      </c>
      <c r="C794" s="18" t="s">
        <v>909</v>
      </c>
      <c r="D794" s="18" t="s">
        <v>909</v>
      </c>
      <c r="E794" s="18">
        <f t="shared" si="24"/>
        <v>0</v>
      </c>
      <c r="F794" s="18"/>
      <c r="G794" s="117">
        <f t="shared" si="25"/>
        <v>0</v>
      </c>
      <c r="H794" s="143"/>
      <c r="I794" s="144" t="s">
        <v>909</v>
      </c>
      <c r="J794" s="158" t="s">
        <v>909</v>
      </c>
      <c r="K794" s="157" t="s">
        <v>909</v>
      </c>
    </row>
    <row r="795" spans="1:11">
      <c r="A795" s="16" t="s">
        <v>909</v>
      </c>
      <c r="B795" s="28" t="s">
        <v>909</v>
      </c>
      <c r="C795" s="18" t="s">
        <v>909</v>
      </c>
      <c r="D795" s="18" t="s">
        <v>909</v>
      </c>
      <c r="E795" s="18">
        <f t="shared" si="24"/>
        <v>0</v>
      </c>
      <c r="F795" s="18"/>
      <c r="G795" s="117">
        <f t="shared" si="25"/>
        <v>0</v>
      </c>
      <c r="H795" s="143"/>
      <c r="I795" s="144" t="s">
        <v>909</v>
      </c>
      <c r="J795" s="158" t="s">
        <v>909</v>
      </c>
      <c r="K795" s="157" t="s">
        <v>909</v>
      </c>
    </row>
    <row r="796" spans="1:11">
      <c r="A796" s="16" t="s">
        <v>909</v>
      </c>
      <c r="B796" s="28" t="s">
        <v>909</v>
      </c>
      <c r="C796" s="18" t="s">
        <v>909</v>
      </c>
      <c r="D796" s="18" t="s">
        <v>909</v>
      </c>
      <c r="E796" s="18">
        <f t="shared" si="24"/>
        <v>0</v>
      </c>
      <c r="F796" s="18"/>
      <c r="G796" s="117">
        <f t="shared" si="25"/>
        <v>0</v>
      </c>
      <c r="H796" s="143"/>
      <c r="I796" s="144" t="s">
        <v>909</v>
      </c>
      <c r="J796" s="158" t="s">
        <v>909</v>
      </c>
      <c r="K796" s="157" t="s">
        <v>909</v>
      </c>
    </row>
    <row r="797" spans="1:11">
      <c r="A797" s="16" t="s">
        <v>909</v>
      </c>
      <c r="B797" s="28" t="s">
        <v>909</v>
      </c>
      <c r="C797" s="18" t="s">
        <v>909</v>
      </c>
      <c r="D797" s="18" t="s">
        <v>909</v>
      </c>
      <c r="E797" s="18">
        <f t="shared" si="24"/>
        <v>0</v>
      </c>
      <c r="F797" s="18"/>
      <c r="G797" s="117">
        <f t="shared" si="25"/>
        <v>0</v>
      </c>
      <c r="H797" s="143"/>
      <c r="I797" s="144" t="s">
        <v>909</v>
      </c>
      <c r="J797" s="158" t="s">
        <v>909</v>
      </c>
      <c r="K797" s="157" t="s">
        <v>909</v>
      </c>
    </row>
    <row r="798" spans="1:11">
      <c r="A798" s="16" t="s">
        <v>909</v>
      </c>
      <c r="B798" s="28" t="s">
        <v>909</v>
      </c>
      <c r="C798" s="18" t="s">
        <v>909</v>
      </c>
      <c r="D798" s="18" t="s">
        <v>909</v>
      </c>
      <c r="E798" s="18">
        <f t="shared" si="24"/>
        <v>0</v>
      </c>
      <c r="F798" s="18"/>
      <c r="G798" s="117">
        <f t="shared" si="25"/>
        <v>0</v>
      </c>
      <c r="H798" s="143"/>
      <c r="I798" s="144" t="s">
        <v>909</v>
      </c>
      <c r="J798" s="158" t="s">
        <v>909</v>
      </c>
      <c r="K798" s="157" t="s">
        <v>909</v>
      </c>
    </row>
    <row r="799" spans="1:11">
      <c r="A799" s="16" t="s">
        <v>909</v>
      </c>
      <c r="B799" s="4" t="s">
        <v>909</v>
      </c>
      <c r="C799" s="18" t="s">
        <v>909</v>
      </c>
      <c r="D799" s="18" t="s">
        <v>909</v>
      </c>
      <c r="E799" s="18">
        <f t="shared" si="24"/>
        <v>0</v>
      </c>
      <c r="F799" s="18"/>
      <c r="G799" s="117">
        <f t="shared" si="25"/>
        <v>0</v>
      </c>
      <c r="H799" s="143"/>
      <c r="I799" s="144" t="s">
        <v>909</v>
      </c>
      <c r="J799" s="158" t="s">
        <v>909</v>
      </c>
      <c r="K799" s="157" t="s">
        <v>909</v>
      </c>
    </row>
    <row r="800" spans="1:11">
      <c r="A800" s="16" t="s">
        <v>909</v>
      </c>
      <c r="B800" s="4" t="s">
        <v>909</v>
      </c>
      <c r="C800" s="18" t="s">
        <v>909</v>
      </c>
      <c r="D800" s="18" t="s">
        <v>909</v>
      </c>
      <c r="E800" s="18">
        <f t="shared" si="24"/>
        <v>0</v>
      </c>
      <c r="F800" s="18"/>
      <c r="G800" s="117">
        <f t="shared" si="25"/>
        <v>0</v>
      </c>
      <c r="H800" s="143"/>
      <c r="I800" s="144" t="s">
        <v>909</v>
      </c>
      <c r="J800" s="158" t="s">
        <v>909</v>
      </c>
      <c r="K800" s="157" t="s">
        <v>909</v>
      </c>
    </row>
    <row r="801" spans="1:11">
      <c r="A801" s="16" t="s">
        <v>909</v>
      </c>
      <c r="B801" s="4" t="s">
        <v>909</v>
      </c>
      <c r="C801" s="18" t="s">
        <v>909</v>
      </c>
      <c r="D801" s="18" t="s">
        <v>909</v>
      </c>
      <c r="E801" s="18">
        <f t="shared" si="24"/>
        <v>0</v>
      </c>
      <c r="F801" s="18"/>
      <c r="G801" s="117">
        <f t="shared" si="25"/>
        <v>0</v>
      </c>
      <c r="H801" s="143"/>
      <c r="I801" s="144" t="s">
        <v>909</v>
      </c>
      <c r="J801" s="158" t="s">
        <v>909</v>
      </c>
      <c r="K801" s="157" t="s">
        <v>909</v>
      </c>
    </row>
    <row r="802" spans="1:11">
      <c r="A802" s="16" t="s">
        <v>909</v>
      </c>
      <c r="B802" s="4" t="s">
        <v>909</v>
      </c>
      <c r="C802" s="18" t="s">
        <v>909</v>
      </c>
      <c r="D802" s="18" t="s">
        <v>909</v>
      </c>
      <c r="E802" s="18">
        <f t="shared" si="24"/>
        <v>0</v>
      </c>
      <c r="F802" s="18"/>
      <c r="G802" s="117">
        <f t="shared" si="25"/>
        <v>0</v>
      </c>
      <c r="H802" s="143"/>
      <c r="I802" s="144" t="s">
        <v>909</v>
      </c>
      <c r="J802" s="158" t="s">
        <v>909</v>
      </c>
      <c r="K802" s="157" t="s">
        <v>909</v>
      </c>
    </row>
    <row r="803" spans="1:11">
      <c r="A803" s="16" t="s">
        <v>909</v>
      </c>
      <c r="B803" s="4" t="s">
        <v>909</v>
      </c>
      <c r="C803" s="18" t="s">
        <v>909</v>
      </c>
      <c r="D803" s="18" t="s">
        <v>909</v>
      </c>
      <c r="E803" s="18">
        <f t="shared" si="24"/>
        <v>0</v>
      </c>
      <c r="F803" s="18"/>
      <c r="G803" s="117">
        <f t="shared" si="25"/>
        <v>0</v>
      </c>
      <c r="H803" s="143"/>
      <c r="I803" s="144" t="s">
        <v>909</v>
      </c>
      <c r="J803" s="158" t="s">
        <v>909</v>
      </c>
      <c r="K803" s="157" t="s">
        <v>909</v>
      </c>
    </row>
    <row r="804" spans="1:11">
      <c r="A804" s="16" t="s">
        <v>909</v>
      </c>
      <c r="B804" s="4" t="s">
        <v>909</v>
      </c>
      <c r="C804" s="18" t="s">
        <v>909</v>
      </c>
      <c r="D804" s="18" t="s">
        <v>909</v>
      </c>
      <c r="E804" s="18">
        <f t="shared" si="24"/>
        <v>0</v>
      </c>
      <c r="F804" s="18"/>
      <c r="G804" s="117">
        <f t="shared" si="25"/>
        <v>0</v>
      </c>
      <c r="H804" s="143"/>
      <c r="I804" s="144" t="s">
        <v>909</v>
      </c>
      <c r="J804" s="158" t="s">
        <v>909</v>
      </c>
      <c r="K804" s="157" t="s">
        <v>909</v>
      </c>
    </row>
    <row r="805" spans="1:11">
      <c r="A805" s="16" t="s">
        <v>909</v>
      </c>
      <c r="B805" s="29" t="s">
        <v>909</v>
      </c>
      <c r="C805" s="18" t="s">
        <v>909</v>
      </c>
      <c r="D805" s="18" t="s">
        <v>909</v>
      </c>
      <c r="E805" s="18">
        <f t="shared" si="24"/>
        <v>0</v>
      </c>
      <c r="F805" s="18"/>
      <c r="G805" s="117">
        <f t="shared" si="25"/>
        <v>0</v>
      </c>
      <c r="H805" s="143"/>
      <c r="I805" s="144" t="s">
        <v>909</v>
      </c>
      <c r="J805" s="158" t="s">
        <v>909</v>
      </c>
      <c r="K805" s="157" t="s">
        <v>909</v>
      </c>
    </row>
    <row r="806" spans="1:11">
      <c r="A806" s="16" t="s">
        <v>909</v>
      </c>
      <c r="B806" s="30" t="s">
        <v>909</v>
      </c>
      <c r="C806" s="18" t="s">
        <v>909</v>
      </c>
      <c r="D806" s="18" t="s">
        <v>909</v>
      </c>
      <c r="E806" s="18">
        <f t="shared" si="24"/>
        <v>0</v>
      </c>
      <c r="F806" s="18"/>
      <c r="G806" s="117">
        <f t="shared" si="25"/>
        <v>0</v>
      </c>
      <c r="H806" s="143"/>
      <c r="I806" s="144" t="s">
        <v>909</v>
      </c>
      <c r="J806" s="158" t="s">
        <v>909</v>
      </c>
      <c r="K806" s="157" t="s">
        <v>909</v>
      </c>
    </row>
    <row r="807" spans="1:11">
      <c r="A807" s="16" t="s">
        <v>909</v>
      </c>
      <c r="B807" s="30" t="s">
        <v>909</v>
      </c>
      <c r="C807" s="18" t="s">
        <v>909</v>
      </c>
      <c r="D807" s="18" t="s">
        <v>909</v>
      </c>
      <c r="E807" s="18">
        <f t="shared" si="24"/>
        <v>0</v>
      </c>
      <c r="F807" s="18"/>
      <c r="G807" s="117">
        <f t="shared" si="25"/>
        <v>0</v>
      </c>
      <c r="H807" s="143"/>
      <c r="I807" s="144" t="s">
        <v>909</v>
      </c>
      <c r="J807" s="158" t="s">
        <v>909</v>
      </c>
      <c r="K807" s="157" t="s">
        <v>909</v>
      </c>
    </row>
    <row r="808" spans="1:11">
      <c r="A808" s="16" t="s">
        <v>909</v>
      </c>
      <c r="B808" s="30" t="s">
        <v>909</v>
      </c>
      <c r="C808" s="18" t="s">
        <v>909</v>
      </c>
      <c r="D808" s="18" t="s">
        <v>909</v>
      </c>
      <c r="E808" s="18">
        <f t="shared" si="24"/>
        <v>0</v>
      </c>
      <c r="F808" s="18"/>
      <c r="G808" s="117">
        <f t="shared" si="25"/>
        <v>0</v>
      </c>
      <c r="H808" s="143"/>
      <c r="I808" s="144" t="s">
        <v>909</v>
      </c>
      <c r="J808" s="158" t="s">
        <v>909</v>
      </c>
      <c r="K808" s="157" t="s">
        <v>909</v>
      </c>
    </row>
    <row r="809" spans="1:11">
      <c r="A809" s="16" t="s">
        <v>909</v>
      </c>
      <c r="B809" s="30" t="s">
        <v>909</v>
      </c>
      <c r="C809" s="18" t="s">
        <v>909</v>
      </c>
      <c r="D809" s="18" t="s">
        <v>909</v>
      </c>
      <c r="E809" s="18">
        <f t="shared" si="24"/>
        <v>0</v>
      </c>
      <c r="F809" s="18"/>
      <c r="G809" s="117">
        <f t="shared" si="25"/>
        <v>0</v>
      </c>
      <c r="H809" s="143"/>
      <c r="I809" s="144" t="s">
        <v>909</v>
      </c>
      <c r="J809" s="158" t="s">
        <v>909</v>
      </c>
      <c r="K809" s="157" t="s">
        <v>909</v>
      </c>
    </row>
    <row r="810" spans="1:11">
      <c r="A810" s="16" t="s">
        <v>909</v>
      </c>
      <c r="B810" s="30" t="s">
        <v>909</v>
      </c>
      <c r="C810" s="18" t="s">
        <v>909</v>
      </c>
      <c r="D810" s="18" t="s">
        <v>909</v>
      </c>
      <c r="E810" s="18">
        <f t="shared" si="24"/>
        <v>0</v>
      </c>
      <c r="F810" s="18"/>
      <c r="G810" s="117">
        <f t="shared" si="25"/>
        <v>0</v>
      </c>
      <c r="H810" s="143"/>
      <c r="I810" s="144" t="s">
        <v>909</v>
      </c>
      <c r="J810" s="158" t="s">
        <v>909</v>
      </c>
      <c r="K810" s="157" t="s">
        <v>909</v>
      </c>
    </row>
    <row r="811" spans="1:11">
      <c r="A811" s="16" t="s">
        <v>909</v>
      </c>
      <c r="B811" s="30" t="s">
        <v>909</v>
      </c>
      <c r="C811" s="18" t="s">
        <v>909</v>
      </c>
      <c r="D811" s="18" t="s">
        <v>909</v>
      </c>
      <c r="E811" s="18">
        <f t="shared" si="24"/>
        <v>0</v>
      </c>
      <c r="F811" s="18"/>
      <c r="G811" s="117">
        <f t="shared" si="25"/>
        <v>0</v>
      </c>
      <c r="H811" s="143"/>
      <c r="I811" s="144" t="s">
        <v>909</v>
      </c>
      <c r="J811" s="158" t="s">
        <v>909</v>
      </c>
      <c r="K811" s="157" t="s">
        <v>909</v>
      </c>
    </row>
    <row r="812" spans="1:11">
      <c r="A812" s="16" t="s">
        <v>909</v>
      </c>
      <c r="B812" s="30" t="s">
        <v>909</v>
      </c>
      <c r="C812" s="18" t="s">
        <v>909</v>
      </c>
      <c r="D812" s="18" t="s">
        <v>909</v>
      </c>
      <c r="E812" s="18">
        <f t="shared" si="24"/>
        <v>0</v>
      </c>
      <c r="F812" s="18"/>
      <c r="G812" s="117">
        <f t="shared" si="25"/>
        <v>0</v>
      </c>
      <c r="H812" s="143"/>
      <c r="I812" s="144" t="s">
        <v>909</v>
      </c>
      <c r="J812" s="158" t="s">
        <v>909</v>
      </c>
      <c r="K812" s="157" t="s">
        <v>909</v>
      </c>
    </row>
    <row r="813" spans="1:11">
      <c r="A813" s="16" t="s">
        <v>909</v>
      </c>
      <c r="B813" s="30" t="s">
        <v>909</v>
      </c>
      <c r="C813" s="18" t="s">
        <v>909</v>
      </c>
      <c r="D813" s="18" t="s">
        <v>909</v>
      </c>
      <c r="E813" s="18">
        <f t="shared" si="24"/>
        <v>0</v>
      </c>
      <c r="F813" s="18"/>
      <c r="G813" s="117">
        <f t="shared" si="25"/>
        <v>0</v>
      </c>
      <c r="H813" s="143"/>
      <c r="I813" s="144" t="s">
        <v>909</v>
      </c>
      <c r="J813" s="158" t="s">
        <v>909</v>
      </c>
      <c r="K813" s="157" t="s">
        <v>909</v>
      </c>
    </row>
    <row r="814" spans="1:11">
      <c r="A814" s="16" t="s">
        <v>909</v>
      </c>
      <c r="B814" s="30" t="s">
        <v>909</v>
      </c>
      <c r="C814" s="18" t="s">
        <v>909</v>
      </c>
      <c r="D814" s="18" t="s">
        <v>909</v>
      </c>
      <c r="E814" s="18">
        <f t="shared" si="24"/>
        <v>0</v>
      </c>
      <c r="F814" s="18"/>
      <c r="G814" s="117">
        <f t="shared" si="25"/>
        <v>0</v>
      </c>
      <c r="H814" s="143"/>
      <c r="I814" s="144" t="s">
        <v>909</v>
      </c>
      <c r="J814" s="158" t="s">
        <v>909</v>
      </c>
      <c r="K814" s="157" t="s">
        <v>909</v>
      </c>
    </row>
    <row r="815" spans="1:11">
      <c r="A815" s="16" t="s">
        <v>909</v>
      </c>
      <c r="B815" s="31" t="s">
        <v>909</v>
      </c>
      <c r="C815" s="18" t="s">
        <v>909</v>
      </c>
      <c r="D815" s="18" t="s">
        <v>909</v>
      </c>
      <c r="E815" s="18">
        <f t="shared" si="24"/>
        <v>0</v>
      </c>
      <c r="F815" s="18"/>
      <c r="G815" s="117">
        <f t="shared" si="25"/>
        <v>0</v>
      </c>
      <c r="H815" s="143"/>
      <c r="I815" s="144" t="s">
        <v>909</v>
      </c>
      <c r="J815" s="158" t="s">
        <v>909</v>
      </c>
      <c r="K815" s="157" t="s">
        <v>909</v>
      </c>
    </row>
    <row r="816" spans="1:11">
      <c r="A816" s="16" t="s">
        <v>909</v>
      </c>
      <c r="B816" s="31" t="s">
        <v>909</v>
      </c>
      <c r="C816" s="18" t="s">
        <v>909</v>
      </c>
      <c r="D816" s="18" t="s">
        <v>909</v>
      </c>
      <c r="E816" s="18">
        <f t="shared" si="24"/>
        <v>0</v>
      </c>
      <c r="F816" s="18"/>
      <c r="G816" s="117">
        <f t="shared" si="25"/>
        <v>0</v>
      </c>
      <c r="H816" s="143"/>
      <c r="I816" s="144" t="s">
        <v>909</v>
      </c>
      <c r="J816" s="158" t="s">
        <v>909</v>
      </c>
      <c r="K816" s="157" t="s">
        <v>909</v>
      </c>
    </row>
    <row r="817" spans="1:11">
      <c r="A817" s="16" t="s">
        <v>909</v>
      </c>
      <c r="B817" s="31" t="s">
        <v>909</v>
      </c>
      <c r="C817" s="18" t="s">
        <v>909</v>
      </c>
      <c r="D817" s="18" t="s">
        <v>909</v>
      </c>
      <c r="E817" s="18">
        <f t="shared" si="24"/>
        <v>0</v>
      </c>
      <c r="F817" s="18"/>
      <c r="G817" s="117">
        <f t="shared" si="25"/>
        <v>0</v>
      </c>
      <c r="H817" s="143"/>
      <c r="I817" s="144" t="s">
        <v>909</v>
      </c>
      <c r="J817" s="158" t="s">
        <v>909</v>
      </c>
      <c r="K817" s="157" t="s">
        <v>909</v>
      </c>
    </row>
    <row r="818" spans="1:11">
      <c r="A818" s="16" t="s">
        <v>909</v>
      </c>
      <c r="B818" s="30" t="s">
        <v>909</v>
      </c>
      <c r="C818" s="18" t="s">
        <v>909</v>
      </c>
      <c r="D818" s="18" t="s">
        <v>909</v>
      </c>
      <c r="E818" s="18">
        <f t="shared" ref="E818:E881" si="26">IFERROR(C818+D818,0)</f>
        <v>0</v>
      </c>
      <c r="F818" s="18"/>
      <c r="G818" s="117">
        <f t="shared" si="25"/>
        <v>0</v>
      </c>
      <c r="H818" s="143"/>
      <c r="I818" s="144" t="s">
        <v>909</v>
      </c>
      <c r="J818" s="158" t="s">
        <v>909</v>
      </c>
      <c r="K818" s="157" t="s">
        <v>909</v>
      </c>
    </row>
    <row r="819" spans="1:11">
      <c r="A819" s="16" t="s">
        <v>909</v>
      </c>
      <c r="B819" s="30" t="s">
        <v>909</v>
      </c>
      <c r="C819" s="18" t="s">
        <v>909</v>
      </c>
      <c r="D819" s="18" t="s">
        <v>909</v>
      </c>
      <c r="E819" s="18">
        <f t="shared" si="26"/>
        <v>0</v>
      </c>
      <c r="F819" s="18"/>
      <c r="G819" s="117">
        <f t="shared" si="25"/>
        <v>0</v>
      </c>
      <c r="H819" s="143"/>
      <c r="I819" s="144" t="s">
        <v>909</v>
      </c>
      <c r="J819" s="158" t="s">
        <v>909</v>
      </c>
      <c r="K819" s="157" t="s">
        <v>909</v>
      </c>
    </row>
    <row r="820" spans="1:11">
      <c r="A820" s="16" t="s">
        <v>909</v>
      </c>
      <c r="B820" s="30" t="s">
        <v>909</v>
      </c>
      <c r="C820" s="18" t="s">
        <v>909</v>
      </c>
      <c r="D820" s="18" t="s">
        <v>909</v>
      </c>
      <c r="E820" s="18">
        <f t="shared" si="26"/>
        <v>0</v>
      </c>
      <c r="F820" s="18"/>
      <c r="G820" s="117">
        <f t="shared" si="25"/>
        <v>0</v>
      </c>
      <c r="H820" s="143"/>
      <c r="I820" s="144" t="s">
        <v>909</v>
      </c>
      <c r="J820" s="158" t="s">
        <v>909</v>
      </c>
      <c r="K820" s="157" t="s">
        <v>909</v>
      </c>
    </row>
    <row r="821" spans="1:11">
      <c r="A821" s="32" t="s">
        <v>909</v>
      </c>
      <c r="B821" s="33" t="s">
        <v>909</v>
      </c>
      <c r="C821" s="34" t="s">
        <v>909</v>
      </c>
      <c r="D821" s="34" t="s">
        <v>909</v>
      </c>
      <c r="E821" s="34">
        <f t="shared" si="26"/>
        <v>0</v>
      </c>
      <c r="F821" s="34"/>
      <c r="G821" s="117">
        <f t="shared" si="25"/>
        <v>0</v>
      </c>
      <c r="H821" s="143"/>
      <c r="I821" s="148" t="s">
        <v>909</v>
      </c>
      <c r="J821" s="278" t="s">
        <v>909</v>
      </c>
      <c r="K821" s="165" t="s">
        <v>909</v>
      </c>
    </row>
    <row r="822" spans="1:11">
      <c r="A822" s="32" t="s">
        <v>909</v>
      </c>
      <c r="B822" s="33" t="s">
        <v>909</v>
      </c>
      <c r="C822" s="34" t="s">
        <v>909</v>
      </c>
      <c r="D822" s="34" t="s">
        <v>909</v>
      </c>
      <c r="E822" s="34">
        <f t="shared" si="26"/>
        <v>0</v>
      </c>
      <c r="F822" s="34"/>
      <c r="G822" s="117">
        <f t="shared" si="25"/>
        <v>0</v>
      </c>
      <c r="H822" s="149"/>
      <c r="I822" s="148" t="s">
        <v>909</v>
      </c>
      <c r="J822" s="278" t="s">
        <v>909</v>
      </c>
      <c r="K822" s="165" t="s">
        <v>909</v>
      </c>
    </row>
    <row r="823" spans="1:11">
      <c r="A823" s="32" t="s">
        <v>909</v>
      </c>
      <c r="B823" s="33" t="s">
        <v>909</v>
      </c>
      <c r="C823" s="34" t="s">
        <v>909</v>
      </c>
      <c r="D823" s="34" t="s">
        <v>909</v>
      </c>
      <c r="E823" s="34">
        <f t="shared" si="26"/>
        <v>0</v>
      </c>
      <c r="F823" s="34"/>
      <c r="G823" s="117">
        <f t="shared" si="25"/>
        <v>0</v>
      </c>
      <c r="H823" s="149"/>
      <c r="I823" s="148" t="s">
        <v>909</v>
      </c>
      <c r="J823" s="278" t="s">
        <v>909</v>
      </c>
      <c r="K823" s="165" t="s">
        <v>909</v>
      </c>
    </row>
    <row r="824" spans="1:11">
      <c r="A824" s="32" t="s">
        <v>909</v>
      </c>
      <c r="B824" s="33" t="s">
        <v>909</v>
      </c>
      <c r="C824" s="34" t="s">
        <v>909</v>
      </c>
      <c r="D824" s="34" t="s">
        <v>909</v>
      </c>
      <c r="E824" s="34">
        <f t="shared" si="26"/>
        <v>0</v>
      </c>
      <c r="F824" s="34"/>
      <c r="G824" s="117">
        <f t="shared" si="25"/>
        <v>0</v>
      </c>
      <c r="H824" s="149"/>
      <c r="I824" s="148" t="s">
        <v>909</v>
      </c>
      <c r="J824" s="278" t="s">
        <v>909</v>
      </c>
      <c r="K824" s="165" t="s">
        <v>909</v>
      </c>
    </row>
    <row r="825" spans="1:11">
      <c r="A825" s="32" t="s">
        <v>909</v>
      </c>
      <c r="B825" s="35" t="s">
        <v>909</v>
      </c>
      <c r="C825" s="34" t="s">
        <v>909</v>
      </c>
      <c r="D825" s="34" t="s">
        <v>909</v>
      </c>
      <c r="E825" s="34">
        <f t="shared" si="26"/>
        <v>0</v>
      </c>
      <c r="F825" s="34"/>
      <c r="G825" s="117">
        <f t="shared" si="25"/>
        <v>0</v>
      </c>
      <c r="H825" s="149"/>
      <c r="I825" s="148" t="s">
        <v>909</v>
      </c>
      <c r="J825" s="278" t="s">
        <v>909</v>
      </c>
      <c r="K825" s="165" t="s">
        <v>909</v>
      </c>
    </row>
    <row r="826" spans="1:11">
      <c r="A826" s="32" t="s">
        <v>909</v>
      </c>
      <c r="B826" s="35" t="s">
        <v>909</v>
      </c>
      <c r="C826" s="34" t="s">
        <v>909</v>
      </c>
      <c r="D826" s="34" t="s">
        <v>909</v>
      </c>
      <c r="E826" s="34">
        <f t="shared" si="26"/>
        <v>0</v>
      </c>
      <c r="F826" s="34"/>
      <c r="G826" s="117">
        <f t="shared" si="25"/>
        <v>0</v>
      </c>
      <c r="H826" s="149"/>
      <c r="I826" s="148" t="s">
        <v>909</v>
      </c>
      <c r="J826" s="278" t="s">
        <v>909</v>
      </c>
      <c r="K826" s="165" t="s">
        <v>909</v>
      </c>
    </row>
    <row r="827" spans="1:11">
      <c r="A827" s="32" t="s">
        <v>909</v>
      </c>
      <c r="B827" s="33" t="s">
        <v>909</v>
      </c>
      <c r="C827" s="34" t="s">
        <v>909</v>
      </c>
      <c r="D827" s="34" t="s">
        <v>909</v>
      </c>
      <c r="E827" s="34">
        <f t="shared" si="26"/>
        <v>0</v>
      </c>
      <c r="F827" s="34"/>
      <c r="G827" s="117">
        <f t="shared" si="25"/>
        <v>0</v>
      </c>
      <c r="H827" s="149"/>
      <c r="I827" s="148" t="s">
        <v>909</v>
      </c>
      <c r="J827" s="278" t="s">
        <v>909</v>
      </c>
      <c r="K827" s="165" t="s">
        <v>909</v>
      </c>
    </row>
    <row r="828" spans="1:11">
      <c r="A828" s="32" t="s">
        <v>909</v>
      </c>
      <c r="B828" s="33" t="s">
        <v>909</v>
      </c>
      <c r="C828" s="34" t="s">
        <v>909</v>
      </c>
      <c r="D828" s="34" t="s">
        <v>909</v>
      </c>
      <c r="E828" s="34">
        <f t="shared" si="26"/>
        <v>0</v>
      </c>
      <c r="F828" s="34"/>
      <c r="G828" s="117">
        <f t="shared" si="25"/>
        <v>0</v>
      </c>
      <c r="H828" s="149"/>
      <c r="I828" s="148" t="s">
        <v>909</v>
      </c>
      <c r="J828" s="278" t="s">
        <v>909</v>
      </c>
      <c r="K828" s="165" t="s">
        <v>909</v>
      </c>
    </row>
    <row r="829" spans="1:11">
      <c r="A829" s="32" t="s">
        <v>909</v>
      </c>
      <c r="B829" s="33" t="s">
        <v>909</v>
      </c>
      <c r="C829" s="34" t="s">
        <v>909</v>
      </c>
      <c r="D829" s="34" t="s">
        <v>909</v>
      </c>
      <c r="E829" s="34">
        <f t="shared" si="26"/>
        <v>0</v>
      </c>
      <c r="F829" s="34"/>
      <c r="G829" s="117">
        <f t="shared" si="25"/>
        <v>0</v>
      </c>
      <c r="H829" s="149"/>
      <c r="I829" s="148" t="s">
        <v>909</v>
      </c>
      <c r="J829" s="278" t="s">
        <v>909</v>
      </c>
      <c r="K829" s="165" t="s">
        <v>909</v>
      </c>
    </row>
    <row r="830" spans="1:11">
      <c r="A830" s="32" t="s">
        <v>909</v>
      </c>
      <c r="B830" s="33" t="s">
        <v>909</v>
      </c>
      <c r="C830" s="34" t="s">
        <v>909</v>
      </c>
      <c r="D830" s="34" t="s">
        <v>909</v>
      </c>
      <c r="E830" s="34">
        <f t="shared" si="26"/>
        <v>0</v>
      </c>
      <c r="F830" s="34"/>
      <c r="G830" s="117">
        <f t="shared" si="25"/>
        <v>0</v>
      </c>
      <c r="H830" s="149"/>
      <c r="I830" s="148" t="s">
        <v>909</v>
      </c>
      <c r="J830" s="278" t="s">
        <v>909</v>
      </c>
      <c r="K830" s="165" t="s">
        <v>909</v>
      </c>
    </row>
    <row r="831" spans="1:11">
      <c r="A831" s="32" t="s">
        <v>909</v>
      </c>
      <c r="B831" s="33" t="s">
        <v>909</v>
      </c>
      <c r="C831" s="34" t="s">
        <v>909</v>
      </c>
      <c r="D831" s="34" t="s">
        <v>909</v>
      </c>
      <c r="E831" s="34">
        <f t="shared" si="26"/>
        <v>0</v>
      </c>
      <c r="F831" s="34"/>
      <c r="G831" s="117">
        <f t="shared" si="25"/>
        <v>0</v>
      </c>
      <c r="H831" s="149"/>
      <c r="I831" s="148" t="s">
        <v>909</v>
      </c>
      <c r="J831" s="278" t="s">
        <v>909</v>
      </c>
      <c r="K831" s="165" t="s">
        <v>909</v>
      </c>
    </row>
    <row r="832" spans="1:11">
      <c r="A832" s="32" t="s">
        <v>909</v>
      </c>
      <c r="B832" s="33" t="s">
        <v>909</v>
      </c>
      <c r="C832" s="34" t="s">
        <v>909</v>
      </c>
      <c r="D832" s="34" t="s">
        <v>909</v>
      </c>
      <c r="E832" s="34">
        <f t="shared" si="26"/>
        <v>0</v>
      </c>
      <c r="F832" s="34"/>
      <c r="G832" s="117">
        <f t="shared" si="25"/>
        <v>0</v>
      </c>
      <c r="H832" s="149"/>
      <c r="I832" s="148" t="s">
        <v>909</v>
      </c>
      <c r="J832" s="278" t="s">
        <v>909</v>
      </c>
      <c r="K832" s="165" t="s">
        <v>909</v>
      </c>
    </row>
    <row r="833" spans="1:11">
      <c r="A833" s="32" t="s">
        <v>909</v>
      </c>
      <c r="B833" s="33" t="s">
        <v>909</v>
      </c>
      <c r="C833" s="34" t="s">
        <v>909</v>
      </c>
      <c r="D833" s="34" t="s">
        <v>909</v>
      </c>
      <c r="E833" s="34">
        <f t="shared" si="26"/>
        <v>0</v>
      </c>
      <c r="F833" s="34"/>
      <c r="G833" s="117">
        <f t="shared" si="25"/>
        <v>0</v>
      </c>
      <c r="H833" s="149"/>
      <c r="I833" s="148" t="s">
        <v>909</v>
      </c>
      <c r="J833" s="278" t="s">
        <v>909</v>
      </c>
      <c r="K833" s="165" t="s">
        <v>909</v>
      </c>
    </row>
    <row r="834" spans="1:11">
      <c r="A834" s="32" t="s">
        <v>909</v>
      </c>
      <c r="B834" s="33" t="s">
        <v>909</v>
      </c>
      <c r="C834" s="34" t="s">
        <v>909</v>
      </c>
      <c r="D834" s="34" t="s">
        <v>909</v>
      </c>
      <c r="E834" s="34">
        <f t="shared" si="26"/>
        <v>0</v>
      </c>
      <c r="F834" s="34"/>
      <c r="G834" s="117">
        <f t="shared" si="25"/>
        <v>0</v>
      </c>
      <c r="H834" s="149"/>
      <c r="I834" s="148" t="s">
        <v>909</v>
      </c>
      <c r="J834" s="278" t="s">
        <v>909</v>
      </c>
      <c r="K834" s="165" t="s">
        <v>909</v>
      </c>
    </row>
    <row r="835" spans="1:11">
      <c r="A835" s="32" t="s">
        <v>909</v>
      </c>
      <c r="B835" s="33" t="s">
        <v>909</v>
      </c>
      <c r="C835" s="34" t="s">
        <v>909</v>
      </c>
      <c r="D835" s="34" t="s">
        <v>909</v>
      </c>
      <c r="E835" s="34">
        <f t="shared" si="26"/>
        <v>0</v>
      </c>
      <c r="F835" s="34"/>
      <c r="G835" s="117">
        <f t="shared" si="25"/>
        <v>0</v>
      </c>
      <c r="H835" s="149"/>
      <c r="I835" s="148" t="s">
        <v>909</v>
      </c>
      <c r="J835" s="278" t="s">
        <v>909</v>
      </c>
      <c r="K835" s="165" t="s">
        <v>909</v>
      </c>
    </row>
    <row r="836" spans="1:11">
      <c r="A836" s="32" t="s">
        <v>909</v>
      </c>
      <c r="B836" s="33" t="s">
        <v>909</v>
      </c>
      <c r="C836" s="34" t="s">
        <v>909</v>
      </c>
      <c r="D836" s="34" t="s">
        <v>909</v>
      </c>
      <c r="E836" s="34">
        <f t="shared" si="26"/>
        <v>0</v>
      </c>
      <c r="F836" s="34"/>
      <c r="G836" s="117">
        <f t="shared" si="25"/>
        <v>0</v>
      </c>
      <c r="H836" s="149"/>
      <c r="I836" s="148" t="s">
        <v>909</v>
      </c>
      <c r="J836" s="278" t="s">
        <v>909</v>
      </c>
      <c r="K836" s="165" t="s">
        <v>909</v>
      </c>
    </row>
    <row r="837" spans="1:11">
      <c r="A837" s="32" t="s">
        <v>909</v>
      </c>
      <c r="B837" s="33" t="s">
        <v>909</v>
      </c>
      <c r="C837" s="34" t="s">
        <v>909</v>
      </c>
      <c r="D837" s="34" t="s">
        <v>909</v>
      </c>
      <c r="E837" s="34">
        <f t="shared" si="26"/>
        <v>0</v>
      </c>
      <c r="F837" s="34"/>
      <c r="G837" s="117">
        <f t="shared" si="25"/>
        <v>0</v>
      </c>
      <c r="H837" s="149"/>
      <c r="I837" s="148" t="s">
        <v>909</v>
      </c>
      <c r="J837" s="278" t="s">
        <v>909</v>
      </c>
      <c r="K837" s="165" t="s">
        <v>909</v>
      </c>
    </row>
    <row r="838" spans="1:11">
      <c r="A838" s="32" t="s">
        <v>909</v>
      </c>
      <c r="B838" s="33" t="s">
        <v>909</v>
      </c>
      <c r="C838" s="34" t="s">
        <v>909</v>
      </c>
      <c r="D838" s="34" t="s">
        <v>909</v>
      </c>
      <c r="E838" s="34">
        <f t="shared" si="26"/>
        <v>0</v>
      </c>
      <c r="F838" s="34"/>
      <c r="G838" s="117">
        <f t="shared" si="25"/>
        <v>0</v>
      </c>
      <c r="H838" s="149"/>
      <c r="I838" s="148" t="s">
        <v>909</v>
      </c>
      <c r="J838" s="278" t="s">
        <v>909</v>
      </c>
      <c r="K838" s="165" t="s">
        <v>909</v>
      </c>
    </row>
    <row r="839" spans="1:11">
      <c r="A839" s="32" t="s">
        <v>909</v>
      </c>
      <c r="B839" s="33" t="s">
        <v>909</v>
      </c>
      <c r="C839" s="34" t="s">
        <v>909</v>
      </c>
      <c r="D839" s="34" t="s">
        <v>909</v>
      </c>
      <c r="E839" s="34">
        <f t="shared" si="26"/>
        <v>0</v>
      </c>
      <c r="F839" s="34"/>
      <c r="G839" s="117">
        <f t="shared" si="25"/>
        <v>0</v>
      </c>
      <c r="H839" s="149"/>
      <c r="I839" s="148" t="s">
        <v>909</v>
      </c>
      <c r="J839" s="278" t="s">
        <v>909</v>
      </c>
      <c r="K839" s="165" t="s">
        <v>909</v>
      </c>
    </row>
    <row r="840" spans="1:11">
      <c r="A840" s="32" t="s">
        <v>909</v>
      </c>
      <c r="B840" s="33" t="s">
        <v>909</v>
      </c>
      <c r="C840" s="34" t="s">
        <v>909</v>
      </c>
      <c r="D840" s="34" t="s">
        <v>909</v>
      </c>
      <c r="E840" s="34">
        <f t="shared" si="26"/>
        <v>0</v>
      </c>
      <c r="F840" s="34"/>
      <c r="G840" s="117">
        <f t="shared" ref="G840:G903" si="27">IFERROR((E840-F840),0)</f>
        <v>0</v>
      </c>
      <c r="H840" s="149"/>
      <c r="I840" s="148" t="s">
        <v>909</v>
      </c>
      <c r="J840" s="278" t="s">
        <v>909</v>
      </c>
      <c r="K840" s="165" t="s">
        <v>909</v>
      </c>
    </row>
    <row r="841" spans="1:11">
      <c r="A841" s="32" t="s">
        <v>909</v>
      </c>
      <c r="B841" s="33" t="s">
        <v>909</v>
      </c>
      <c r="C841" s="34" t="s">
        <v>909</v>
      </c>
      <c r="D841" s="34" t="s">
        <v>909</v>
      </c>
      <c r="E841" s="34">
        <f t="shared" si="26"/>
        <v>0</v>
      </c>
      <c r="F841" s="34"/>
      <c r="G841" s="117">
        <f t="shared" si="27"/>
        <v>0</v>
      </c>
      <c r="H841" s="149"/>
      <c r="I841" s="148" t="s">
        <v>909</v>
      </c>
      <c r="J841" s="278" t="s">
        <v>909</v>
      </c>
      <c r="K841" s="165" t="s">
        <v>909</v>
      </c>
    </row>
    <row r="842" spans="1:11">
      <c r="A842" s="32" t="s">
        <v>909</v>
      </c>
      <c r="B842" s="33" t="s">
        <v>909</v>
      </c>
      <c r="C842" s="34" t="s">
        <v>909</v>
      </c>
      <c r="D842" s="34" t="s">
        <v>909</v>
      </c>
      <c r="E842" s="34">
        <f t="shared" si="26"/>
        <v>0</v>
      </c>
      <c r="F842" s="34"/>
      <c r="G842" s="117">
        <f t="shared" si="27"/>
        <v>0</v>
      </c>
      <c r="H842" s="149"/>
      <c r="I842" s="148" t="s">
        <v>909</v>
      </c>
      <c r="J842" s="278" t="s">
        <v>909</v>
      </c>
      <c r="K842" s="165" t="s">
        <v>909</v>
      </c>
    </row>
    <row r="843" spans="1:11">
      <c r="A843" s="32" t="s">
        <v>909</v>
      </c>
      <c r="B843" s="33" t="s">
        <v>909</v>
      </c>
      <c r="C843" s="34" t="s">
        <v>909</v>
      </c>
      <c r="D843" s="34" t="s">
        <v>909</v>
      </c>
      <c r="E843" s="34">
        <f t="shared" si="26"/>
        <v>0</v>
      </c>
      <c r="F843" s="34"/>
      <c r="G843" s="117">
        <f t="shared" si="27"/>
        <v>0</v>
      </c>
      <c r="H843" s="149"/>
      <c r="I843" s="148" t="s">
        <v>909</v>
      </c>
      <c r="J843" s="278" t="s">
        <v>909</v>
      </c>
      <c r="K843" s="165" t="s">
        <v>909</v>
      </c>
    </row>
    <row r="844" spans="1:11">
      <c r="A844" s="32" t="s">
        <v>909</v>
      </c>
      <c r="B844" s="33" t="s">
        <v>909</v>
      </c>
      <c r="C844" s="34" t="s">
        <v>909</v>
      </c>
      <c r="D844" s="34" t="s">
        <v>909</v>
      </c>
      <c r="E844" s="34">
        <f t="shared" si="26"/>
        <v>0</v>
      </c>
      <c r="F844" s="34"/>
      <c r="G844" s="117">
        <f t="shared" si="27"/>
        <v>0</v>
      </c>
      <c r="H844" s="149"/>
      <c r="I844" s="148" t="s">
        <v>909</v>
      </c>
      <c r="J844" s="278" t="s">
        <v>909</v>
      </c>
      <c r="K844" s="165" t="s">
        <v>909</v>
      </c>
    </row>
    <row r="845" spans="1:11">
      <c r="A845" s="32" t="s">
        <v>909</v>
      </c>
      <c r="B845" s="33" t="s">
        <v>909</v>
      </c>
      <c r="C845" s="34" t="s">
        <v>909</v>
      </c>
      <c r="D845" s="34" t="s">
        <v>909</v>
      </c>
      <c r="E845" s="34">
        <f t="shared" si="26"/>
        <v>0</v>
      </c>
      <c r="F845" s="34"/>
      <c r="G845" s="117">
        <f t="shared" si="27"/>
        <v>0</v>
      </c>
      <c r="H845" s="149"/>
      <c r="I845" s="148" t="s">
        <v>909</v>
      </c>
      <c r="J845" s="278" t="s">
        <v>909</v>
      </c>
      <c r="K845" s="165" t="s">
        <v>909</v>
      </c>
    </row>
    <row r="846" spans="1:11">
      <c r="A846" s="32" t="s">
        <v>909</v>
      </c>
      <c r="B846" s="33" t="s">
        <v>909</v>
      </c>
      <c r="C846" s="34" t="s">
        <v>909</v>
      </c>
      <c r="D846" s="34" t="s">
        <v>909</v>
      </c>
      <c r="E846" s="34">
        <f t="shared" si="26"/>
        <v>0</v>
      </c>
      <c r="F846" s="34"/>
      <c r="G846" s="117">
        <f t="shared" si="27"/>
        <v>0</v>
      </c>
      <c r="H846" s="149"/>
      <c r="I846" s="148" t="s">
        <v>909</v>
      </c>
      <c r="J846" s="278" t="s">
        <v>909</v>
      </c>
      <c r="K846" s="165" t="s">
        <v>909</v>
      </c>
    </row>
    <row r="847" spans="1:11">
      <c r="A847" s="32" t="s">
        <v>909</v>
      </c>
      <c r="B847" s="33" t="s">
        <v>909</v>
      </c>
      <c r="C847" s="34" t="s">
        <v>909</v>
      </c>
      <c r="D847" s="34" t="s">
        <v>909</v>
      </c>
      <c r="E847" s="34">
        <f t="shared" si="26"/>
        <v>0</v>
      </c>
      <c r="F847" s="34"/>
      <c r="G847" s="117">
        <f t="shared" si="27"/>
        <v>0</v>
      </c>
      <c r="H847" s="149"/>
      <c r="I847" s="148" t="s">
        <v>909</v>
      </c>
      <c r="J847" s="278" t="s">
        <v>909</v>
      </c>
      <c r="K847" s="165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6"/>
        <v>0</v>
      </c>
      <c r="F848" s="34"/>
      <c r="G848" s="117">
        <f t="shared" si="27"/>
        <v>0</v>
      </c>
      <c r="H848" s="149"/>
      <c r="I848" s="148" t="s">
        <v>909</v>
      </c>
      <c r="J848" s="278" t="s">
        <v>909</v>
      </c>
      <c r="K848" s="165" t="s">
        <v>909</v>
      </c>
    </row>
    <row r="849" spans="1:11">
      <c r="A849" s="32" t="s">
        <v>909</v>
      </c>
      <c r="B849" s="33" t="s">
        <v>909</v>
      </c>
      <c r="C849" s="34" t="s">
        <v>909</v>
      </c>
      <c r="D849" s="34" t="s">
        <v>909</v>
      </c>
      <c r="E849" s="34">
        <f t="shared" si="26"/>
        <v>0</v>
      </c>
      <c r="F849" s="34"/>
      <c r="G849" s="117">
        <f t="shared" si="27"/>
        <v>0</v>
      </c>
      <c r="H849" s="149"/>
      <c r="I849" s="148" t="s">
        <v>909</v>
      </c>
      <c r="J849" s="278" t="s">
        <v>909</v>
      </c>
      <c r="K849" s="165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6"/>
        <v>0</v>
      </c>
      <c r="F850" s="34" t="s">
        <v>909</v>
      </c>
      <c r="G850" s="117">
        <f t="shared" si="27"/>
        <v>0</v>
      </c>
      <c r="H850" s="149"/>
      <c r="I850" s="148" t="s">
        <v>909</v>
      </c>
      <c r="J850" s="278" t="s">
        <v>909</v>
      </c>
      <c r="K850" s="165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6"/>
        <v>0</v>
      </c>
      <c r="F851" s="34" t="s">
        <v>909</v>
      </c>
      <c r="G851" s="117">
        <f t="shared" si="27"/>
        <v>0</v>
      </c>
      <c r="H851" s="149"/>
      <c r="I851" s="148" t="s">
        <v>909</v>
      </c>
      <c r="J851" s="278" t="s">
        <v>909</v>
      </c>
      <c r="K851" s="165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6"/>
        <v>0</v>
      </c>
      <c r="F852" s="34" t="s">
        <v>909</v>
      </c>
      <c r="G852" s="117">
        <f t="shared" si="27"/>
        <v>0</v>
      </c>
      <c r="H852" s="150"/>
      <c r="I852" s="151" t="s">
        <v>909</v>
      </c>
      <c r="J852" s="279" t="s">
        <v>909</v>
      </c>
      <c r="K852" s="167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6"/>
        <v>0</v>
      </c>
      <c r="F853" s="34" t="s">
        <v>909</v>
      </c>
      <c r="G853" s="117">
        <f t="shared" si="27"/>
        <v>0</v>
      </c>
      <c r="H853" s="150"/>
      <c r="I853" s="151" t="s">
        <v>909</v>
      </c>
      <c r="J853" s="279" t="s">
        <v>909</v>
      </c>
      <c r="K853" s="167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6"/>
        <v>0</v>
      </c>
      <c r="F854" s="34" t="s">
        <v>909</v>
      </c>
      <c r="G854" s="117">
        <f t="shared" si="27"/>
        <v>0</v>
      </c>
      <c r="H854" s="149"/>
      <c r="I854" s="152" t="s">
        <v>909</v>
      </c>
      <c r="J854" s="280" t="s">
        <v>909</v>
      </c>
      <c r="K854" s="169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6"/>
        <v>0</v>
      </c>
      <c r="F855" s="34" t="s">
        <v>909</v>
      </c>
      <c r="G855" s="117">
        <f t="shared" si="27"/>
        <v>0</v>
      </c>
      <c r="H855" s="149"/>
      <c r="I855" s="152" t="s">
        <v>909</v>
      </c>
      <c r="J855" s="280" t="s">
        <v>909</v>
      </c>
      <c r="K855" s="169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6"/>
        <v>0</v>
      </c>
      <c r="F856" s="34" t="s">
        <v>909</v>
      </c>
      <c r="G856" s="117">
        <f t="shared" si="27"/>
        <v>0</v>
      </c>
      <c r="H856" s="149"/>
      <c r="I856" s="152" t="s">
        <v>909</v>
      </c>
      <c r="J856" s="280" t="s">
        <v>909</v>
      </c>
      <c r="K856" s="169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6"/>
        <v>0</v>
      </c>
      <c r="F857" s="34" t="s">
        <v>909</v>
      </c>
      <c r="G857" s="117">
        <f t="shared" si="27"/>
        <v>0</v>
      </c>
      <c r="H857" s="149"/>
      <c r="I857" s="152" t="s">
        <v>909</v>
      </c>
      <c r="J857" s="280" t="s">
        <v>909</v>
      </c>
      <c r="K857" s="169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6"/>
        <v>0</v>
      </c>
      <c r="F858" s="34" t="s">
        <v>909</v>
      </c>
      <c r="G858" s="117">
        <f t="shared" si="27"/>
        <v>0</v>
      </c>
      <c r="H858" s="149"/>
      <c r="I858" s="152" t="s">
        <v>909</v>
      </c>
      <c r="J858" s="280" t="s">
        <v>909</v>
      </c>
      <c r="K858" s="169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6"/>
        <v>0</v>
      </c>
      <c r="F859" s="34" t="s">
        <v>909</v>
      </c>
      <c r="G859" s="117">
        <f t="shared" si="27"/>
        <v>0</v>
      </c>
      <c r="H859" s="149"/>
      <c r="I859" s="152" t="s">
        <v>909</v>
      </c>
      <c r="J859" s="280" t="s">
        <v>909</v>
      </c>
      <c r="K859" s="169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6"/>
        <v>0</v>
      </c>
      <c r="F860" s="34" t="s">
        <v>909</v>
      </c>
      <c r="G860" s="117">
        <f t="shared" si="27"/>
        <v>0</v>
      </c>
      <c r="H860" s="149"/>
      <c r="I860" s="152" t="s">
        <v>909</v>
      </c>
      <c r="J860" s="280" t="s">
        <v>909</v>
      </c>
      <c r="K860" s="169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6"/>
        <v>0</v>
      </c>
      <c r="F861" s="34" t="s">
        <v>909</v>
      </c>
      <c r="G861" s="117">
        <f t="shared" si="27"/>
        <v>0</v>
      </c>
      <c r="H861" s="149"/>
      <c r="I861" s="152" t="s">
        <v>909</v>
      </c>
      <c r="J861" s="280" t="s">
        <v>909</v>
      </c>
      <c r="K861" s="169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6"/>
        <v>0</v>
      </c>
      <c r="F862" s="34" t="s">
        <v>909</v>
      </c>
      <c r="G862" s="117">
        <f t="shared" si="27"/>
        <v>0</v>
      </c>
      <c r="H862" s="149"/>
      <c r="I862" s="152" t="s">
        <v>909</v>
      </c>
      <c r="J862" s="280" t="s">
        <v>909</v>
      </c>
      <c r="K862" s="169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6"/>
        <v>0</v>
      </c>
      <c r="F863" s="34" t="s">
        <v>909</v>
      </c>
      <c r="G863" s="117">
        <f t="shared" si="27"/>
        <v>0</v>
      </c>
      <c r="H863" s="149"/>
      <c r="I863" s="152" t="s">
        <v>909</v>
      </c>
      <c r="J863" s="280" t="s">
        <v>909</v>
      </c>
      <c r="K863" s="169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6"/>
        <v>0</v>
      </c>
      <c r="F864" s="34" t="s">
        <v>909</v>
      </c>
      <c r="G864" s="117">
        <f t="shared" si="27"/>
        <v>0</v>
      </c>
      <c r="H864" s="149"/>
      <c r="I864" s="152" t="s">
        <v>909</v>
      </c>
      <c r="J864" s="280" t="s">
        <v>909</v>
      </c>
      <c r="K864" s="169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6"/>
        <v>0</v>
      </c>
      <c r="F865" s="34" t="s">
        <v>909</v>
      </c>
      <c r="G865" s="117">
        <f t="shared" si="27"/>
        <v>0</v>
      </c>
      <c r="H865" s="149"/>
      <c r="I865" s="152" t="s">
        <v>909</v>
      </c>
      <c r="J865" s="280" t="s">
        <v>909</v>
      </c>
      <c r="K865" s="169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6"/>
        <v>0</v>
      </c>
      <c r="F866" s="34" t="s">
        <v>909</v>
      </c>
      <c r="G866" s="117">
        <f t="shared" si="27"/>
        <v>0</v>
      </c>
      <c r="H866" s="149"/>
      <c r="I866" s="152" t="s">
        <v>909</v>
      </c>
      <c r="J866" s="280" t="s">
        <v>909</v>
      </c>
      <c r="K866" s="169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6"/>
        <v>0</v>
      </c>
      <c r="F867" s="34" t="s">
        <v>909</v>
      </c>
      <c r="G867" s="117">
        <f t="shared" si="27"/>
        <v>0</v>
      </c>
      <c r="H867" s="149"/>
      <c r="I867" s="152" t="s">
        <v>909</v>
      </c>
      <c r="J867" s="280" t="s">
        <v>909</v>
      </c>
      <c r="K867" s="169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6"/>
        <v>0</v>
      </c>
      <c r="F868" s="34" t="s">
        <v>909</v>
      </c>
      <c r="G868" s="117">
        <f t="shared" si="27"/>
        <v>0</v>
      </c>
      <c r="H868" s="149"/>
      <c r="I868" s="152" t="s">
        <v>909</v>
      </c>
      <c r="J868" s="280" t="s">
        <v>909</v>
      </c>
      <c r="K868" s="169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6"/>
        <v>0</v>
      </c>
      <c r="F869" s="34" t="s">
        <v>909</v>
      </c>
      <c r="G869" s="117">
        <f t="shared" si="27"/>
        <v>0</v>
      </c>
      <c r="H869" s="153"/>
      <c r="I869" s="152" t="s">
        <v>909</v>
      </c>
      <c r="J869" s="280" t="s">
        <v>909</v>
      </c>
      <c r="K869" s="169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6"/>
        <v>0</v>
      </c>
      <c r="F870" s="34" t="s">
        <v>909</v>
      </c>
      <c r="G870" s="117">
        <f t="shared" si="27"/>
        <v>0</v>
      </c>
      <c r="H870" s="153"/>
      <c r="I870" s="152" t="s">
        <v>909</v>
      </c>
      <c r="J870" s="280" t="s">
        <v>909</v>
      </c>
      <c r="K870" s="169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6"/>
        <v>0</v>
      </c>
      <c r="F871" s="34" t="s">
        <v>909</v>
      </c>
      <c r="G871" s="117">
        <f t="shared" si="27"/>
        <v>0</v>
      </c>
      <c r="H871" s="153"/>
      <c r="I871" s="152" t="s">
        <v>909</v>
      </c>
      <c r="J871" s="280" t="s">
        <v>909</v>
      </c>
      <c r="K871" s="169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6"/>
        <v>0</v>
      </c>
      <c r="F872" s="34" t="s">
        <v>909</v>
      </c>
      <c r="G872" s="117">
        <f t="shared" si="27"/>
        <v>0</v>
      </c>
      <c r="H872" s="153"/>
      <c r="I872" s="152" t="s">
        <v>909</v>
      </c>
      <c r="J872" s="280" t="s">
        <v>909</v>
      </c>
      <c r="K872" s="169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6"/>
        <v>0</v>
      </c>
      <c r="F873" s="34" t="s">
        <v>909</v>
      </c>
      <c r="G873" s="117">
        <f t="shared" si="27"/>
        <v>0</v>
      </c>
      <c r="H873" s="153"/>
      <c r="I873" s="152" t="s">
        <v>909</v>
      </c>
      <c r="J873" s="280" t="s">
        <v>909</v>
      </c>
      <c r="K873" s="169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6"/>
        <v>0</v>
      </c>
      <c r="F874" s="34" t="s">
        <v>909</v>
      </c>
      <c r="G874" s="117">
        <f t="shared" si="27"/>
        <v>0</v>
      </c>
      <c r="H874" s="153"/>
      <c r="I874" s="152" t="s">
        <v>909</v>
      </c>
      <c r="J874" s="280" t="s">
        <v>909</v>
      </c>
      <c r="K874" s="169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6"/>
        <v>0</v>
      </c>
      <c r="F875" s="34" t="s">
        <v>909</v>
      </c>
      <c r="G875" s="117">
        <f t="shared" si="27"/>
        <v>0</v>
      </c>
      <c r="H875" s="153"/>
      <c r="I875" s="152" t="s">
        <v>909</v>
      </c>
      <c r="J875" s="280" t="s">
        <v>909</v>
      </c>
      <c r="K875" s="169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6"/>
        <v>0</v>
      </c>
      <c r="F876" s="34" t="s">
        <v>909</v>
      </c>
      <c r="G876" s="117">
        <f t="shared" si="27"/>
        <v>0</v>
      </c>
      <c r="H876" s="153"/>
      <c r="I876" s="152" t="s">
        <v>909</v>
      </c>
      <c r="J876" s="280" t="s">
        <v>909</v>
      </c>
      <c r="K876" s="169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6"/>
        <v>0</v>
      </c>
      <c r="F877" s="34" t="s">
        <v>909</v>
      </c>
      <c r="G877" s="117">
        <f t="shared" si="27"/>
        <v>0</v>
      </c>
      <c r="H877" s="153"/>
      <c r="I877" s="152" t="s">
        <v>909</v>
      </c>
      <c r="J877" s="280" t="s">
        <v>909</v>
      </c>
      <c r="K877" s="169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6"/>
        <v>0</v>
      </c>
      <c r="F878" s="34" t="s">
        <v>909</v>
      </c>
      <c r="G878" s="117">
        <f t="shared" si="27"/>
        <v>0</v>
      </c>
      <c r="H878" s="153"/>
      <c r="I878" s="152" t="s">
        <v>909</v>
      </c>
      <c r="J878" s="280" t="s">
        <v>909</v>
      </c>
      <c r="K878" s="169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6"/>
        <v>0</v>
      </c>
      <c r="F879" s="34" t="s">
        <v>909</v>
      </c>
      <c r="G879" s="117">
        <f t="shared" si="27"/>
        <v>0</v>
      </c>
      <c r="H879" s="153"/>
      <c r="I879" s="152" t="s">
        <v>909</v>
      </c>
      <c r="J879" s="280" t="s">
        <v>909</v>
      </c>
      <c r="K879" s="169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6"/>
        <v>0</v>
      </c>
      <c r="F880" s="34" t="s">
        <v>909</v>
      </c>
      <c r="G880" s="117">
        <f t="shared" si="27"/>
        <v>0</v>
      </c>
      <c r="H880" s="153"/>
      <c r="I880" s="152" t="s">
        <v>909</v>
      </c>
      <c r="J880" s="280" t="s">
        <v>909</v>
      </c>
      <c r="K880" s="169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6"/>
        <v>0</v>
      </c>
      <c r="F881" s="34" t="s">
        <v>909</v>
      </c>
      <c r="G881" s="117">
        <f t="shared" si="27"/>
        <v>0</v>
      </c>
      <c r="H881" s="153"/>
      <c r="I881" s="152" t="s">
        <v>909</v>
      </c>
      <c r="J881" s="280" t="s">
        <v>909</v>
      </c>
      <c r="K881" s="169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ref="E882:E945" si="28">IFERROR(C882+D882,0)</f>
        <v>0</v>
      </c>
      <c r="F882" s="34" t="s">
        <v>909</v>
      </c>
      <c r="G882" s="117">
        <f t="shared" si="27"/>
        <v>0</v>
      </c>
      <c r="H882" s="153"/>
      <c r="I882" s="152" t="s">
        <v>909</v>
      </c>
      <c r="J882" s="280" t="s">
        <v>909</v>
      </c>
      <c r="K882" s="169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8"/>
        <v>0</v>
      </c>
      <c r="F883" s="34" t="s">
        <v>909</v>
      </c>
      <c r="G883" s="117">
        <f t="shared" si="27"/>
        <v>0</v>
      </c>
      <c r="H883" s="153"/>
      <c r="I883" s="152" t="s">
        <v>909</v>
      </c>
      <c r="J883" s="280" t="s">
        <v>909</v>
      </c>
      <c r="K883" s="169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8"/>
        <v>0</v>
      </c>
      <c r="F884" s="34" t="s">
        <v>909</v>
      </c>
      <c r="G884" s="117">
        <f t="shared" si="27"/>
        <v>0</v>
      </c>
      <c r="H884" s="153"/>
      <c r="I884" s="152" t="s">
        <v>909</v>
      </c>
      <c r="J884" s="280" t="s">
        <v>909</v>
      </c>
      <c r="K884" s="169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8"/>
        <v>0</v>
      </c>
      <c r="F885" s="34" t="s">
        <v>909</v>
      </c>
      <c r="G885" s="117">
        <f t="shared" si="27"/>
        <v>0</v>
      </c>
      <c r="H885" s="153"/>
      <c r="I885" s="152" t="s">
        <v>909</v>
      </c>
      <c r="J885" s="280" t="s">
        <v>909</v>
      </c>
      <c r="K885" s="169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8"/>
        <v>0</v>
      </c>
      <c r="F886" s="34" t="s">
        <v>909</v>
      </c>
      <c r="G886" s="117">
        <f t="shared" si="27"/>
        <v>0</v>
      </c>
      <c r="H886" s="153"/>
      <c r="I886" s="152" t="s">
        <v>909</v>
      </c>
      <c r="J886" s="280" t="s">
        <v>909</v>
      </c>
      <c r="K886" s="169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8"/>
        <v>0</v>
      </c>
      <c r="F887" s="34" t="s">
        <v>909</v>
      </c>
      <c r="G887" s="117">
        <f t="shared" si="27"/>
        <v>0</v>
      </c>
      <c r="H887" s="153"/>
      <c r="I887" s="152" t="s">
        <v>909</v>
      </c>
      <c r="J887" s="280" t="s">
        <v>909</v>
      </c>
      <c r="K887" s="169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8"/>
        <v>0</v>
      </c>
      <c r="F888" s="34" t="s">
        <v>909</v>
      </c>
      <c r="G888" s="117">
        <f t="shared" si="27"/>
        <v>0</v>
      </c>
      <c r="H888" s="153"/>
      <c r="I888" s="152" t="s">
        <v>909</v>
      </c>
      <c r="J888" s="280" t="s">
        <v>909</v>
      </c>
      <c r="K888" s="169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8"/>
        <v>0</v>
      </c>
      <c r="F889" s="34" t="s">
        <v>909</v>
      </c>
      <c r="G889" s="117">
        <f t="shared" si="27"/>
        <v>0</v>
      </c>
      <c r="H889" s="153"/>
      <c r="I889" s="152" t="s">
        <v>909</v>
      </c>
      <c r="J889" s="280" t="s">
        <v>909</v>
      </c>
      <c r="K889" s="169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8"/>
        <v>0</v>
      </c>
      <c r="F890" s="34" t="s">
        <v>909</v>
      </c>
      <c r="G890" s="117">
        <f t="shared" si="27"/>
        <v>0</v>
      </c>
      <c r="H890" s="153"/>
      <c r="I890" s="152" t="s">
        <v>909</v>
      </c>
      <c r="J890" s="280" t="s">
        <v>909</v>
      </c>
      <c r="K890" s="169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8"/>
        <v>0</v>
      </c>
      <c r="F891" s="34" t="s">
        <v>909</v>
      </c>
      <c r="G891" s="117">
        <f t="shared" si="27"/>
        <v>0</v>
      </c>
      <c r="H891" s="153"/>
      <c r="I891" s="152" t="s">
        <v>909</v>
      </c>
      <c r="J891" s="280" t="s">
        <v>909</v>
      </c>
      <c r="K891" s="169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8"/>
        <v>0</v>
      </c>
      <c r="F892" s="34" t="s">
        <v>909</v>
      </c>
      <c r="G892" s="117">
        <f t="shared" si="27"/>
        <v>0</v>
      </c>
      <c r="H892" s="153"/>
      <c r="I892" s="152" t="s">
        <v>909</v>
      </c>
      <c r="J892" s="280" t="s">
        <v>909</v>
      </c>
      <c r="K892" s="169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8"/>
        <v>0</v>
      </c>
      <c r="F893" s="34" t="s">
        <v>909</v>
      </c>
      <c r="G893" s="117">
        <f t="shared" si="27"/>
        <v>0</v>
      </c>
      <c r="H893" s="153"/>
      <c r="I893" s="152" t="s">
        <v>909</v>
      </c>
      <c r="J893" s="280" t="s">
        <v>909</v>
      </c>
      <c r="K893" s="169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8"/>
        <v>0</v>
      </c>
      <c r="F894" s="34" t="s">
        <v>909</v>
      </c>
      <c r="G894" s="117">
        <f t="shared" si="27"/>
        <v>0</v>
      </c>
      <c r="H894" s="153"/>
      <c r="I894" s="152" t="s">
        <v>909</v>
      </c>
      <c r="J894" s="280" t="s">
        <v>909</v>
      </c>
      <c r="K894" s="169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8"/>
        <v>0</v>
      </c>
      <c r="F895" s="34" t="s">
        <v>909</v>
      </c>
      <c r="G895" s="117">
        <f t="shared" si="27"/>
        <v>0</v>
      </c>
      <c r="H895" s="153"/>
      <c r="I895" s="152" t="s">
        <v>909</v>
      </c>
      <c r="J895" s="280" t="s">
        <v>909</v>
      </c>
      <c r="K895" s="169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8"/>
        <v>0</v>
      </c>
      <c r="F896" s="34" t="s">
        <v>909</v>
      </c>
      <c r="G896" s="117">
        <f t="shared" si="27"/>
        <v>0</v>
      </c>
      <c r="H896" s="153"/>
      <c r="I896" s="152" t="s">
        <v>909</v>
      </c>
      <c r="J896" s="280" t="s">
        <v>909</v>
      </c>
      <c r="K896" s="169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8"/>
        <v>0</v>
      </c>
      <c r="F897" s="34" t="s">
        <v>909</v>
      </c>
      <c r="G897" s="117">
        <f t="shared" si="27"/>
        <v>0</v>
      </c>
      <c r="H897" s="153"/>
      <c r="I897" s="152" t="s">
        <v>909</v>
      </c>
      <c r="J897" s="280" t="s">
        <v>909</v>
      </c>
      <c r="K897" s="169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28"/>
        <v>0</v>
      </c>
      <c r="F898" s="34" t="s">
        <v>909</v>
      </c>
      <c r="G898" s="117">
        <f t="shared" si="27"/>
        <v>0</v>
      </c>
      <c r="H898" s="153"/>
      <c r="I898" s="152" t="s">
        <v>909</v>
      </c>
      <c r="J898" s="280" t="s">
        <v>909</v>
      </c>
      <c r="K898" s="169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17">
        <f t="shared" si="27"/>
        <v>0</v>
      </c>
      <c r="H899" s="153"/>
      <c r="I899" s="152" t="s">
        <v>909</v>
      </c>
      <c r="J899" s="280" t="s">
        <v>909</v>
      </c>
      <c r="K899" s="169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17">
        <f t="shared" si="27"/>
        <v>0</v>
      </c>
      <c r="H900" s="153"/>
      <c r="I900" s="152" t="s">
        <v>909</v>
      </c>
      <c r="J900" s="280" t="s">
        <v>909</v>
      </c>
      <c r="K900" s="169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17">
        <f t="shared" si="27"/>
        <v>0</v>
      </c>
      <c r="H901" s="153"/>
      <c r="I901" s="152" t="s">
        <v>909</v>
      </c>
      <c r="J901" s="280" t="s">
        <v>909</v>
      </c>
      <c r="K901" s="169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17">
        <f t="shared" si="27"/>
        <v>0</v>
      </c>
      <c r="H902" s="153"/>
      <c r="I902" s="152" t="s">
        <v>909</v>
      </c>
      <c r="J902" s="280" t="s">
        <v>909</v>
      </c>
      <c r="K902" s="169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17">
        <f t="shared" si="27"/>
        <v>0</v>
      </c>
      <c r="H903" s="153"/>
      <c r="I903" s="152" t="s">
        <v>909</v>
      </c>
      <c r="J903" s="280" t="s">
        <v>909</v>
      </c>
      <c r="K903" s="169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17">
        <f t="shared" ref="G904:G967" si="29">IFERROR((E904-F904),0)</f>
        <v>0</v>
      </c>
      <c r="H904" s="153"/>
      <c r="I904" s="152" t="s">
        <v>909</v>
      </c>
      <c r="J904" s="280" t="s">
        <v>909</v>
      </c>
      <c r="K904" s="169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17">
        <f t="shared" si="29"/>
        <v>0</v>
      </c>
      <c r="H905" s="153"/>
      <c r="I905" s="152" t="s">
        <v>909</v>
      </c>
      <c r="J905" s="280" t="s">
        <v>909</v>
      </c>
      <c r="K905" s="169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17">
        <f t="shared" si="29"/>
        <v>0</v>
      </c>
      <c r="H906" s="153"/>
      <c r="I906" s="152" t="s">
        <v>909</v>
      </c>
      <c r="J906" s="280" t="s">
        <v>909</v>
      </c>
      <c r="K906" s="169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17">
        <f t="shared" si="29"/>
        <v>0</v>
      </c>
      <c r="H907" s="153"/>
      <c r="I907" s="152" t="s">
        <v>909</v>
      </c>
      <c r="J907" s="280" t="s">
        <v>909</v>
      </c>
      <c r="K907" s="169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17">
        <f t="shared" si="29"/>
        <v>0</v>
      </c>
      <c r="H908" s="153"/>
      <c r="I908" s="152" t="s">
        <v>909</v>
      </c>
      <c r="J908" s="280" t="s">
        <v>909</v>
      </c>
      <c r="K908" s="169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28"/>
        <v>0</v>
      </c>
      <c r="F909" s="34" t="s">
        <v>909</v>
      </c>
      <c r="G909" s="117">
        <f t="shared" si="29"/>
        <v>0</v>
      </c>
      <c r="H909" s="153"/>
      <c r="I909" s="152" t="s">
        <v>909</v>
      </c>
      <c r="J909" s="280" t="s">
        <v>909</v>
      </c>
      <c r="K909" s="169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28"/>
        <v>0</v>
      </c>
      <c r="F910" s="34" t="s">
        <v>909</v>
      </c>
      <c r="G910" s="117">
        <f t="shared" si="29"/>
        <v>0</v>
      </c>
      <c r="H910" s="153"/>
      <c r="I910" s="152" t="s">
        <v>909</v>
      </c>
      <c r="J910" s="280" t="s">
        <v>909</v>
      </c>
      <c r="K910" s="169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28"/>
        <v>0</v>
      </c>
      <c r="F911" s="34" t="s">
        <v>909</v>
      </c>
      <c r="G911" s="117">
        <f t="shared" si="29"/>
        <v>0</v>
      </c>
      <c r="H911" s="153"/>
      <c r="I911" s="152" t="s">
        <v>909</v>
      </c>
      <c r="J911" s="280" t="s">
        <v>909</v>
      </c>
      <c r="K911" s="169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28"/>
        <v>0</v>
      </c>
      <c r="F912" s="34" t="s">
        <v>909</v>
      </c>
      <c r="G912" s="117">
        <f t="shared" si="29"/>
        <v>0</v>
      </c>
      <c r="H912" s="153"/>
      <c r="I912" s="152" t="s">
        <v>909</v>
      </c>
      <c r="J912" s="280" t="s">
        <v>909</v>
      </c>
      <c r="K912" s="169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28"/>
        <v>0</v>
      </c>
      <c r="F913" s="34" t="s">
        <v>909</v>
      </c>
      <c r="G913" s="117">
        <f t="shared" si="29"/>
        <v>0</v>
      </c>
      <c r="H913" s="153"/>
      <c r="I913" s="152" t="s">
        <v>909</v>
      </c>
      <c r="J913" s="280" t="s">
        <v>909</v>
      </c>
      <c r="K913" s="169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28"/>
        <v>0</v>
      </c>
      <c r="F914" s="34" t="s">
        <v>909</v>
      </c>
      <c r="G914" s="117">
        <f t="shared" si="29"/>
        <v>0</v>
      </c>
      <c r="H914" s="153"/>
      <c r="I914" s="152" t="s">
        <v>909</v>
      </c>
      <c r="J914" s="280" t="s">
        <v>909</v>
      </c>
      <c r="K914" s="169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28"/>
        <v>0</v>
      </c>
      <c r="F915" s="34" t="s">
        <v>909</v>
      </c>
      <c r="G915" s="117">
        <f t="shared" si="29"/>
        <v>0</v>
      </c>
      <c r="H915" s="153"/>
      <c r="I915" s="152" t="s">
        <v>909</v>
      </c>
      <c r="J915" s="280" t="s">
        <v>909</v>
      </c>
      <c r="K915" s="169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28"/>
        <v>0</v>
      </c>
      <c r="F916" s="34" t="s">
        <v>909</v>
      </c>
      <c r="G916" s="117">
        <f t="shared" si="29"/>
        <v>0</v>
      </c>
      <c r="H916" s="153"/>
      <c r="I916" s="152" t="s">
        <v>909</v>
      </c>
      <c r="J916" s="280" t="s">
        <v>909</v>
      </c>
      <c r="K916" s="169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28"/>
        <v>0</v>
      </c>
      <c r="F917" s="34" t="s">
        <v>909</v>
      </c>
      <c r="G917" s="117">
        <f t="shared" si="29"/>
        <v>0</v>
      </c>
      <c r="H917" s="153"/>
      <c r="I917" s="152" t="s">
        <v>909</v>
      </c>
      <c r="J917" s="280" t="s">
        <v>909</v>
      </c>
      <c r="K917" s="169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28"/>
        <v>0</v>
      </c>
      <c r="F918" s="34" t="s">
        <v>909</v>
      </c>
      <c r="G918" s="117">
        <f t="shared" si="29"/>
        <v>0</v>
      </c>
      <c r="H918" s="153"/>
      <c r="I918" s="152" t="s">
        <v>909</v>
      </c>
      <c r="J918" s="280" t="s">
        <v>909</v>
      </c>
      <c r="K918" s="169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28"/>
        <v>0</v>
      </c>
      <c r="F919" s="34" t="s">
        <v>909</v>
      </c>
      <c r="G919" s="117">
        <f t="shared" si="29"/>
        <v>0</v>
      </c>
      <c r="H919" s="153"/>
      <c r="I919" s="152" t="s">
        <v>909</v>
      </c>
      <c r="J919" s="280" t="s">
        <v>909</v>
      </c>
      <c r="K919" s="169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28"/>
        <v>0</v>
      </c>
      <c r="F920" s="34" t="s">
        <v>909</v>
      </c>
      <c r="G920" s="117">
        <f t="shared" si="29"/>
        <v>0</v>
      </c>
      <c r="H920" s="153"/>
      <c r="I920" s="152" t="s">
        <v>909</v>
      </c>
      <c r="J920" s="280" t="s">
        <v>909</v>
      </c>
      <c r="K920" s="169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28"/>
        <v>0</v>
      </c>
      <c r="F921" s="34" t="s">
        <v>909</v>
      </c>
      <c r="G921" s="117">
        <f t="shared" si="29"/>
        <v>0</v>
      </c>
      <c r="H921" s="153"/>
      <c r="I921" s="152" t="s">
        <v>909</v>
      </c>
      <c r="J921" s="280" t="s">
        <v>909</v>
      </c>
      <c r="K921" s="169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28"/>
        <v>0</v>
      </c>
      <c r="F922" s="34" t="s">
        <v>909</v>
      </c>
      <c r="G922" s="117">
        <f t="shared" si="29"/>
        <v>0</v>
      </c>
      <c r="H922" s="153"/>
      <c r="I922" s="152" t="s">
        <v>909</v>
      </c>
      <c r="J922" s="280" t="s">
        <v>909</v>
      </c>
      <c r="K922" s="169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28"/>
        <v>0</v>
      </c>
      <c r="F923" s="34" t="s">
        <v>909</v>
      </c>
      <c r="G923" s="117">
        <f t="shared" si="29"/>
        <v>0</v>
      </c>
      <c r="H923" s="153"/>
      <c r="I923" s="152" t="s">
        <v>909</v>
      </c>
      <c r="J923" s="280" t="s">
        <v>909</v>
      </c>
      <c r="K923" s="169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28"/>
        <v>0</v>
      </c>
      <c r="F924" s="34" t="s">
        <v>909</v>
      </c>
      <c r="G924" s="117">
        <f t="shared" si="29"/>
        <v>0</v>
      </c>
      <c r="H924" s="153"/>
      <c r="I924" s="152" t="s">
        <v>909</v>
      </c>
      <c r="J924" s="280" t="s">
        <v>909</v>
      </c>
      <c r="K924" s="169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28"/>
        <v>0</v>
      </c>
      <c r="F925" s="34" t="s">
        <v>909</v>
      </c>
      <c r="G925" s="117">
        <f t="shared" si="29"/>
        <v>0</v>
      </c>
      <c r="H925" s="153"/>
      <c r="I925" s="152" t="s">
        <v>909</v>
      </c>
      <c r="J925" s="280" t="s">
        <v>909</v>
      </c>
      <c r="K925" s="169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28"/>
        <v>0</v>
      </c>
      <c r="F926" s="34" t="s">
        <v>909</v>
      </c>
      <c r="G926" s="117">
        <f t="shared" si="29"/>
        <v>0</v>
      </c>
      <c r="H926" s="153"/>
      <c r="I926" s="152" t="s">
        <v>909</v>
      </c>
      <c r="J926" s="280" t="s">
        <v>909</v>
      </c>
      <c r="K926" s="169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28"/>
        <v>0</v>
      </c>
      <c r="F927" s="34" t="s">
        <v>909</v>
      </c>
      <c r="G927" s="117">
        <f t="shared" si="29"/>
        <v>0</v>
      </c>
      <c r="H927" s="153"/>
      <c r="I927" s="152" t="s">
        <v>909</v>
      </c>
      <c r="J927" s="280" t="s">
        <v>909</v>
      </c>
      <c r="K927" s="169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28"/>
        <v>0</v>
      </c>
      <c r="F928" s="34" t="s">
        <v>909</v>
      </c>
      <c r="G928" s="117">
        <f t="shared" si="29"/>
        <v>0</v>
      </c>
      <c r="H928" s="153"/>
      <c r="I928" s="152" t="s">
        <v>909</v>
      </c>
      <c r="J928" s="280" t="s">
        <v>909</v>
      </c>
      <c r="K928" s="169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28"/>
        <v>0</v>
      </c>
      <c r="F929" s="34" t="s">
        <v>909</v>
      </c>
      <c r="G929" s="117">
        <f t="shared" si="29"/>
        <v>0</v>
      </c>
      <c r="H929" s="153"/>
      <c r="I929" s="152" t="s">
        <v>909</v>
      </c>
      <c r="J929" s="280" t="s">
        <v>909</v>
      </c>
      <c r="K929" s="169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28"/>
        <v>0</v>
      </c>
      <c r="F930" s="34" t="s">
        <v>909</v>
      </c>
      <c r="G930" s="117">
        <f t="shared" si="29"/>
        <v>0</v>
      </c>
      <c r="H930" s="153"/>
      <c r="I930" s="152" t="s">
        <v>909</v>
      </c>
      <c r="J930" s="280" t="s">
        <v>909</v>
      </c>
      <c r="K930" s="169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28"/>
        <v>0</v>
      </c>
      <c r="F931" s="34" t="s">
        <v>909</v>
      </c>
      <c r="G931" s="117">
        <f t="shared" si="29"/>
        <v>0</v>
      </c>
      <c r="H931" s="153"/>
      <c r="I931" s="152" t="s">
        <v>909</v>
      </c>
      <c r="J931" s="280" t="s">
        <v>909</v>
      </c>
      <c r="K931" s="169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28"/>
        <v>0</v>
      </c>
      <c r="F932" s="34" t="s">
        <v>909</v>
      </c>
      <c r="G932" s="117">
        <f t="shared" si="29"/>
        <v>0</v>
      </c>
      <c r="H932" s="153"/>
      <c r="I932" s="152" t="s">
        <v>909</v>
      </c>
      <c r="J932" s="280" t="s">
        <v>909</v>
      </c>
      <c r="K932" s="169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28"/>
        <v>0</v>
      </c>
      <c r="F933" s="34" t="s">
        <v>909</v>
      </c>
      <c r="G933" s="117">
        <f t="shared" si="29"/>
        <v>0</v>
      </c>
      <c r="H933" s="153"/>
      <c r="I933" s="152" t="s">
        <v>909</v>
      </c>
      <c r="J933" s="280" t="s">
        <v>909</v>
      </c>
      <c r="K933" s="169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28"/>
        <v>0</v>
      </c>
      <c r="F934" s="34" t="s">
        <v>909</v>
      </c>
      <c r="G934" s="117">
        <f t="shared" si="29"/>
        <v>0</v>
      </c>
      <c r="H934" s="153"/>
      <c r="I934" s="152" t="s">
        <v>909</v>
      </c>
      <c r="J934" s="280" t="s">
        <v>909</v>
      </c>
      <c r="K934" s="169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28"/>
        <v>0</v>
      </c>
      <c r="F935" s="34" t="s">
        <v>909</v>
      </c>
      <c r="G935" s="117">
        <f t="shared" si="29"/>
        <v>0</v>
      </c>
      <c r="H935" s="153"/>
      <c r="I935" s="152" t="s">
        <v>909</v>
      </c>
      <c r="J935" s="280" t="s">
        <v>909</v>
      </c>
      <c r="K935" s="169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28"/>
        <v>0</v>
      </c>
      <c r="F936" s="34" t="s">
        <v>909</v>
      </c>
      <c r="G936" s="117">
        <f t="shared" si="29"/>
        <v>0</v>
      </c>
      <c r="H936" s="153"/>
      <c r="I936" s="152" t="s">
        <v>909</v>
      </c>
      <c r="J936" s="280" t="s">
        <v>909</v>
      </c>
      <c r="K936" s="169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28"/>
        <v>0</v>
      </c>
      <c r="F937" s="34" t="s">
        <v>909</v>
      </c>
      <c r="G937" s="117">
        <f t="shared" si="29"/>
        <v>0</v>
      </c>
      <c r="H937" s="153"/>
      <c r="I937" s="152" t="s">
        <v>909</v>
      </c>
      <c r="J937" s="280" t="s">
        <v>909</v>
      </c>
      <c r="K937" s="169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28"/>
        <v>0</v>
      </c>
      <c r="F938" s="34" t="s">
        <v>909</v>
      </c>
      <c r="G938" s="117">
        <f t="shared" si="29"/>
        <v>0</v>
      </c>
      <c r="H938" s="153"/>
      <c r="I938" s="152" t="s">
        <v>909</v>
      </c>
      <c r="J938" s="280" t="s">
        <v>909</v>
      </c>
      <c r="K938" s="169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28"/>
        <v>0</v>
      </c>
      <c r="F939" s="34" t="s">
        <v>909</v>
      </c>
      <c r="G939" s="117">
        <f t="shared" si="29"/>
        <v>0</v>
      </c>
      <c r="H939" s="153"/>
      <c r="I939" s="152" t="s">
        <v>909</v>
      </c>
      <c r="J939" s="280" t="s">
        <v>909</v>
      </c>
      <c r="K939" s="169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28"/>
        <v>0</v>
      </c>
      <c r="F940" s="34" t="s">
        <v>909</v>
      </c>
      <c r="G940" s="117">
        <f t="shared" si="29"/>
        <v>0</v>
      </c>
      <c r="H940" s="153"/>
      <c r="I940" s="152" t="s">
        <v>909</v>
      </c>
      <c r="J940" s="280" t="s">
        <v>909</v>
      </c>
      <c r="K940" s="169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28"/>
        <v>0</v>
      </c>
      <c r="F941" s="34" t="s">
        <v>909</v>
      </c>
      <c r="G941" s="117">
        <f t="shared" si="29"/>
        <v>0</v>
      </c>
      <c r="H941" s="153"/>
      <c r="I941" s="152" t="s">
        <v>909</v>
      </c>
      <c r="J941" s="280" t="s">
        <v>909</v>
      </c>
      <c r="K941" s="169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28"/>
        <v>0</v>
      </c>
      <c r="F942" s="34" t="s">
        <v>909</v>
      </c>
      <c r="G942" s="117">
        <f t="shared" si="29"/>
        <v>0</v>
      </c>
      <c r="H942" s="153"/>
      <c r="I942" s="152" t="s">
        <v>909</v>
      </c>
      <c r="J942" s="280" t="s">
        <v>909</v>
      </c>
      <c r="K942" s="169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28"/>
        <v>0</v>
      </c>
      <c r="F943" s="34" t="s">
        <v>909</v>
      </c>
      <c r="G943" s="117">
        <f t="shared" si="29"/>
        <v>0</v>
      </c>
      <c r="H943" s="153"/>
      <c r="I943" s="152" t="s">
        <v>909</v>
      </c>
      <c r="J943" s="280" t="s">
        <v>909</v>
      </c>
      <c r="K943" s="169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28"/>
        <v>0</v>
      </c>
      <c r="F944" s="34" t="s">
        <v>909</v>
      </c>
      <c r="G944" s="117">
        <f t="shared" si="29"/>
        <v>0</v>
      </c>
      <c r="H944" s="153"/>
      <c r="I944" s="152" t="s">
        <v>909</v>
      </c>
      <c r="J944" s="280" t="s">
        <v>909</v>
      </c>
      <c r="K944" s="169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28"/>
        <v>0</v>
      </c>
      <c r="F945" s="34" t="s">
        <v>909</v>
      </c>
      <c r="G945" s="117">
        <f t="shared" si="29"/>
        <v>0</v>
      </c>
      <c r="H945" s="153"/>
      <c r="I945" s="152" t="s">
        <v>909</v>
      </c>
      <c r="J945" s="280" t="s">
        <v>909</v>
      </c>
      <c r="K945" s="169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ref="E946:E1009" si="30">IFERROR(C946+D946,0)</f>
        <v>0</v>
      </c>
      <c r="F946" s="34" t="s">
        <v>909</v>
      </c>
      <c r="G946" s="117">
        <f t="shared" si="29"/>
        <v>0</v>
      </c>
      <c r="H946" s="153"/>
      <c r="I946" s="152" t="s">
        <v>909</v>
      </c>
      <c r="J946" s="280" t="s">
        <v>909</v>
      </c>
      <c r="K946" s="169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0"/>
        <v>0</v>
      </c>
      <c r="F947" s="34" t="s">
        <v>909</v>
      </c>
      <c r="G947" s="117">
        <f t="shared" si="29"/>
        <v>0</v>
      </c>
      <c r="H947" s="153"/>
      <c r="I947" s="152" t="s">
        <v>909</v>
      </c>
      <c r="J947" s="280" t="s">
        <v>909</v>
      </c>
      <c r="K947" s="169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0"/>
        <v>0</v>
      </c>
      <c r="F948" s="34" t="s">
        <v>909</v>
      </c>
      <c r="G948" s="117">
        <f t="shared" si="29"/>
        <v>0</v>
      </c>
      <c r="H948" s="153"/>
      <c r="I948" s="152" t="s">
        <v>909</v>
      </c>
      <c r="J948" s="280" t="s">
        <v>909</v>
      </c>
      <c r="K948" s="169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0"/>
        <v>0</v>
      </c>
      <c r="F949" s="34" t="s">
        <v>909</v>
      </c>
      <c r="G949" s="117">
        <f t="shared" si="29"/>
        <v>0</v>
      </c>
      <c r="H949" s="153"/>
      <c r="I949" s="152" t="s">
        <v>909</v>
      </c>
      <c r="J949" s="280" t="s">
        <v>909</v>
      </c>
      <c r="K949" s="169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0"/>
        <v>0</v>
      </c>
      <c r="F950" s="34" t="s">
        <v>909</v>
      </c>
      <c r="G950" s="117">
        <f t="shared" si="29"/>
        <v>0</v>
      </c>
      <c r="H950" s="153"/>
      <c r="I950" s="152" t="s">
        <v>909</v>
      </c>
      <c r="J950" s="280" t="s">
        <v>909</v>
      </c>
      <c r="K950" s="169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0"/>
        <v>0</v>
      </c>
      <c r="F951" s="34" t="s">
        <v>909</v>
      </c>
      <c r="G951" s="117">
        <f t="shared" si="29"/>
        <v>0</v>
      </c>
      <c r="H951" s="153"/>
      <c r="I951" s="152" t="s">
        <v>909</v>
      </c>
      <c r="J951" s="280" t="s">
        <v>909</v>
      </c>
      <c r="K951" s="169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0"/>
        <v>0</v>
      </c>
      <c r="F952" s="34" t="s">
        <v>909</v>
      </c>
      <c r="G952" s="117">
        <f t="shared" si="29"/>
        <v>0</v>
      </c>
      <c r="H952" s="153"/>
      <c r="I952" s="152" t="s">
        <v>909</v>
      </c>
      <c r="J952" s="280" t="s">
        <v>909</v>
      </c>
      <c r="K952" s="169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0"/>
        <v>0</v>
      </c>
      <c r="F953" s="34" t="s">
        <v>909</v>
      </c>
      <c r="G953" s="117">
        <f t="shared" si="29"/>
        <v>0</v>
      </c>
      <c r="H953" s="153"/>
      <c r="I953" s="152" t="s">
        <v>909</v>
      </c>
      <c r="J953" s="280" t="s">
        <v>909</v>
      </c>
      <c r="K953" s="169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0"/>
        <v>0</v>
      </c>
      <c r="F954" s="34" t="s">
        <v>909</v>
      </c>
      <c r="G954" s="117">
        <f t="shared" si="29"/>
        <v>0</v>
      </c>
      <c r="H954" s="153"/>
      <c r="I954" s="152" t="s">
        <v>909</v>
      </c>
      <c r="J954" s="280" t="s">
        <v>909</v>
      </c>
      <c r="K954" s="169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0"/>
        <v>0</v>
      </c>
      <c r="F955" s="34" t="s">
        <v>909</v>
      </c>
      <c r="G955" s="117">
        <f t="shared" si="29"/>
        <v>0</v>
      </c>
      <c r="H955" s="153"/>
      <c r="I955" s="152" t="s">
        <v>909</v>
      </c>
      <c r="J955" s="280" t="s">
        <v>909</v>
      </c>
      <c r="K955" s="169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0"/>
        <v>0</v>
      </c>
      <c r="F956" s="34" t="s">
        <v>909</v>
      </c>
      <c r="G956" s="117">
        <f t="shared" si="29"/>
        <v>0</v>
      </c>
      <c r="H956" s="153"/>
      <c r="I956" s="152" t="s">
        <v>909</v>
      </c>
      <c r="J956" s="280" t="s">
        <v>909</v>
      </c>
      <c r="K956" s="169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0"/>
        <v>0</v>
      </c>
      <c r="F957" s="34" t="s">
        <v>909</v>
      </c>
      <c r="G957" s="117">
        <f t="shared" si="29"/>
        <v>0</v>
      </c>
      <c r="H957" s="153"/>
      <c r="I957" s="152" t="s">
        <v>909</v>
      </c>
      <c r="J957" s="280" t="s">
        <v>909</v>
      </c>
      <c r="K957" s="169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0"/>
        <v>0</v>
      </c>
      <c r="F958" s="34" t="s">
        <v>909</v>
      </c>
      <c r="G958" s="117">
        <f t="shared" si="29"/>
        <v>0</v>
      </c>
      <c r="H958" s="153"/>
      <c r="I958" s="152" t="s">
        <v>909</v>
      </c>
      <c r="J958" s="280" t="s">
        <v>909</v>
      </c>
      <c r="K958" s="169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0"/>
        <v>0</v>
      </c>
      <c r="F959" s="34" t="s">
        <v>909</v>
      </c>
      <c r="G959" s="117">
        <f t="shared" si="29"/>
        <v>0</v>
      </c>
      <c r="H959" s="153"/>
      <c r="I959" s="152" t="s">
        <v>909</v>
      </c>
      <c r="J959" s="280" t="s">
        <v>909</v>
      </c>
      <c r="K959" s="169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0"/>
        <v>0</v>
      </c>
      <c r="F960" s="34" t="s">
        <v>909</v>
      </c>
      <c r="G960" s="117">
        <f t="shared" si="29"/>
        <v>0</v>
      </c>
      <c r="H960" s="153"/>
      <c r="I960" s="152" t="s">
        <v>909</v>
      </c>
      <c r="J960" s="280" t="s">
        <v>909</v>
      </c>
      <c r="K960" s="169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0"/>
        <v>0</v>
      </c>
      <c r="F961" s="34" t="s">
        <v>909</v>
      </c>
      <c r="G961" s="117">
        <f t="shared" si="29"/>
        <v>0</v>
      </c>
      <c r="H961" s="153"/>
      <c r="I961" s="152" t="s">
        <v>909</v>
      </c>
      <c r="J961" s="280" t="s">
        <v>909</v>
      </c>
      <c r="K961" s="169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0"/>
        <v>0</v>
      </c>
      <c r="F962" s="34" t="s">
        <v>909</v>
      </c>
      <c r="G962" s="117">
        <f t="shared" si="29"/>
        <v>0</v>
      </c>
      <c r="H962" s="153"/>
      <c r="I962" s="152" t="s">
        <v>909</v>
      </c>
      <c r="J962" s="280" t="s">
        <v>909</v>
      </c>
      <c r="K962" s="169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17">
        <f t="shared" si="29"/>
        <v>0</v>
      </c>
      <c r="H963" s="153"/>
      <c r="I963" s="152" t="s">
        <v>909</v>
      </c>
      <c r="J963" s="280" t="s">
        <v>909</v>
      </c>
      <c r="K963" s="169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17">
        <f t="shared" si="29"/>
        <v>0</v>
      </c>
      <c r="H964" s="153"/>
      <c r="I964" s="152" t="s">
        <v>909</v>
      </c>
      <c r="J964" s="280" t="s">
        <v>909</v>
      </c>
      <c r="K964" s="169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17">
        <f t="shared" si="29"/>
        <v>0</v>
      </c>
      <c r="H965" s="153"/>
      <c r="I965" s="152" t="s">
        <v>909</v>
      </c>
      <c r="J965" s="280" t="s">
        <v>909</v>
      </c>
      <c r="K965" s="169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17">
        <f t="shared" si="29"/>
        <v>0</v>
      </c>
      <c r="H966" s="153"/>
      <c r="I966" s="152" t="s">
        <v>909</v>
      </c>
      <c r="J966" s="280" t="s">
        <v>909</v>
      </c>
      <c r="K966" s="169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17">
        <f t="shared" si="29"/>
        <v>0</v>
      </c>
      <c r="H967" s="153"/>
      <c r="I967" s="152" t="s">
        <v>909</v>
      </c>
      <c r="J967" s="280" t="s">
        <v>909</v>
      </c>
      <c r="K967" s="169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17">
        <f t="shared" ref="G968:G1031" si="31">IFERROR((E968-F968),0)</f>
        <v>0</v>
      </c>
      <c r="H968" s="153"/>
      <c r="I968" s="152" t="s">
        <v>909</v>
      </c>
      <c r="J968" s="280" t="s">
        <v>909</v>
      </c>
      <c r="K968" s="169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17">
        <f t="shared" si="31"/>
        <v>0</v>
      </c>
      <c r="H969" s="153"/>
      <c r="I969" s="152" t="s">
        <v>909</v>
      </c>
      <c r="J969" s="280" t="s">
        <v>909</v>
      </c>
      <c r="K969" s="169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17">
        <f t="shared" si="31"/>
        <v>0</v>
      </c>
      <c r="H970" s="153"/>
      <c r="I970" s="152" t="s">
        <v>909</v>
      </c>
      <c r="J970" s="280" t="s">
        <v>909</v>
      </c>
      <c r="K970" s="169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17">
        <f t="shared" si="31"/>
        <v>0</v>
      </c>
      <c r="H971" s="153"/>
      <c r="I971" s="152" t="s">
        <v>909</v>
      </c>
      <c r="J971" s="280" t="s">
        <v>909</v>
      </c>
      <c r="K971" s="169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17">
        <f t="shared" si="31"/>
        <v>0</v>
      </c>
      <c r="H972" s="153"/>
      <c r="I972" s="152" t="s">
        <v>909</v>
      </c>
      <c r="J972" s="280" t="s">
        <v>909</v>
      </c>
      <c r="K972" s="169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0"/>
        <v>0</v>
      </c>
      <c r="F973" s="34" t="s">
        <v>909</v>
      </c>
      <c r="G973" s="117">
        <f t="shared" si="31"/>
        <v>0</v>
      </c>
      <c r="H973" s="153"/>
      <c r="I973" s="152" t="s">
        <v>909</v>
      </c>
      <c r="J973" s="280" t="s">
        <v>909</v>
      </c>
      <c r="K973" s="169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0"/>
        <v>0</v>
      </c>
      <c r="F974" s="34" t="s">
        <v>909</v>
      </c>
      <c r="G974" s="117">
        <f t="shared" si="31"/>
        <v>0</v>
      </c>
      <c r="H974" s="153"/>
      <c r="I974" s="152" t="s">
        <v>909</v>
      </c>
      <c r="J974" s="280" t="s">
        <v>909</v>
      </c>
      <c r="K974" s="169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0"/>
        <v>0</v>
      </c>
      <c r="F975" s="34" t="s">
        <v>909</v>
      </c>
      <c r="G975" s="117">
        <f t="shared" si="31"/>
        <v>0</v>
      </c>
      <c r="H975" s="153"/>
      <c r="I975" s="152" t="s">
        <v>909</v>
      </c>
      <c r="J975" s="280" t="s">
        <v>909</v>
      </c>
      <c r="K975" s="169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0"/>
        <v>0</v>
      </c>
      <c r="F976" s="34" t="s">
        <v>909</v>
      </c>
      <c r="G976" s="117">
        <f t="shared" si="31"/>
        <v>0</v>
      </c>
      <c r="H976" s="153"/>
      <c r="I976" s="152" t="s">
        <v>909</v>
      </c>
      <c r="J976" s="280" t="s">
        <v>909</v>
      </c>
      <c r="K976" s="169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0"/>
        <v>0</v>
      </c>
      <c r="F977" s="34" t="s">
        <v>909</v>
      </c>
      <c r="G977" s="117">
        <f t="shared" si="31"/>
        <v>0</v>
      </c>
      <c r="H977" s="153"/>
      <c r="I977" s="152" t="s">
        <v>909</v>
      </c>
      <c r="J977" s="280" t="s">
        <v>909</v>
      </c>
      <c r="K977" s="169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0"/>
        <v>0</v>
      </c>
      <c r="F978" s="34" t="s">
        <v>909</v>
      </c>
      <c r="G978" s="117">
        <f t="shared" si="31"/>
        <v>0</v>
      </c>
      <c r="H978" s="153"/>
      <c r="I978" s="152" t="s">
        <v>909</v>
      </c>
      <c r="J978" s="280" t="s">
        <v>909</v>
      </c>
      <c r="K978" s="169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0"/>
        <v>0</v>
      </c>
      <c r="F979" s="34" t="s">
        <v>909</v>
      </c>
      <c r="G979" s="117">
        <f t="shared" si="31"/>
        <v>0</v>
      </c>
      <c r="H979" s="153"/>
      <c r="I979" s="152" t="s">
        <v>909</v>
      </c>
      <c r="J979" s="280" t="s">
        <v>909</v>
      </c>
      <c r="K979" s="169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0"/>
        <v>0</v>
      </c>
      <c r="F980" s="34" t="s">
        <v>909</v>
      </c>
      <c r="G980" s="117">
        <f t="shared" si="31"/>
        <v>0</v>
      </c>
      <c r="H980" s="153"/>
      <c r="I980" s="152" t="s">
        <v>909</v>
      </c>
      <c r="J980" s="280" t="s">
        <v>909</v>
      </c>
      <c r="K980" s="169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0"/>
        <v>0</v>
      </c>
      <c r="F981" s="34" t="s">
        <v>909</v>
      </c>
      <c r="G981" s="117">
        <f t="shared" si="31"/>
        <v>0</v>
      </c>
      <c r="H981" s="153"/>
      <c r="I981" s="152" t="s">
        <v>909</v>
      </c>
      <c r="J981" s="280" t="s">
        <v>909</v>
      </c>
      <c r="K981" s="169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0"/>
        <v>0</v>
      </c>
      <c r="F982" s="34" t="s">
        <v>909</v>
      </c>
      <c r="G982" s="117">
        <f t="shared" si="31"/>
        <v>0</v>
      </c>
      <c r="H982" s="153"/>
      <c r="I982" s="152" t="s">
        <v>909</v>
      </c>
      <c r="J982" s="280" t="s">
        <v>909</v>
      </c>
      <c r="K982" s="169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0"/>
        <v>0</v>
      </c>
      <c r="F983" s="34" t="s">
        <v>909</v>
      </c>
      <c r="G983" s="117">
        <f t="shared" si="31"/>
        <v>0</v>
      </c>
      <c r="H983" s="153"/>
      <c r="I983" s="152" t="s">
        <v>909</v>
      </c>
      <c r="J983" s="280" t="s">
        <v>909</v>
      </c>
      <c r="K983" s="169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0"/>
        <v>0</v>
      </c>
      <c r="F984" s="34" t="s">
        <v>909</v>
      </c>
      <c r="G984" s="117">
        <f t="shared" si="31"/>
        <v>0</v>
      </c>
      <c r="H984" s="153"/>
      <c r="I984" s="152" t="s">
        <v>909</v>
      </c>
      <c r="J984" s="280" t="s">
        <v>909</v>
      </c>
      <c r="K984" s="169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0"/>
        <v>0</v>
      </c>
      <c r="F985" s="34" t="s">
        <v>909</v>
      </c>
      <c r="G985" s="117">
        <f t="shared" si="31"/>
        <v>0</v>
      </c>
      <c r="H985" s="153"/>
      <c r="I985" s="152" t="s">
        <v>909</v>
      </c>
      <c r="J985" s="280" t="s">
        <v>909</v>
      </c>
      <c r="K985" s="169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0"/>
        <v>0</v>
      </c>
      <c r="F986" s="34" t="s">
        <v>909</v>
      </c>
      <c r="G986" s="117">
        <f t="shared" si="31"/>
        <v>0</v>
      </c>
      <c r="H986" s="153"/>
      <c r="I986" s="152" t="s">
        <v>909</v>
      </c>
      <c r="J986" s="280" t="s">
        <v>909</v>
      </c>
      <c r="K986" s="169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0"/>
        <v>0</v>
      </c>
      <c r="F987" s="34" t="s">
        <v>909</v>
      </c>
      <c r="G987" s="117">
        <f t="shared" si="31"/>
        <v>0</v>
      </c>
      <c r="H987" s="153"/>
      <c r="I987" s="152" t="s">
        <v>909</v>
      </c>
      <c r="J987" s="280" t="s">
        <v>909</v>
      </c>
      <c r="K987" s="169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0"/>
        <v>0</v>
      </c>
      <c r="F988" s="34" t="s">
        <v>909</v>
      </c>
      <c r="G988" s="117">
        <f t="shared" si="31"/>
        <v>0</v>
      </c>
      <c r="H988" s="153"/>
      <c r="I988" s="152" t="s">
        <v>909</v>
      </c>
      <c r="J988" s="280" t="s">
        <v>909</v>
      </c>
      <c r="K988" s="169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0"/>
        <v>0</v>
      </c>
      <c r="F989" s="34" t="s">
        <v>909</v>
      </c>
      <c r="G989" s="117">
        <f t="shared" si="31"/>
        <v>0</v>
      </c>
      <c r="H989" s="153"/>
      <c r="I989" s="152" t="s">
        <v>909</v>
      </c>
      <c r="J989" s="280" t="s">
        <v>909</v>
      </c>
      <c r="K989" s="169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0"/>
        <v>0</v>
      </c>
      <c r="F990" s="34" t="s">
        <v>909</v>
      </c>
      <c r="G990" s="117">
        <f t="shared" si="31"/>
        <v>0</v>
      </c>
      <c r="H990" s="153"/>
      <c r="I990" s="152" t="s">
        <v>909</v>
      </c>
      <c r="J990" s="280" t="s">
        <v>909</v>
      </c>
      <c r="K990" s="169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0"/>
        <v>0</v>
      </c>
      <c r="F991" s="34" t="s">
        <v>909</v>
      </c>
      <c r="G991" s="117">
        <f t="shared" si="31"/>
        <v>0</v>
      </c>
      <c r="H991" s="153"/>
      <c r="I991" s="152" t="s">
        <v>909</v>
      </c>
      <c r="J991" s="280" t="s">
        <v>909</v>
      </c>
      <c r="K991" s="169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0"/>
        <v>0</v>
      </c>
      <c r="F992" s="34" t="s">
        <v>909</v>
      </c>
      <c r="G992" s="117">
        <f t="shared" si="31"/>
        <v>0</v>
      </c>
      <c r="H992" s="153"/>
      <c r="I992" s="152" t="s">
        <v>909</v>
      </c>
      <c r="J992" s="280" t="s">
        <v>909</v>
      </c>
      <c r="K992" s="169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0"/>
        <v>0</v>
      </c>
      <c r="F993" s="34" t="s">
        <v>909</v>
      </c>
      <c r="G993" s="117">
        <f t="shared" si="31"/>
        <v>0</v>
      </c>
      <c r="H993" s="153"/>
      <c r="I993" s="152" t="s">
        <v>909</v>
      </c>
      <c r="J993" s="280" t="s">
        <v>909</v>
      </c>
      <c r="K993" s="169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0"/>
        <v>0</v>
      </c>
      <c r="F994" s="34" t="s">
        <v>909</v>
      </c>
      <c r="G994" s="117">
        <f t="shared" si="31"/>
        <v>0</v>
      </c>
      <c r="H994" s="153"/>
      <c r="I994" s="152" t="s">
        <v>909</v>
      </c>
      <c r="J994" s="280" t="s">
        <v>909</v>
      </c>
      <c r="K994" s="169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0"/>
        <v>0</v>
      </c>
      <c r="F995" s="34" t="s">
        <v>909</v>
      </c>
      <c r="G995" s="117">
        <f t="shared" si="31"/>
        <v>0</v>
      </c>
      <c r="H995" s="153"/>
      <c r="I995" s="152" t="s">
        <v>909</v>
      </c>
      <c r="J995" s="280" t="s">
        <v>909</v>
      </c>
      <c r="K995" s="169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0"/>
        <v>0</v>
      </c>
      <c r="F996" s="34" t="s">
        <v>909</v>
      </c>
      <c r="G996" s="117">
        <f t="shared" si="31"/>
        <v>0</v>
      </c>
      <c r="H996" s="153"/>
      <c r="I996" s="152" t="s">
        <v>909</v>
      </c>
      <c r="J996" s="280" t="s">
        <v>909</v>
      </c>
      <c r="K996" s="169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0"/>
        <v>0</v>
      </c>
      <c r="F997" s="34" t="s">
        <v>909</v>
      </c>
      <c r="G997" s="117">
        <f t="shared" si="31"/>
        <v>0</v>
      </c>
      <c r="H997" s="153"/>
      <c r="I997" s="152" t="s">
        <v>909</v>
      </c>
      <c r="J997" s="280" t="s">
        <v>909</v>
      </c>
      <c r="K997" s="169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0"/>
        <v>0</v>
      </c>
      <c r="F998" s="34" t="s">
        <v>909</v>
      </c>
      <c r="G998" s="117">
        <f t="shared" si="31"/>
        <v>0</v>
      </c>
      <c r="H998" s="153"/>
      <c r="I998" s="152" t="s">
        <v>909</v>
      </c>
      <c r="J998" s="280" t="s">
        <v>909</v>
      </c>
      <c r="K998" s="169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0"/>
        <v>0</v>
      </c>
      <c r="F999" s="34" t="s">
        <v>909</v>
      </c>
      <c r="G999" s="117">
        <f t="shared" si="31"/>
        <v>0</v>
      </c>
      <c r="H999" s="153"/>
      <c r="I999" s="152" t="s">
        <v>909</v>
      </c>
      <c r="J999" s="280" t="s">
        <v>909</v>
      </c>
      <c r="K999" s="169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0"/>
        <v>0</v>
      </c>
      <c r="F1000" s="34" t="s">
        <v>909</v>
      </c>
      <c r="G1000" s="117">
        <f t="shared" si="31"/>
        <v>0</v>
      </c>
      <c r="H1000" s="153"/>
      <c r="I1000" s="152" t="s">
        <v>909</v>
      </c>
      <c r="J1000" s="280" t="s">
        <v>909</v>
      </c>
      <c r="K1000" s="169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0"/>
        <v>0</v>
      </c>
      <c r="F1001" s="34" t="s">
        <v>909</v>
      </c>
      <c r="G1001" s="117">
        <f t="shared" si="31"/>
        <v>0</v>
      </c>
      <c r="H1001" s="153"/>
      <c r="I1001" s="152" t="s">
        <v>909</v>
      </c>
      <c r="J1001" s="280" t="s">
        <v>909</v>
      </c>
      <c r="K1001" s="169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0"/>
        <v>0</v>
      </c>
      <c r="F1002" s="34" t="s">
        <v>909</v>
      </c>
      <c r="G1002" s="117">
        <f t="shared" si="31"/>
        <v>0</v>
      </c>
      <c r="H1002" s="153"/>
      <c r="I1002" s="152" t="s">
        <v>909</v>
      </c>
      <c r="J1002" s="280" t="s">
        <v>909</v>
      </c>
      <c r="K1002" s="169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0"/>
        <v>0</v>
      </c>
      <c r="F1003" s="34" t="s">
        <v>909</v>
      </c>
      <c r="G1003" s="117">
        <f t="shared" si="31"/>
        <v>0</v>
      </c>
      <c r="H1003" s="153"/>
      <c r="I1003" s="152" t="s">
        <v>909</v>
      </c>
      <c r="J1003" s="280" t="s">
        <v>909</v>
      </c>
      <c r="K1003" s="169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0"/>
        <v>0</v>
      </c>
      <c r="F1004" s="34" t="s">
        <v>909</v>
      </c>
      <c r="G1004" s="117">
        <f t="shared" si="31"/>
        <v>0</v>
      </c>
      <c r="H1004" s="153"/>
      <c r="I1004" s="152" t="s">
        <v>909</v>
      </c>
      <c r="J1004" s="280" t="s">
        <v>909</v>
      </c>
      <c r="K1004" s="169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0"/>
        <v>0</v>
      </c>
      <c r="F1005" s="34" t="s">
        <v>909</v>
      </c>
      <c r="G1005" s="117">
        <f t="shared" si="31"/>
        <v>0</v>
      </c>
      <c r="H1005" s="153"/>
      <c r="I1005" s="152" t="s">
        <v>909</v>
      </c>
      <c r="J1005" s="280" t="s">
        <v>909</v>
      </c>
      <c r="K1005" s="169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0"/>
        <v>0</v>
      </c>
      <c r="F1006" s="34" t="s">
        <v>909</v>
      </c>
      <c r="G1006" s="117">
        <f t="shared" si="31"/>
        <v>0</v>
      </c>
      <c r="H1006" s="153"/>
      <c r="I1006" s="152" t="s">
        <v>909</v>
      </c>
      <c r="J1006" s="280" t="s">
        <v>909</v>
      </c>
      <c r="K1006" s="169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0"/>
        <v>0</v>
      </c>
      <c r="F1007" s="34" t="s">
        <v>909</v>
      </c>
      <c r="G1007" s="117">
        <f t="shared" si="31"/>
        <v>0</v>
      </c>
      <c r="H1007" s="153"/>
      <c r="I1007" s="152" t="s">
        <v>909</v>
      </c>
      <c r="J1007" s="280" t="s">
        <v>909</v>
      </c>
      <c r="K1007" s="169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0"/>
        <v>0</v>
      </c>
      <c r="F1008" s="34" t="s">
        <v>909</v>
      </c>
      <c r="G1008" s="117">
        <f t="shared" si="31"/>
        <v>0</v>
      </c>
      <c r="H1008" s="153"/>
      <c r="I1008" s="152" t="s">
        <v>909</v>
      </c>
      <c r="J1008" s="280" t="s">
        <v>909</v>
      </c>
      <c r="K1008" s="169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0"/>
        <v>0</v>
      </c>
      <c r="F1009" s="34" t="s">
        <v>909</v>
      </c>
      <c r="G1009" s="117">
        <f t="shared" si="31"/>
        <v>0</v>
      </c>
      <c r="H1009" s="153"/>
      <c r="I1009" s="152" t="s">
        <v>909</v>
      </c>
      <c r="J1009" s="280" t="s">
        <v>909</v>
      </c>
      <c r="K1009" s="169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ref="E1010:E1073" si="32">IFERROR(C1010+D1010,0)</f>
        <v>0</v>
      </c>
      <c r="F1010" s="34" t="s">
        <v>909</v>
      </c>
      <c r="G1010" s="117">
        <f t="shared" si="31"/>
        <v>0</v>
      </c>
      <c r="H1010" s="153"/>
      <c r="I1010" s="152" t="s">
        <v>909</v>
      </c>
      <c r="J1010" s="280" t="s">
        <v>909</v>
      </c>
      <c r="K1010" s="169" t="s">
        <v>909</v>
      </c>
    </row>
    <row r="1011" spans="1:1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2"/>
        <v>0</v>
      </c>
      <c r="F1011" s="34" t="s">
        <v>909</v>
      </c>
      <c r="G1011" s="117">
        <f t="shared" si="31"/>
        <v>0</v>
      </c>
      <c r="H1011" s="153"/>
      <c r="I1011" s="152" t="s">
        <v>909</v>
      </c>
      <c r="J1011" s="280" t="s">
        <v>909</v>
      </c>
      <c r="K1011" s="169" t="s">
        <v>909</v>
      </c>
    </row>
    <row r="1012" spans="1:11">
      <c r="A1012" s="32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2"/>
        <v>0</v>
      </c>
      <c r="F1012" s="34" t="s">
        <v>909</v>
      </c>
      <c r="G1012" s="117">
        <f t="shared" si="31"/>
        <v>0</v>
      </c>
      <c r="H1012" s="153"/>
      <c r="I1012" s="152" t="s">
        <v>909</v>
      </c>
      <c r="J1012" s="280" t="s">
        <v>909</v>
      </c>
      <c r="K1012" s="169" t="s">
        <v>909</v>
      </c>
    </row>
    <row r="1013" spans="1:11">
      <c r="A1013" s="32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2"/>
        <v>0</v>
      </c>
      <c r="F1013" s="34" t="s">
        <v>909</v>
      </c>
      <c r="G1013" s="117">
        <f t="shared" si="31"/>
        <v>0</v>
      </c>
      <c r="H1013" s="153"/>
      <c r="I1013" s="152" t="s">
        <v>909</v>
      </c>
      <c r="J1013" s="280" t="s">
        <v>909</v>
      </c>
      <c r="K1013" s="169" t="s">
        <v>909</v>
      </c>
    </row>
    <row r="1014" spans="1:11">
      <c r="A1014" s="32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2"/>
        <v>0</v>
      </c>
      <c r="F1014" s="34" t="s">
        <v>909</v>
      </c>
      <c r="G1014" s="117">
        <f t="shared" si="31"/>
        <v>0</v>
      </c>
      <c r="H1014" s="153"/>
      <c r="I1014" s="152" t="s">
        <v>909</v>
      </c>
      <c r="J1014" s="280" t="s">
        <v>909</v>
      </c>
      <c r="K1014" s="169" t="s">
        <v>909</v>
      </c>
    </row>
    <row r="1015" spans="1:11">
      <c r="A1015" s="32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2"/>
        <v>0</v>
      </c>
      <c r="F1015" s="34" t="s">
        <v>909</v>
      </c>
      <c r="G1015" s="117">
        <f t="shared" si="31"/>
        <v>0</v>
      </c>
      <c r="H1015" s="153"/>
      <c r="I1015" s="152" t="s">
        <v>909</v>
      </c>
      <c r="J1015" s="280" t="s">
        <v>909</v>
      </c>
      <c r="K1015" s="169" t="s">
        <v>909</v>
      </c>
    </row>
    <row r="1016" spans="1:11">
      <c r="A1016" s="32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2"/>
        <v>0</v>
      </c>
      <c r="F1016" s="34" t="s">
        <v>909</v>
      </c>
      <c r="G1016" s="117">
        <f t="shared" si="31"/>
        <v>0</v>
      </c>
      <c r="H1016" s="153"/>
      <c r="I1016" s="152" t="s">
        <v>909</v>
      </c>
      <c r="J1016" s="280" t="s">
        <v>909</v>
      </c>
      <c r="K1016" s="169" t="s">
        <v>909</v>
      </c>
    </row>
    <row r="1017" spans="1:11">
      <c r="A1017" s="32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2"/>
        <v>0</v>
      </c>
      <c r="F1017" s="34" t="s">
        <v>909</v>
      </c>
      <c r="G1017" s="117">
        <f t="shared" si="31"/>
        <v>0</v>
      </c>
      <c r="H1017" s="153"/>
      <c r="I1017" s="152" t="s">
        <v>909</v>
      </c>
      <c r="J1017" s="280" t="s">
        <v>909</v>
      </c>
      <c r="K1017" s="169" t="s">
        <v>909</v>
      </c>
    </row>
    <row r="1018" spans="1:11">
      <c r="A1018" s="32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2"/>
        <v>0</v>
      </c>
      <c r="F1018" s="34" t="s">
        <v>909</v>
      </c>
      <c r="G1018" s="117">
        <f t="shared" si="31"/>
        <v>0</v>
      </c>
      <c r="H1018" s="153"/>
      <c r="I1018" s="152" t="s">
        <v>909</v>
      </c>
      <c r="J1018" s="280" t="s">
        <v>909</v>
      </c>
      <c r="K1018" s="169" t="s">
        <v>909</v>
      </c>
    </row>
    <row r="1019" spans="1:11">
      <c r="A1019" s="32" t="s">
        <v>909</v>
      </c>
      <c r="B1019" s="36" t="s">
        <v>909</v>
      </c>
      <c r="C1019" s="34" t="s">
        <v>909</v>
      </c>
      <c r="D1019" s="34" t="s">
        <v>909</v>
      </c>
      <c r="E1019" s="34">
        <f t="shared" si="32"/>
        <v>0</v>
      </c>
      <c r="F1019" s="34" t="s">
        <v>909</v>
      </c>
      <c r="G1019" s="117">
        <f t="shared" si="31"/>
        <v>0</v>
      </c>
      <c r="H1019" s="153"/>
      <c r="I1019" s="152" t="s">
        <v>909</v>
      </c>
      <c r="J1019" s="280" t="s">
        <v>909</v>
      </c>
      <c r="K1019" s="169" t="s">
        <v>909</v>
      </c>
    </row>
    <row r="1020" spans="1:11">
      <c r="A1020" s="32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2"/>
        <v>0</v>
      </c>
      <c r="F1020" s="34" t="s">
        <v>909</v>
      </c>
      <c r="G1020" s="117">
        <f t="shared" si="31"/>
        <v>0</v>
      </c>
      <c r="H1020" s="153"/>
      <c r="I1020" s="152" t="s">
        <v>909</v>
      </c>
      <c r="J1020" s="280" t="s">
        <v>909</v>
      </c>
      <c r="K1020" s="169" t="s">
        <v>909</v>
      </c>
    </row>
    <row r="1021" spans="1:11">
      <c r="A1021" s="32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2"/>
        <v>0</v>
      </c>
      <c r="F1021" s="34" t="s">
        <v>909</v>
      </c>
      <c r="G1021" s="117">
        <f t="shared" si="31"/>
        <v>0</v>
      </c>
      <c r="H1021" s="153"/>
      <c r="I1021" s="152" t="s">
        <v>909</v>
      </c>
      <c r="J1021" s="280" t="s">
        <v>909</v>
      </c>
      <c r="K1021" s="169" t="s">
        <v>909</v>
      </c>
    </row>
    <row r="1022" spans="1:11">
      <c r="A1022" s="32" t="s">
        <v>909</v>
      </c>
      <c r="B1022" s="36" t="s">
        <v>909</v>
      </c>
      <c r="C1022" s="34" t="s">
        <v>909</v>
      </c>
      <c r="D1022" s="34" t="s">
        <v>909</v>
      </c>
      <c r="E1022" s="34">
        <f t="shared" si="32"/>
        <v>0</v>
      </c>
      <c r="F1022" s="34" t="s">
        <v>909</v>
      </c>
      <c r="G1022" s="117">
        <f t="shared" si="31"/>
        <v>0</v>
      </c>
      <c r="H1022" s="153"/>
      <c r="I1022" s="152" t="s">
        <v>909</v>
      </c>
      <c r="J1022" s="280" t="s">
        <v>909</v>
      </c>
      <c r="K1022" s="169" t="s">
        <v>909</v>
      </c>
    </row>
    <row r="1023" spans="1:11">
      <c r="A1023" s="32" t="s">
        <v>909</v>
      </c>
      <c r="B1023" s="36" t="s">
        <v>909</v>
      </c>
      <c r="C1023" s="34" t="s">
        <v>909</v>
      </c>
      <c r="D1023" s="34" t="s">
        <v>909</v>
      </c>
      <c r="E1023" s="34">
        <f t="shared" si="32"/>
        <v>0</v>
      </c>
      <c r="F1023" s="34" t="s">
        <v>909</v>
      </c>
      <c r="G1023" s="117">
        <f t="shared" si="31"/>
        <v>0</v>
      </c>
      <c r="H1023" s="153"/>
      <c r="I1023" s="152" t="s">
        <v>909</v>
      </c>
      <c r="J1023" s="280" t="s">
        <v>909</v>
      </c>
      <c r="K1023" s="169" t="s">
        <v>909</v>
      </c>
    </row>
    <row r="1024" spans="1:11">
      <c r="A1024" s="32" t="s">
        <v>909</v>
      </c>
      <c r="B1024" s="36" t="s">
        <v>909</v>
      </c>
      <c r="C1024" s="34" t="s">
        <v>909</v>
      </c>
      <c r="D1024" s="34" t="s">
        <v>909</v>
      </c>
      <c r="E1024" s="34">
        <f t="shared" si="32"/>
        <v>0</v>
      </c>
      <c r="F1024" s="34" t="s">
        <v>909</v>
      </c>
      <c r="G1024" s="117">
        <f t="shared" si="31"/>
        <v>0</v>
      </c>
      <c r="H1024" s="153"/>
      <c r="I1024" s="152" t="s">
        <v>909</v>
      </c>
      <c r="J1024" s="280" t="s">
        <v>909</v>
      </c>
      <c r="K1024" s="169" t="s">
        <v>909</v>
      </c>
    </row>
    <row r="1025" spans="1:11">
      <c r="A1025" s="32" t="s">
        <v>909</v>
      </c>
      <c r="B1025" s="36" t="s">
        <v>909</v>
      </c>
      <c r="C1025" s="34" t="s">
        <v>909</v>
      </c>
      <c r="D1025" s="34" t="s">
        <v>909</v>
      </c>
      <c r="E1025" s="34">
        <f t="shared" si="32"/>
        <v>0</v>
      </c>
      <c r="F1025" s="34" t="s">
        <v>909</v>
      </c>
      <c r="G1025" s="117">
        <f t="shared" si="31"/>
        <v>0</v>
      </c>
      <c r="H1025" s="153"/>
      <c r="I1025" s="152" t="s">
        <v>909</v>
      </c>
      <c r="J1025" s="280" t="s">
        <v>909</v>
      </c>
      <c r="K1025" s="169" t="s">
        <v>909</v>
      </c>
    </row>
    <row r="1026" spans="1:11">
      <c r="A1026" s="32" t="s">
        <v>909</v>
      </c>
      <c r="B1026" s="36" t="s">
        <v>909</v>
      </c>
      <c r="C1026" s="34" t="s">
        <v>909</v>
      </c>
      <c r="D1026" s="34" t="s">
        <v>909</v>
      </c>
      <c r="E1026" s="34">
        <f t="shared" si="32"/>
        <v>0</v>
      </c>
      <c r="F1026" s="34" t="s">
        <v>909</v>
      </c>
      <c r="G1026" s="117">
        <f t="shared" si="31"/>
        <v>0</v>
      </c>
      <c r="H1026" s="153"/>
      <c r="I1026" s="152" t="s">
        <v>909</v>
      </c>
      <c r="J1026" s="280" t="s">
        <v>909</v>
      </c>
      <c r="K1026" s="169" t="s">
        <v>909</v>
      </c>
    </row>
    <row r="1027" spans="1:11">
      <c r="A1027" s="32" t="s">
        <v>909</v>
      </c>
      <c r="B1027" s="36" t="s">
        <v>909</v>
      </c>
      <c r="C1027" s="34" t="s">
        <v>909</v>
      </c>
      <c r="D1027" s="34" t="s">
        <v>909</v>
      </c>
      <c r="E1027" s="34">
        <f t="shared" si="32"/>
        <v>0</v>
      </c>
      <c r="F1027" s="34" t="s">
        <v>909</v>
      </c>
      <c r="G1027" s="117">
        <f t="shared" si="31"/>
        <v>0</v>
      </c>
      <c r="H1027" s="153"/>
      <c r="I1027" s="152" t="s">
        <v>909</v>
      </c>
      <c r="J1027" s="280" t="s">
        <v>909</v>
      </c>
      <c r="K1027" s="169" t="s">
        <v>909</v>
      </c>
    </row>
    <row r="1028" spans="1:11">
      <c r="A1028" s="32" t="s">
        <v>909</v>
      </c>
      <c r="B1028" s="36" t="s">
        <v>909</v>
      </c>
      <c r="C1028" s="34" t="s">
        <v>909</v>
      </c>
      <c r="D1028" s="34" t="s">
        <v>909</v>
      </c>
      <c r="E1028" s="34">
        <f t="shared" si="32"/>
        <v>0</v>
      </c>
      <c r="F1028" s="34" t="s">
        <v>909</v>
      </c>
      <c r="G1028" s="117">
        <f t="shared" si="31"/>
        <v>0</v>
      </c>
      <c r="H1028" s="153"/>
      <c r="I1028" s="152" t="s">
        <v>909</v>
      </c>
      <c r="J1028" s="280" t="s">
        <v>909</v>
      </c>
      <c r="K1028" s="169" t="s">
        <v>909</v>
      </c>
    </row>
    <row r="1029" spans="1:11">
      <c r="A1029" s="32" t="s">
        <v>909</v>
      </c>
      <c r="B1029" s="36" t="s">
        <v>909</v>
      </c>
      <c r="C1029" s="34" t="s">
        <v>909</v>
      </c>
      <c r="D1029" s="34" t="s">
        <v>909</v>
      </c>
      <c r="E1029" s="34">
        <f t="shared" si="32"/>
        <v>0</v>
      </c>
      <c r="F1029" s="34" t="s">
        <v>909</v>
      </c>
      <c r="G1029" s="117">
        <f t="shared" si="31"/>
        <v>0</v>
      </c>
      <c r="H1029" s="153"/>
      <c r="I1029" s="152" t="s">
        <v>909</v>
      </c>
      <c r="J1029" s="280" t="s">
        <v>909</v>
      </c>
      <c r="K1029" s="169" t="s">
        <v>909</v>
      </c>
    </row>
    <row r="1030" spans="1:11">
      <c r="A1030" s="32" t="s">
        <v>909</v>
      </c>
      <c r="B1030" s="36" t="s">
        <v>909</v>
      </c>
      <c r="C1030" s="34" t="s">
        <v>909</v>
      </c>
      <c r="D1030" s="34" t="s">
        <v>909</v>
      </c>
      <c r="E1030" s="34">
        <f t="shared" si="32"/>
        <v>0</v>
      </c>
      <c r="F1030" s="34" t="s">
        <v>909</v>
      </c>
      <c r="G1030" s="117">
        <f t="shared" si="31"/>
        <v>0</v>
      </c>
      <c r="H1030" s="153"/>
      <c r="I1030" s="152" t="s">
        <v>909</v>
      </c>
      <c r="J1030" s="280" t="s">
        <v>909</v>
      </c>
      <c r="K1030" s="169" t="s">
        <v>909</v>
      </c>
    </row>
    <row r="1031" spans="1:11">
      <c r="A1031" s="32" t="s">
        <v>909</v>
      </c>
      <c r="B1031" s="36" t="s">
        <v>909</v>
      </c>
      <c r="C1031" s="34" t="s">
        <v>909</v>
      </c>
      <c r="D1031" s="34" t="s">
        <v>909</v>
      </c>
      <c r="E1031" s="34">
        <f t="shared" si="32"/>
        <v>0</v>
      </c>
      <c r="F1031" s="34" t="s">
        <v>909</v>
      </c>
      <c r="G1031" s="117">
        <f t="shared" si="31"/>
        <v>0</v>
      </c>
      <c r="H1031" s="153"/>
      <c r="I1031" s="152" t="s">
        <v>909</v>
      </c>
      <c r="J1031" s="280" t="s">
        <v>909</v>
      </c>
      <c r="K1031" s="169" t="s">
        <v>909</v>
      </c>
    </row>
    <row r="1032" spans="1:11">
      <c r="A1032" s="32" t="s">
        <v>909</v>
      </c>
      <c r="B1032" s="36" t="s">
        <v>909</v>
      </c>
      <c r="C1032" s="34" t="s">
        <v>909</v>
      </c>
      <c r="D1032" s="34" t="s">
        <v>909</v>
      </c>
      <c r="E1032" s="34">
        <f t="shared" si="32"/>
        <v>0</v>
      </c>
      <c r="F1032" s="34" t="s">
        <v>909</v>
      </c>
      <c r="G1032" s="117">
        <f t="shared" ref="G1032:G1095" si="33">IFERROR((E1032-F1032),0)</f>
        <v>0</v>
      </c>
      <c r="H1032" s="153"/>
      <c r="I1032" s="152" t="s">
        <v>909</v>
      </c>
      <c r="J1032" s="280" t="s">
        <v>909</v>
      </c>
      <c r="K1032" s="169" t="s">
        <v>909</v>
      </c>
    </row>
    <row r="1033" spans="1:11">
      <c r="A1033" s="32" t="s">
        <v>909</v>
      </c>
      <c r="B1033" s="36" t="s">
        <v>909</v>
      </c>
      <c r="C1033" s="34" t="s">
        <v>909</v>
      </c>
      <c r="D1033" s="34" t="s">
        <v>909</v>
      </c>
      <c r="E1033" s="34">
        <f t="shared" si="32"/>
        <v>0</v>
      </c>
      <c r="F1033" s="34" t="s">
        <v>909</v>
      </c>
      <c r="G1033" s="117">
        <f t="shared" si="33"/>
        <v>0</v>
      </c>
      <c r="H1033" s="153"/>
      <c r="I1033" s="152" t="s">
        <v>909</v>
      </c>
      <c r="J1033" s="280" t="s">
        <v>909</v>
      </c>
      <c r="K1033" s="169" t="s">
        <v>909</v>
      </c>
    </row>
    <row r="1034" spans="1:11">
      <c r="A1034" s="32" t="s">
        <v>909</v>
      </c>
      <c r="B1034" s="36" t="s">
        <v>909</v>
      </c>
      <c r="C1034" s="34" t="s">
        <v>909</v>
      </c>
      <c r="D1034" s="34" t="s">
        <v>909</v>
      </c>
      <c r="E1034" s="34">
        <f t="shared" si="32"/>
        <v>0</v>
      </c>
      <c r="F1034" s="34" t="s">
        <v>909</v>
      </c>
      <c r="G1034" s="117">
        <f t="shared" si="33"/>
        <v>0</v>
      </c>
      <c r="H1034" s="153"/>
      <c r="I1034" s="152" t="s">
        <v>909</v>
      </c>
      <c r="J1034" s="280" t="s">
        <v>909</v>
      </c>
      <c r="K1034" s="169" t="s">
        <v>909</v>
      </c>
    </row>
    <row r="1035" spans="1:11">
      <c r="A1035" s="32" t="s">
        <v>909</v>
      </c>
      <c r="B1035" s="36" t="s">
        <v>909</v>
      </c>
      <c r="C1035" s="34" t="s">
        <v>909</v>
      </c>
      <c r="D1035" s="34" t="s">
        <v>909</v>
      </c>
      <c r="E1035" s="34">
        <f t="shared" si="32"/>
        <v>0</v>
      </c>
      <c r="F1035" s="34" t="s">
        <v>909</v>
      </c>
      <c r="G1035" s="117">
        <f t="shared" si="33"/>
        <v>0</v>
      </c>
      <c r="H1035" s="153"/>
      <c r="I1035" s="152" t="s">
        <v>909</v>
      </c>
      <c r="J1035" s="280" t="s">
        <v>909</v>
      </c>
      <c r="K1035" s="169" t="s">
        <v>909</v>
      </c>
    </row>
    <row r="1036" spans="1:11">
      <c r="A1036" s="32" t="s">
        <v>909</v>
      </c>
      <c r="B1036" s="36" t="s">
        <v>909</v>
      </c>
      <c r="C1036" s="34" t="s">
        <v>909</v>
      </c>
      <c r="D1036" s="34" t="s">
        <v>909</v>
      </c>
      <c r="E1036" s="34">
        <f t="shared" si="32"/>
        <v>0</v>
      </c>
      <c r="F1036" s="34" t="s">
        <v>909</v>
      </c>
      <c r="G1036" s="117">
        <f t="shared" si="33"/>
        <v>0</v>
      </c>
      <c r="H1036" s="153"/>
      <c r="I1036" s="152" t="s">
        <v>909</v>
      </c>
      <c r="J1036" s="280" t="s">
        <v>909</v>
      </c>
      <c r="K1036" s="169" t="s">
        <v>909</v>
      </c>
    </row>
    <row r="1037" spans="1:11">
      <c r="A1037" s="32" t="s">
        <v>909</v>
      </c>
      <c r="B1037" s="36" t="s">
        <v>909</v>
      </c>
      <c r="C1037" s="34" t="s">
        <v>909</v>
      </c>
      <c r="D1037" s="34" t="s">
        <v>909</v>
      </c>
      <c r="E1037" s="34">
        <f t="shared" si="32"/>
        <v>0</v>
      </c>
      <c r="F1037" s="34" t="s">
        <v>909</v>
      </c>
      <c r="G1037" s="117">
        <f t="shared" si="33"/>
        <v>0</v>
      </c>
      <c r="H1037" s="153"/>
      <c r="I1037" s="152" t="s">
        <v>909</v>
      </c>
      <c r="J1037" s="280" t="s">
        <v>909</v>
      </c>
      <c r="K1037" s="169" t="s">
        <v>909</v>
      </c>
    </row>
    <row r="1038" spans="1:11">
      <c r="A1038" s="32" t="s">
        <v>909</v>
      </c>
      <c r="B1038" s="36" t="s">
        <v>909</v>
      </c>
      <c r="C1038" s="34" t="s">
        <v>909</v>
      </c>
      <c r="D1038" s="34" t="s">
        <v>909</v>
      </c>
      <c r="E1038" s="34">
        <f t="shared" si="32"/>
        <v>0</v>
      </c>
      <c r="F1038" s="34" t="s">
        <v>909</v>
      </c>
      <c r="G1038" s="117">
        <f t="shared" si="33"/>
        <v>0</v>
      </c>
      <c r="H1038" s="153"/>
      <c r="I1038" s="152" t="s">
        <v>909</v>
      </c>
      <c r="J1038" s="280" t="s">
        <v>909</v>
      </c>
      <c r="K1038" s="169" t="s">
        <v>909</v>
      </c>
    </row>
    <row r="1039" spans="1:11">
      <c r="A1039" s="32" t="s">
        <v>909</v>
      </c>
      <c r="B1039" s="36" t="s">
        <v>909</v>
      </c>
      <c r="C1039" s="34" t="s">
        <v>909</v>
      </c>
      <c r="D1039" s="34" t="s">
        <v>909</v>
      </c>
      <c r="E1039" s="34">
        <f t="shared" si="32"/>
        <v>0</v>
      </c>
      <c r="F1039" s="34" t="s">
        <v>909</v>
      </c>
      <c r="G1039" s="117">
        <f t="shared" si="33"/>
        <v>0</v>
      </c>
      <c r="H1039" s="153"/>
      <c r="I1039" s="152" t="s">
        <v>909</v>
      </c>
      <c r="J1039" s="280" t="s">
        <v>909</v>
      </c>
      <c r="K1039" s="169" t="s">
        <v>909</v>
      </c>
    </row>
    <row r="1040" spans="1:11">
      <c r="A1040" s="32" t="s">
        <v>909</v>
      </c>
      <c r="B1040" s="36" t="s">
        <v>909</v>
      </c>
      <c r="C1040" s="34" t="s">
        <v>909</v>
      </c>
      <c r="D1040" s="34" t="s">
        <v>909</v>
      </c>
      <c r="E1040" s="34">
        <f t="shared" si="32"/>
        <v>0</v>
      </c>
      <c r="F1040" s="34" t="s">
        <v>909</v>
      </c>
      <c r="G1040" s="117">
        <f t="shared" si="33"/>
        <v>0</v>
      </c>
      <c r="H1040" s="153"/>
      <c r="I1040" s="152" t="s">
        <v>909</v>
      </c>
      <c r="J1040" s="280" t="s">
        <v>909</v>
      </c>
      <c r="K1040" s="169" t="s">
        <v>909</v>
      </c>
    </row>
    <row r="1041" spans="1:11">
      <c r="A1041" s="32" t="s">
        <v>909</v>
      </c>
      <c r="B1041" s="36" t="s">
        <v>909</v>
      </c>
      <c r="C1041" s="34" t="s">
        <v>909</v>
      </c>
      <c r="D1041" s="34" t="s">
        <v>909</v>
      </c>
      <c r="E1041" s="34">
        <f t="shared" si="32"/>
        <v>0</v>
      </c>
      <c r="F1041" s="34" t="s">
        <v>909</v>
      </c>
      <c r="G1041" s="117">
        <f t="shared" si="33"/>
        <v>0</v>
      </c>
      <c r="H1041" s="153"/>
      <c r="I1041" s="152" t="s">
        <v>909</v>
      </c>
      <c r="J1041" s="280" t="s">
        <v>909</v>
      </c>
      <c r="K1041" s="169" t="s">
        <v>909</v>
      </c>
    </row>
    <row r="1042" spans="1:11">
      <c r="A1042" s="32" t="s">
        <v>909</v>
      </c>
      <c r="B1042" s="36" t="s">
        <v>909</v>
      </c>
      <c r="C1042" s="34" t="s">
        <v>909</v>
      </c>
      <c r="D1042" s="34" t="s">
        <v>909</v>
      </c>
      <c r="E1042" s="34">
        <f t="shared" si="32"/>
        <v>0</v>
      </c>
      <c r="F1042" s="34" t="s">
        <v>909</v>
      </c>
      <c r="G1042" s="117">
        <f t="shared" si="33"/>
        <v>0</v>
      </c>
      <c r="H1042" s="153"/>
      <c r="I1042" s="152" t="s">
        <v>909</v>
      </c>
      <c r="J1042" s="280" t="s">
        <v>909</v>
      </c>
      <c r="K1042" s="169" t="s">
        <v>909</v>
      </c>
    </row>
    <row r="1043" spans="1:11">
      <c r="A1043" s="32" t="s">
        <v>909</v>
      </c>
      <c r="B1043" s="36" t="s">
        <v>909</v>
      </c>
      <c r="C1043" s="34" t="s">
        <v>909</v>
      </c>
      <c r="D1043" s="34" t="s">
        <v>909</v>
      </c>
      <c r="E1043" s="34">
        <f t="shared" si="32"/>
        <v>0</v>
      </c>
      <c r="F1043" s="34" t="s">
        <v>909</v>
      </c>
      <c r="G1043" s="117">
        <f t="shared" si="33"/>
        <v>0</v>
      </c>
      <c r="H1043" s="153"/>
      <c r="I1043" s="152" t="s">
        <v>909</v>
      </c>
      <c r="J1043" s="280" t="s">
        <v>909</v>
      </c>
      <c r="K1043" s="169" t="s">
        <v>909</v>
      </c>
    </row>
    <row r="1044" spans="1:11">
      <c r="A1044" s="32" t="s">
        <v>909</v>
      </c>
      <c r="B1044" s="36" t="s">
        <v>909</v>
      </c>
      <c r="C1044" s="34" t="s">
        <v>909</v>
      </c>
      <c r="D1044" s="34" t="s">
        <v>909</v>
      </c>
      <c r="E1044" s="34">
        <f t="shared" si="32"/>
        <v>0</v>
      </c>
      <c r="F1044" s="34" t="s">
        <v>909</v>
      </c>
      <c r="G1044" s="117">
        <f t="shared" si="33"/>
        <v>0</v>
      </c>
      <c r="H1044" s="153"/>
      <c r="I1044" s="152" t="s">
        <v>909</v>
      </c>
      <c r="J1044" s="280" t="s">
        <v>909</v>
      </c>
      <c r="K1044" s="169" t="s">
        <v>909</v>
      </c>
    </row>
    <row r="1045" spans="1:11">
      <c r="A1045" s="32" t="s">
        <v>909</v>
      </c>
      <c r="B1045" s="36" t="s">
        <v>909</v>
      </c>
      <c r="C1045" s="34" t="s">
        <v>909</v>
      </c>
      <c r="D1045" s="34" t="s">
        <v>909</v>
      </c>
      <c r="E1045" s="34">
        <f t="shared" si="32"/>
        <v>0</v>
      </c>
      <c r="F1045" s="34" t="s">
        <v>909</v>
      </c>
      <c r="G1045" s="117">
        <f t="shared" si="33"/>
        <v>0</v>
      </c>
      <c r="H1045" s="153"/>
      <c r="I1045" s="152" t="s">
        <v>909</v>
      </c>
      <c r="J1045" s="280" t="s">
        <v>909</v>
      </c>
      <c r="K1045" s="169" t="s">
        <v>909</v>
      </c>
    </row>
    <row r="1046" spans="1:11">
      <c r="A1046" s="32" t="s">
        <v>909</v>
      </c>
      <c r="B1046" s="36" t="s">
        <v>909</v>
      </c>
      <c r="C1046" s="34" t="s">
        <v>909</v>
      </c>
      <c r="D1046" s="34" t="s">
        <v>909</v>
      </c>
      <c r="E1046" s="34">
        <f t="shared" si="32"/>
        <v>0</v>
      </c>
      <c r="F1046" s="34" t="s">
        <v>909</v>
      </c>
      <c r="G1046" s="117">
        <f t="shared" si="33"/>
        <v>0</v>
      </c>
      <c r="H1046" s="153"/>
      <c r="I1046" s="152" t="s">
        <v>909</v>
      </c>
      <c r="J1046" s="280" t="s">
        <v>909</v>
      </c>
      <c r="K1046" s="169" t="s">
        <v>909</v>
      </c>
    </row>
    <row r="1047" spans="1:11">
      <c r="A1047" s="32" t="s">
        <v>909</v>
      </c>
      <c r="B1047" s="36" t="s">
        <v>909</v>
      </c>
      <c r="C1047" s="34" t="s">
        <v>909</v>
      </c>
      <c r="D1047" s="34" t="s">
        <v>909</v>
      </c>
      <c r="E1047" s="34">
        <f t="shared" si="32"/>
        <v>0</v>
      </c>
      <c r="F1047" s="34" t="s">
        <v>909</v>
      </c>
      <c r="G1047" s="117">
        <f t="shared" si="33"/>
        <v>0</v>
      </c>
      <c r="H1047" s="153"/>
      <c r="I1047" s="152" t="s">
        <v>909</v>
      </c>
      <c r="J1047" s="280" t="s">
        <v>909</v>
      </c>
      <c r="K1047" s="169" t="s">
        <v>909</v>
      </c>
    </row>
    <row r="1048" spans="1:11">
      <c r="A1048" s="32" t="s">
        <v>909</v>
      </c>
      <c r="B1048" s="36" t="s">
        <v>909</v>
      </c>
      <c r="C1048" s="34" t="s">
        <v>909</v>
      </c>
      <c r="D1048" s="34" t="s">
        <v>909</v>
      </c>
      <c r="E1048" s="34">
        <f t="shared" si="32"/>
        <v>0</v>
      </c>
      <c r="F1048" s="34" t="s">
        <v>909</v>
      </c>
      <c r="G1048" s="117">
        <f t="shared" si="33"/>
        <v>0</v>
      </c>
      <c r="H1048" s="153"/>
      <c r="I1048" s="152" t="s">
        <v>909</v>
      </c>
      <c r="J1048" s="280" t="s">
        <v>909</v>
      </c>
      <c r="K1048" s="169" t="s">
        <v>909</v>
      </c>
    </row>
    <row r="1049" spans="1:11">
      <c r="A1049" s="32" t="s">
        <v>909</v>
      </c>
      <c r="B1049" s="36" t="s">
        <v>909</v>
      </c>
      <c r="C1049" s="34" t="s">
        <v>909</v>
      </c>
      <c r="D1049" s="34" t="s">
        <v>909</v>
      </c>
      <c r="E1049" s="34">
        <f t="shared" si="32"/>
        <v>0</v>
      </c>
      <c r="F1049" s="34" t="s">
        <v>909</v>
      </c>
      <c r="G1049" s="117">
        <f t="shared" si="33"/>
        <v>0</v>
      </c>
      <c r="H1049" s="153"/>
      <c r="I1049" s="152" t="s">
        <v>909</v>
      </c>
      <c r="J1049" s="280" t="s">
        <v>909</v>
      </c>
      <c r="K1049" s="169" t="s">
        <v>909</v>
      </c>
    </row>
    <row r="1050" spans="1:11">
      <c r="A1050" s="32" t="s">
        <v>909</v>
      </c>
      <c r="B1050" s="36" t="s">
        <v>909</v>
      </c>
      <c r="C1050" s="34" t="s">
        <v>909</v>
      </c>
      <c r="D1050" s="34" t="s">
        <v>909</v>
      </c>
      <c r="E1050" s="34">
        <f t="shared" si="32"/>
        <v>0</v>
      </c>
      <c r="F1050" s="34" t="s">
        <v>909</v>
      </c>
      <c r="G1050" s="117">
        <f t="shared" si="33"/>
        <v>0</v>
      </c>
      <c r="H1050" s="153"/>
      <c r="I1050" s="152" t="s">
        <v>909</v>
      </c>
      <c r="J1050" s="280" t="s">
        <v>909</v>
      </c>
      <c r="K1050" s="169" t="s">
        <v>909</v>
      </c>
    </row>
    <row r="1051" spans="1:11">
      <c r="A1051" s="32" t="s">
        <v>909</v>
      </c>
      <c r="B1051" s="36" t="s">
        <v>909</v>
      </c>
      <c r="C1051" s="34" t="s">
        <v>909</v>
      </c>
      <c r="D1051" s="34" t="s">
        <v>909</v>
      </c>
      <c r="E1051" s="34">
        <f t="shared" si="32"/>
        <v>0</v>
      </c>
      <c r="F1051" s="34" t="s">
        <v>909</v>
      </c>
      <c r="G1051" s="117">
        <f t="shared" si="33"/>
        <v>0</v>
      </c>
      <c r="H1051" s="153"/>
      <c r="I1051" s="152" t="s">
        <v>909</v>
      </c>
      <c r="J1051" s="280" t="s">
        <v>909</v>
      </c>
      <c r="K1051" s="169" t="s">
        <v>909</v>
      </c>
    </row>
    <row r="1052" spans="1:11">
      <c r="A1052" s="32" t="s">
        <v>909</v>
      </c>
      <c r="B1052" s="36" t="s">
        <v>909</v>
      </c>
      <c r="C1052" s="34" t="s">
        <v>909</v>
      </c>
      <c r="D1052" s="34" t="s">
        <v>909</v>
      </c>
      <c r="E1052" s="34">
        <f t="shared" si="32"/>
        <v>0</v>
      </c>
      <c r="F1052" s="34" t="s">
        <v>909</v>
      </c>
      <c r="G1052" s="117">
        <f t="shared" si="33"/>
        <v>0</v>
      </c>
      <c r="H1052" s="153"/>
      <c r="I1052" s="152" t="s">
        <v>909</v>
      </c>
      <c r="J1052" s="280" t="s">
        <v>909</v>
      </c>
      <c r="K1052" s="169" t="s">
        <v>909</v>
      </c>
    </row>
    <row r="1053" spans="1:11">
      <c r="A1053" s="32" t="s">
        <v>909</v>
      </c>
      <c r="B1053" s="36" t="s">
        <v>909</v>
      </c>
      <c r="C1053" s="34" t="s">
        <v>909</v>
      </c>
      <c r="D1053" s="34" t="s">
        <v>909</v>
      </c>
      <c r="E1053" s="34">
        <f t="shared" si="32"/>
        <v>0</v>
      </c>
      <c r="F1053" s="34" t="s">
        <v>909</v>
      </c>
      <c r="G1053" s="117">
        <f t="shared" si="33"/>
        <v>0</v>
      </c>
      <c r="H1053" s="153"/>
      <c r="I1053" s="152" t="s">
        <v>909</v>
      </c>
      <c r="J1053" s="280" t="s">
        <v>909</v>
      </c>
      <c r="K1053" s="169" t="s">
        <v>909</v>
      </c>
    </row>
    <row r="1054" spans="1:11">
      <c r="A1054" s="32" t="s">
        <v>909</v>
      </c>
      <c r="B1054" s="36" t="s">
        <v>909</v>
      </c>
      <c r="C1054" s="34" t="s">
        <v>909</v>
      </c>
      <c r="D1054" s="34" t="s">
        <v>909</v>
      </c>
      <c r="E1054" s="34">
        <f t="shared" si="32"/>
        <v>0</v>
      </c>
      <c r="F1054" s="34" t="s">
        <v>909</v>
      </c>
      <c r="G1054" s="117">
        <f t="shared" si="33"/>
        <v>0</v>
      </c>
      <c r="H1054" s="153"/>
      <c r="I1054" s="152" t="s">
        <v>909</v>
      </c>
      <c r="J1054" s="280" t="s">
        <v>909</v>
      </c>
      <c r="K1054" s="169" t="s">
        <v>909</v>
      </c>
    </row>
    <row r="1055" spans="1:11">
      <c r="A1055" s="32" t="s">
        <v>909</v>
      </c>
      <c r="B1055" s="36" t="s">
        <v>909</v>
      </c>
      <c r="C1055" s="34" t="s">
        <v>909</v>
      </c>
      <c r="D1055" s="34" t="s">
        <v>909</v>
      </c>
      <c r="E1055" s="34">
        <f t="shared" si="32"/>
        <v>0</v>
      </c>
      <c r="F1055" s="34" t="s">
        <v>909</v>
      </c>
      <c r="G1055" s="117">
        <f t="shared" si="33"/>
        <v>0</v>
      </c>
      <c r="H1055" s="153"/>
      <c r="I1055" s="152" t="s">
        <v>909</v>
      </c>
      <c r="J1055" s="280" t="s">
        <v>909</v>
      </c>
      <c r="K1055" s="169" t="s">
        <v>909</v>
      </c>
    </row>
    <row r="1056" spans="1:11">
      <c r="A1056" s="32" t="s">
        <v>909</v>
      </c>
      <c r="B1056" s="36" t="s">
        <v>909</v>
      </c>
      <c r="C1056" s="34" t="s">
        <v>909</v>
      </c>
      <c r="D1056" s="34" t="s">
        <v>909</v>
      </c>
      <c r="E1056" s="34">
        <f t="shared" si="32"/>
        <v>0</v>
      </c>
      <c r="F1056" s="34" t="s">
        <v>909</v>
      </c>
      <c r="G1056" s="117">
        <f t="shared" si="33"/>
        <v>0</v>
      </c>
      <c r="H1056" s="153"/>
      <c r="I1056" s="152" t="s">
        <v>909</v>
      </c>
      <c r="J1056" s="280" t="s">
        <v>909</v>
      </c>
      <c r="K1056" s="169" t="s">
        <v>909</v>
      </c>
    </row>
    <row r="1057" spans="1:11">
      <c r="A1057" s="32" t="s">
        <v>909</v>
      </c>
      <c r="B1057" s="36" t="s">
        <v>909</v>
      </c>
      <c r="C1057" s="34" t="s">
        <v>909</v>
      </c>
      <c r="D1057" s="34" t="s">
        <v>909</v>
      </c>
      <c r="E1057" s="34">
        <f t="shared" si="32"/>
        <v>0</v>
      </c>
      <c r="F1057" s="34" t="s">
        <v>909</v>
      </c>
      <c r="G1057" s="117">
        <f t="shared" si="33"/>
        <v>0</v>
      </c>
      <c r="H1057" s="153"/>
      <c r="I1057" s="152" t="s">
        <v>909</v>
      </c>
      <c r="J1057" s="280" t="s">
        <v>909</v>
      </c>
      <c r="K1057" s="169" t="s">
        <v>909</v>
      </c>
    </row>
    <row r="1058" spans="1:11">
      <c r="A1058" s="32" t="s">
        <v>909</v>
      </c>
      <c r="B1058" s="36" t="s">
        <v>909</v>
      </c>
      <c r="C1058" s="34" t="s">
        <v>909</v>
      </c>
      <c r="D1058" s="34" t="s">
        <v>909</v>
      </c>
      <c r="E1058" s="34">
        <f t="shared" si="32"/>
        <v>0</v>
      </c>
      <c r="F1058" s="34" t="s">
        <v>909</v>
      </c>
      <c r="G1058" s="117">
        <f t="shared" si="33"/>
        <v>0</v>
      </c>
      <c r="H1058" s="153"/>
      <c r="I1058" s="152" t="s">
        <v>909</v>
      </c>
      <c r="J1058" s="280" t="s">
        <v>909</v>
      </c>
      <c r="K1058" s="169" t="s">
        <v>909</v>
      </c>
    </row>
    <row r="1059" spans="1:11">
      <c r="A1059" s="32" t="s">
        <v>909</v>
      </c>
      <c r="B1059" s="36" t="s">
        <v>909</v>
      </c>
      <c r="C1059" s="34" t="s">
        <v>909</v>
      </c>
      <c r="D1059" s="34" t="s">
        <v>909</v>
      </c>
      <c r="E1059" s="34">
        <f t="shared" si="32"/>
        <v>0</v>
      </c>
      <c r="F1059" s="34" t="s">
        <v>909</v>
      </c>
      <c r="G1059" s="117">
        <f t="shared" si="33"/>
        <v>0</v>
      </c>
      <c r="H1059" s="153"/>
      <c r="I1059" s="152" t="s">
        <v>909</v>
      </c>
      <c r="J1059" s="280" t="s">
        <v>909</v>
      </c>
      <c r="K1059" s="169" t="s">
        <v>909</v>
      </c>
    </row>
    <row r="1060" spans="1:11">
      <c r="A1060" s="32" t="s">
        <v>909</v>
      </c>
      <c r="B1060" s="36" t="s">
        <v>909</v>
      </c>
      <c r="C1060" s="34" t="s">
        <v>909</v>
      </c>
      <c r="D1060" s="34" t="s">
        <v>909</v>
      </c>
      <c r="E1060" s="34">
        <f t="shared" si="32"/>
        <v>0</v>
      </c>
      <c r="F1060" s="34" t="s">
        <v>909</v>
      </c>
      <c r="G1060" s="117">
        <f t="shared" si="33"/>
        <v>0</v>
      </c>
      <c r="H1060" s="153"/>
      <c r="I1060" s="152" t="s">
        <v>909</v>
      </c>
      <c r="J1060" s="280" t="s">
        <v>909</v>
      </c>
      <c r="K1060" s="169" t="s">
        <v>909</v>
      </c>
    </row>
    <row r="1061" spans="1:11">
      <c r="A1061" s="32" t="s">
        <v>909</v>
      </c>
      <c r="B1061" s="36" t="s">
        <v>909</v>
      </c>
      <c r="C1061" s="34" t="s">
        <v>909</v>
      </c>
      <c r="D1061" s="34" t="s">
        <v>909</v>
      </c>
      <c r="E1061" s="34">
        <f t="shared" si="32"/>
        <v>0</v>
      </c>
      <c r="F1061" s="34" t="s">
        <v>909</v>
      </c>
      <c r="G1061" s="117">
        <f t="shared" si="33"/>
        <v>0</v>
      </c>
      <c r="H1061" s="153"/>
      <c r="I1061" s="152" t="s">
        <v>909</v>
      </c>
      <c r="J1061" s="280" t="s">
        <v>909</v>
      </c>
      <c r="K1061" s="169" t="s">
        <v>909</v>
      </c>
    </row>
    <row r="1062" spans="1:11">
      <c r="A1062" s="32" t="s">
        <v>909</v>
      </c>
      <c r="B1062" s="36" t="s">
        <v>909</v>
      </c>
      <c r="C1062" s="34" t="s">
        <v>909</v>
      </c>
      <c r="D1062" s="34" t="s">
        <v>909</v>
      </c>
      <c r="E1062" s="34">
        <f t="shared" si="32"/>
        <v>0</v>
      </c>
      <c r="F1062" s="34" t="s">
        <v>909</v>
      </c>
      <c r="G1062" s="117">
        <f t="shared" si="33"/>
        <v>0</v>
      </c>
      <c r="H1062" s="153"/>
      <c r="I1062" s="152" t="s">
        <v>909</v>
      </c>
      <c r="J1062" s="280" t="s">
        <v>909</v>
      </c>
      <c r="K1062" s="169" t="s">
        <v>909</v>
      </c>
    </row>
    <row r="1063" spans="1:11">
      <c r="A1063" s="32" t="s">
        <v>909</v>
      </c>
      <c r="B1063" s="36" t="s">
        <v>909</v>
      </c>
      <c r="C1063" s="34" t="s">
        <v>909</v>
      </c>
      <c r="D1063" s="34" t="s">
        <v>909</v>
      </c>
      <c r="E1063" s="34">
        <f t="shared" si="32"/>
        <v>0</v>
      </c>
      <c r="F1063" s="34" t="s">
        <v>909</v>
      </c>
      <c r="G1063" s="117">
        <f t="shared" si="33"/>
        <v>0</v>
      </c>
      <c r="H1063" s="153"/>
      <c r="I1063" s="152" t="s">
        <v>909</v>
      </c>
      <c r="J1063" s="280" t="s">
        <v>909</v>
      </c>
      <c r="K1063" s="169" t="s">
        <v>909</v>
      </c>
    </row>
    <row r="1064" spans="1:11">
      <c r="A1064" s="32" t="s">
        <v>909</v>
      </c>
      <c r="B1064" s="36" t="s">
        <v>909</v>
      </c>
      <c r="C1064" s="34" t="s">
        <v>909</v>
      </c>
      <c r="D1064" s="34" t="s">
        <v>909</v>
      </c>
      <c r="E1064" s="34">
        <f t="shared" si="32"/>
        <v>0</v>
      </c>
      <c r="F1064" s="34" t="s">
        <v>909</v>
      </c>
      <c r="G1064" s="117">
        <f t="shared" si="33"/>
        <v>0</v>
      </c>
      <c r="H1064" s="153"/>
      <c r="I1064" s="152" t="s">
        <v>909</v>
      </c>
      <c r="J1064" s="280" t="s">
        <v>909</v>
      </c>
      <c r="K1064" s="169" t="s">
        <v>909</v>
      </c>
    </row>
    <row r="1065" spans="1:11">
      <c r="A1065" s="32" t="s">
        <v>909</v>
      </c>
      <c r="B1065" s="36" t="s">
        <v>909</v>
      </c>
      <c r="C1065" s="34" t="s">
        <v>909</v>
      </c>
      <c r="D1065" s="34" t="s">
        <v>909</v>
      </c>
      <c r="E1065" s="34">
        <f t="shared" si="32"/>
        <v>0</v>
      </c>
      <c r="F1065" s="34" t="s">
        <v>909</v>
      </c>
      <c r="G1065" s="117">
        <f t="shared" si="33"/>
        <v>0</v>
      </c>
      <c r="H1065" s="153"/>
      <c r="I1065" s="152" t="s">
        <v>909</v>
      </c>
      <c r="J1065" s="280" t="s">
        <v>909</v>
      </c>
      <c r="K1065" s="169" t="s">
        <v>909</v>
      </c>
    </row>
    <row r="1066" spans="1:11">
      <c r="A1066" s="32" t="s">
        <v>909</v>
      </c>
      <c r="B1066" s="36" t="s">
        <v>909</v>
      </c>
      <c r="C1066" s="34" t="s">
        <v>909</v>
      </c>
      <c r="D1066" s="34" t="s">
        <v>909</v>
      </c>
      <c r="E1066" s="34">
        <f t="shared" si="32"/>
        <v>0</v>
      </c>
      <c r="F1066" s="34" t="s">
        <v>909</v>
      </c>
      <c r="G1066" s="117">
        <f t="shared" si="33"/>
        <v>0</v>
      </c>
      <c r="H1066" s="153"/>
      <c r="I1066" s="152" t="s">
        <v>909</v>
      </c>
      <c r="J1066" s="280" t="s">
        <v>909</v>
      </c>
      <c r="K1066" s="169" t="s">
        <v>909</v>
      </c>
    </row>
    <row r="1067" spans="1:11">
      <c r="A1067" s="32" t="s">
        <v>909</v>
      </c>
      <c r="B1067" s="36" t="s">
        <v>909</v>
      </c>
      <c r="C1067" s="34" t="s">
        <v>909</v>
      </c>
      <c r="D1067" s="34" t="s">
        <v>909</v>
      </c>
      <c r="E1067" s="34">
        <f t="shared" si="32"/>
        <v>0</v>
      </c>
      <c r="F1067" s="34" t="s">
        <v>909</v>
      </c>
      <c r="G1067" s="117">
        <f t="shared" si="33"/>
        <v>0</v>
      </c>
      <c r="H1067" s="153"/>
      <c r="I1067" s="152" t="s">
        <v>909</v>
      </c>
      <c r="J1067" s="280" t="s">
        <v>909</v>
      </c>
      <c r="K1067" s="169" t="s">
        <v>909</v>
      </c>
    </row>
    <row r="1068" spans="1:11">
      <c r="A1068" s="32" t="s">
        <v>909</v>
      </c>
      <c r="B1068" s="36" t="s">
        <v>909</v>
      </c>
      <c r="C1068" s="34" t="s">
        <v>909</v>
      </c>
      <c r="D1068" s="34" t="s">
        <v>909</v>
      </c>
      <c r="E1068" s="34">
        <f t="shared" si="32"/>
        <v>0</v>
      </c>
      <c r="F1068" s="34" t="s">
        <v>909</v>
      </c>
      <c r="G1068" s="117">
        <f t="shared" si="33"/>
        <v>0</v>
      </c>
      <c r="H1068" s="153"/>
      <c r="I1068" s="152" t="s">
        <v>909</v>
      </c>
      <c r="J1068" s="280" t="s">
        <v>909</v>
      </c>
      <c r="K1068" s="169" t="s">
        <v>909</v>
      </c>
    </row>
    <row r="1069" spans="1:11">
      <c r="A1069" s="32" t="s">
        <v>909</v>
      </c>
      <c r="B1069" s="36" t="s">
        <v>909</v>
      </c>
      <c r="C1069" s="34" t="s">
        <v>909</v>
      </c>
      <c r="D1069" s="34" t="s">
        <v>909</v>
      </c>
      <c r="E1069" s="34">
        <f t="shared" si="32"/>
        <v>0</v>
      </c>
      <c r="F1069" s="34" t="s">
        <v>909</v>
      </c>
      <c r="G1069" s="117">
        <f t="shared" si="33"/>
        <v>0</v>
      </c>
      <c r="H1069" s="153"/>
      <c r="I1069" s="152" t="s">
        <v>909</v>
      </c>
      <c r="J1069" s="280" t="s">
        <v>909</v>
      </c>
      <c r="K1069" s="169" t="s">
        <v>909</v>
      </c>
    </row>
    <row r="1070" spans="1:11">
      <c r="A1070" s="32" t="s">
        <v>909</v>
      </c>
      <c r="B1070" s="36" t="s">
        <v>909</v>
      </c>
      <c r="C1070" s="34" t="s">
        <v>909</v>
      </c>
      <c r="D1070" s="34" t="s">
        <v>909</v>
      </c>
      <c r="E1070" s="34">
        <f t="shared" si="32"/>
        <v>0</v>
      </c>
      <c r="F1070" s="34" t="s">
        <v>909</v>
      </c>
      <c r="G1070" s="117">
        <f t="shared" si="33"/>
        <v>0</v>
      </c>
      <c r="H1070" s="153"/>
      <c r="I1070" s="152" t="s">
        <v>909</v>
      </c>
      <c r="J1070" s="280" t="s">
        <v>909</v>
      </c>
      <c r="K1070" s="169" t="s">
        <v>909</v>
      </c>
    </row>
    <row r="1071" spans="1:11">
      <c r="A1071" s="32" t="s">
        <v>909</v>
      </c>
      <c r="B1071" s="36" t="s">
        <v>909</v>
      </c>
      <c r="C1071" s="34" t="s">
        <v>909</v>
      </c>
      <c r="D1071" s="34" t="s">
        <v>909</v>
      </c>
      <c r="E1071" s="34">
        <f t="shared" si="32"/>
        <v>0</v>
      </c>
      <c r="F1071" s="34" t="s">
        <v>909</v>
      </c>
      <c r="G1071" s="117">
        <f t="shared" si="33"/>
        <v>0</v>
      </c>
      <c r="H1071" s="153"/>
      <c r="I1071" s="152" t="s">
        <v>909</v>
      </c>
      <c r="J1071" s="280" t="s">
        <v>909</v>
      </c>
      <c r="K1071" s="169" t="s">
        <v>909</v>
      </c>
    </row>
    <row r="1072" spans="1:11">
      <c r="A1072" s="32" t="s">
        <v>909</v>
      </c>
      <c r="B1072" s="36" t="s">
        <v>909</v>
      </c>
      <c r="C1072" s="34" t="s">
        <v>909</v>
      </c>
      <c r="D1072" s="34" t="s">
        <v>909</v>
      </c>
      <c r="E1072" s="34">
        <f t="shared" si="32"/>
        <v>0</v>
      </c>
      <c r="F1072" s="34" t="s">
        <v>909</v>
      </c>
      <c r="G1072" s="117">
        <f t="shared" si="33"/>
        <v>0</v>
      </c>
      <c r="H1072" s="153"/>
      <c r="I1072" s="152" t="s">
        <v>909</v>
      </c>
      <c r="J1072" s="280" t="s">
        <v>909</v>
      </c>
      <c r="K1072" s="169" t="s">
        <v>909</v>
      </c>
    </row>
    <row r="1073" spans="1:11">
      <c r="A1073" s="32" t="s">
        <v>909</v>
      </c>
      <c r="B1073" s="36" t="s">
        <v>909</v>
      </c>
      <c r="C1073" s="34" t="s">
        <v>909</v>
      </c>
      <c r="D1073" s="34" t="s">
        <v>909</v>
      </c>
      <c r="E1073" s="34">
        <f t="shared" si="32"/>
        <v>0</v>
      </c>
      <c r="F1073" s="34" t="s">
        <v>909</v>
      </c>
      <c r="G1073" s="117">
        <f t="shared" si="33"/>
        <v>0</v>
      </c>
      <c r="H1073" s="153"/>
      <c r="I1073" s="152" t="s">
        <v>909</v>
      </c>
      <c r="J1073" s="280" t="s">
        <v>909</v>
      </c>
      <c r="K1073" s="169" t="s">
        <v>909</v>
      </c>
    </row>
    <row r="1074" spans="1:11">
      <c r="A1074" s="32" t="s">
        <v>909</v>
      </c>
      <c r="B1074" s="36" t="s">
        <v>909</v>
      </c>
      <c r="C1074" s="34" t="s">
        <v>909</v>
      </c>
      <c r="D1074" s="34" t="s">
        <v>909</v>
      </c>
      <c r="E1074" s="34">
        <f t="shared" ref="E1074:E1111" si="34">IFERROR(C1074+D1074,0)</f>
        <v>0</v>
      </c>
      <c r="F1074" s="34" t="s">
        <v>909</v>
      </c>
      <c r="G1074" s="117">
        <f t="shared" si="33"/>
        <v>0</v>
      </c>
      <c r="H1074" s="153"/>
      <c r="I1074" s="152" t="s">
        <v>909</v>
      </c>
      <c r="J1074" s="280" t="s">
        <v>909</v>
      </c>
      <c r="K1074" s="169" t="s">
        <v>909</v>
      </c>
    </row>
    <row r="1075" spans="1:11">
      <c r="A1075" s="32" t="s">
        <v>909</v>
      </c>
      <c r="B1075" s="36" t="s">
        <v>909</v>
      </c>
      <c r="C1075" s="34" t="s">
        <v>909</v>
      </c>
      <c r="D1075" s="34" t="s">
        <v>909</v>
      </c>
      <c r="E1075" s="34">
        <f t="shared" si="34"/>
        <v>0</v>
      </c>
      <c r="F1075" s="34" t="s">
        <v>909</v>
      </c>
      <c r="G1075" s="117">
        <f t="shared" si="33"/>
        <v>0</v>
      </c>
      <c r="H1075" s="153"/>
      <c r="I1075" s="152" t="s">
        <v>909</v>
      </c>
      <c r="J1075" s="280" t="s">
        <v>909</v>
      </c>
      <c r="K1075" s="169" t="s">
        <v>909</v>
      </c>
    </row>
    <row r="1076" spans="1:11">
      <c r="A1076" s="32" t="s">
        <v>909</v>
      </c>
      <c r="B1076" s="36" t="s">
        <v>909</v>
      </c>
      <c r="C1076" s="34" t="s">
        <v>909</v>
      </c>
      <c r="D1076" s="34" t="s">
        <v>909</v>
      </c>
      <c r="E1076" s="34">
        <f t="shared" si="34"/>
        <v>0</v>
      </c>
      <c r="F1076" s="34" t="s">
        <v>909</v>
      </c>
      <c r="G1076" s="117">
        <f t="shared" si="33"/>
        <v>0</v>
      </c>
      <c r="H1076" s="153"/>
      <c r="I1076" s="152" t="s">
        <v>909</v>
      </c>
      <c r="J1076" s="280" t="s">
        <v>909</v>
      </c>
      <c r="K1076" s="169" t="s">
        <v>909</v>
      </c>
    </row>
    <row r="1077" spans="1:11">
      <c r="A1077" s="32" t="s">
        <v>909</v>
      </c>
      <c r="B1077" s="36" t="s">
        <v>909</v>
      </c>
      <c r="C1077" s="34" t="s">
        <v>909</v>
      </c>
      <c r="D1077" s="34" t="s">
        <v>909</v>
      </c>
      <c r="E1077" s="34">
        <f t="shared" si="34"/>
        <v>0</v>
      </c>
      <c r="F1077" s="34" t="s">
        <v>909</v>
      </c>
      <c r="G1077" s="117">
        <f t="shared" si="33"/>
        <v>0</v>
      </c>
      <c r="H1077" s="153"/>
      <c r="I1077" s="152" t="s">
        <v>909</v>
      </c>
      <c r="J1077" s="280" t="s">
        <v>909</v>
      </c>
      <c r="K1077" s="169" t="s">
        <v>909</v>
      </c>
    </row>
    <row r="1078" spans="1:11">
      <c r="A1078" s="32" t="s">
        <v>909</v>
      </c>
      <c r="B1078" s="36" t="s">
        <v>909</v>
      </c>
      <c r="C1078" s="34" t="s">
        <v>909</v>
      </c>
      <c r="D1078" s="34" t="s">
        <v>909</v>
      </c>
      <c r="E1078" s="34">
        <f t="shared" si="34"/>
        <v>0</v>
      </c>
      <c r="F1078" s="34" t="s">
        <v>909</v>
      </c>
      <c r="G1078" s="117">
        <f t="shared" si="33"/>
        <v>0</v>
      </c>
      <c r="H1078" s="153"/>
      <c r="I1078" s="152" t="s">
        <v>909</v>
      </c>
      <c r="J1078" s="280" t="s">
        <v>909</v>
      </c>
      <c r="K1078" s="169" t="s">
        <v>909</v>
      </c>
    </row>
    <row r="1079" spans="1:11">
      <c r="A1079" s="32" t="s">
        <v>909</v>
      </c>
      <c r="B1079" s="36" t="s">
        <v>909</v>
      </c>
      <c r="C1079" s="34" t="s">
        <v>909</v>
      </c>
      <c r="D1079" s="34" t="s">
        <v>909</v>
      </c>
      <c r="E1079" s="34">
        <f t="shared" si="34"/>
        <v>0</v>
      </c>
      <c r="F1079" s="34" t="s">
        <v>909</v>
      </c>
      <c r="G1079" s="117">
        <f t="shared" si="33"/>
        <v>0</v>
      </c>
      <c r="H1079" s="153"/>
      <c r="I1079" s="152" t="s">
        <v>909</v>
      </c>
      <c r="J1079" s="280" t="s">
        <v>909</v>
      </c>
      <c r="K1079" s="169" t="s">
        <v>909</v>
      </c>
    </row>
    <row r="1080" spans="1:11">
      <c r="A1080" s="32" t="s">
        <v>909</v>
      </c>
      <c r="B1080" s="36" t="s">
        <v>909</v>
      </c>
      <c r="C1080" s="34" t="s">
        <v>909</v>
      </c>
      <c r="D1080" s="34" t="s">
        <v>909</v>
      </c>
      <c r="E1080" s="34">
        <f t="shared" si="34"/>
        <v>0</v>
      </c>
      <c r="F1080" s="34" t="s">
        <v>909</v>
      </c>
      <c r="G1080" s="117">
        <f t="shared" si="33"/>
        <v>0</v>
      </c>
      <c r="H1080" s="153"/>
      <c r="I1080" s="152" t="s">
        <v>909</v>
      </c>
      <c r="J1080" s="280" t="s">
        <v>909</v>
      </c>
      <c r="K1080" s="169" t="s">
        <v>909</v>
      </c>
    </row>
    <row r="1081" spans="1:11">
      <c r="A1081" s="32" t="s">
        <v>909</v>
      </c>
      <c r="B1081" s="36" t="s">
        <v>909</v>
      </c>
      <c r="C1081" s="34" t="s">
        <v>909</v>
      </c>
      <c r="D1081" s="34" t="s">
        <v>909</v>
      </c>
      <c r="E1081" s="34">
        <f t="shared" si="34"/>
        <v>0</v>
      </c>
      <c r="F1081" s="34" t="s">
        <v>909</v>
      </c>
      <c r="G1081" s="117">
        <f t="shared" si="33"/>
        <v>0</v>
      </c>
      <c r="H1081" s="153"/>
      <c r="I1081" s="152" t="s">
        <v>909</v>
      </c>
      <c r="J1081" s="280" t="s">
        <v>909</v>
      </c>
      <c r="K1081" s="169" t="s">
        <v>909</v>
      </c>
    </row>
    <row r="1082" spans="1:11">
      <c r="A1082" s="32" t="s">
        <v>909</v>
      </c>
      <c r="B1082" s="36" t="s">
        <v>909</v>
      </c>
      <c r="C1082" s="34" t="s">
        <v>909</v>
      </c>
      <c r="D1082" s="34" t="s">
        <v>909</v>
      </c>
      <c r="E1082" s="34">
        <f t="shared" si="34"/>
        <v>0</v>
      </c>
      <c r="F1082" s="34" t="s">
        <v>909</v>
      </c>
      <c r="G1082" s="117">
        <f t="shared" si="33"/>
        <v>0</v>
      </c>
      <c r="H1082" s="153"/>
      <c r="I1082" s="152" t="s">
        <v>909</v>
      </c>
      <c r="J1082" s="280" t="s">
        <v>909</v>
      </c>
      <c r="K1082" s="169" t="s">
        <v>909</v>
      </c>
    </row>
    <row r="1083" spans="1:11">
      <c r="A1083" s="32" t="s">
        <v>909</v>
      </c>
      <c r="B1083" s="36" t="s">
        <v>909</v>
      </c>
      <c r="C1083" s="34" t="s">
        <v>909</v>
      </c>
      <c r="D1083" s="34" t="s">
        <v>909</v>
      </c>
      <c r="E1083" s="34">
        <f t="shared" si="34"/>
        <v>0</v>
      </c>
      <c r="F1083" s="34" t="s">
        <v>909</v>
      </c>
      <c r="G1083" s="117">
        <f t="shared" si="33"/>
        <v>0</v>
      </c>
      <c r="H1083" s="153"/>
      <c r="I1083" s="152" t="s">
        <v>909</v>
      </c>
      <c r="J1083" s="280" t="s">
        <v>909</v>
      </c>
      <c r="K1083" s="169" t="s">
        <v>909</v>
      </c>
    </row>
    <row r="1084" spans="1:11">
      <c r="A1084" s="32" t="s">
        <v>909</v>
      </c>
      <c r="B1084" s="36" t="s">
        <v>909</v>
      </c>
      <c r="C1084" s="34" t="s">
        <v>909</v>
      </c>
      <c r="D1084" s="34" t="s">
        <v>909</v>
      </c>
      <c r="E1084" s="34">
        <f t="shared" si="34"/>
        <v>0</v>
      </c>
      <c r="F1084" s="34" t="s">
        <v>909</v>
      </c>
      <c r="G1084" s="117">
        <f t="shared" si="33"/>
        <v>0</v>
      </c>
      <c r="H1084" s="153"/>
      <c r="I1084" s="152" t="s">
        <v>909</v>
      </c>
      <c r="J1084" s="280" t="s">
        <v>909</v>
      </c>
      <c r="K1084" s="169" t="s">
        <v>909</v>
      </c>
    </row>
    <row r="1085" spans="1:11">
      <c r="A1085" s="32" t="s">
        <v>909</v>
      </c>
      <c r="B1085" s="36" t="s">
        <v>909</v>
      </c>
      <c r="C1085" s="34" t="s">
        <v>909</v>
      </c>
      <c r="D1085" s="34" t="s">
        <v>909</v>
      </c>
      <c r="E1085" s="34">
        <f t="shared" si="34"/>
        <v>0</v>
      </c>
      <c r="F1085" s="34" t="s">
        <v>909</v>
      </c>
      <c r="G1085" s="117">
        <f t="shared" si="33"/>
        <v>0</v>
      </c>
      <c r="H1085" s="153"/>
      <c r="I1085" s="152" t="s">
        <v>909</v>
      </c>
      <c r="J1085" s="280" t="s">
        <v>909</v>
      </c>
      <c r="K1085" s="169" t="s">
        <v>909</v>
      </c>
    </row>
    <row r="1086" spans="1:11">
      <c r="A1086" s="32" t="s">
        <v>909</v>
      </c>
      <c r="B1086" s="36" t="s">
        <v>909</v>
      </c>
      <c r="C1086" s="34" t="s">
        <v>909</v>
      </c>
      <c r="D1086" s="34" t="s">
        <v>909</v>
      </c>
      <c r="E1086" s="34">
        <f t="shared" si="34"/>
        <v>0</v>
      </c>
      <c r="F1086" s="34" t="s">
        <v>909</v>
      </c>
      <c r="G1086" s="117">
        <f t="shared" si="33"/>
        <v>0</v>
      </c>
      <c r="H1086" s="153"/>
      <c r="I1086" s="152" t="s">
        <v>909</v>
      </c>
      <c r="J1086" s="280" t="s">
        <v>909</v>
      </c>
      <c r="K1086" s="169" t="s">
        <v>909</v>
      </c>
    </row>
    <row r="1087" spans="1:11">
      <c r="A1087" s="32" t="s">
        <v>909</v>
      </c>
      <c r="B1087" s="36" t="s">
        <v>909</v>
      </c>
      <c r="C1087" s="34" t="s">
        <v>909</v>
      </c>
      <c r="D1087" s="34" t="s">
        <v>909</v>
      </c>
      <c r="E1087" s="34">
        <f t="shared" si="34"/>
        <v>0</v>
      </c>
      <c r="F1087" s="34" t="s">
        <v>909</v>
      </c>
      <c r="G1087" s="117">
        <f t="shared" si="33"/>
        <v>0</v>
      </c>
      <c r="H1087" s="153"/>
      <c r="I1087" s="152" t="s">
        <v>909</v>
      </c>
      <c r="J1087" s="280" t="s">
        <v>909</v>
      </c>
      <c r="K1087" s="169" t="s">
        <v>909</v>
      </c>
    </row>
    <row r="1088" spans="1:11">
      <c r="A1088" s="32" t="s">
        <v>909</v>
      </c>
      <c r="B1088" s="36" t="s">
        <v>909</v>
      </c>
      <c r="C1088" s="34" t="s">
        <v>909</v>
      </c>
      <c r="D1088" s="34" t="s">
        <v>909</v>
      </c>
      <c r="E1088" s="34">
        <f t="shared" si="34"/>
        <v>0</v>
      </c>
      <c r="F1088" s="34" t="s">
        <v>909</v>
      </c>
      <c r="G1088" s="117">
        <f t="shared" si="33"/>
        <v>0</v>
      </c>
      <c r="H1088" s="153"/>
      <c r="I1088" s="152" t="s">
        <v>909</v>
      </c>
      <c r="J1088" s="280" t="s">
        <v>909</v>
      </c>
      <c r="K1088" s="169" t="s">
        <v>909</v>
      </c>
    </row>
    <row r="1089" spans="1:11">
      <c r="A1089" s="32" t="s">
        <v>909</v>
      </c>
      <c r="B1089" s="36" t="s">
        <v>909</v>
      </c>
      <c r="C1089" s="34" t="s">
        <v>909</v>
      </c>
      <c r="D1089" s="34" t="s">
        <v>909</v>
      </c>
      <c r="E1089" s="34">
        <f t="shared" si="34"/>
        <v>0</v>
      </c>
      <c r="F1089" s="34" t="s">
        <v>909</v>
      </c>
      <c r="G1089" s="117">
        <f t="shared" si="33"/>
        <v>0</v>
      </c>
      <c r="H1089" s="153"/>
      <c r="I1089" s="152" t="s">
        <v>909</v>
      </c>
      <c r="J1089" s="280" t="s">
        <v>909</v>
      </c>
      <c r="K1089" s="169" t="s">
        <v>909</v>
      </c>
    </row>
    <row r="1090" spans="1:11">
      <c r="A1090" s="32" t="s">
        <v>909</v>
      </c>
      <c r="B1090" s="36" t="s">
        <v>909</v>
      </c>
      <c r="C1090" s="34" t="s">
        <v>909</v>
      </c>
      <c r="D1090" s="34" t="s">
        <v>909</v>
      </c>
      <c r="E1090" s="34">
        <f t="shared" si="34"/>
        <v>0</v>
      </c>
      <c r="F1090" s="34" t="s">
        <v>909</v>
      </c>
      <c r="G1090" s="117">
        <f t="shared" si="33"/>
        <v>0</v>
      </c>
      <c r="H1090" s="153"/>
      <c r="I1090" s="152" t="s">
        <v>909</v>
      </c>
      <c r="J1090" s="280" t="s">
        <v>909</v>
      </c>
      <c r="K1090" s="169" t="s">
        <v>909</v>
      </c>
    </row>
    <row r="1091" spans="1:11">
      <c r="A1091" s="32" t="s">
        <v>909</v>
      </c>
      <c r="B1091" s="36" t="s">
        <v>909</v>
      </c>
      <c r="C1091" s="34" t="s">
        <v>909</v>
      </c>
      <c r="D1091" s="34" t="s">
        <v>909</v>
      </c>
      <c r="E1091" s="34">
        <f t="shared" si="34"/>
        <v>0</v>
      </c>
      <c r="F1091" s="34" t="s">
        <v>909</v>
      </c>
      <c r="G1091" s="117">
        <f t="shared" si="33"/>
        <v>0</v>
      </c>
      <c r="H1091" s="153"/>
      <c r="I1091" s="152" t="s">
        <v>909</v>
      </c>
      <c r="J1091" s="280" t="s">
        <v>909</v>
      </c>
      <c r="K1091" s="169" t="s">
        <v>909</v>
      </c>
    </row>
    <row r="1092" spans="1:11">
      <c r="A1092" s="32" t="s">
        <v>909</v>
      </c>
      <c r="B1092" s="36" t="s">
        <v>909</v>
      </c>
      <c r="C1092" s="34" t="s">
        <v>909</v>
      </c>
      <c r="D1092" s="34" t="s">
        <v>909</v>
      </c>
      <c r="E1092" s="34">
        <f t="shared" si="34"/>
        <v>0</v>
      </c>
      <c r="F1092" s="34" t="s">
        <v>909</v>
      </c>
      <c r="G1092" s="117">
        <f t="shared" si="33"/>
        <v>0</v>
      </c>
      <c r="H1092" s="153"/>
      <c r="I1092" s="152" t="s">
        <v>909</v>
      </c>
      <c r="J1092" s="280" t="s">
        <v>909</v>
      </c>
      <c r="K1092" s="169" t="s">
        <v>909</v>
      </c>
    </row>
    <row r="1093" spans="1:11">
      <c r="A1093" s="32" t="s">
        <v>909</v>
      </c>
      <c r="B1093" s="36" t="s">
        <v>909</v>
      </c>
      <c r="C1093" s="34" t="s">
        <v>909</v>
      </c>
      <c r="D1093" s="34" t="s">
        <v>909</v>
      </c>
      <c r="E1093" s="34">
        <f t="shared" si="34"/>
        <v>0</v>
      </c>
      <c r="F1093" s="34" t="s">
        <v>909</v>
      </c>
      <c r="G1093" s="117">
        <f t="shared" si="33"/>
        <v>0</v>
      </c>
      <c r="H1093" s="153"/>
      <c r="I1093" s="152" t="s">
        <v>909</v>
      </c>
      <c r="J1093" s="280" t="s">
        <v>909</v>
      </c>
      <c r="K1093" s="169" t="s">
        <v>909</v>
      </c>
    </row>
    <row r="1094" spans="1:11">
      <c r="A1094" s="32" t="s">
        <v>909</v>
      </c>
      <c r="B1094" s="36" t="s">
        <v>909</v>
      </c>
      <c r="C1094" s="34" t="s">
        <v>909</v>
      </c>
      <c r="D1094" s="34" t="s">
        <v>909</v>
      </c>
      <c r="E1094" s="34">
        <f t="shared" si="34"/>
        <v>0</v>
      </c>
      <c r="F1094" s="34" t="s">
        <v>909</v>
      </c>
      <c r="G1094" s="117">
        <f t="shared" si="33"/>
        <v>0</v>
      </c>
      <c r="H1094" s="153"/>
      <c r="I1094" s="152" t="s">
        <v>909</v>
      </c>
      <c r="J1094" s="280" t="s">
        <v>909</v>
      </c>
      <c r="K1094" s="169" t="s">
        <v>909</v>
      </c>
    </row>
    <row r="1095" spans="1:11">
      <c r="A1095" s="32" t="s">
        <v>909</v>
      </c>
      <c r="B1095" s="36" t="s">
        <v>909</v>
      </c>
      <c r="C1095" s="34" t="s">
        <v>909</v>
      </c>
      <c r="D1095" s="34" t="s">
        <v>909</v>
      </c>
      <c r="E1095" s="34">
        <f t="shared" si="34"/>
        <v>0</v>
      </c>
      <c r="F1095" s="34" t="s">
        <v>909</v>
      </c>
      <c r="G1095" s="117">
        <f t="shared" si="33"/>
        <v>0</v>
      </c>
      <c r="H1095" s="153"/>
      <c r="I1095" s="152" t="s">
        <v>909</v>
      </c>
      <c r="J1095" s="280" t="s">
        <v>909</v>
      </c>
      <c r="K1095" s="169" t="s">
        <v>909</v>
      </c>
    </row>
    <row r="1096" spans="1:11">
      <c r="A1096" s="32" t="s">
        <v>909</v>
      </c>
      <c r="B1096" s="36" t="s">
        <v>909</v>
      </c>
      <c r="C1096" s="34" t="s">
        <v>909</v>
      </c>
      <c r="D1096" s="34" t="s">
        <v>909</v>
      </c>
      <c r="E1096" s="34">
        <f t="shared" si="34"/>
        <v>0</v>
      </c>
      <c r="F1096" s="34" t="s">
        <v>909</v>
      </c>
      <c r="G1096" s="117">
        <f t="shared" ref="G1096:G1111" si="35">IFERROR((E1096-F1096),0)</f>
        <v>0</v>
      </c>
      <c r="H1096" s="153"/>
      <c r="I1096" s="152" t="s">
        <v>909</v>
      </c>
      <c r="J1096" s="280" t="s">
        <v>909</v>
      </c>
      <c r="K1096" s="169" t="s">
        <v>909</v>
      </c>
    </row>
    <row r="1097" spans="1:11">
      <c r="A1097" s="32" t="s">
        <v>909</v>
      </c>
      <c r="B1097" s="36" t="s">
        <v>909</v>
      </c>
      <c r="C1097" s="34" t="s">
        <v>909</v>
      </c>
      <c r="D1097" s="34" t="s">
        <v>909</v>
      </c>
      <c r="E1097" s="34">
        <f t="shared" si="34"/>
        <v>0</v>
      </c>
      <c r="F1097" s="34" t="s">
        <v>909</v>
      </c>
      <c r="G1097" s="117">
        <f t="shared" si="35"/>
        <v>0</v>
      </c>
      <c r="H1097" s="153"/>
      <c r="I1097" s="152" t="s">
        <v>909</v>
      </c>
      <c r="J1097" s="280" t="s">
        <v>909</v>
      </c>
      <c r="K1097" s="169" t="s">
        <v>909</v>
      </c>
    </row>
    <row r="1098" spans="1:11">
      <c r="A1098" s="32" t="s">
        <v>909</v>
      </c>
      <c r="B1098" s="36" t="s">
        <v>909</v>
      </c>
      <c r="C1098" s="34" t="s">
        <v>909</v>
      </c>
      <c r="D1098" s="34" t="s">
        <v>909</v>
      </c>
      <c r="E1098" s="34">
        <f t="shared" si="34"/>
        <v>0</v>
      </c>
      <c r="F1098" s="34" t="s">
        <v>909</v>
      </c>
      <c r="G1098" s="117">
        <f t="shared" si="35"/>
        <v>0</v>
      </c>
      <c r="H1098" s="153"/>
      <c r="I1098" s="152" t="s">
        <v>909</v>
      </c>
      <c r="J1098" s="280" t="s">
        <v>909</v>
      </c>
      <c r="K1098" s="169" t="s">
        <v>909</v>
      </c>
    </row>
    <row r="1099" spans="1:11">
      <c r="A1099" s="32" t="s">
        <v>909</v>
      </c>
      <c r="B1099" s="36" t="s">
        <v>909</v>
      </c>
      <c r="C1099" s="34" t="s">
        <v>909</v>
      </c>
      <c r="D1099" s="34" t="s">
        <v>909</v>
      </c>
      <c r="E1099" s="34">
        <f t="shared" si="34"/>
        <v>0</v>
      </c>
      <c r="F1099" s="34" t="s">
        <v>909</v>
      </c>
      <c r="G1099" s="117">
        <f t="shared" si="35"/>
        <v>0</v>
      </c>
      <c r="H1099" s="153"/>
      <c r="I1099" s="152" t="s">
        <v>909</v>
      </c>
      <c r="J1099" s="280" t="s">
        <v>909</v>
      </c>
      <c r="K1099" s="169" t="s">
        <v>909</v>
      </c>
    </row>
    <row r="1100" spans="1:11">
      <c r="A1100" s="32" t="s">
        <v>909</v>
      </c>
      <c r="B1100" s="36" t="s">
        <v>909</v>
      </c>
      <c r="C1100" s="34" t="s">
        <v>909</v>
      </c>
      <c r="D1100" s="34" t="s">
        <v>909</v>
      </c>
      <c r="E1100" s="34">
        <f t="shared" si="34"/>
        <v>0</v>
      </c>
      <c r="F1100" s="34" t="s">
        <v>909</v>
      </c>
      <c r="G1100" s="117">
        <f t="shared" si="35"/>
        <v>0</v>
      </c>
      <c r="H1100" s="153"/>
      <c r="I1100" s="152" t="s">
        <v>909</v>
      </c>
      <c r="J1100" s="280" t="s">
        <v>909</v>
      </c>
      <c r="K1100" s="169" t="s">
        <v>909</v>
      </c>
    </row>
    <row r="1101" spans="1:11">
      <c r="A1101" s="32" t="s">
        <v>909</v>
      </c>
      <c r="B1101" s="36" t="s">
        <v>909</v>
      </c>
      <c r="C1101" s="34" t="s">
        <v>909</v>
      </c>
      <c r="D1101" s="34" t="s">
        <v>909</v>
      </c>
      <c r="E1101" s="34">
        <f t="shared" si="34"/>
        <v>0</v>
      </c>
      <c r="F1101" s="34" t="s">
        <v>909</v>
      </c>
      <c r="G1101" s="117">
        <f t="shared" si="35"/>
        <v>0</v>
      </c>
      <c r="H1101" s="153"/>
      <c r="I1101" s="152" t="s">
        <v>909</v>
      </c>
      <c r="J1101" s="280" t="s">
        <v>909</v>
      </c>
      <c r="K1101" s="169" t="s">
        <v>909</v>
      </c>
    </row>
    <row r="1102" spans="1:11">
      <c r="A1102" s="32" t="s">
        <v>909</v>
      </c>
      <c r="B1102" s="36" t="s">
        <v>909</v>
      </c>
      <c r="C1102" s="34" t="s">
        <v>909</v>
      </c>
      <c r="D1102" s="34" t="s">
        <v>909</v>
      </c>
      <c r="E1102" s="34">
        <f t="shared" si="34"/>
        <v>0</v>
      </c>
      <c r="F1102" s="34" t="s">
        <v>909</v>
      </c>
      <c r="G1102" s="117">
        <f t="shared" si="35"/>
        <v>0</v>
      </c>
      <c r="H1102" s="153"/>
      <c r="I1102" s="152" t="s">
        <v>909</v>
      </c>
      <c r="J1102" s="280" t="s">
        <v>909</v>
      </c>
      <c r="K1102" s="169" t="s">
        <v>909</v>
      </c>
    </row>
    <row r="1103" spans="1:11">
      <c r="A1103" s="32" t="s">
        <v>909</v>
      </c>
      <c r="B1103" s="36" t="s">
        <v>909</v>
      </c>
      <c r="C1103" s="34" t="s">
        <v>909</v>
      </c>
      <c r="D1103" s="34" t="s">
        <v>909</v>
      </c>
      <c r="E1103" s="34">
        <f t="shared" si="34"/>
        <v>0</v>
      </c>
      <c r="F1103" s="34" t="s">
        <v>909</v>
      </c>
      <c r="G1103" s="117">
        <f t="shared" si="35"/>
        <v>0</v>
      </c>
      <c r="H1103" s="153"/>
      <c r="I1103" s="152" t="s">
        <v>909</v>
      </c>
      <c r="J1103" s="280" t="s">
        <v>909</v>
      </c>
      <c r="K1103" s="169" t="s">
        <v>909</v>
      </c>
    </row>
    <row r="1104" spans="1:11">
      <c r="A1104" s="32" t="s">
        <v>909</v>
      </c>
      <c r="B1104" s="36" t="s">
        <v>909</v>
      </c>
      <c r="C1104" s="34" t="s">
        <v>909</v>
      </c>
      <c r="D1104" s="34" t="s">
        <v>909</v>
      </c>
      <c r="E1104" s="34">
        <f t="shared" si="34"/>
        <v>0</v>
      </c>
      <c r="F1104" s="34" t="s">
        <v>909</v>
      </c>
      <c r="G1104" s="117">
        <f t="shared" si="35"/>
        <v>0</v>
      </c>
      <c r="H1104" s="153"/>
      <c r="I1104" s="152" t="s">
        <v>909</v>
      </c>
      <c r="J1104" s="280" t="s">
        <v>909</v>
      </c>
      <c r="K1104" s="169" t="s">
        <v>909</v>
      </c>
    </row>
    <row r="1105" spans="1:11">
      <c r="A1105" s="32" t="s">
        <v>909</v>
      </c>
      <c r="B1105" s="36" t="s">
        <v>909</v>
      </c>
      <c r="C1105" s="34" t="s">
        <v>909</v>
      </c>
      <c r="D1105" s="34" t="s">
        <v>909</v>
      </c>
      <c r="E1105" s="34">
        <f t="shared" si="34"/>
        <v>0</v>
      </c>
      <c r="F1105" s="34" t="s">
        <v>909</v>
      </c>
      <c r="G1105" s="117">
        <f t="shared" si="35"/>
        <v>0</v>
      </c>
      <c r="H1105" s="153"/>
      <c r="I1105" s="152" t="s">
        <v>909</v>
      </c>
      <c r="J1105" s="280" t="s">
        <v>909</v>
      </c>
      <c r="K1105" s="169" t="s">
        <v>909</v>
      </c>
    </row>
    <row r="1106" spans="1:11">
      <c r="A1106" s="32" t="s">
        <v>909</v>
      </c>
      <c r="B1106" s="36" t="s">
        <v>909</v>
      </c>
      <c r="C1106" s="34" t="s">
        <v>909</v>
      </c>
      <c r="D1106" s="34" t="s">
        <v>909</v>
      </c>
      <c r="E1106" s="34">
        <f t="shared" si="34"/>
        <v>0</v>
      </c>
      <c r="F1106" s="34" t="s">
        <v>909</v>
      </c>
      <c r="G1106" s="117">
        <f t="shared" si="35"/>
        <v>0</v>
      </c>
      <c r="H1106" s="153"/>
      <c r="I1106" s="152" t="s">
        <v>909</v>
      </c>
      <c r="J1106" s="280" t="s">
        <v>909</v>
      </c>
      <c r="K1106" s="169" t="s">
        <v>909</v>
      </c>
    </row>
    <row r="1107" spans="1:11">
      <c r="A1107" s="32" t="s">
        <v>909</v>
      </c>
      <c r="B1107" s="36" t="s">
        <v>909</v>
      </c>
      <c r="C1107" s="34" t="s">
        <v>909</v>
      </c>
      <c r="D1107" s="34" t="s">
        <v>909</v>
      </c>
      <c r="E1107" s="34">
        <f t="shared" si="34"/>
        <v>0</v>
      </c>
      <c r="F1107" s="34" t="s">
        <v>909</v>
      </c>
      <c r="G1107" s="117">
        <f t="shared" si="35"/>
        <v>0</v>
      </c>
      <c r="H1107" s="153"/>
      <c r="I1107" s="152" t="s">
        <v>909</v>
      </c>
      <c r="J1107" s="280" t="s">
        <v>909</v>
      </c>
      <c r="K1107" s="169" t="s">
        <v>909</v>
      </c>
    </row>
    <row r="1108" spans="1:11">
      <c r="A1108" s="32" t="s">
        <v>909</v>
      </c>
      <c r="B1108" s="36" t="s">
        <v>909</v>
      </c>
      <c r="C1108" s="34" t="s">
        <v>909</v>
      </c>
      <c r="D1108" s="34" t="s">
        <v>909</v>
      </c>
      <c r="E1108" s="34">
        <f t="shared" si="34"/>
        <v>0</v>
      </c>
      <c r="F1108" s="34" t="s">
        <v>909</v>
      </c>
      <c r="G1108" s="117">
        <f t="shared" si="35"/>
        <v>0</v>
      </c>
      <c r="H1108" s="153"/>
      <c r="I1108" s="152" t="s">
        <v>909</v>
      </c>
      <c r="J1108" s="280" t="s">
        <v>909</v>
      </c>
      <c r="K1108" s="169" t="s">
        <v>909</v>
      </c>
    </row>
    <row r="1109" spans="1:11">
      <c r="A1109" s="32" t="s">
        <v>909</v>
      </c>
      <c r="B1109" s="36" t="s">
        <v>909</v>
      </c>
      <c r="C1109" s="34" t="s">
        <v>909</v>
      </c>
      <c r="D1109" s="34" t="s">
        <v>909</v>
      </c>
      <c r="E1109" s="34">
        <f t="shared" si="34"/>
        <v>0</v>
      </c>
      <c r="F1109" s="34" t="s">
        <v>909</v>
      </c>
      <c r="G1109" s="117">
        <f t="shared" si="35"/>
        <v>0</v>
      </c>
      <c r="H1109" s="153"/>
      <c r="I1109" s="152" t="s">
        <v>909</v>
      </c>
      <c r="J1109" s="280" t="s">
        <v>909</v>
      </c>
      <c r="K1109" s="169" t="s">
        <v>909</v>
      </c>
    </row>
    <row r="1110" spans="1:11">
      <c r="A1110" s="32" t="s">
        <v>909</v>
      </c>
      <c r="B1110" s="36" t="s">
        <v>909</v>
      </c>
      <c r="C1110" s="34" t="s">
        <v>909</v>
      </c>
      <c r="D1110" s="34" t="s">
        <v>909</v>
      </c>
      <c r="E1110" s="34">
        <f t="shared" si="34"/>
        <v>0</v>
      </c>
      <c r="F1110" s="34" t="s">
        <v>909</v>
      </c>
      <c r="G1110" s="117">
        <f t="shared" si="35"/>
        <v>0</v>
      </c>
      <c r="H1110" s="153"/>
      <c r="I1110" s="152" t="s">
        <v>909</v>
      </c>
      <c r="J1110" s="280" t="s">
        <v>909</v>
      </c>
      <c r="K1110" s="169" t="s">
        <v>909</v>
      </c>
    </row>
    <row r="1111" spans="1:11">
      <c r="A1111" s="32" t="s">
        <v>909</v>
      </c>
      <c r="B1111" s="36" t="s">
        <v>909</v>
      </c>
      <c r="C1111" s="34" t="s">
        <v>909</v>
      </c>
      <c r="D1111" s="34" t="s">
        <v>909</v>
      </c>
      <c r="E1111" s="34">
        <f t="shared" si="34"/>
        <v>0</v>
      </c>
      <c r="F1111" s="34" t="s">
        <v>909</v>
      </c>
      <c r="G1111" s="117">
        <f t="shared" si="35"/>
        <v>0</v>
      </c>
      <c r="H1111" s="153" t="s">
        <v>909</v>
      </c>
      <c r="I1111" s="152" t="s">
        <v>909</v>
      </c>
      <c r="J1111" s="280" t="s">
        <v>909</v>
      </c>
      <c r="K1111" s="169" t="s">
        <v>909</v>
      </c>
    </row>
  </sheetData>
  <autoFilter ref="A10:K1111"/>
  <mergeCells count="12">
    <mergeCell ref="B1:G1"/>
    <mergeCell ref="H1:I2"/>
    <mergeCell ref="J1:K2"/>
    <mergeCell ref="B2:G2"/>
    <mergeCell ref="B3:G3"/>
    <mergeCell ref="H3:K3"/>
    <mergeCell ref="H9:K9"/>
    <mergeCell ref="B4:G4"/>
    <mergeCell ref="H4:K4"/>
    <mergeCell ref="A5:K5"/>
    <mergeCell ref="A6:D6"/>
    <mergeCell ref="C9:D9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025"/>
  <sheetViews>
    <sheetView showGridLines="0" tabSelected="1" zoomScale="73" zoomScaleNormal="73" workbookViewId="0">
      <pane xSplit="2" ySplit="10" topLeftCell="C113" activePane="bottomRight" state="frozen"/>
      <selection activeCell="A11" sqref="A11"/>
      <selection pane="topRight" activeCell="A11" sqref="A11"/>
      <selection pane="bottomLeft" activeCell="A11" sqref="A11"/>
      <selection pane="bottomRight" activeCell="H116" sqref="H116"/>
    </sheetView>
  </sheetViews>
  <sheetFormatPr defaultRowHeight="15.75"/>
  <cols>
    <col min="1" max="1" width="30.42578125" style="423" customWidth="1"/>
    <col min="2" max="2" width="77" style="38" customWidth="1"/>
    <col min="3" max="8" width="17.85546875" style="38" customWidth="1"/>
    <col min="9" max="9" width="38.5703125" style="39" customWidth="1"/>
    <col min="10" max="10" width="17.85546875" style="40" customWidth="1"/>
    <col min="11" max="11" width="38.5703125" style="40" customWidth="1"/>
    <col min="12" max="16384" width="9.140625" style="1"/>
  </cols>
  <sheetData>
    <row r="1" spans="1:11" s="38" customFormat="1">
      <c r="A1" s="408"/>
      <c r="B1" s="562" t="s">
        <v>2</v>
      </c>
      <c r="C1" s="563"/>
      <c r="D1" s="563"/>
      <c r="E1" s="563"/>
      <c r="F1" s="563"/>
      <c r="G1" s="564"/>
      <c r="H1" s="565" t="s">
        <v>17</v>
      </c>
      <c r="I1" s="566"/>
      <c r="J1" s="565" t="s">
        <v>3</v>
      </c>
      <c r="K1" s="569"/>
    </row>
    <row r="2" spans="1:11" s="38" customFormat="1">
      <c r="A2" s="409"/>
      <c r="B2" s="571" t="s">
        <v>4</v>
      </c>
      <c r="C2" s="572"/>
      <c r="D2" s="572"/>
      <c r="E2" s="572"/>
      <c r="F2" s="572"/>
      <c r="G2" s="573"/>
      <c r="H2" s="567"/>
      <c r="I2" s="568"/>
      <c r="J2" s="567"/>
      <c r="K2" s="570"/>
    </row>
    <row r="3" spans="1:11" s="38" customFormat="1">
      <c r="A3" s="409"/>
      <c r="B3" s="571" t="s">
        <v>5</v>
      </c>
      <c r="C3" s="572"/>
      <c r="D3" s="572"/>
      <c r="E3" s="572"/>
      <c r="F3" s="572"/>
      <c r="G3" s="573"/>
      <c r="H3" s="574" t="s">
        <v>18</v>
      </c>
      <c r="I3" s="575"/>
      <c r="J3" s="575"/>
      <c r="K3" s="576"/>
    </row>
    <row r="4" spans="1:11" s="38" customFormat="1">
      <c r="A4" s="410"/>
      <c r="B4" s="579" t="s">
        <v>6</v>
      </c>
      <c r="C4" s="580"/>
      <c r="D4" s="580"/>
      <c r="E4" s="580"/>
      <c r="F4" s="580"/>
      <c r="G4" s="581"/>
      <c r="H4" s="567" t="s">
        <v>19</v>
      </c>
      <c r="I4" s="582"/>
      <c r="J4" s="582"/>
      <c r="K4" s="570"/>
    </row>
    <row r="5" spans="1:11" s="41" customFormat="1" ht="18.75">
      <c r="A5" s="583" t="s">
        <v>20</v>
      </c>
      <c r="B5" s="584"/>
      <c r="C5" s="584"/>
      <c r="D5" s="584"/>
      <c r="E5" s="584"/>
      <c r="F5" s="584"/>
      <c r="G5" s="584"/>
      <c r="H5" s="584"/>
      <c r="I5" s="584"/>
      <c r="J5" s="584"/>
      <c r="K5" s="585"/>
    </row>
    <row r="6" spans="1:11" s="41" customFormat="1" ht="18.75">
      <c r="A6" s="586" t="s">
        <v>21</v>
      </c>
      <c r="B6" s="587"/>
      <c r="C6" s="587"/>
      <c r="D6" s="587"/>
      <c r="E6" s="176" t="s">
        <v>70</v>
      </c>
      <c r="F6" s="172"/>
      <c r="G6" s="172"/>
      <c r="H6" s="172"/>
      <c r="I6" s="172"/>
      <c r="J6" s="274"/>
      <c r="K6" s="175"/>
    </row>
    <row r="7" spans="1:11" s="38" customFormat="1" ht="18">
      <c r="A7" s="411"/>
      <c r="B7" s="43" t="s">
        <v>86</v>
      </c>
      <c r="C7" s="137">
        <f>SUM(C11:C1025)</f>
        <v>1814968</v>
      </c>
      <c r="D7" s="137">
        <f>SUM(D11:D1025)</f>
        <v>7400</v>
      </c>
      <c r="E7" s="137">
        <f>SUM(E11:E1064)</f>
        <v>1822368</v>
      </c>
      <c r="F7" s="137">
        <f>SUM(F11:F1069)</f>
        <v>1607785</v>
      </c>
      <c r="G7" s="138">
        <f>SUM(G11:G1064)</f>
        <v>214583</v>
      </c>
      <c r="H7" s="135">
        <f>SUM(H11:H1025)</f>
        <v>0</v>
      </c>
      <c r="I7" s="44"/>
      <c r="J7" s="120">
        <f>SUM(J11:J1025)</f>
        <v>0</v>
      </c>
      <c r="K7" s="45"/>
    </row>
    <row r="8" spans="1:11" s="38" customFormat="1" ht="18.75" thickBot="1">
      <c r="A8" s="411"/>
      <c r="B8" s="43" t="s">
        <v>85</v>
      </c>
      <c r="C8" s="139">
        <f t="shared" ref="C8:H8" si="0">SUBTOTAL(9,C11:C1025)</f>
        <v>1814968</v>
      </c>
      <c r="D8" s="139">
        <f t="shared" si="0"/>
        <v>7400</v>
      </c>
      <c r="E8" s="139">
        <f>SUBTOTAL(9,E11:E1064)</f>
        <v>1822368</v>
      </c>
      <c r="F8" s="139">
        <f>SUBTOTAL(9,F11:F1064)</f>
        <v>1607785</v>
      </c>
      <c r="G8" s="140">
        <f>SUBTOTAL(9,G11:G1064)</f>
        <v>214583</v>
      </c>
      <c r="H8" s="136">
        <f t="shared" si="0"/>
        <v>0</v>
      </c>
      <c r="I8" s="44"/>
      <c r="J8" s="120">
        <f>SUBTOTAL(9,J11:J1025)</f>
        <v>0</v>
      </c>
      <c r="K8" s="45"/>
    </row>
    <row r="9" spans="1:11">
      <c r="A9" s="412"/>
      <c r="B9" s="9"/>
      <c r="C9" s="588" t="s">
        <v>9</v>
      </c>
      <c r="D9" s="589"/>
      <c r="E9" s="131" t="s">
        <v>10</v>
      </c>
      <c r="F9" s="133" t="s">
        <v>11</v>
      </c>
      <c r="G9" s="116"/>
      <c r="H9" s="590" t="s">
        <v>16</v>
      </c>
      <c r="I9" s="591"/>
      <c r="J9" s="591"/>
      <c r="K9" s="592"/>
    </row>
    <row r="10" spans="1:11" s="3" customFormat="1" ht="16.5" thickBot="1">
      <c r="A10" s="413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>
      <c r="A11" s="414" t="s">
        <v>1016</v>
      </c>
      <c r="B11" s="381" t="s">
        <v>2050</v>
      </c>
      <c r="C11" s="183">
        <v>10000</v>
      </c>
      <c r="D11" s="183"/>
      <c r="E11" s="15">
        <f>IFERROR(C11+D11,0)</f>
        <v>10000</v>
      </c>
      <c r="F11" s="183">
        <v>10000</v>
      </c>
      <c r="G11" s="117">
        <f>IFERROR((E11-F11),0)</f>
        <v>0</v>
      </c>
      <c r="H11" s="184" t="s">
        <v>909</v>
      </c>
      <c r="I11" s="185" t="s">
        <v>909</v>
      </c>
      <c r="J11" s="275" t="s">
        <v>909</v>
      </c>
      <c r="K11" s="187" t="s">
        <v>909</v>
      </c>
    </row>
    <row r="12" spans="1:11">
      <c r="A12" s="484" t="s">
        <v>1016</v>
      </c>
      <c r="B12" s="203" t="s">
        <v>89</v>
      </c>
      <c r="C12" s="21">
        <v>8920</v>
      </c>
      <c r="D12" s="21"/>
      <c r="E12" s="19">
        <f>IFERROR(C12+D12,0)</f>
        <v>8920</v>
      </c>
      <c r="F12" s="183">
        <v>8920</v>
      </c>
      <c r="G12" s="118">
        <f>IFERROR((E12-F12),0)</f>
        <v>0</v>
      </c>
      <c r="H12" s="188"/>
      <c r="I12" s="189"/>
      <c r="J12" s="276"/>
      <c r="K12" s="191" t="s">
        <v>909</v>
      </c>
    </row>
    <row r="13" spans="1:11">
      <c r="A13" s="484" t="s">
        <v>1016</v>
      </c>
      <c r="B13" s="203" t="s">
        <v>90</v>
      </c>
      <c r="C13" s="18"/>
      <c r="D13" s="18"/>
      <c r="E13" s="19">
        <f t="shared" ref="E13:E79" si="1">IFERROR(C13+D13,0)</f>
        <v>0</v>
      </c>
      <c r="F13" s="183"/>
      <c r="G13" s="118">
        <f t="shared" ref="G13:G79" si="2">IFERROR((E13-F13),0)</f>
        <v>0</v>
      </c>
      <c r="H13" s="143"/>
      <c r="I13" s="144"/>
      <c r="J13" s="158"/>
      <c r="K13" s="157" t="s">
        <v>909</v>
      </c>
    </row>
    <row r="14" spans="1:11">
      <c r="A14" s="484" t="s">
        <v>1016</v>
      </c>
      <c r="B14" s="203" t="s">
        <v>91</v>
      </c>
      <c r="C14" s="18">
        <v>660</v>
      </c>
      <c r="D14" s="18"/>
      <c r="E14" s="19">
        <f t="shared" si="1"/>
        <v>660</v>
      </c>
      <c r="F14" s="183">
        <v>660</v>
      </c>
      <c r="G14" s="118">
        <f t="shared" si="2"/>
        <v>0</v>
      </c>
      <c r="H14" s="143"/>
      <c r="I14" s="144"/>
      <c r="J14" s="158"/>
      <c r="K14" s="157" t="s">
        <v>909</v>
      </c>
    </row>
    <row r="15" spans="1:11">
      <c r="A15" s="484" t="s">
        <v>1016</v>
      </c>
      <c r="B15" s="203" t="s">
        <v>92</v>
      </c>
      <c r="C15" s="18"/>
      <c r="D15" s="18"/>
      <c r="E15" s="19">
        <f t="shared" si="1"/>
        <v>0</v>
      </c>
      <c r="F15" s="183"/>
      <c r="G15" s="118">
        <f t="shared" si="2"/>
        <v>0</v>
      </c>
      <c r="H15" s="143"/>
      <c r="I15" s="144"/>
      <c r="J15" s="158"/>
      <c r="K15" s="157" t="s">
        <v>909</v>
      </c>
    </row>
    <row r="16" spans="1:11">
      <c r="A16" s="484" t="s">
        <v>1016</v>
      </c>
      <c r="B16" s="382" t="s">
        <v>93</v>
      </c>
      <c r="C16" s="18">
        <v>1500</v>
      </c>
      <c r="D16" s="18"/>
      <c r="E16" s="19">
        <f t="shared" si="1"/>
        <v>1500</v>
      </c>
      <c r="F16" s="183">
        <v>1500</v>
      </c>
      <c r="G16" s="118">
        <f t="shared" si="2"/>
        <v>0</v>
      </c>
      <c r="H16" s="143"/>
      <c r="I16" s="144"/>
      <c r="J16" s="158"/>
      <c r="K16" s="157" t="s">
        <v>909</v>
      </c>
    </row>
    <row r="17" spans="1:11">
      <c r="A17" s="484" t="s">
        <v>1016</v>
      </c>
      <c r="B17" s="383" t="s">
        <v>1624</v>
      </c>
      <c r="C17" s="18">
        <v>1400</v>
      </c>
      <c r="D17" s="18"/>
      <c r="E17" s="19">
        <f t="shared" si="1"/>
        <v>1400</v>
      </c>
      <c r="F17" s="183">
        <v>1400</v>
      </c>
      <c r="G17" s="118">
        <f t="shared" si="2"/>
        <v>0</v>
      </c>
      <c r="H17" s="143"/>
      <c r="I17" s="144"/>
      <c r="J17" s="158"/>
      <c r="K17" s="157" t="s">
        <v>909</v>
      </c>
    </row>
    <row r="18" spans="1:11">
      <c r="A18" s="484" t="s">
        <v>1016</v>
      </c>
      <c r="B18" s="203" t="s">
        <v>94</v>
      </c>
      <c r="C18" s="18"/>
      <c r="D18" s="18"/>
      <c r="E18" s="19">
        <f t="shared" si="1"/>
        <v>0</v>
      </c>
      <c r="F18" s="183"/>
      <c r="G18" s="118">
        <f t="shared" si="2"/>
        <v>0</v>
      </c>
      <c r="H18" s="143"/>
      <c r="I18" s="144"/>
      <c r="J18" s="158"/>
      <c r="K18" s="157" t="s">
        <v>909</v>
      </c>
    </row>
    <row r="19" spans="1:11">
      <c r="A19" s="484" t="s">
        <v>1016</v>
      </c>
      <c r="B19" s="203" t="s">
        <v>2081</v>
      </c>
      <c r="C19" s="18">
        <v>13000</v>
      </c>
      <c r="D19" s="18"/>
      <c r="E19" s="19">
        <f t="shared" si="1"/>
        <v>13000</v>
      </c>
      <c r="F19" s="183">
        <v>13000</v>
      </c>
      <c r="G19" s="118">
        <f t="shared" si="2"/>
        <v>0</v>
      </c>
      <c r="H19" s="143"/>
      <c r="I19" s="144"/>
      <c r="J19" s="158"/>
      <c r="K19" s="157" t="s">
        <v>909</v>
      </c>
    </row>
    <row r="20" spans="1:11">
      <c r="A20" s="484" t="s">
        <v>1016</v>
      </c>
      <c r="B20" s="203" t="s">
        <v>101</v>
      </c>
      <c r="C20" s="18">
        <v>4640</v>
      </c>
      <c r="D20" s="18"/>
      <c r="E20" s="19">
        <f t="shared" si="1"/>
        <v>4640</v>
      </c>
      <c r="F20" s="183">
        <v>4640</v>
      </c>
      <c r="G20" s="118">
        <f t="shared" si="2"/>
        <v>0</v>
      </c>
      <c r="H20" s="143"/>
      <c r="I20" s="144"/>
      <c r="J20" s="158"/>
      <c r="K20" s="157" t="s">
        <v>909</v>
      </c>
    </row>
    <row r="21" spans="1:11">
      <c r="A21" s="484" t="s">
        <v>1016</v>
      </c>
      <c r="B21" s="203" t="s">
        <v>102</v>
      </c>
      <c r="C21" s="18">
        <v>13000</v>
      </c>
      <c r="D21" s="18"/>
      <c r="E21" s="19">
        <f t="shared" si="1"/>
        <v>13000</v>
      </c>
      <c r="F21" s="183">
        <v>13000</v>
      </c>
      <c r="G21" s="118">
        <f t="shared" si="2"/>
        <v>0</v>
      </c>
      <c r="H21" s="143"/>
      <c r="I21" s="144"/>
      <c r="J21" s="158"/>
      <c r="K21" s="157" t="s">
        <v>909</v>
      </c>
    </row>
    <row r="22" spans="1:11">
      <c r="A22" s="484" t="s">
        <v>1016</v>
      </c>
      <c r="B22" s="203" t="s">
        <v>103</v>
      </c>
      <c r="C22" s="18">
        <v>1800</v>
      </c>
      <c r="D22" s="18"/>
      <c r="E22" s="19">
        <f t="shared" si="1"/>
        <v>1800</v>
      </c>
      <c r="F22" s="183">
        <v>1800</v>
      </c>
      <c r="G22" s="118">
        <f t="shared" si="2"/>
        <v>0</v>
      </c>
      <c r="H22" s="143"/>
      <c r="I22" s="144"/>
      <c r="J22" s="158"/>
      <c r="K22" s="157" t="s">
        <v>909</v>
      </c>
    </row>
    <row r="23" spans="1:11">
      <c r="A23" s="484" t="s">
        <v>1016</v>
      </c>
      <c r="B23" s="203" t="s">
        <v>104</v>
      </c>
      <c r="C23" s="18">
        <v>1800</v>
      </c>
      <c r="D23" s="18"/>
      <c r="E23" s="19">
        <f t="shared" si="1"/>
        <v>1800</v>
      </c>
      <c r="F23" s="183">
        <v>1800</v>
      </c>
      <c r="G23" s="118">
        <f t="shared" si="2"/>
        <v>0</v>
      </c>
      <c r="H23" s="143"/>
      <c r="I23" s="144"/>
      <c r="J23" s="158"/>
      <c r="K23" s="157" t="s">
        <v>909</v>
      </c>
    </row>
    <row r="24" spans="1:11">
      <c r="A24" s="484" t="s">
        <v>1016</v>
      </c>
      <c r="B24" s="384" t="s">
        <v>105</v>
      </c>
      <c r="C24" s="18"/>
      <c r="D24" s="18"/>
      <c r="E24" s="19">
        <f t="shared" si="1"/>
        <v>0</v>
      </c>
      <c r="F24" s="183"/>
      <c r="G24" s="118">
        <f t="shared" si="2"/>
        <v>0</v>
      </c>
      <c r="H24" s="143"/>
      <c r="I24" s="144"/>
      <c r="J24" s="158"/>
      <c r="K24" s="157" t="s">
        <v>909</v>
      </c>
    </row>
    <row r="25" spans="1:11">
      <c r="A25" s="484" t="s">
        <v>1016</v>
      </c>
      <c r="B25" s="203" t="s">
        <v>108</v>
      </c>
      <c r="C25" s="18"/>
      <c r="D25" s="18"/>
      <c r="E25" s="19">
        <f t="shared" si="1"/>
        <v>0</v>
      </c>
      <c r="F25" s="183"/>
      <c r="G25" s="118">
        <f t="shared" si="2"/>
        <v>0</v>
      </c>
      <c r="H25" s="143"/>
      <c r="I25" s="144"/>
      <c r="J25" s="158"/>
      <c r="K25" s="157" t="s">
        <v>909</v>
      </c>
    </row>
    <row r="26" spans="1:11">
      <c r="A26" s="484" t="s">
        <v>1016</v>
      </c>
      <c r="B26" s="203" t="s">
        <v>109</v>
      </c>
      <c r="C26" s="18"/>
      <c r="D26" s="18"/>
      <c r="E26" s="19">
        <f t="shared" si="1"/>
        <v>0</v>
      </c>
      <c r="F26" s="183"/>
      <c r="G26" s="118">
        <f t="shared" si="2"/>
        <v>0</v>
      </c>
      <c r="H26" s="143"/>
      <c r="I26" s="144"/>
      <c r="J26" s="158"/>
      <c r="K26" s="157" t="s">
        <v>909</v>
      </c>
    </row>
    <row r="27" spans="1:11">
      <c r="A27" s="484" t="s">
        <v>1016</v>
      </c>
      <c r="B27" s="203" t="s">
        <v>110</v>
      </c>
      <c r="C27" s="18">
        <v>1800</v>
      </c>
      <c r="D27" s="18"/>
      <c r="E27" s="19">
        <f t="shared" si="1"/>
        <v>1800</v>
      </c>
      <c r="F27" s="183">
        <v>1800</v>
      </c>
      <c r="G27" s="118">
        <f t="shared" si="2"/>
        <v>0</v>
      </c>
      <c r="H27" s="143"/>
      <c r="I27" s="144"/>
      <c r="J27" s="158"/>
      <c r="K27" s="157" t="s">
        <v>909</v>
      </c>
    </row>
    <row r="28" spans="1:11">
      <c r="A28" s="484" t="s">
        <v>1016</v>
      </c>
      <c r="B28" s="203" t="s">
        <v>111</v>
      </c>
      <c r="C28" s="18">
        <v>2000</v>
      </c>
      <c r="D28" s="18"/>
      <c r="E28" s="19">
        <f t="shared" si="1"/>
        <v>2000</v>
      </c>
      <c r="F28" s="183">
        <v>2000</v>
      </c>
      <c r="G28" s="118">
        <f t="shared" si="2"/>
        <v>0</v>
      </c>
      <c r="H28" s="143"/>
      <c r="I28" s="144"/>
      <c r="J28" s="158"/>
      <c r="K28" s="157" t="s">
        <v>909</v>
      </c>
    </row>
    <row r="29" spans="1:11">
      <c r="A29" s="484" t="s">
        <v>1016</v>
      </c>
      <c r="B29" s="203" t="s">
        <v>910</v>
      </c>
      <c r="C29" s="18">
        <v>1200</v>
      </c>
      <c r="D29" s="18"/>
      <c r="E29" s="19">
        <f t="shared" si="1"/>
        <v>1200</v>
      </c>
      <c r="F29" s="183">
        <v>1200</v>
      </c>
      <c r="G29" s="118">
        <f t="shared" si="2"/>
        <v>0</v>
      </c>
      <c r="H29" s="143"/>
      <c r="I29" s="144"/>
      <c r="J29" s="158"/>
      <c r="K29" s="157" t="s">
        <v>909</v>
      </c>
    </row>
    <row r="30" spans="1:11">
      <c r="A30" s="484" t="s">
        <v>1016</v>
      </c>
      <c r="B30" s="203" t="s">
        <v>911</v>
      </c>
      <c r="C30" s="18">
        <v>1844</v>
      </c>
      <c r="D30" s="18"/>
      <c r="E30" s="19">
        <f t="shared" si="1"/>
        <v>1844</v>
      </c>
      <c r="F30" s="183">
        <v>1844</v>
      </c>
      <c r="G30" s="118">
        <f t="shared" si="2"/>
        <v>0</v>
      </c>
      <c r="H30" s="143"/>
      <c r="I30" s="144"/>
      <c r="J30" s="158"/>
      <c r="K30" s="157" t="s">
        <v>909</v>
      </c>
    </row>
    <row r="31" spans="1:11">
      <c r="A31" s="484" t="s">
        <v>1016</v>
      </c>
      <c r="B31" s="203" t="s">
        <v>912</v>
      </c>
      <c r="C31" s="18">
        <v>5000</v>
      </c>
      <c r="D31" s="18"/>
      <c r="E31" s="19">
        <f t="shared" si="1"/>
        <v>5000</v>
      </c>
      <c r="F31" s="183">
        <v>5000</v>
      </c>
      <c r="G31" s="118">
        <f t="shared" si="2"/>
        <v>0</v>
      </c>
      <c r="H31" s="143"/>
      <c r="I31" s="144"/>
      <c r="J31" s="158"/>
      <c r="K31" s="157" t="s">
        <v>909</v>
      </c>
    </row>
    <row r="32" spans="1:11">
      <c r="A32" s="484" t="s">
        <v>1016</v>
      </c>
      <c r="B32" s="203" t="s">
        <v>115</v>
      </c>
      <c r="C32" s="18">
        <v>200</v>
      </c>
      <c r="D32" s="18"/>
      <c r="E32" s="19">
        <f t="shared" si="1"/>
        <v>200</v>
      </c>
      <c r="F32" s="183">
        <v>200</v>
      </c>
      <c r="G32" s="118">
        <f t="shared" si="2"/>
        <v>0</v>
      </c>
      <c r="H32" s="143"/>
      <c r="I32" s="144"/>
      <c r="J32" s="158"/>
      <c r="K32" s="157" t="s">
        <v>909</v>
      </c>
    </row>
    <row r="33" spans="1:11">
      <c r="A33" s="484" t="s">
        <v>1016</v>
      </c>
      <c r="B33" s="203" t="s">
        <v>116</v>
      </c>
      <c r="C33" s="18"/>
      <c r="D33" s="18"/>
      <c r="E33" s="19">
        <f t="shared" si="1"/>
        <v>0</v>
      </c>
      <c r="F33" s="183"/>
      <c r="G33" s="118">
        <f t="shared" si="2"/>
        <v>0</v>
      </c>
      <c r="H33" s="143"/>
      <c r="I33" s="144"/>
      <c r="J33" s="158"/>
      <c r="K33" s="157" t="s">
        <v>909</v>
      </c>
    </row>
    <row r="34" spans="1:11">
      <c r="A34" s="484" t="s">
        <v>1016</v>
      </c>
      <c r="B34" s="203" t="s">
        <v>117</v>
      </c>
      <c r="C34" s="18">
        <v>100</v>
      </c>
      <c r="D34" s="18"/>
      <c r="E34" s="19">
        <f t="shared" si="1"/>
        <v>100</v>
      </c>
      <c r="F34" s="183">
        <v>100</v>
      </c>
      <c r="G34" s="118">
        <f t="shared" si="2"/>
        <v>0</v>
      </c>
      <c r="H34" s="143"/>
      <c r="I34" s="144"/>
      <c r="J34" s="158"/>
      <c r="K34" s="157" t="s">
        <v>909</v>
      </c>
    </row>
    <row r="35" spans="1:11">
      <c r="A35" s="484" t="s">
        <v>1016</v>
      </c>
      <c r="B35" s="203" t="s">
        <v>913</v>
      </c>
      <c r="C35" s="18"/>
      <c r="D35" s="18"/>
      <c r="E35" s="19">
        <f t="shared" si="1"/>
        <v>0</v>
      </c>
      <c r="F35" s="183"/>
      <c r="G35" s="118">
        <f t="shared" si="2"/>
        <v>0</v>
      </c>
      <c r="H35" s="143"/>
      <c r="I35" s="144"/>
      <c r="J35" s="158"/>
      <c r="K35" s="157" t="s">
        <v>909</v>
      </c>
    </row>
    <row r="36" spans="1:11">
      <c r="A36" s="484" t="s">
        <v>1016</v>
      </c>
      <c r="B36" s="203" t="s">
        <v>914</v>
      </c>
      <c r="C36" s="18">
        <v>1600</v>
      </c>
      <c r="D36" s="18"/>
      <c r="E36" s="19">
        <f t="shared" si="1"/>
        <v>1600</v>
      </c>
      <c r="F36" s="183">
        <v>1600</v>
      </c>
      <c r="G36" s="118">
        <f t="shared" si="2"/>
        <v>0</v>
      </c>
      <c r="H36" s="143"/>
      <c r="I36" s="144"/>
      <c r="J36" s="158"/>
      <c r="K36" s="157" t="s">
        <v>909</v>
      </c>
    </row>
    <row r="37" spans="1:11">
      <c r="A37" s="484" t="s">
        <v>1016</v>
      </c>
      <c r="B37" s="203" t="s">
        <v>120</v>
      </c>
      <c r="C37" s="18"/>
      <c r="D37" s="18"/>
      <c r="E37" s="19">
        <f t="shared" si="1"/>
        <v>0</v>
      </c>
      <c r="F37" s="183"/>
      <c r="G37" s="118">
        <f t="shared" si="2"/>
        <v>0</v>
      </c>
      <c r="H37" s="143"/>
      <c r="I37" s="144"/>
      <c r="J37" s="158"/>
      <c r="K37" s="157" t="s">
        <v>909</v>
      </c>
    </row>
    <row r="38" spans="1:11">
      <c r="A38" s="484" t="s">
        <v>1016</v>
      </c>
      <c r="B38" s="203" t="s">
        <v>121</v>
      </c>
      <c r="C38" s="18">
        <v>48</v>
      </c>
      <c r="D38" s="18"/>
      <c r="E38" s="19">
        <f t="shared" si="1"/>
        <v>48</v>
      </c>
      <c r="F38" s="183">
        <v>48</v>
      </c>
      <c r="G38" s="118">
        <f t="shared" si="2"/>
        <v>0</v>
      </c>
      <c r="H38" s="143"/>
      <c r="I38" s="144"/>
      <c r="J38" s="158"/>
      <c r="K38" s="157" t="s">
        <v>909</v>
      </c>
    </row>
    <row r="39" spans="1:11">
      <c r="A39" s="484" t="s">
        <v>1016</v>
      </c>
      <c r="B39" s="203" t="s">
        <v>122</v>
      </c>
      <c r="C39" s="18">
        <v>45</v>
      </c>
      <c r="D39" s="18"/>
      <c r="E39" s="19">
        <f t="shared" si="1"/>
        <v>45</v>
      </c>
      <c r="F39" s="183">
        <v>45</v>
      </c>
      <c r="G39" s="118">
        <f t="shared" si="2"/>
        <v>0</v>
      </c>
      <c r="H39" s="143"/>
      <c r="I39" s="144"/>
      <c r="J39" s="158"/>
      <c r="K39" s="157" t="s">
        <v>909</v>
      </c>
    </row>
    <row r="40" spans="1:11">
      <c r="A40" s="484" t="s">
        <v>1016</v>
      </c>
      <c r="B40" s="203" t="s">
        <v>123</v>
      </c>
      <c r="C40" s="18"/>
      <c r="D40" s="18"/>
      <c r="E40" s="19">
        <f t="shared" si="1"/>
        <v>0</v>
      </c>
      <c r="F40" s="183"/>
      <c r="G40" s="118">
        <f t="shared" si="2"/>
        <v>0</v>
      </c>
      <c r="H40" s="143"/>
      <c r="I40" s="144"/>
      <c r="J40" s="158"/>
      <c r="K40" s="157" t="s">
        <v>909</v>
      </c>
    </row>
    <row r="41" spans="1:11">
      <c r="A41" s="484" t="s">
        <v>1016</v>
      </c>
      <c r="B41" s="203" t="s">
        <v>124</v>
      </c>
      <c r="C41" s="18">
        <v>4800</v>
      </c>
      <c r="D41" s="18"/>
      <c r="E41" s="19">
        <f t="shared" si="1"/>
        <v>4800</v>
      </c>
      <c r="F41" s="183">
        <v>4800</v>
      </c>
      <c r="G41" s="118">
        <f t="shared" si="2"/>
        <v>0</v>
      </c>
      <c r="H41" s="143"/>
      <c r="I41" s="144"/>
      <c r="J41" s="158"/>
      <c r="K41" s="157" t="s">
        <v>909</v>
      </c>
    </row>
    <row r="42" spans="1:11">
      <c r="A42" s="484" t="s">
        <v>1016</v>
      </c>
      <c r="B42" s="203" t="s">
        <v>125</v>
      </c>
      <c r="C42" s="18">
        <v>200</v>
      </c>
      <c r="D42" s="18"/>
      <c r="E42" s="19">
        <f t="shared" si="1"/>
        <v>200</v>
      </c>
      <c r="F42" s="183">
        <v>200</v>
      </c>
      <c r="G42" s="118">
        <f t="shared" si="2"/>
        <v>0</v>
      </c>
      <c r="H42" s="143"/>
      <c r="I42" s="144"/>
      <c r="J42" s="158"/>
      <c r="K42" s="157" t="s">
        <v>909</v>
      </c>
    </row>
    <row r="43" spans="1:11">
      <c r="A43" s="484" t="s">
        <v>1016</v>
      </c>
      <c r="B43" s="203" t="s">
        <v>126</v>
      </c>
      <c r="C43" s="18">
        <v>300</v>
      </c>
      <c r="D43" s="18"/>
      <c r="E43" s="19">
        <f t="shared" si="1"/>
        <v>300</v>
      </c>
      <c r="F43" s="183">
        <v>300</v>
      </c>
      <c r="G43" s="118">
        <f t="shared" si="2"/>
        <v>0</v>
      </c>
      <c r="H43" s="143"/>
      <c r="I43" s="144"/>
      <c r="J43" s="158"/>
      <c r="K43" s="157" t="s">
        <v>909</v>
      </c>
    </row>
    <row r="44" spans="1:11">
      <c r="A44" s="484" t="s">
        <v>1016</v>
      </c>
      <c r="B44" s="203" t="s">
        <v>127</v>
      </c>
      <c r="C44" s="18">
        <v>300</v>
      </c>
      <c r="D44" s="18"/>
      <c r="E44" s="19">
        <f t="shared" si="1"/>
        <v>300</v>
      </c>
      <c r="F44" s="183">
        <v>300</v>
      </c>
      <c r="G44" s="118">
        <f t="shared" si="2"/>
        <v>0</v>
      </c>
      <c r="H44" s="143"/>
      <c r="I44" s="144"/>
      <c r="J44" s="158"/>
      <c r="K44" s="157" t="s">
        <v>909</v>
      </c>
    </row>
    <row r="45" spans="1:11">
      <c r="A45" s="484" t="s">
        <v>1016</v>
      </c>
      <c r="B45" s="203" t="s">
        <v>2082</v>
      </c>
      <c r="C45" s="18">
        <v>200</v>
      </c>
      <c r="D45" s="18"/>
      <c r="E45" s="19">
        <f t="shared" si="1"/>
        <v>200</v>
      </c>
      <c r="F45" s="183">
        <v>200</v>
      </c>
      <c r="G45" s="118">
        <f t="shared" si="2"/>
        <v>0</v>
      </c>
      <c r="H45" s="143"/>
      <c r="I45" s="144"/>
      <c r="J45" s="158"/>
      <c r="K45" s="157" t="s">
        <v>909</v>
      </c>
    </row>
    <row r="46" spans="1:11">
      <c r="A46" s="484" t="s">
        <v>1016</v>
      </c>
      <c r="B46" s="203" t="s">
        <v>2080</v>
      </c>
      <c r="C46" s="18">
        <v>3000</v>
      </c>
      <c r="D46" s="18"/>
      <c r="E46" s="19">
        <f t="shared" si="1"/>
        <v>3000</v>
      </c>
      <c r="F46" s="183">
        <v>3000</v>
      </c>
      <c r="G46" s="118">
        <f t="shared" si="2"/>
        <v>0</v>
      </c>
      <c r="H46" s="143"/>
      <c r="I46" s="144"/>
      <c r="J46" s="158"/>
      <c r="K46" s="157" t="s">
        <v>909</v>
      </c>
    </row>
    <row r="47" spans="1:11">
      <c r="A47" s="484" t="s">
        <v>1016</v>
      </c>
      <c r="B47" s="203" t="s">
        <v>130</v>
      </c>
      <c r="C47" s="18">
        <v>730</v>
      </c>
      <c r="D47" s="18"/>
      <c r="E47" s="19">
        <f t="shared" si="1"/>
        <v>730</v>
      </c>
      <c r="F47" s="183">
        <v>690</v>
      </c>
      <c r="G47" s="118">
        <f t="shared" si="2"/>
        <v>40</v>
      </c>
      <c r="H47" s="143"/>
      <c r="I47" s="144"/>
      <c r="J47" s="158"/>
      <c r="K47" s="157" t="s">
        <v>909</v>
      </c>
    </row>
    <row r="48" spans="1:11">
      <c r="A48" s="484" t="s">
        <v>1016</v>
      </c>
      <c r="B48" s="203" t="s">
        <v>136</v>
      </c>
      <c r="C48" s="18"/>
      <c r="D48" s="18"/>
      <c r="E48" s="19">
        <f t="shared" si="1"/>
        <v>0</v>
      </c>
      <c r="F48" s="183"/>
      <c r="G48" s="118">
        <f t="shared" si="2"/>
        <v>0</v>
      </c>
      <c r="H48" s="143"/>
      <c r="I48" s="144"/>
      <c r="J48" s="158"/>
      <c r="K48" s="157" t="s">
        <v>909</v>
      </c>
    </row>
    <row r="49" spans="1:11">
      <c r="A49" s="484" t="s">
        <v>1016</v>
      </c>
      <c r="B49" s="203" t="s">
        <v>137</v>
      </c>
      <c r="C49" s="18">
        <v>1000</v>
      </c>
      <c r="D49" s="18"/>
      <c r="E49" s="19">
        <f t="shared" si="1"/>
        <v>1000</v>
      </c>
      <c r="F49" s="183">
        <v>1000</v>
      </c>
      <c r="G49" s="118">
        <f t="shared" si="2"/>
        <v>0</v>
      </c>
      <c r="H49" s="143"/>
      <c r="I49" s="144"/>
      <c r="J49" s="158"/>
      <c r="K49" s="157" t="s">
        <v>909</v>
      </c>
    </row>
    <row r="50" spans="1:11">
      <c r="A50" s="484" t="s">
        <v>1016</v>
      </c>
      <c r="B50" s="203" t="s">
        <v>138</v>
      </c>
      <c r="C50" s="18"/>
      <c r="D50" s="18"/>
      <c r="E50" s="19">
        <f t="shared" si="1"/>
        <v>0</v>
      </c>
      <c r="F50" s="183"/>
      <c r="G50" s="118">
        <f t="shared" si="2"/>
        <v>0</v>
      </c>
      <c r="H50" s="143"/>
      <c r="I50" s="144"/>
      <c r="J50" s="158"/>
      <c r="K50" s="157" t="s">
        <v>909</v>
      </c>
    </row>
    <row r="51" spans="1:11">
      <c r="A51" s="484" t="s">
        <v>1016</v>
      </c>
      <c r="B51" s="203" t="s">
        <v>139</v>
      </c>
      <c r="C51" s="18"/>
      <c r="D51" s="18"/>
      <c r="E51" s="19">
        <f t="shared" si="1"/>
        <v>0</v>
      </c>
      <c r="F51" s="183"/>
      <c r="G51" s="118">
        <f t="shared" si="2"/>
        <v>0</v>
      </c>
      <c r="H51" s="143"/>
      <c r="I51" s="144"/>
      <c r="J51" s="158"/>
      <c r="K51" s="157" t="s">
        <v>909</v>
      </c>
    </row>
    <row r="52" spans="1:11">
      <c r="A52" s="484" t="s">
        <v>1016</v>
      </c>
      <c r="B52" s="203" t="s">
        <v>2051</v>
      </c>
      <c r="C52" s="18">
        <v>200</v>
      </c>
      <c r="D52" s="18"/>
      <c r="E52" s="19">
        <f t="shared" si="1"/>
        <v>200</v>
      </c>
      <c r="F52" s="183">
        <v>200</v>
      </c>
      <c r="G52" s="118">
        <f t="shared" si="2"/>
        <v>0</v>
      </c>
      <c r="H52" s="143"/>
      <c r="I52" s="144"/>
      <c r="J52" s="158"/>
      <c r="K52" s="157"/>
    </row>
    <row r="53" spans="1:11">
      <c r="A53" s="484" t="s">
        <v>1016</v>
      </c>
      <c r="B53" s="203" t="s">
        <v>915</v>
      </c>
      <c r="C53" s="18">
        <v>500</v>
      </c>
      <c r="D53" s="18"/>
      <c r="E53" s="19">
        <f t="shared" si="1"/>
        <v>500</v>
      </c>
      <c r="F53" s="183">
        <v>500</v>
      </c>
      <c r="G53" s="118">
        <f t="shared" si="2"/>
        <v>0</v>
      </c>
      <c r="H53" s="143"/>
      <c r="I53" s="144"/>
      <c r="J53" s="158"/>
      <c r="K53" s="157" t="s">
        <v>909</v>
      </c>
    </row>
    <row r="54" spans="1:11">
      <c r="A54" s="484" t="s">
        <v>1016</v>
      </c>
      <c r="B54" s="203" t="s">
        <v>141</v>
      </c>
      <c r="C54" s="18"/>
      <c r="D54" s="18"/>
      <c r="E54" s="19">
        <f t="shared" si="1"/>
        <v>0</v>
      </c>
      <c r="F54" s="183"/>
      <c r="G54" s="118">
        <f t="shared" si="2"/>
        <v>0</v>
      </c>
      <c r="H54" s="143"/>
      <c r="I54" s="144"/>
      <c r="J54" s="158"/>
      <c r="K54" s="157" t="s">
        <v>909</v>
      </c>
    </row>
    <row r="55" spans="1:11">
      <c r="A55" s="484" t="s">
        <v>1016</v>
      </c>
      <c r="B55" s="203" t="s">
        <v>142</v>
      </c>
      <c r="C55" s="18">
        <v>100</v>
      </c>
      <c r="D55" s="18"/>
      <c r="E55" s="19">
        <f t="shared" si="1"/>
        <v>100</v>
      </c>
      <c r="F55" s="183">
        <v>100</v>
      </c>
      <c r="G55" s="118">
        <f t="shared" si="2"/>
        <v>0</v>
      </c>
      <c r="H55" s="143"/>
      <c r="I55" s="144"/>
      <c r="J55" s="158"/>
      <c r="K55" s="157" t="s">
        <v>909</v>
      </c>
    </row>
    <row r="56" spans="1:11">
      <c r="A56" s="484" t="s">
        <v>1016</v>
      </c>
      <c r="B56" s="203" t="s">
        <v>143</v>
      </c>
      <c r="C56" s="18">
        <v>100</v>
      </c>
      <c r="D56" s="18"/>
      <c r="E56" s="19">
        <f t="shared" si="1"/>
        <v>100</v>
      </c>
      <c r="F56" s="183">
        <v>100</v>
      </c>
      <c r="G56" s="118">
        <f t="shared" si="2"/>
        <v>0</v>
      </c>
      <c r="H56" s="143"/>
      <c r="I56" s="144"/>
      <c r="J56" s="158"/>
      <c r="K56" s="157" t="s">
        <v>909</v>
      </c>
    </row>
    <row r="57" spans="1:11">
      <c r="A57" s="484" t="s">
        <v>1016</v>
      </c>
      <c r="B57" s="203" t="s">
        <v>1580</v>
      </c>
      <c r="C57" s="18">
        <v>530</v>
      </c>
      <c r="D57" s="18"/>
      <c r="E57" s="19">
        <f t="shared" si="1"/>
        <v>530</v>
      </c>
      <c r="F57" s="183">
        <v>530</v>
      </c>
      <c r="G57" s="118">
        <f t="shared" si="2"/>
        <v>0</v>
      </c>
      <c r="H57" s="143"/>
      <c r="I57" s="144"/>
      <c r="J57" s="158"/>
      <c r="K57" s="157" t="s">
        <v>909</v>
      </c>
    </row>
    <row r="58" spans="1:11">
      <c r="A58" s="484" t="s">
        <v>1016</v>
      </c>
      <c r="B58" s="203" t="s">
        <v>146</v>
      </c>
      <c r="C58" s="18">
        <v>200</v>
      </c>
      <c r="D58" s="18"/>
      <c r="E58" s="19">
        <f t="shared" si="1"/>
        <v>200</v>
      </c>
      <c r="F58" s="183">
        <v>200</v>
      </c>
      <c r="G58" s="118">
        <f t="shared" si="2"/>
        <v>0</v>
      </c>
      <c r="H58" s="143"/>
      <c r="I58" s="144"/>
      <c r="J58" s="158"/>
      <c r="K58" s="157" t="s">
        <v>909</v>
      </c>
    </row>
    <row r="59" spans="1:11">
      <c r="A59" s="484" t="s">
        <v>1016</v>
      </c>
      <c r="B59" s="203" t="s">
        <v>147</v>
      </c>
      <c r="C59" s="18">
        <v>508</v>
      </c>
      <c r="D59" s="18"/>
      <c r="E59" s="19">
        <f t="shared" si="1"/>
        <v>508</v>
      </c>
      <c r="F59" s="183">
        <v>508</v>
      </c>
      <c r="G59" s="118">
        <f t="shared" si="2"/>
        <v>0</v>
      </c>
      <c r="H59" s="143"/>
      <c r="I59" s="144"/>
      <c r="J59" s="158"/>
      <c r="K59" s="157" t="s">
        <v>909</v>
      </c>
    </row>
    <row r="60" spans="1:11">
      <c r="A60" s="484" t="s">
        <v>1016</v>
      </c>
      <c r="B60" s="203" t="s">
        <v>148</v>
      </c>
      <c r="C60" s="18">
        <v>1346</v>
      </c>
      <c r="D60" s="18"/>
      <c r="E60" s="19">
        <f t="shared" si="1"/>
        <v>1346</v>
      </c>
      <c r="F60" s="183">
        <v>1346</v>
      </c>
      <c r="G60" s="118">
        <f t="shared" si="2"/>
        <v>0</v>
      </c>
      <c r="H60" s="143"/>
      <c r="I60" s="144"/>
      <c r="J60" s="158"/>
      <c r="K60" s="157" t="s">
        <v>909</v>
      </c>
    </row>
    <row r="61" spans="1:11">
      <c r="A61" s="484" t="s">
        <v>1016</v>
      </c>
      <c r="B61" s="203" t="s">
        <v>150</v>
      </c>
      <c r="C61" s="18">
        <v>400</v>
      </c>
      <c r="D61" s="18"/>
      <c r="E61" s="19">
        <f t="shared" si="1"/>
        <v>400</v>
      </c>
      <c r="F61" s="183">
        <v>400</v>
      </c>
      <c r="G61" s="118">
        <f t="shared" si="2"/>
        <v>0</v>
      </c>
      <c r="H61" s="143"/>
      <c r="I61" s="144"/>
      <c r="J61" s="158"/>
      <c r="K61" s="157" t="s">
        <v>909</v>
      </c>
    </row>
    <row r="62" spans="1:11">
      <c r="A62" s="484" t="s">
        <v>1016</v>
      </c>
      <c r="B62" s="203" t="s">
        <v>149</v>
      </c>
      <c r="C62" s="18"/>
      <c r="D62" s="18"/>
      <c r="E62" s="19">
        <f t="shared" si="1"/>
        <v>0</v>
      </c>
      <c r="F62" s="183"/>
      <c r="G62" s="118">
        <f t="shared" si="2"/>
        <v>0</v>
      </c>
      <c r="H62" s="143"/>
      <c r="I62" s="144"/>
      <c r="J62" s="158"/>
      <c r="K62" s="157" t="s">
        <v>909</v>
      </c>
    </row>
    <row r="63" spans="1:11">
      <c r="A63" s="484" t="s">
        <v>1016</v>
      </c>
      <c r="B63" s="203" t="s">
        <v>2052</v>
      </c>
      <c r="C63" s="18">
        <v>30</v>
      </c>
      <c r="D63" s="18"/>
      <c r="E63" s="19">
        <f t="shared" si="1"/>
        <v>30</v>
      </c>
      <c r="F63" s="183">
        <v>30</v>
      </c>
      <c r="G63" s="118">
        <f t="shared" si="2"/>
        <v>0</v>
      </c>
      <c r="H63" s="143"/>
      <c r="I63" s="144"/>
      <c r="J63" s="158"/>
      <c r="K63" s="157"/>
    </row>
    <row r="64" spans="1:11">
      <c r="A64" s="484"/>
      <c r="B64" s="203"/>
      <c r="C64" s="18"/>
      <c r="D64" s="18"/>
      <c r="E64" s="19"/>
      <c r="F64" s="183"/>
      <c r="G64" s="118">
        <f t="shared" si="2"/>
        <v>0</v>
      </c>
      <c r="H64" s="143"/>
      <c r="I64" s="144"/>
      <c r="J64" s="158"/>
      <c r="K64" s="157"/>
    </row>
    <row r="65" spans="1:11">
      <c r="A65" s="262" t="s">
        <v>164</v>
      </c>
      <c r="B65" s="203" t="s">
        <v>165</v>
      </c>
      <c r="C65" s="18"/>
      <c r="D65" s="18"/>
      <c r="E65" s="19">
        <f t="shared" si="1"/>
        <v>0</v>
      </c>
      <c r="F65" s="183"/>
      <c r="G65" s="118">
        <f t="shared" si="2"/>
        <v>0</v>
      </c>
      <c r="H65" s="143"/>
      <c r="I65" s="144"/>
      <c r="J65" s="158"/>
      <c r="K65" s="157" t="s">
        <v>909</v>
      </c>
    </row>
    <row r="66" spans="1:11">
      <c r="A66" s="264" t="s">
        <v>164</v>
      </c>
      <c r="B66" s="203" t="s">
        <v>166</v>
      </c>
      <c r="C66" s="18"/>
      <c r="D66" s="18"/>
      <c r="E66" s="19">
        <f t="shared" si="1"/>
        <v>0</v>
      </c>
      <c r="F66" s="183"/>
      <c r="G66" s="118">
        <f t="shared" si="2"/>
        <v>0</v>
      </c>
      <c r="H66" s="143"/>
      <c r="I66" s="144"/>
      <c r="J66" s="158"/>
      <c r="K66" s="157" t="s">
        <v>909</v>
      </c>
    </row>
    <row r="67" spans="1:11">
      <c r="A67" s="264" t="s">
        <v>164</v>
      </c>
      <c r="B67" s="203" t="s">
        <v>167</v>
      </c>
      <c r="C67" s="18"/>
      <c r="D67" s="18"/>
      <c r="E67" s="19">
        <f t="shared" si="1"/>
        <v>0</v>
      </c>
      <c r="F67" s="183"/>
      <c r="G67" s="118">
        <f t="shared" si="2"/>
        <v>0</v>
      </c>
      <c r="H67" s="143"/>
      <c r="I67" s="144"/>
      <c r="J67" s="158"/>
      <c r="K67" s="157" t="s">
        <v>909</v>
      </c>
    </row>
    <row r="68" spans="1:11">
      <c r="A68" s="264" t="s">
        <v>164</v>
      </c>
      <c r="B68" s="203" t="s">
        <v>170</v>
      </c>
      <c r="C68" s="18">
        <v>70000</v>
      </c>
      <c r="D68" s="18"/>
      <c r="E68" s="19">
        <f t="shared" si="1"/>
        <v>70000</v>
      </c>
      <c r="F68" s="183">
        <v>49000</v>
      </c>
      <c r="G68" s="118">
        <f t="shared" si="2"/>
        <v>21000</v>
      </c>
      <c r="H68" s="143"/>
      <c r="I68" s="144"/>
      <c r="J68" s="158"/>
      <c r="K68" s="157" t="s">
        <v>909</v>
      </c>
    </row>
    <row r="69" spans="1:11">
      <c r="A69" s="264" t="s">
        <v>164</v>
      </c>
      <c r="B69" s="203" t="s">
        <v>171</v>
      </c>
      <c r="C69" s="18">
        <v>600</v>
      </c>
      <c r="D69" s="18"/>
      <c r="E69" s="19">
        <f t="shared" si="1"/>
        <v>600</v>
      </c>
      <c r="F69" s="183">
        <v>600</v>
      </c>
      <c r="G69" s="118">
        <f t="shared" si="2"/>
        <v>0</v>
      </c>
      <c r="H69" s="143"/>
      <c r="I69" s="144"/>
      <c r="J69" s="158"/>
      <c r="K69" s="157" t="s">
        <v>909</v>
      </c>
    </row>
    <row r="70" spans="1:11">
      <c r="A70" s="264" t="s">
        <v>164</v>
      </c>
      <c r="B70" s="203" t="s">
        <v>916</v>
      </c>
      <c r="C70" s="18">
        <v>10000</v>
      </c>
      <c r="D70" s="18">
        <v>2500</v>
      </c>
      <c r="E70" s="19">
        <f t="shared" si="1"/>
        <v>12500</v>
      </c>
      <c r="F70" s="183">
        <v>11600</v>
      </c>
      <c r="G70" s="118">
        <f t="shared" si="2"/>
        <v>900</v>
      </c>
      <c r="H70" s="143"/>
      <c r="I70" s="144"/>
      <c r="J70" s="158"/>
      <c r="K70" s="157" t="s">
        <v>909</v>
      </c>
    </row>
    <row r="71" spans="1:11">
      <c r="A71" s="264" t="s">
        <v>164</v>
      </c>
      <c r="B71" s="203" t="s">
        <v>172</v>
      </c>
      <c r="C71" s="18">
        <v>21920</v>
      </c>
      <c r="D71" s="18"/>
      <c r="E71" s="19">
        <f t="shared" si="1"/>
        <v>21920</v>
      </c>
      <c r="F71" s="183">
        <v>20160</v>
      </c>
      <c r="G71" s="118">
        <f t="shared" si="2"/>
        <v>1760</v>
      </c>
      <c r="H71" s="143"/>
      <c r="I71" s="144"/>
      <c r="J71" s="158"/>
      <c r="K71" s="157" t="s">
        <v>909</v>
      </c>
    </row>
    <row r="72" spans="1:11">
      <c r="A72" s="264" t="s">
        <v>164</v>
      </c>
      <c r="B72" s="203" t="s">
        <v>228</v>
      </c>
      <c r="C72" s="18"/>
      <c r="D72" s="18"/>
      <c r="E72" s="19">
        <f t="shared" si="1"/>
        <v>0</v>
      </c>
      <c r="F72" s="183"/>
      <c r="G72" s="118">
        <f t="shared" si="2"/>
        <v>0</v>
      </c>
      <c r="H72" s="143"/>
      <c r="I72" s="144"/>
      <c r="J72" s="158"/>
      <c r="K72" s="157" t="s">
        <v>909</v>
      </c>
    </row>
    <row r="73" spans="1:11">
      <c r="A73" s="264" t="s">
        <v>164</v>
      </c>
      <c r="B73" s="203" t="s">
        <v>917</v>
      </c>
      <c r="C73" s="18"/>
      <c r="D73" s="18"/>
      <c r="E73" s="19">
        <f t="shared" si="1"/>
        <v>0</v>
      </c>
      <c r="F73" s="183"/>
      <c r="G73" s="118">
        <f t="shared" si="2"/>
        <v>0</v>
      </c>
      <c r="H73" s="143"/>
      <c r="I73" s="144"/>
      <c r="J73" s="158"/>
      <c r="K73" s="157" t="s">
        <v>909</v>
      </c>
    </row>
    <row r="74" spans="1:11">
      <c r="A74" s="264" t="s">
        <v>164</v>
      </c>
      <c r="B74" s="203" t="s">
        <v>174</v>
      </c>
      <c r="C74" s="18"/>
      <c r="D74" s="18"/>
      <c r="E74" s="19">
        <f t="shared" si="1"/>
        <v>0</v>
      </c>
      <c r="F74" s="183"/>
      <c r="G74" s="118">
        <f t="shared" si="2"/>
        <v>0</v>
      </c>
      <c r="H74" s="143"/>
      <c r="I74" s="144"/>
      <c r="J74" s="158"/>
      <c r="K74" s="157" t="s">
        <v>909</v>
      </c>
    </row>
    <row r="75" spans="1:11">
      <c r="A75" s="264" t="s">
        <v>164</v>
      </c>
      <c r="B75" s="203" t="s">
        <v>186</v>
      </c>
      <c r="C75" s="18">
        <v>2500</v>
      </c>
      <c r="D75" s="18"/>
      <c r="E75" s="19">
        <f t="shared" si="1"/>
        <v>2500</v>
      </c>
      <c r="F75" s="183">
        <v>2000</v>
      </c>
      <c r="G75" s="118">
        <f t="shared" si="2"/>
        <v>500</v>
      </c>
      <c r="H75" s="143"/>
      <c r="I75" s="144"/>
      <c r="J75" s="158"/>
      <c r="K75" s="157" t="s">
        <v>909</v>
      </c>
    </row>
    <row r="76" spans="1:11">
      <c r="A76" s="264" t="s">
        <v>164</v>
      </c>
      <c r="B76" s="203" t="s">
        <v>187</v>
      </c>
      <c r="C76" s="18"/>
      <c r="D76" s="18"/>
      <c r="E76" s="19">
        <f t="shared" si="1"/>
        <v>0</v>
      </c>
      <c r="F76" s="183"/>
      <c r="G76" s="118">
        <f t="shared" si="2"/>
        <v>0</v>
      </c>
      <c r="H76" s="143"/>
      <c r="I76" s="144"/>
      <c r="J76" s="158"/>
      <c r="K76" s="157" t="s">
        <v>909</v>
      </c>
    </row>
    <row r="77" spans="1:11">
      <c r="A77" s="264" t="s">
        <v>164</v>
      </c>
      <c r="B77" s="203" t="s">
        <v>188</v>
      </c>
      <c r="C77" s="18"/>
      <c r="D77" s="18"/>
      <c r="E77" s="19">
        <f t="shared" si="1"/>
        <v>0</v>
      </c>
      <c r="F77" s="183"/>
      <c r="G77" s="118">
        <f t="shared" si="2"/>
        <v>0</v>
      </c>
      <c r="H77" s="143"/>
      <c r="I77" s="144"/>
      <c r="J77" s="158"/>
      <c r="K77" s="157" t="s">
        <v>909</v>
      </c>
    </row>
    <row r="78" spans="1:11">
      <c r="A78" s="264" t="s">
        <v>164</v>
      </c>
      <c r="B78" s="203" t="s">
        <v>189</v>
      </c>
      <c r="C78" s="18">
        <v>1500</v>
      </c>
      <c r="D78" s="18"/>
      <c r="E78" s="19">
        <f t="shared" si="1"/>
        <v>1500</v>
      </c>
      <c r="F78" s="183">
        <v>700</v>
      </c>
      <c r="G78" s="118">
        <f t="shared" si="2"/>
        <v>800</v>
      </c>
      <c r="H78" s="143"/>
      <c r="I78" s="144"/>
      <c r="J78" s="158"/>
      <c r="K78" s="157" t="s">
        <v>909</v>
      </c>
    </row>
    <row r="79" spans="1:11">
      <c r="A79" s="264" t="s">
        <v>164</v>
      </c>
      <c r="B79" s="203" t="s">
        <v>190</v>
      </c>
      <c r="C79" s="18">
        <v>3500</v>
      </c>
      <c r="D79" s="18"/>
      <c r="E79" s="19">
        <f t="shared" si="1"/>
        <v>3500</v>
      </c>
      <c r="F79" s="183">
        <v>3500</v>
      </c>
      <c r="G79" s="118">
        <f t="shared" si="2"/>
        <v>0</v>
      </c>
      <c r="H79" s="143"/>
      <c r="I79" s="144"/>
      <c r="J79" s="158"/>
      <c r="K79" s="157" t="s">
        <v>909</v>
      </c>
    </row>
    <row r="80" spans="1:11">
      <c r="A80" s="264" t="s">
        <v>164</v>
      </c>
      <c r="B80" s="203" t="s">
        <v>193</v>
      </c>
      <c r="C80" s="18">
        <v>75000</v>
      </c>
      <c r="D80" s="18"/>
      <c r="E80" s="19">
        <f t="shared" ref="E80:E149" si="3">IFERROR(C80+D80,0)</f>
        <v>75000</v>
      </c>
      <c r="F80" s="183">
        <v>59600</v>
      </c>
      <c r="G80" s="118">
        <f t="shared" ref="G80:G149" si="4">IFERROR((E80-F80),0)</f>
        <v>15400</v>
      </c>
      <c r="H80" s="143"/>
      <c r="I80" s="144"/>
      <c r="J80" s="158"/>
      <c r="K80" s="157" t="s">
        <v>909</v>
      </c>
    </row>
    <row r="81" spans="1:11">
      <c r="A81" s="264" t="s">
        <v>164</v>
      </c>
      <c r="B81" s="203" t="s">
        <v>234</v>
      </c>
      <c r="C81" s="18">
        <v>2000</v>
      </c>
      <c r="D81" s="18"/>
      <c r="E81" s="19">
        <f t="shared" si="3"/>
        <v>2000</v>
      </c>
      <c r="F81" s="183">
        <v>2000</v>
      </c>
      <c r="G81" s="118">
        <f t="shared" si="4"/>
        <v>0</v>
      </c>
      <c r="H81" s="143"/>
      <c r="I81" s="144"/>
      <c r="J81" s="158"/>
      <c r="K81" s="157" t="s">
        <v>909</v>
      </c>
    </row>
    <row r="82" spans="1:11">
      <c r="A82" s="264" t="s">
        <v>164</v>
      </c>
      <c r="B82" s="203" t="s">
        <v>194</v>
      </c>
      <c r="C82" s="18">
        <v>1000</v>
      </c>
      <c r="D82" s="18"/>
      <c r="E82" s="19">
        <f t="shared" si="3"/>
        <v>1000</v>
      </c>
      <c r="F82" s="183">
        <v>1000</v>
      </c>
      <c r="G82" s="118">
        <f t="shared" si="4"/>
        <v>0</v>
      </c>
      <c r="H82" s="143"/>
      <c r="I82" s="144"/>
      <c r="J82" s="158"/>
      <c r="K82" s="157" t="s">
        <v>909</v>
      </c>
    </row>
    <row r="83" spans="1:11">
      <c r="A83" s="264" t="s">
        <v>164</v>
      </c>
      <c r="B83" s="203" t="s">
        <v>195</v>
      </c>
      <c r="C83" s="18">
        <v>1000</v>
      </c>
      <c r="D83" s="18"/>
      <c r="E83" s="19">
        <f t="shared" si="3"/>
        <v>1000</v>
      </c>
      <c r="F83" s="183">
        <v>1000</v>
      </c>
      <c r="G83" s="118">
        <f t="shared" si="4"/>
        <v>0</v>
      </c>
      <c r="H83" s="143"/>
      <c r="I83" s="144"/>
      <c r="J83" s="158"/>
      <c r="K83" s="157" t="s">
        <v>909</v>
      </c>
    </row>
    <row r="84" spans="1:11">
      <c r="A84" s="264" t="s">
        <v>164</v>
      </c>
      <c r="B84" s="203" t="s">
        <v>196</v>
      </c>
      <c r="C84" s="18">
        <v>4000</v>
      </c>
      <c r="D84" s="18"/>
      <c r="E84" s="19">
        <f t="shared" si="3"/>
        <v>4000</v>
      </c>
      <c r="F84" s="183">
        <v>3100</v>
      </c>
      <c r="G84" s="118">
        <f t="shared" si="4"/>
        <v>900</v>
      </c>
      <c r="H84" s="143"/>
      <c r="I84" s="144"/>
      <c r="J84" s="158"/>
      <c r="K84" s="157" t="s">
        <v>909</v>
      </c>
    </row>
    <row r="85" spans="1:11">
      <c r="A85" s="264" t="s">
        <v>164</v>
      </c>
      <c r="B85" s="203" t="s">
        <v>197</v>
      </c>
      <c r="C85" s="18">
        <v>4000</v>
      </c>
      <c r="D85" s="18"/>
      <c r="E85" s="19">
        <f t="shared" si="3"/>
        <v>4000</v>
      </c>
      <c r="F85" s="183">
        <v>3200</v>
      </c>
      <c r="G85" s="118">
        <f t="shared" si="4"/>
        <v>800</v>
      </c>
      <c r="H85" s="143"/>
      <c r="I85" s="144"/>
      <c r="J85" s="158"/>
      <c r="K85" s="157" t="s">
        <v>909</v>
      </c>
    </row>
    <row r="86" spans="1:11">
      <c r="A86" s="264" t="s">
        <v>164</v>
      </c>
      <c r="B86" s="203" t="s">
        <v>198</v>
      </c>
      <c r="C86" s="18">
        <v>1000</v>
      </c>
      <c r="D86" s="18">
        <v>500</v>
      </c>
      <c r="E86" s="19">
        <f t="shared" si="3"/>
        <v>1500</v>
      </c>
      <c r="F86" s="183">
        <v>1000</v>
      </c>
      <c r="G86" s="118">
        <f t="shared" si="4"/>
        <v>500</v>
      </c>
      <c r="H86" s="143"/>
      <c r="I86" s="144"/>
      <c r="J86" s="158"/>
      <c r="K86" s="157" t="s">
        <v>909</v>
      </c>
    </row>
    <row r="87" spans="1:11">
      <c r="A87" s="264" t="s">
        <v>164</v>
      </c>
      <c r="B87" s="203" t="s">
        <v>199</v>
      </c>
      <c r="C87" s="18">
        <v>1000</v>
      </c>
      <c r="D87" s="18"/>
      <c r="E87" s="19">
        <f t="shared" si="3"/>
        <v>1000</v>
      </c>
      <c r="F87" s="183">
        <v>1000</v>
      </c>
      <c r="G87" s="118">
        <f t="shared" si="4"/>
        <v>0</v>
      </c>
      <c r="H87" s="143"/>
      <c r="I87" s="144"/>
      <c r="J87" s="158"/>
      <c r="K87" s="157" t="s">
        <v>909</v>
      </c>
    </row>
    <row r="88" spans="1:11">
      <c r="A88" s="264" t="s">
        <v>164</v>
      </c>
      <c r="B88" s="203" t="s">
        <v>200</v>
      </c>
      <c r="C88" s="18">
        <v>10000</v>
      </c>
      <c r="D88" s="18"/>
      <c r="E88" s="19">
        <f t="shared" si="3"/>
        <v>10000</v>
      </c>
      <c r="F88" s="183">
        <v>5000</v>
      </c>
      <c r="G88" s="118">
        <f t="shared" si="4"/>
        <v>5000</v>
      </c>
      <c r="H88" s="143"/>
      <c r="I88" s="144"/>
      <c r="J88" s="158"/>
      <c r="K88" s="157" t="s">
        <v>909</v>
      </c>
    </row>
    <row r="89" spans="1:11">
      <c r="A89" s="264" t="s">
        <v>164</v>
      </c>
      <c r="B89" s="203" t="s">
        <v>2083</v>
      </c>
      <c r="C89" s="18">
        <v>2500</v>
      </c>
      <c r="D89" s="18"/>
      <c r="E89" s="19">
        <f t="shared" si="3"/>
        <v>2500</v>
      </c>
      <c r="F89" s="183">
        <v>2500</v>
      </c>
      <c r="G89" s="118">
        <f t="shared" si="4"/>
        <v>0</v>
      </c>
      <c r="H89" s="143"/>
      <c r="I89" s="144"/>
      <c r="J89" s="158"/>
      <c r="K89" s="157"/>
    </row>
    <row r="90" spans="1:11">
      <c r="A90" s="264" t="s">
        <v>164</v>
      </c>
      <c r="B90" s="203" t="s">
        <v>1625</v>
      </c>
      <c r="C90" s="18">
        <v>4500</v>
      </c>
      <c r="D90" s="18"/>
      <c r="E90" s="19">
        <f t="shared" si="3"/>
        <v>4500</v>
      </c>
      <c r="F90" s="183">
        <v>4500</v>
      </c>
      <c r="G90" s="118">
        <f t="shared" si="4"/>
        <v>0</v>
      </c>
      <c r="H90" s="143"/>
      <c r="I90" s="144"/>
      <c r="J90" s="158"/>
      <c r="K90" s="157" t="s">
        <v>909</v>
      </c>
    </row>
    <row r="91" spans="1:11">
      <c r="A91" s="264" t="s">
        <v>164</v>
      </c>
      <c r="B91" s="203" t="s">
        <v>1626</v>
      </c>
      <c r="C91" s="18"/>
      <c r="D91" s="18"/>
      <c r="E91" s="19">
        <f t="shared" si="3"/>
        <v>0</v>
      </c>
      <c r="F91" s="183"/>
      <c r="G91" s="118">
        <f t="shared" si="4"/>
        <v>0</v>
      </c>
      <c r="H91" s="143"/>
      <c r="I91" s="145"/>
      <c r="J91" s="159"/>
      <c r="K91" s="157" t="s">
        <v>909</v>
      </c>
    </row>
    <row r="92" spans="1:11">
      <c r="A92" s="264" t="s">
        <v>164</v>
      </c>
      <c r="B92" s="203" t="s">
        <v>1627</v>
      </c>
      <c r="C92" s="18"/>
      <c r="D92" s="18"/>
      <c r="E92" s="19">
        <f t="shared" si="3"/>
        <v>0</v>
      </c>
      <c r="F92" s="183"/>
      <c r="G92" s="118">
        <f t="shared" si="4"/>
        <v>0</v>
      </c>
      <c r="H92" s="143"/>
      <c r="I92" s="144"/>
      <c r="J92" s="158"/>
      <c r="K92" s="157" t="s">
        <v>909</v>
      </c>
    </row>
    <row r="93" spans="1:11">
      <c r="A93" s="264" t="s">
        <v>164</v>
      </c>
      <c r="B93" s="203" t="s">
        <v>1928</v>
      </c>
      <c r="C93" s="18">
        <v>942</v>
      </c>
      <c r="D93" s="18"/>
      <c r="E93" s="19">
        <f t="shared" si="3"/>
        <v>942</v>
      </c>
      <c r="F93" s="183">
        <v>942</v>
      </c>
      <c r="G93" s="118">
        <f t="shared" si="4"/>
        <v>0</v>
      </c>
      <c r="H93" s="143"/>
      <c r="I93" s="144"/>
      <c r="J93" s="158"/>
      <c r="K93" s="157"/>
    </row>
    <row r="94" spans="1:11">
      <c r="A94" s="264" t="s">
        <v>164</v>
      </c>
      <c r="B94" s="203" t="s">
        <v>1628</v>
      </c>
      <c r="C94" s="18">
        <v>4500</v>
      </c>
      <c r="D94" s="18"/>
      <c r="E94" s="19">
        <f t="shared" si="3"/>
        <v>4500</v>
      </c>
      <c r="F94" s="183">
        <v>3000</v>
      </c>
      <c r="G94" s="118">
        <f t="shared" si="4"/>
        <v>1500</v>
      </c>
      <c r="H94" s="143"/>
      <c r="I94" s="144"/>
      <c r="J94" s="158"/>
      <c r="K94" s="157" t="s">
        <v>909</v>
      </c>
    </row>
    <row r="95" spans="1:11">
      <c r="A95" s="264" t="s">
        <v>164</v>
      </c>
      <c r="B95" s="203" t="s">
        <v>1715</v>
      </c>
      <c r="C95" s="18">
        <v>3200</v>
      </c>
      <c r="D95" s="18"/>
      <c r="E95" s="19">
        <f t="shared" si="3"/>
        <v>3200</v>
      </c>
      <c r="F95" s="183">
        <v>3200</v>
      </c>
      <c r="G95" s="118">
        <f t="shared" si="4"/>
        <v>0</v>
      </c>
      <c r="H95" s="143"/>
      <c r="I95" s="144"/>
      <c r="J95" s="158"/>
      <c r="K95" s="157" t="s">
        <v>909</v>
      </c>
    </row>
    <row r="96" spans="1:11">
      <c r="A96" s="264" t="s">
        <v>164</v>
      </c>
      <c r="B96" s="203" t="s">
        <v>204</v>
      </c>
      <c r="C96" s="18"/>
      <c r="D96" s="18"/>
      <c r="E96" s="19">
        <f t="shared" si="3"/>
        <v>0</v>
      </c>
      <c r="F96" s="183"/>
      <c r="G96" s="118">
        <f t="shared" si="4"/>
        <v>0</v>
      </c>
      <c r="H96" s="143"/>
      <c r="I96" s="144"/>
      <c r="J96" s="158"/>
      <c r="K96" s="157" t="s">
        <v>909</v>
      </c>
    </row>
    <row r="97" spans="1:11">
      <c r="A97" s="264" t="s">
        <v>164</v>
      </c>
      <c r="B97" s="203" t="s">
        <v>205</v>
      </c>
      <c r="C97" s="18"/>
      <c r="D97" s="18"/>
      <c r="E97" s="19">
        <f t="shared" si="3"/>
        <v>0</v>
      </c>
      <c r="F97" s="183"/>
      <c r="G97" s="118">
        <f t="shared" si="4"/>
        <v>0</v>
      </c>
      <c r="H97" s="143"/>
      <c r="I97" s="144"/>
      <c r="J97" s="158"/>
      <c r="K97" s="157" t="s">
        <v>909</v>
      </c>
    </row>
    <row r="98" spans="1:11">
      <c r="A98" s="264" t="s">
        <v>164</v>
      </c>
      <c r="B98" s="203" t="s">
        <v>206</v>
      </c>
      <c r="C98" s="18">
        <v>2000</v>
      </c>
      <c r="D98" s="18"/>
      <c r="E98" s="19">
        <f t="shared" si="3"/>
        <v>2000</v>
      </c>
      <c r="F98" s="183">
        <v>800</v>
      </c>
      <c r="G98" s="118">
        <f t="shared" si="4"/>
        <v>1200</v>
      </c>
      <c r="H98" s="143"/>
      <c r="I98" s="144"/>
      <c r="J98" s="158"/>
      <c r="K98" s="157" t="s">
        <v>909</v>
      </c>
    </row>
    <row r="99" spans="1:11">
      <c r="A99" s="264" t="s">
        <v>164</v>
      </c>
      <c r="B99" s="203" t="s">
        <v>919</v>
      </c>
      <c r="C99" s="18">
        <v>5500</v>
      </c>
      <c r="D99" s="18"/>
      <c r="E99" s="19">
        <f t="shared" si="3"/>
        <v>5500</v>
      </c>
      <c r="F99" s="183">
        <v>5500</v>
      </c>
      <c r="G99" s="118">
        <f t="shared" si="4"/>
        <v>0</v>
      </c>
      <c r="H99" s="143"/>
      <c r="I99" s="144"/>
      <c r="J99" s="158"/>
      <c r="K99" s="157" t="s">
        <v>909</v>
      </c>
    </row>
    <row r="100" spans="1:11">
      <c r="A100" s="264" t="s">
        <v>164</v>
      </c>
      <c r="B100" s="203" t="s">
        <v>1630</v>
      </c>
      <c r="C100" s="18"/>
      <c r="D100" s="18"/>
      <c r="E100" s="19">
        <f t="shared" si="3"/>
        <v>0</v>
      </c>
      <c r="F100" s="183"/>
      <c r="G100" s="118">
        <f t="shared" si="4"/>
        <v>0</v>
      </c>
      <c r="H100" s="143"/>
      <c r="I100" s="144"/>
      <c r="J100" s="158"/>
      <c r="K100" s="157" t="s">
        <v>909</v>
      </c>
    </row>
    <row r="101" spans="1:11">
      <c r="A101" s="264" t="s">
        <v>164</v>
      </c>
      <c r="B101" s="203" t="s">
        <v>920</v>
      </c>
      <c r="C101" s="18"/>
      <c r="D101" s="18"/>
      <c r="E101" s="19">
        <f t="shared" si="3"/>
        <v>0</v>
      </c>
      <c r="F101" s="183"/>
      <c r="G101" s="118">
        <f t="shared" si="4"/>
        <v>0</v>
      </c>
      <c r="H101" s="143"/>
      <c r="I101" s="144"/>
      <c r="J101" s="158"/>
      <c r="K101" s="157" t="s">
        <v>909</v>
      </c>
    </row>
    <row r="102" spans="1:11">
      <c r="A102" s="264" t="s">
        <v>164</v>
      </c>
      <c r="B102" s="203" t="s">
        <v>184</v>
      </c>
      <c r="C102" s="18"/>
      <c r="D102" s="18"/>
      <c r="E102" s="19">
        <f t="shared" si="3"/>
        <v>0</v>
      </c>
      <c r="F102" s="183"/>
      <c r="G102" s="118">
        <f t="shared" si="4"/>
        <v>0</v>
      </c>
      <c r="H102" s="143"/>
      <c r="I102" s="144"/>
      <c r="J102" s="158"/>
      <c r="K102" s="157" t="s">
        <v>909</v>
      </c>
    </row>
    <row r="103" spans="1:11">
      <c r="A103" s="264" t="s">
        <v>164</v>
      </c>
      <c r="B103" s="203" t="s">
        <v>921</v>
      </c>
      <c r="C103" s="18">
        <v>9000</v>
      </c>
      <c r="D103" s="18"/>
      <c r="E103" s="19">
        <f t="shared" si="3"/>
        <v>9000</v>
      </c>
      <c r="F103" s="183">
        <v>6240</v>
      </c>
      <c r="G103" s="118">
        <f t="shared" si="4"/>
        <v>2760</v>
      </c>
      <c r="H103" s="143"/>
      <c r="I103" s="144"/>
      <c r="J103" s="158"/>
      <c r="K103" s="157" t="s">
        <v>909</v>
      </c>
    </row>
    <row r="104" spans="1:11">
      <c r="A104" s="264" t="s">
        <v>164</v>
      </c>
      <c r="B104" s="203" t="s">
        <v>179</v>
      </c>
      <c r="C104" s="18"/>
      <c r="D104" s="18"/>
      <c r="E104" s="19">
        <f t="shared" si="3"/>
        <v>0</v>
      </c>
      <c r="F104" s="183"/>
      <c r="G104" s="118">
        <f t="shared" si="4"/>
        <v>0</v>
      </c>
      <c r="H104" s="143"/>
      <c r="I104" s="144"/>
      <c r="J104" s="158"/>
      <c r="K104" s="157" t="s">
        <v>909</v>
      </c>
    </row>
    <row r="105" spans="1:11">
      <c r="A105" s="264" t="s">
        <v>164</v>
      </c>
      <c r="B105" s="203" t="s">
        <v>922</v>
      </c>
      <c r="C105" s="18">
        <v>50000</v>
      </c>
      <c r="D105" s="18"/>
      <c r="E105" s="19">
        <f t="shared" si="3"/>
        <v>50000</v>
      </c>
      <c r="F105" s="183">
        <v>41000</v>
      </c>
      <c r="G105" s="118">
        <f t="shared" si="4"/>
        <v>9000</v>
      </c>
      <c r="H105" s="143"/>
      <c r="I105" s="144"/>
      <c r="J105" s="158"/>
      <c r="K105" s="157" t="s">
        <v>909</v>
      </c>
    </row>
    <row r="106" spans="1:11">
      <c r="A106" s="264" t="s">
        <v>164</v>
      </c>
      <c r="B106" s="203" t="s">
        <v>923</v>
      </c>
      <c r="C106" s="18">
        <v>2000</v>
      </c>
      <c r="D106" s="18"/>
      <c r="E106" s="19">
        <f t="shared" si="3"/>
        <v>2000</v>
      </c>
      <c r="F106" s="183">
        <v>2000</v>
      </c>
      <c r="G106" s="118">
        <f t="shared" si="4"/>
        <v>0</v>
      </c>
      <c r="H106" s="143"/>
      <c r="I106" s="144"/>
      <c r="J106" s="158"/>
      <c r="K106" s="157" t="s">
        <v>909</v>
      </c>
    </row>
    <row r="107" spans="1:11">
      <c r="A107" s="264" t="s">
        <v>164</v>
      </c>
      <c r="B107" s="203" t="s">
        <v>924</v>
      </c>
      <c r="C107" s="18">
        <v>2700</v>
      </c>
      <c r="D107" s="18"/>
      <c r="E107" s="19">
        <f t="shared" si="3"/>
        <v>2700</v>
      </c>
      <c r="F107" s="183">
        <v>2700</v>
      </c>
      <c r="G107" s="118">
        <f t="shared" si="4"/>
        <v>0</v>
      </c>
      <c r="H107" s="143"/>
      <c r="I107" s="144"/>
      <c r="J107" s="158"/>
      <c r="K107" s="157" t="s">
        <v>909</v>
      </c>
    </row>
    <row r="108" spans="1:11">
      <c r="A108" s="264" t="s">
        <v>164</v>
      </c>
      <c r="B108" s="203" t="s">
        <v>1585</v>
      </c>
      <c r="C108" s="18"/>
      <c r="D108" s="18"/>
      <c r="E108" s="19">
        <f t="shared" si="3"/>
        <v>0</v>
      </c>
      <c r="F108" s="183"/>
      <c r="G108" s="118">
        <f t="shared" si="4"/>
        <v>0</v>
      </c>
      <c r="H108" s="143"/>
      <c r="I108" s="144"/>
      <c r="J108" s="158"/>
      <c r="K108" s="157" t="s">
        <v>909</v>
      </c>
    </row>
    <row r="109" spans="1:11">
      <c r="A109" s="264" t="s">
        <v>164</v>
      </c>
      <c r="B109" s="203" t="s">
        <v>207</v>
      </c>
      <c r="C109" s="18">
        <v>100</v>
      </c>
      <c r="D109" s="18"/>
      <c r="E109" s="19">
        <f t="shared" si="3"/>
        <v>100</v>
      </c>
      <c r="F109" s="183"/>
      <c r="G109" s="118">
        <f t="shared" si="4"/>
        <v>100</v>
      </c>
      <c r="H109" s="143"/>
      <c r="I109" s="144"/>
      <c r="J109" s="158"/>
      <c r="K109" s="157" t="s">
        <v>909</v>
      </c>
    </row>
    <row r="110" spans="1:11">
      <c r="A110" s="264" t="s">
        <v>164</v>
      </c>
      <c r="B110" s="203" t="s">
        <v>208</v>
      </c>
      <c r="C110" s="18">
        <v>3000</v>
      </c>
      <c r="D110" s="18"/>
      <c r="E110" s="19">
        <f t="shared" si="3"/>
        <v>3000</v>
      </c>
      <c r="F110" s="183">
        <v>2300</v>
      </c>
      <c r="G110" s="118">
        <f t="shared" si="4"/>
        <v>700</v>
      </c>
      <c r="H110" s="143"/>
      <c r="I110" s="144"/>
      <c r="J110" s="158"/>
      <c r="K110" s="157" t="s">
        <v>909</v>
      </c>
    </row>
    <row r="111" spans="1:11">
      <c r="A111" s="264" t="s">
        <v>164</v>
      </c>
      <c r="B111" s="203" t="s">
        <v>167</v>
      </c>
      <c r="C111" s="18"/>
      <c r="D111" s="18"/>
      <c r="E111" s="19">
        <f t="shared" si="3"/>
        <v>0</v>
      </c>
      <c r="F111" s="183"/>
      <c r="G111" s="118">
        <f t="shared" si="4"/>
        <v>0</v>
      </c>
      <c r="H111" s="143"/>
      <c r="I111" s="144"/>
      <c r="J111" s="158"/>
      <c r="K111" s="157" t="s">
        <v>909</v>
      </c>
    </row>
    <row r="112" spans="1:11">
      <c r="A112" s="264" t="s">
        <v>164</v>
      </c>
      <c r="B112" s="203" t="s">
        <v>1018</v>
      </c>
      <c r="C112" s="18">
        <v>2460</v>
      </c>
      <c r="D112" s="18"/>
      <c r="E112" s="19">
        <f t="shared" si="3"/>
        <v>2460</v>
      </c>
      <c r="F112" s="183">
        <v>2460</v>
      </c>
      <c r="G112" s="118">
        <f t="shared" si="4"/>
        <v>0</v>
      </c>
      <c r="H112" s="143"/>
      <c r="I112" s="144"/>
      <c r="J112" s="158"/>
      <c r="K112" s="157" t="s">
        <v>909</v>
      </c>
    </row>
    <row r="113" spans="1:11">
      <c r="A113" s="264" t="s">
        <v>164</v>
      </c>
      <c r="B113" s="203" t="s">
        <v>1019</v>
      </c>
      <c r="C113" s="18">
        <v>2460</v>
      </c>
      <c r="D113" s="18"/>
      <c r="E113" s="19">
        <f t="shared" si="3"/>
        <v>2460</v>
      </c>
      <c r="F113" s="183">
        <v>2460</v>
      </c>
      <c r="G113" s="118">
        <f t="shared" si="4"/>
        <v>0</v>
      </c>
      <c r="H113" s="143"/>
      <c r="I113" s="144"/>
      <c r="J113" s="158"/>
      <c r="K113" s="157" t="s">
        <v>909</v>
      </c>
    </row>
    <row r="114" spans="1:11">
      <c r="A114" s="264" t="s">
        <v>164</v>
      </c>
      <c r="B114" s="203" t="s">
        <v>1698</v>
      </c>
      <c r="C114" s="18"/>
      <c r="D114" s="18"/>
      <c r="E114" s="19">
        <f t="shared" si="3"/>
        <v>0</v>
      </c>
      <c r="F114" s="183"/>
      <c r="G114" s="118">
        <f t="shared" si="4"/>
        <v>0</v>
      </c>
      <c r="H114" s="143"/>
      <c r="I114" s="144"/>
      <c r="J114" s="158"/>
      <c r="K114" s="157" t="s">
        <v>909</v>
      </c>
    </row>
    <row r="115" spans="1:11">
      <c r="A115" s="264" t="s">
        <v>164</v>
      </c>
      <c r="B115" s="203" t="s">
        <v>1716</v>
      </c>
      <c r="C115" s="18"/>
      <c r="D115" s="18"/>
      <c r="E115" s="19">
        <f t="shared" si="3"/>
        <v>0</v>
      </c>
      <c r="F115" s="183"/>
      <c r="G115" s="118">
        <f t="shared" si="4"/>
        <v>0</v>
      </c>
      <c r="H115" s="143"/>
      <c r="I115" s="144"/>
      <c r="J115" s="158"/>
      <c r="K115" s="157"/>
    </row>
    <row r="116" spans="1:11">
      <c r="A116" s="264" t="s">
        <v>164</v>
      </c>
      <c r="B116" s="203" t="s">
        <v>1021</v>
      </c>
      <c r="C116" s="18"/>
      <c r="D116" s="18"/>
      <c r="E116" s="19">
        <f t="shared" si="3"/>
        <v>0</v>
      </c>
      <c r="F116" s="183"/>
      <c r="G116" s="118">
        <f t="shared" si="4"/>
        <v>0</v>
      </c>
      <c r="H116" s="143"/>
      <c r="I116" s="144"/>
      <c r="J116" s="158"/>
      <c r="K116" s="157" t="s">
        <v>909</v>
      </c>
    </row>
    <row r="117" spans="1:11">
      <c r="A117" s="264" t="s">
        <v>164</v>
      </c>
      <c r="B117" s="203" t="s">
        <v>1629</v>
      </c>
      <c r="C117" s="18">
        <v>3800</v>
      </c>
      <c r="D117" s="18"/>
      <c r="E117" s="19">
        <f t="shared" si="3"/>
        <v>3800</v>
      </c>
      <c r="F117" s="183">
        <v>3800</v>
      </c>
      <c r="G117" s="118">
        <f t="shared" si="4"/>
        <v>0</v>
      </c>
      <c r="H117" s="143"/>
      <c r="I117" s="144"/>
      <c r="J117" s="158"/>
      <c r="K117" s="157" t="s">
        <v>909</v>
      </c>
    </row>
    <row r="118" spans="1:11">
      <c r="A118" s="264" t="s">
        <v>164</v>
      </c>
      <c r="B118" s="203" t="s">
        <v>1261</v>
      </c>
      <c r="C118" s="18"/>
      <c r="D118" s="18"/>
      <c r="E118" s="19">
        <f t="shared" si="3"/>
        <v>0</v>
      </c>
      <c r="F118" s="183"/>
      <c r="G118" s="118">
        <f t="shared" si="4"/>
        <v>0</v>
      </c>
      <c r="H118" s="143"/>
      <c r="I118" s="144"/>
      <c r="J118" s="158"/>
      <c r="K118" s="157" t="s">
        <v>909</v>
      </c>
    </row>
    <row r="119" spans="1:11">
      <c r="A119" s="264" t="s">
        <v>164</v>
      </c>
      <c r="B119" s="203" t="s">
        <v>1672</v>
      </c>
      <c r="C119" s="18"/>
      <c r="D119" s="18"/>
      <c r="E119" s="19">
        <f t="shared" si="3"/>
        <v>0</v>
      </c>
      <c r="F119" s="183"/>
      <c r="G119" s="118">
        <f t="shared" si="4"/>
        <v>0</v>
      </c>
      <c r="H119" s="143"/>
      <c r="I119" s="144"/>
      <c r="J119" s="158"/>
      <c r="K119" s="157" t="s">
        <v>909</v>
      </c>
    </row>
    <row r="120" spans="1:11">
      <c r="A120" s="264" t="s">
        <v>164</v>
      </c>
      <c r="B120" s="203" t="s">
        <v>217</v>
      </c>
      <c r="C120" s="18">
        <v>2500</v>
      </c>
      <c r="D120" s="18"/>
      <c r="E120" s="19">
        <f t="shared" si="3"/>
        <v>2500</v>
      </c>
      <c r="F120" s="183">
        <v>2280</v>
      </c>
      <c r="G120" s="118">
        <f t="shared" si="4"/>
        <v>220</v>
      </c>
      <c r="H120" s="143"/>
      <c r="I120" s="144"/>
      <c r="J120" s="158"/>
      <c r="K120" s="157" t="s">
        <v>909</v>
      </c>
    </row>
    <row r="121" spans="1:11">
      <c r="A121" s="264" t="s">
        <v>164</v>
      </c>
      <c r="B121" s="203" t="s">
        <v>925</v>
      </c>
      <c r="C121" s="18"/>
      <c r="D121" s="18"/>
      <c r="E121" s="19">
        <f t="shared" si="3"/>
        <v>0</v>
      </c>
      <c r="F121" s="183"/>
      <c r="G121" s="118">
        <f t="shared" si="4"/>
        <v>0</v>
      </c>
      <c r="H121" s="143"/>
      <c r="I121" s="144"/>
      <c r="J121" s="158"/>
      <c r="K121" s="157" t="s">
        <v>909</v>
      </c>
    </row>
    <row r="122" spans="1:11">
      <c r="A122" s="264" t="s">
        <v>164</v>
      </c>
      <c r="B122" s="203" t="s">
        <v>219</v>
      </c>
      <c r="C122" s="18">
        <v>39600</v>
      </c>
      <c r="D122" s="18"/>
      <c r="E122" s="19">
        <f t="shared" si="3"/>
        <v>39600</v>
      </c>
      <c r="F122" s="183">
        <v>15800</v>
      </c>
      <c r="G122" s="118">
        <f t="shared" si="4"/>
        <v>23800</v>
      </c>
      <c r="H122" s="143"/>
      <c r="I122" s="144"/>
      <c r="J122" s="158"/>
      <c r="K122" s="157" t="s">
        <v>909</v>
      </c>
    </row>
    <row r="123" spans="1:11">
      <c r="A123" s="264" t="s">
        <v>164</v>
      </c>
      <c r="B123" s="203" t="s">
        <v>220</v>
      </c>
      <c r="C123" s="18">
        <v>135000</v>
      </c>
      <c r="D123" s="18"/>
      <c r="E123" s="19">
        <f t="shared" si="3"/>
        <v>135000</v>
      </c>
      <c r="F123" s="183">
        <v>96000</v>
      </c>
      <c r="G123" s="118">
        <f t="shared" si="4"/>
        <v>39000</v>
      </c>
      <c r="H123" s="143"/>
      <c r="I123" s="144"/>
      <c r="J123" s="158"/>
      <c r="K123" s="157" t="s">
        <v>909</v>
      </c>
    </row>
    <row r="124" spans="1:11">
      <c r="A124" s="264" t="s">
        <v>164</v>
      </c>
      <c r="B124" s="203" t="s">
        <v>221</v>
      </c>
      <c r="C124" s="18">
        <v>16000</v>
      </c>
      <c r="D124" s="18"/>
      <c r="E124" s="19">
        <f t="shared" si="3"/>
        <v>16000</v>
      </c>
      <c r="F124" s="183">
        <v>4500</v>
      </c>
      <c r="G124" s="118">
        <f t="shared" si="4"/>
        <v>11500</v>
      </c>
      <c r="H124" s="143"/>
      <c r="I124" s="144"/>
      <c r="J124" s="158"/>
      <c r="K124" s="157" t="s">
        <v>909</v>
      </c>
    </row>
    <row r="125" spans="1:11">
      <c r="A125" s="264" t="s">
        <v>164</v>
      </c>
      <c r="B125" s="385" t="s">
        <v>222</v>
      </c>
      <c r="C125" s="18">
        <v>55000</v>
      </c>
      <c r="D125" s="18"/>
      <c r="E125" s="19">
        <f t="shared" si="3"/>
        <v>55000</v>
      </c>
      <c r="F125" s="183">
        <v>41600</v>
      </c>
      <c r="G125" s="118">
        <f t="shared" si="4"/>
        <v>13400</v>
      </c>
      <c r="H125" s="143"/>
      <c r="I125" s="144"/>
      <c r="J125" s="158"/>
      <c r="K125" s="157" t="s">
        <v>909</v>
      </c>
    </row>
    <row r="126" spans="1:11">
      <c r="A126" s="264" t="s">
        <v>164</v>
      </c>
      <c r="B126" s="385" t="s">
        <v>223</v>
      </c>
      <c r="C126" s="18">
        <v>55000</v>
      </c>
      <c r="D126" s="18"/>
      <c r="E126" s="19">
        <f t="shared" si="3"/>
        <v>55000</v>
      </c>
      <c r="F126" s="183">
        <v>39000</v>
      </c>
      <c r="G126" s="118">
        <f t="shared" si="4"/>
        <v>16000</v>
      </c>
      <c r="H126" s="143"/>
      <c r="I126" s="144"/>
      <c r="J126" s="158"/>
      <c r="K126" s="157" t="s">
        <v>909</v>
      </c>
    </row>
    <row r="127" spans="1:11">
      <c r="A127" s="264" t="s">
        <v>164</v>
      </c>
      <c r="B127" s="385" t="s">
        <v>926</v>
      </c>
      <c r="C127" s="18">
        <v>13000</v>
      </c>
      <c r="D127" s="18"/>
      <c r="E127" s="19">
        <f t="shared" si="3"/>
        <v>13000</v>
      </c>
      <c r="F127" s="183">
        <v>11000</v>
      </c>
      <c r="G127" s="118">
        <f t="shared" si="4"/>
        <v>2000</v>
      </c>
      <c r="H127" s="143"/>
      <c r="I127" s="144"/>
      <c r="J127" s="158"/>
      <c r="K127" s="157" t="s">
        <v>909</v>
      </c>
    </row>
    <row r="128" spans="1:11">
      <c r="A128" s="264" t="s">
        <v>164</v>
      </c>
      <c r="B128" s="203" t="s">
        <v>224</v>
      </c>
      <c r="C128" s="18"/>
      <c r="D128" s="18"/>
      <c r="E128" s="19">
        <f t="shared" si="3"/>
        <v>0</v>
      </c>
      <c r="F128" s="183"/>
      <c r="G128" s="118">
        <f t="shared" si="4"/>
        <v>0</v>
      </c>
      <c r="H128" s="143"/>
      <c r="I128" s="144"/>
      <c r="J128" s="158"/>
      <c r="K128" s="157" t="s">
        <v>909</v>
      </c>
    </row>
    <row r="129" spans="1:11">
      <c r="A129" s="264" t="s">
        <v>164</v>
      </c>
      <c r="B129" s="203" t="s">
        <v>225</v>
      </c>
      <c r="C129" s="18"/>
      <c r="D129" s="18"/>
      <c r="E129" s="19">
        <f t="shared" si="3"/>
        <v>0</v>
      </c>
      <c r="F129" s="183"/>
      <c r="G129" s="118">
        <f t="shared" si="4"/>
        <v>0</v>
      </c>
      <c r="H129" s="143"/>
      <c r="I129" s="144"/>
      <c r="J129" s="158"/>
      <c r="K129" s="157" t="s">
        <v>909</v>
      </c>
    </row>
    <row r="130" spans="1:11">
      <c r="A130" s="264" t="s">
        <v>164</v>
      </c>
      <c r="B130" s="203" t="s">
        <v>234</v>
      </c>
      <c r="C130" s="18">
        <v>100</v>
      </c>
      <c r="D130" s="18"/>
      <c r="E130" s="19">
        <f t="shared" si="3"/>
        <v>100</v>
      </c>
      <c r="F130" s="183">
        <v>100</v>
      </c>
      <c r="G130" s="118">
        <f t="shared" si="4"/>
        <v>0</v>
      </c>
      <c r="H130" s="143"/>
      <c r="I130" s="144"/>
      <c r="J130" s="158"/>
      <c r="K130" s="157" t="s">
        <v>909</v>
      </c>
    </row>
    <row r="131" spans="1:11">
      <c r="A131" s="264" t="s">
        <v>164</v>
      </c>
      <c r="B131" s="203" t="s">
        <v>235</v>
      </c>
      <c r="C131" s="18">
        <v>4000</v>
      </c>
      <c r="D131" s="18"/>
      <c r="E131" s="19">
        <f t="shared" si="3"/>
        <v>4000</v>
      </c>
      <c r="F131" s="183">
        <v>2200</v>
      </c>
      <c r="G131" s="118">
        <f t="shared" si="4"/>
        <v>1800</v>
      </c>
      <c r="H131" s="143"/>
      <c r="I131" s="144"/>
      <c r="J131" s="158"/>
      <c r="K131" s="157" t="s">
        <v>909</v>
      </c>
    </row>
    <row r="132" spans="1:11">
      <c r="A132" s="264" t="s">
        <v>164</v>
      </c>
      <c r="B132" s="203" t="s">
        <v>226</v>
      </c>
      <c r="C132" s="18">
        <v>20</v>
      </c>
      <c r="D132" s="18"/>
      <c r="E132" s="19">
        <f t="shared" si="3"/>
        <v>20</v>
      </c>
      <c r="F132" s="183">
        <v>20</v>
      </c>
      <c r="G132" s="118">
        <f t="shared" si="4"/>
        <v>0</v>
      </c>
      <c r="H132" s="143"/>
      <c r="I132" s="144"/>
      <c r="J132" s="158"/>
      <c r="K132" s="157" t="s">
        <v>909</v>
      </c>
    </row>
    <row r="133" spans="1:11">
      <c r="A133" s="264" t="s">
        <v>164</v>
      </c>
      <c r="B133" s="203" t="s">
        <v>1269</v>
      </c>
      <c r="C133" s="18"/>
      <c r="D133" s="18"/>
      <c r="E133" s="19">
        <f t="shared" si="3"/>
        <v>0</v>
      </c>
      <c r="F133" s="183"/>
      <c r="G133" s="118">
        <f t="shared" si="4"/>
        <v>0</v>
      </c>
      <c r="H133" s="143"/>
      <c r="I133" s="144"/>
      <c r="J133" s="158"/>
      <c r="K133" s="157" t="s">
        <v>909</v>
      </c>
    </row>
    <row r="134" spans="1:11">
      <c r="A134" s="264" t="s">
        <v>164</v>
      </c>
      <c r="B134" s="203" t="s">
        <v>927</v>
      </c>
      <c r="C134" s="18">
        <v>5000</v>
      </c>
      <c r="D134" s="18">
        <v>1400</v>
      </c>
      <c r="E134" s="19">
        <f t="shared" si="3"/>
        <v>6400</v>
      </c>
      <c r="F134" s="183">
        <v>6400</v>
      </c>
      <c r="G134" s="118">
        <f t="shared" si="4"/>
        <v>0</v>
      </c>
      <c r="H134" s="143"/>
      <c r="I134" s="144"/>
      <c r="J134" s="158"/>
      <c r="K134" s="157" t="s">
        <v>909</v>
      </c>
    </row>
    <row r="135" spans="1:11">
      <c r="A135" s="264" t="s">
        <v>164</v>
      </c>
      <c r="B135" s="203" t="s">
        <v>237</v>
      </c>
      <c r="C135" s="18">
        <v>7500</v>
      </c>
      <c r="D135" s="18"/>
      <c r="E135" s="19">
        <f t="shared" si="3"/>
        <v>7500</v>
      </c>
      <c r="F135" s="183">
        <v>6400</v>
      </c>
      <c r="G135" s="118">
        <f t="shared" si="4"/>
        <v>1100</v>
      </c>
      <c r="H135" s="143"/>
      <c r="I135" s="144"/>
      <c r="J135" s="158"/>
      <c r="K135" s="157" t="s">
        <v>909</v>
      </c>
    </row>
    <row r="136" spans="1:11">
      <c r="A136" s="264" t="s">
        <v>164</v>
      </c>
      <c r="B136" s="203" t="s">
        <v>238</v>
      </c>
      <c r="C136" s="18">
        <v>7500</v>
      </c>
      <c r="D136" s="18"/>
      <c r="E136" s="19">
        <f t="shared" si="3"/>
        <v>7500</v>
      </c>
      <c r="F136" s="183">
        <v>3200</v>
      </c>
      <c r="G136" s="118">
        <f t="shared" si="4"/>
        <v>4300</v>
      </c>
      <c r="H136" s="143"/>
      <c r="I136" s="144"/>
      <c r="J136" s="158"/>
      <c r="K136" s="157" t="s">
        <v>909</v>
      </c>
    </row>
    <row r="137" spans="1:11">
      <c r="A137" s="264" t="s">
        <v>164</v>
      </c>
      <c r="B137" s="203" t="s">
        <v>1627</v>
      </c>
      <c r="C137" s="18">
        <v>3000</v>
      </c>
      <c r="D137" s="18"/>
      <c r="E137" s="19">
        <f t="shared" si="3"/>
        <v>3000</v>
      </c>
      <c r="F137" s="183">
        <v>3000</v>
      </c>
      <c r="G137" s="118">
        <f t="shared" si="4"/>
        <v>0</v>
      </c>
      <c r="H137" s="143"/>
      <c r="I137" s="144"/>
      <c r="J137" s="158"/>
      <c r="K137" s="157" t="s">
        <v>909</v>
      </c>
    </row>
    <row r="138" spans="1:11">
      <c r="A138" s="264" t="s">
        <v>164</v>
      </c>
      <c r="B138" s="203" t="s">
        <v>1626</v>
      </c>
      <c r="C138" s="18">
        <v>3000</v>
      </c>
      <c r="D138" s="18"/>
      <c r="E138" s="19">
        <f t="shared" si="3"/>
        <v>3000</v>
      </c>
      <c r="F138" s="183">
        <v>3000</v>
      </c>
      <c r="G138" s="118">
        <f t="shared" si="4"/>
        <v>0</v>
      </c>
      <c r="H138" s="143"/>
      <c r="I138" s="144"/>
      <c r="J138" s="158"/>
      <c r="K138" s="157"/>
    </row>
    <row r="139" spans="1:11">
      <c r="A139" s="264" t="s">
        <v>164</v>
      </c>
      <c r="B139" s="203" t="s">
        <v>1673</v>
      </c>
      <c r="C139" s="18">
        <v>1860</v>
      </c>
      <c r="D139" s="18"/>
      <c r="E139" s="19">
        <f t="shared" si="3"/>
        <v>1860</v>
      </c>
      <c r="F139" s="183">
        <v>1860</v>
      </c>
      <c r="G139" s="118">
        <f t="shared" si="4"/>
        <v>0</v>
      </c>
      <c r="H139" s="143"/>
      <c r="I139" s="144"/>
      <c r="J139" s="158"/>
      <c r="K139" s="157" t="s">
        <v>909</v>
      </c>
    </row>
    <row r="140" spans="1:11">
      <c r="A140" s="264" t="s">
        <v>164</v>
      </c>
      <c r="B140" s="382" t="s">
        <v>240</v>
      </c>
      <c r="C140" s="18"/>
      <c r="D140" s="18"/>
      <c r="E140" s="19">
        <f t="shared" si="3"/>
        <v>0</v>
      </c>
      <c r="F140" s="183"/>
      <c r="G140" s="118">
        <f t="shared" si="4"/>
        <v>0</v>
      </c>
      <c r="H140" s="143"/>
      <c r="I140" s="144"/>
      <c r="J140" s="158"/>
      <c r="K140" s="157" t="s">
        <v>909</v>
      </c>
    </row>
    <row r="141" spans="1:11">
      <c r="A141" s="264" t="s">
        <v>164</v>
      </c>
      <c r="B141" s="394" t="s">
        <v>1698</v>
      </c>
      <c r="C141" s="18"/>
      <c r="D141" s="18"/>
      <c r="E141" s="19">
        <f t="shared" si="3"/>
        <v>0</v>
      </c>
      <c r="F141" s="183"/>
      <c r="G141" s="118">
        <f t="shared" si="4"/>
        <v>0</v>
      </c>
      <c r="H141" s="143"/>
      <c r="I141" s="144"/>
      <c r="J141" s="158"/>
      <c r="K141" s="157" t="s">
        <v>909</v>
      </c>
    </row>
    <row r="142" spans="1:11">
      <c r="A142" s="264" t="s">
        <v>164</v>
      </c>
      <c r="B142" s="394" t="s">
        <v>1699</v>
      </c>
      <c r="C142" s="18"/>
      <c r="D142" s="18"/>
      <c r="E142" s="19">
        <f t="shared" si="3"/>
        <v>0</v>
      </c>
      <c r="F142" s="183"/>
      <c r="G142" s="118">
        <f t="shared" si="4"/>
        <v>0</v>
      </c>
      <c r="H142" s="143"/>
      <c r="I142" s="144"/>
      <c r="J142" s="158"/>
      <c r="K142" s="157" t="s">
        <v>909</v>
      </c>
    </row>
    <row r="143" spans="1:11">
      <c r="A143" s="264" t="s">
        <v>164</v>
      </c>
      <c r="B143" s="394" t="s">
        <v>1700</v>
      </c>
      <c r="C143" s="18"/>
      <c r="D143" s="18"/>
      <c r="E143" s="19">
        <f t="shared" si="3"/>
        <v>0</v>
      </c>
      <c r="F143" s="183"/>
      <c r="G143" s="118">
        <f t="shared" si="4"/>
        <v>0</v>
      </c>
      <c r="H143" s="143"/>
      <c r="I143" s="144"/>
      <c r="J143" s="158"/>
      <c r="K143" s="157" t="s">
        <v>909</v>
      </c>
    </row>
    <row r="144" spans="1:11">
      <c r="A144" s="264"/>
      <c r="B144" s="538"/>
      <c r="C144" s="18"/>
      <c r="D144" s="18"/>
      <c r="E144" s="19"/>
      <c r="F144" s="183"/>
      <c r="G144" s="118"/>
      <c r="H144" s="143"/>
      <c r="I144" s="144"/>
      <c r="J144" s="158"/>
      <c r="K144" s="157"/>
    </row>
    <row r="145" spans="1:11">
      <c r="A145" s="262" t="s">
        <v>245</v>
      </c>
      <c r="B145" s="203" t="s">
        <v>246</v>
      </c>
      <c r="C145" s="18">
        <v>450</v>
      </c>
      <c r="D145" s="18"/>
      <c r="E145" s="19">
        <f t="shared" si="3"/>
        <v>450</v>
      </c>
      <c r="F145" s="183">
        <v>450</v>
      </c>
      <c r="G145" s="118">
        <f t="shared" si="4"/>
        <v>0</v>
      </c>
      <c r="H145" s="143"/>
      <c r="I145" s="144"/>
      <c r="J145" s="158"/>
      <c r="K145" s="157" t="s">
        <v>909</v>
      </c>
    </row>
    <row r="146" spans="1:11">
      <c r="A146" s="264" t="s">
        <v>245</v>
      </c>
      <c r="B146" s="203" t="s">
        <v>247</v>
      </c>
      <c r="C146" s="18"/>
      <c r="D146" s="18"/>
      <c r="E146" s="19">
        <f t="shared" si="3"/>
        <v>0</v>
      </c>
      <c r="F146" s="183"/>
      <c r="G146" s="118">
        <f t="shared" si="4"/>
        <v>0</v>
      </c>
      <c r="H146" s="143"/>
      <c r="I146" s="144"/>
      <c r="J146" s="158"/>
      <c r="K146" s="157" t="s">
        <v>909</v>
      </c>
    </row>
    <row r="147" spans="1:11">
      <c r="A147" s="262"/>
      <c r="B147" s="203"/>
      <c r="C147" s="18"/>
      <c r="D147" s="18"/>
      <c r="E147" s="19"/>
      <c r="F147" s="183"/>
      <c r="G147" s="118"/>
      <c r="H147" s="143"/>
      <c r="I147" s="144"/>
      <c r="J147" s="158"/>
      <c r="K147" s="157"/>
    </row>
    <row r="148" spans="1:11">
      <c r="A148" s="262" t="s">
        <v>248</v>
      </c>
      <c r="B148" s="203" t="s">
        <v>249</v>
      </c>
      <c r="C148" s="18"/>
      <c r="D148" s="18"/>
      <c r="E148" s="19">
        <f t="shared" si="3"/>
        <v>0</v>
      </c>
      <c r="F148" s="183"/>
      <c r="G148" s="118">
        <f t="shared" si="4"/>
        <v>0</v>
      </c>
      <c r="H148" s="143"/>
      <c r="I148" s="144"/>
      <c r="J148" s="158"/>
      <c r="K148" s="157" t="s">
        <v>909</v>
      </c>
    </row>
    <row r="149" spans="1:11">
      <c r="A149" s="264" t="s">
        <v>248</v>
      </c>
      <c r="B149" s="203" t="s">
        <v>250</v>
      </c>
      <c r="C149" s="18">
        <v>6500</v>
      </c>
      <c r="D149" s="18"/>
      <c r="E149" s="19">
        <f t="shared" si="3"/>
        <v>6500</v>
      </c>
      <c r="F149" s="183">
        <v>6500</v>
      </c>
      <c r="G149" s="118">
        <f t="shared" si="4"/>
        <v>0</v>
      </c>
      <c r="H149" s="143"/>
      <c r="I149" s="144"/>
      <c r="J149" s="158"/>
      <c r="K149" s="157" t="s">
        <v>909</v>
      </c>
    </row>
    <row r="150" spans="1:11">
      <c r="A150" s="264" t="s">
        <v>248</v>
      </c>
      <c r="B150" s="203" t="s">
        <v>255</v>
      </c>
      <c r="C150" s="18"/>
      <c r="D150" s="18"/>
      <c r="E150" s="19">
        <f t="shared" ref="E150:E215" si="5">IFERROR(C150+D150,0)</f>
        <v>0</v>
      </c>
      <c r="F150" s="183"/>
      <c r="G150" s="118">
        <f t="shared" ref="G150:G215" si="6">IFERROR((E150-F150),0)</f>
        <v>0</v>
      </c>
      <c r="H150" s="143"/>
      <c r="I150" s="144"/>
      <c r="J150" s="158"/>
      <c r="K150" s="157" t="s">
        <v>909</v>
      </c>
    </row>
    <row r="151" spans="1:11">
      <c r="A151" s="264" t="s">
        <v>248</v>
      </c>
      <c r="B151" s="203" t="s">
        <v>257</v>
      </c>
      <c r="C151" s="18">
        <v>210</v>
      </c>
      <c r="D151" s="18"/>
      <c r="E151" s="19">
        <f t="shared" si="5"/>
        <v>210</v>
      </c>
      <c r="F151" s="183">
        <v>210</v>
      </c>
      <c r="G151" s="118">
        <f t="shared" si="6"/>
        <v>0</v>
      </c>
      <c r="H151" s="143"/>
      <c r="I151" s="144"/>
      <c r="J151" s="158"/>
      <c r="K151" s="157" t="s">
        <v>909</v>
      </c>
    </row>
    <row r="152" spans="1:11">
      <c r="A152" s="264" t="s">
        <v>248</v>
      </c>
      <c r="B152" s="203" t="s">
        <v>1022</v>
      </c>
      <c r="C152" s="18">
        <v>200</v>
      </c>
      <c r="D152" s="18"/>
      <c r="E152" s="19">
        <f t="shared" si="5"/>
        <v>200</v>
      </c>
      <c r="F152" s="183">
        <v>200</v>
      </c>
      <c r="G152" s="118">
        <f t="shared" si="6"/>
        <v>0</v>
      </c>
      <c r="H152" s="143"/>
      <c r="I152" s="144"/>
      <c r="J152" s="158"/>
      <c r="K152" s="157" t="s">
        <v>909</v>
      </c>
    </row>
    <row r="153" spans="1:11">
      <c r="A153" s="264" t="s">
        <v>248</v>
      </c>
      <c r="B153" s="203" t="s">
        <v>260</v>
      </c>
      <c r="C153" s="18">
        <v>5500</v>
      </c>
      <c r="D153" s="18"/>
      <c r="E153" s="19">
        <f t="shared" si="5"/>
        <v>5500</v>
      </c>
      <c r="F153" s="183">
        <v>5500</v>
      </c>
      <c r="G153" s="118">
        <f t="shared" si="6"/>
        <v>0</v>
      </c>
      <c r="H153" s="143"/>
      <c r="I153" s="144"/>
      <c r="J153" s="158"/>
      <c r="K153" s="157" t="s">
        <v>909</v>
      </c>
    </row>
    <row r="154" spans="1:11">
      <c r="A154" s="264" t="s">
        <v>248</v>
      </c>
      <c r="B154" s="203" t="s">
        <v>1023</v>
      </c>
      <c r="C154" s="18"/>
      <c r="D154" s="18"/>
      <c r="E154" s="19">
        <f t="shared" si="5"/>
        <v>0</v>
      </c>
      <c r="F154" s="183"/>
      <c r="G154" s="118">
        <f t="shared" si="6"/>
        <v>0</v>
      </c>
      <c r="H154" s="143"/>
      <c r="I154" s="144"/>
      <c r="J154" s="158"/>
      <c r="K154" s="157" t="s">
        <v>909</v>
      </c>
    </row>
    <row r="155" spans="1:11">
      <c r="A155" s="264" t="s">
        <v>248</v>
      </c>
      <c r="B155" s="203" t="s">
        <v>261</v>
      </c>
      <c r="C155" s="18"/>
      <c r="D155" s="18"/>
      <c r="E155" s="19">
        <f t="shared" si="5"/>
        <v>0</v>
      </c>
      <c r="F155" s="183"/>
      <c r="G155" s="118">
        <f t="shared" si="6"/>
        <v>0</v>
      </c>
      <c r="H155" s="143"/>
      <c r="I155" s="144"/>
      <c r="J155" s="158"/>
      <c r="K155" s="157" t="s">
        <v>909</v>
      </c>
    </row>
    <row r="156" spans="1:11">
      <c r="A156" s="262"/>
      <c r="B156" s="203"/>
      <c r="C156" s="18"/>
      <c r="D156" s="18"/>
      <c r="E156" s="19"/>
      <c r="F156" s="183"/>
      <c r="G156" s="118"/>
      <c r="H156" s="143"/>
      <c r="I156" s="144"/>
      <c r="J156" s="158"/>
      <c r="K156" s="157"/>
    </row>
    <row r="157" spans="1:11">
      <c r="A157" s="262" t="s">
        <v>262</v>
      </c>
      <c r="B157" s="203" t="s">
        <v>263</v>
      </c>
      <c r="C157" s="18"/>
      <c r="D157" s="18"/>
      <c r="E157" s="19">
        <f t="shared" si="5"/>
        <v>0</v>
      </c>
      <c r="F157" s="183"/>
      <c r="G157" s="118">
        <f t="shared" si="6"/>
        <v>0</v>
      </c>
      <c r="H157" s="143"/>
      <c r="I157" s="144"/>
      <c r="J157" s="158"/>
      <c r="K157" s="157" t="s">
        <v>909</v>
      </c>
    </row>
    <row r="158" spans="1:11">
      <c r="A158" s="264" t="s">
        <v>262</v>
      </c>
      <c r="B158" s="203" t="s">
        <v>266</v>
      </c>
      <c r="C158" s="18">
        <v>6480</v>
      </c>
      <c r="D158" s="18"/>
      <c r="E158" s="19">
        <f t="shared" si="5"/>
        <v>6480</v>
      </c>
      <c r="F158" s="183">
        <v>6480</v>
      </c>
      <c r="G158" s="118">
        <f t="shared" si="6"/>
        <v>0</v>
      </c>
      <c r="H158" s="143"/>
      <c r="I158" s="144"/>
      <c r="J158" s="158"/>
      <c r="K158" s="157" t="s">
        <v>909</v>
      </c>
    </row>
    <row r="159" spans="1:11">
      <c r="A159" s="264" t="s">
        <v>262</v>
      </c>
      <c r="B159" s="203" t="s">
        <v>267</v>
      </c>
      <c r="C159" s="18">
        <v>12080</v>
      </c>
      <c r="D159" s="18"/>
      <c r="E159" s="19">
        <f t="shared" si="5"/>
        <v>12080</v>
      </c>
      <c r="F159" s="183">
        <v>12080</v>
      </c>
      <c r="G159" s="118">
        <f t="shared" si="6"/>
        <v>0</v>
      </c>
      <c r="H159" s="143"/>
      <c r="I159" s="144"/>
      <c r="J159" s="158"/>
      <c r="K159" s="157" t="s">
        <v>909</v>
      </c>
    </row>
    <row r="160" spans="1:11">
      <c r="A160" s="264" t="s">
        <v>262</v>
      </c>
      <c r="B160" s="203" t="s">
        <v>268</v>
      </c>
      <c r="C160" s="18">
        <v>32080</v>
      </c>
      <c r="D160" s="18"/>
      <c r="E160" s="19">
        <f t="shared" si="5"/>
        <v>32080</v>
      </c>
      <c r="F160" s="183">
        <v>32080</v>
      </c>
      <c r="G160" s="118">
        <f t="shared" si="6"/>
        <v>0</v>
      </c>
      <c r="H160" s="143"/>
      <c r="I160" s="144"/>
      <c r="J160" s="158"/>
      <c r="K160" s="157" t="s">
        <v>909</v>
      </c>
    </row>
    <row r="161" spans="1:11">
      <c r="A161" s="264" t="s">
        <v>262</v>
      </c>
      <c r="B161" s="203" t="s">
        <v>1529</v>
      </c>
      <c r="C161" s="18">
        <v>3400</v>
      </c>
      <c r="D161" s="18"/>
      <c r="E161" s="19">
        <f t="shared" si="5"/>
        <v>3400</v>
      </c>
      <c r="F161" s="183">
        <v>3400</v>
      </c>
      <c r="G161" s="118">
        <f t="shared" si="6"/>
        <v>0</v>
      </c>
      <c r="H161" s="143"/>
      <c r="I161" s="144"/>
      <c r="J161" s="158"/>
      <c r="K161" s="157" t="s">
        <v>909</v>
      </c>
    </row>
    <row r="162" spans="1:11">
      <c r="A162" s="264" t="s">
        <v>262</v>
      </c>
      <c r="B162" s="203" t="s">
        <v>1635</v>
      </c>
      <c r="C162" s="18"/>
      <c r="D162" s="18"/>
      <c r="E162" s="19">
        <f t="shared" si="5"/>
        <v>0</v>
      </c>
      <c r="F162" s="183"/>
      <c r="G162" s="118">
        <f t="shared" si="6"/>
        <v>0</v>
      </c>
      <c r="H162" s="143"/>
      <c r="I162" s="144"/>
      <c r="J162" s="158"/>
      <c r="K162" s="157" t="s">
        <v>909</v>
      </c>
    </row>
    <row r="163" spans="1:11">
      <c r="A163" s="264" t="s">
        <v>262</v>
      </c>
      <c r="B163" s="203" t="s">
        <v>1676</v>
      </c>
      <c r="C163" s="18">
        <v>1600</v>
      </c>
      <c r="D163" s="18"/>
      <c r="E163" s="19">
        <f t="shared" si="5"/>
        <v>1600</v>
      </c>
      <c r="F163" s="183">
        <v>1600</v>
      </c>
      <c r="G163" s="118">
        <f t="shared" si="6"/>
        <v>0</v>
      </c>
      <c r="H163" s="143"/>
      <c r="I163" s="144"/>
      <c r="J163" s="158"/>
      <c r="K163" s="157" t="s">
        <v>909</v>
      </c>
    </row>
    <row r="164" spans="1:11">
      <c r="A164" s="264" t="s">
        <v>262</v>
      </c>
      <c r="B164" s="203" t="s">
        <v>1677</v>
      </c>
      <c r="C164" s="18"/>
      <c r="D164" s="18"/>
      <c r="E164" s="19">
        <f t="shared" si="5"/>
        <v>0</v>
      </c>
      <c r="F164" s="183"/>
      <c r="G164" s="118">
        <f t="shared" si="6"/>
        <v>0</v>
      </c>
      <c r="H164" s="143"/>
      <c r="I164" s="144"/>
      <c r="J164" s="158"/>
      <c r="K164" s="157" t="s">
        <v>909</v>
      </c>
    </row>
    <row r="165" spans="1:11">
      <c r="A165" s="264" t="s">
        <v>262</v>
      </c>
      <c r="B165" s="203" t="s">
        <v>274</v>
      </c>
      <c r="C165" s="18">
        <v>6600</v>
      </c>
      <c r="D165" s="18"/>
      <c r="E165" s="19">
        <f t="shared" si="5"/>
        <v>6600</v>
      </c>
      <c r="F165" s="183">
        <v>6600</v>
      </c>
      <c r="G165" s="118">
        <f t="shared" si="6"/>
        <v>0</v>
      </c>
      <c r="H165" s="143"/>
      <c r="I165" s="144"/>
      <c r="J165" s="158"/>
      <c r="K165" s="157" t="s">
        <v>909</v>
      </c>
    </row>
    <row r="166" spans="1:11">
      <c r="A166" s="264" t="s">
        <v>262</v>
      </c>
      <c r="B166" s="203" t="s">
        <v>275</v>
      </c>
      <c r="C166" s="18"/>
      <c r="D166" s="18"/>
      <c r="E166" s="19">
        <f t="shared" si="5"/>
        <v>0</v>
      </c>
      <c r="F166" s="183"/>
      <c r="G166" s="118">
        <f t="shared" si="6"/>
        <v>0</v>
      </c>
      <c r="H166" s="143"/>
      <c r="I166" s="144"/>
      <c r="J166" s="158"/>
      <c r="K166" s="157" t="s">
        <v>909</v>
      </c>
    </row>
    <row r="167" spans="1:11">
      <c r="A167" s="264" t="s">
        <v>262</v>
      </c>
      <c r="B167" s="203" t="s">
        <v>276</v>
      </c>
      <c r="C167" s="18"/>
      <c r="D167" s="18"/>
      <c r="E167" s="19">
        <f t="shared" si="5"/>
        <v>0</v>
      </c>
      <c r="F167" s="183"/>
      <c r="G167" s="118">
        <f t="shared" si="6"/>
        <v>0</v>
      </c>
      <c r="H167" s="143"/>
      <c r="I167" s="144"/>
      <c r="J167" s="158"/>
      <c r="K167" s="157" t="s">
        <v>909</v>
      </c>
    </row>
    <row r="168" spans="1:11">
      <c r="A168" s="264" t="s">
        <v>262</v>
      </c>
      <c r="B168" s="203" t="s">
        <v>277</v>
      </c>
      <c r="C168" s="18"/>
      <c r="D168" s="18"/>
      <c r="E168" s="19">
        <f t="shared" si="5"/>
        <v>0</v>
      </c>
      <c r="F168" s="183"/>
      <c r="G168" s="118">
        <f t="shared" si="6"/>
        <v>0</v>
      </c>
      <c r="H168" s="143"/>
      <c r="I168" s="144"/>
      <c r="J168" s="158"/>
      <c r="K168" s="157" t="s">
        <v>909</v>
      </c>
    </row>
    <row r="169" spans="1:11">
      <c r="A169" s="264" t="s">
        <v>262</v>
      </c>
      <c r="B169" s="203" t="s">
        <v>930</v>
      </c>
      <c r="C169" s="18">
        <v>10550</v>
      </c>
      <c r="D169" s="18"/>
      <c r="E169" s="19">
        <f t="shared" si="5"/>
        <v>10550</v>
      </c>
      <c r="F169" s="183">
        <v>10550</v>
      </c>
      <c r="G169" s="118">
        <f t="shared" si="6"/>
        <v>0</v>
      </c>
      <c r="H169" s="143"/>
      <c r="I169" s="144"/>
      <c r="J169" s="158"/>
      <c r="K169" s="157" t="s">
        <v>909</v>
      </c>
    </row>
    <row r="170" spans="1:11">
      <c r="A170" s="264" t="s">
        <v>262</v>
      </c>
      <c r="B170" s="203" t="s">
        <v>279</v>
      </c>
      <c r="C170" s="18">
        <v>660</v>
      </c>
      <c r="D170" s="18"/>
      <c r="E170" s="19">
        <f t="shared" si="5"/>
        <v>660</v>
      </c>
      <c r="F170" s="183">
        <v>660</v>
      </c>
      <c r="G170" s="118">
        <f t="shared" si="6"/>
        <v>0</v>
      </c>
      <c r="H170" s="143"/>
      <c r="I170" s="144"/>
      <c r="J170" s="158"/>
      <c r="K170" s="157" t="s">
        <v>909</v>
      </c>
    </row>
    <row r="171" spans="1:11">
      <c r="A171" s="264" t="s">
        <v>262</v>
      </c>
      <c r="B171" s="203" t="s">
        <v>290</v>
      </c>
      <c r="C171" s="18">
        <v>900</v>
      </c>
      <c r="D171" s="18"/>
      <c r="E171" s="19">
        <f t="shared" si="5"/>
        <v>900</v>
      </c>
      <c r="F171" s="183">
        <v>900</v>
      </c>
      <c r="G171" s="118">
        <f t="shared" si="6"/>
        <v>0</v>
      </c>
      <c r="H171" s="143"/>
      <c r="I171" s="144"/>
      <c r="J171" s="158"/>
      <c r="K171" s="157" t="s">
        <v>909</v>
      </c>
    </row>
    <row r="172" spans="1:11">
      <c r="A172" s="264" t="s">
        <v>262</v>
      </c>
      <c r="B172" s="203" t="s">
        <v>1942</v>
      </c>
      <c r="C172" s="18">
        <v>900</v>
      </c>
      <c r="D172" s="18"/>
      <c r="E172" s="19">
        <f t="shared" si="5"/>
        <v>900</v>
      </c>
      <c r="F172" s="183">
        <v>900</v>
      </c>
      <c r="G172" s="118">
        <f t="shared" si="6"/>
        <v>0</v>
      </c>
      <c r="H172" s="143"/>
      <c r="I172" s="144"/>
      <c r="J172" s="158"/>
      <c r="K172" s="157"/>
    </row>
    <row r="173" spans="1:11">
      <c r="A173" s="264" t="s">
        <v>262</v>
      </c>
      <c r="B173" s="203" t="s">
        <v>291</v>
      </c>
      <c r="C173" s="18">
        <v>2100</v>
      </c>
      <c r="D173" s="18"/>
      <c r="E173" s="19">
        <f t="shared" si="5"/>
        <v>2100</v>
      </c>
      <c r="F173" s="183">
        <v>2100</v>
      </c>
      <c r="G173" s="118">
        <f t="shared" si="6"/>
        <v>0</v>
      </c>
      <c r="H173" s="143"/>
      <c r="I173" s="144"/>
      <c r="J173" s="158"/>
      <c r="K173" s="157" t="s">
        <v>909</v>
      </c>
    </row>
    <row r="174" spans="1:11">
      <c r="A174" s="264" t="s">
        <v>262</v>
      </c>
      <c r="B174" s="203" t="s">
        <v>931</v>
      </c>
      <c r="C174" s="18">
        <v>280</v>
      </c>
      <c r="D174" s="18"/>
      <c r="E174" s="19">
        <f t="shared" si="5"/>
        <v>280</v>
      </c>
      <c r="F174" s="183">
        <v>280</v>
      </c>
      <c r="G174" s="118">
        <f t="shared" si="6"/>
        <v>0</v>
      </c>
      <c r="H174" s="143"/>
      <c r="I174" s="144"/>
      <c r="J174" s="158"/>
      <c r="K174" s="157" t="s">
        <v>909</v>
      </c>
    </row>
    <row r="175" spans="1:11">
      <c r="A175" s="264" t="s">
        <v>262</v>
      </c>
      <c r="B175" s="203" t="s">
        <v>932</v>
      </c>
      <c r="C175" s="18">
        <v>7600</v>
      </c>
      <c r="D175" s="18"/>
      <c r="E175" s="19">
        <f t="shared" si="5"/>
        <v>7600</v>
      </c>
      <c r="F175" s="183">
        <v>7600</v>
      </c>
      <c r="G175" s="118">
        <f t="shared" si="6"/>
        <v>0</v>
      </c>
      <c r="H175" s="143"/>
      <c r="I175" s="144"/>
      <c r="J175" s="158"/>
      <c r="K175" s="157" t="s">
        <v>909</v>
      </c>
    </row>
    <row r="176" spans="1:11">
      <c r="A176" s="264" t="s">
        <v>262</v>
      </c>
      <c r="B176" s="203" t="s">
        <v>933</v>
      </c>
      <c r="C176" s="18">
        <v>50</v>
      </c>
      <c r="D176" s="18"/>
      <c r="E176" s="19">
        <f t="shared" si="5"/>
        <v>50</v>
      </c>
      <c r="F176" s="183">
        <v>50</v>
      </c>
      <c r="G176" s="118">
        <f t="shared" si="6"/>
        <v>0</v>
      </c>
      <c r="H176" s="143"/>
      <c r="I176" s="144"/>
      <c r="J176" s="158"/>
      <c r="K176" s="157" t="s">
        <v>909</v>
      </c>
    </row>
    <row r="177" spans="1:11">
      <c r="A177" s="264" t="s">
        <v>262</v>
      </c>
      <c r="B177" s="203" t="s">
        <v>934</v>
      </c>
      <c r="C177" s="18">
        <v>6500</v>
      </c>
      <c r="D177" s="18"/>
      <c r="E177" s="19">
        <f t="shared" si="5"/>
        <v>6500</v>
      </c>
      <c r="F177" s="183">
        <v>6500</v>
      </c>
      <c r="G177" s="118">
        <f t="shared" si="6"/>
        <v>0</v>
      </c>
      <c r="H177" s="143"/>
      <c r="I177" s="144"/>
      <c r="J177" s="158"/>
      <c r="K177" s="157" t="s">
        <v>909</v>
      </c>
    </row>
    <row r="178" spans="1:11">
      <c r="A178" s="264" t="s">
        <v>262</v>
      </c>
      <c r="B178" s="203" t="s">
        <v>935</v>
      </c>
      <c r="C178" s="18">
        <v>1000</v>
      </c>
      <c r="D178" s="18"/>
      <c r="E178" s="19">
        <f t="shared" si="5"/>
        <v>1000</v>
      </c>
      <c r="F178" s="183">
        <v>1000</v>
      </c>
      <c r="G178" s="118">
        <f t="shared" si="6"/>
        <v>0</v>
      </c>
      <c r="H178" s="143"/>
      <c r="I178" s="144"/>
      <c r="J178" s="158"/>
      <c r="K178" s="157" t="s">
        <v>909</v>
      </c>
    </row>
    <row r="179" spans="1:11">
      <c r="A179" s="264" t="s">
        <v>262</v>
      </c>
      <c r="B179" s="203" t="s">
        <v>936</v>
      </c>
      <c r="C179" s="18"/>
      <c r="D179" s="18"/>
      <c r="E179" s="19">
        <f t="shared" si="5"/>
        <v>0</v>
      </c>
      <c r="F179" s="183"/>
      <c r="G179" s="118">
        <f t="shared" si="6"/>
        <v>0</v>
      </c>
      <c r="H179" s="143"/>
      <c r="I179" s="144"/>
      <c r="J179" s="158"/>
      <c r="K179" s="157" t="s">
        <v>909</v>
      </c>
    </row>
    <row r="180" spans="1:11">
      <c r="A180" s="264" t="s">
        <v>262</v>
      </c>
      <c r="B180" s="203" t="s">
        <v>292</v>
      </c>
      <c r="C180" s="18">
        <v>200</v>
      </c>
      <c r="D180" s="18"/>
      <c r="E180" s="19">
        <f t="shared" si="5"/>
        <v>200</v>
      </c>
      <c r="F180" s="183">
        <v>200</v>
      </c>
      <c r="G180" s="118">
        <f t="shared" si="6"/>
        <v>0</v>
      </c>
      <c r="H180" s="143"/>
      <c r="I180" s="144"/>
      <c r="J180" s="158"/>
      <c r="K180" s="157" t="s">
        <v>909</v>
      </c>
    </row>
    <row r="181" spans="1:11">
      <c r="A181" s="264" t="s">
        <v>262</v>
      </c>
      <c r="B181" s="203" t="s">
        <v>2053</v>
      </c>
      <c r="C181" s="18">
        <v>80</v>
      </c>
      <c r="D181" s="18"/>
      <c r="E181" s="19">
        <f t="shared" si="5"/>
        <v>80</v>
      </c>
      <c r="F181" s="183">
        <v>80</v>
      </c>
      <c r="G181" s="118">
        <f t="shared" si="6"/>
        <v>0</v>
      </c>
      <c r="H181" s="143"/>
      <c r="I181" s="144"/>
      <c r="J181" s="158"/>
      <c r="K181" s="157" t="s">
        <v>909</v>
      </c>
    </row>
    <row r="182" spans="1:11">
      <c r="A182" s="264" t="s">
        <v>262</v>
      </c>
      <c r="B182" s="203" t="s">
        <v>294</v>
      </c>
      <c r="C182" s="18"/>
      <c r="D182" s="18"/>
      <c r="E182" s="19">
        <f t="shared" si="5"/>
        <v>0</v>
      </c>
      <c r="F182" s="183"/>
      <c r="G182" s="118">
        <f t="shared" si="6"/>
        <v>0</v>
      </c>
      <c r="H182" s="143"/>
      <c r="I182" s="144"/>
      <c r="J182" s="158"/>
      <c r="K182" s="157" t="s">
        <v>909</v>
      </c>
    </row>
    <row r="183" spans="1:11">
      <c r="A183" s="264" t="s">
        <v>262</v>
      </c>
      <c r="B183" s="203" t="s">
        <v>295</v>
      </c>
      <c r="C183" s="18">
        <v>62000</v>
      </c>
      <c r="D183" s="18"/>
      <c r="E183" s="19">
        <f t="shared" si="5"/>
        <v>62000</v>
      </c>
      <c r="F183" s="183">
        <v>62000</v>
      </c>
      <c r="G183" s="118">
        <f t="shared" si="6"/>
        <v>0</v>
      </c>
      <c r="H183" s="143"/>
      <c r="I183" s="144"/>
      <c r="J183" s="158"/>
      <c r="K183" s="157" t="s">
        <v>909</v>
      </c>
    </row>
    <row r="184" spans="1:11">
      <c r="A184" s="264" t="s">
        <v>262</v>
      </c>
      <c r="B184" s="203" t="s">
        <v>296</v>
      </c>
      <c r="C184" s="18"/>
      <c r="D184" s="18"/>
      <c r="E184" s="19">
        <f t="shared" si="5"/>
        <v>0</v>
      </c>
      <c r="F184" s="183"/>
      <c r="G184" s="118">
        <f t="shared" si="6"/>
        <v>0</v>
      </c>
      <c r="H184" s="143"/>
      <c r="I184" s="144"/>
      <c r="J184" s="158"/>
      <c r="K184" s="157" t="s">
        <v>909</v>
      </c>
    </row>
    <row r="185" spans="1:11">
      <c r="A185" s="264" t="s">
        <v>262</v>
      </c>
      <c r="B185" s="203" t="s">
        <v>297</v>
      </c>
      <c r="C185" s="18"/>
      <c r="D185" s="18"/>
      <c r="E185" s="19">
        <f t="shared" si="5"/>
        <v>0</v>
      </c>
      <c r="F185" s="183"/>
      <c r="G185" s="118">
        <f t="shared" si="6"/>
        <v>0</v>
      </c>
      <c r="H185" s="143"/>
      <c r="I185" s="144"/>
      <c r="J185" s="158"/>
      <c r="K185" s="157" t="s">
        <v>909</v>
      </c>
    </row>
    <row r="186" spans="1:11">
      <c r="A186" s="264" t="s">
        <v>262</v>
      </c>
      <c r="B186" s="203" t="s">
        <v>298</v>
      </c>
      <c r="C186" s="18"/>
      <c r="D186" s="18"/>
      <c r="E186" s="19">
        <f t="shared" si="5"/>
        <v>0</v>
      </c>
      <c r="F186" s="183"/>
      <c r="G186" s="118">
        <f t="shared" si="6"/>
        <v>0</v>
      </c>
      <c r="H186" s="143"/>
      <c r="I186" s="144"/>
      <c r="J186" s="158"/>
      <c r="K186" s="157" t="s">
        <v>909</v>
      </c>
    </row>
    <row r="187" spans="1:11">
      <c r="A187" s="264" t="s">
        <v>262</v>
      </c>
      <c r="B187" s="203" t="s">
        <v>299</v>
      </c>
      <c r="C187" s="18">
        <v>100</v>
      </c>
      <c r="D187" s="18"/>
      <c r="E187" s="19">
        <f t="shared" si="5"/>
        <v>100</v>
      </c>
      <c r="F187" s="183">
        <v>100</v>
      </c>
      <c r="G187" s="118">
        <f t="shared" si="6"/>
        <v>0</v>
      </c>
      <c r="H187" s="143"/>
      <c r="I187" s="144"/>
      <c r="J187" s="158"/>
      <c r="K187" s="157" t="s">
        <v>909</v>
      </c>
    </row>
    <row r="188" spans="1:11">
      <c r="A188" s="264" t="s">
        <v>262</v>
      </c>
      <c r="B188" s="203" t="s">
        <v>300</v>
      </c>
      <c r="C188" s="18"/>
      <c r="D188" s="18"/>
      <c r="E188" s="19">
        <f t="shared" si="5"/>
        <v>0</v>
      </c>
      <c r="F188" s="183"/>
      <c r="G188" s="118">
        <f t="shared" si="6"/>
        <v>0</v>
      </c>
      <c r="H188" s="143"/>
      <c r="I188" s="144"/>
      <c r="J188" s="158"/>
      <c r="K188" s="157" t="s">
        <v>909</v>
      </c>
    </row>
    <row r="189" spans="1:11">
      <c r="A189" s="264" t="s">
        <v>262</v>
      </c>
      <c r="B189" s="203" t="s">
        <v>301</v>
      </c>
      <c r="C189" s="18"/>
      <c r="D189" s="18"/>
      <c r="E189" s="19">
        <f t="shared" si="5"/>
        <v>0</v>
      </c>
      <c r="F189" s="183"/>
      <c r="G189" s="118">
        <f t="shared" si="6"/>
        <v>0</v>
      </c>
      <c r="H189" s="143"/>
      <c r="I189" s="144"/>
      <c r="J189" s="158"/>
      <c r="K189" s="157" t="s">
        <v>909</v>
      </c>
    </row>
    <row r="190" spans="1:11">
      <c r="A190" s="264" t="s">
        <v>262</v>
      </c>
      <c r="B190" s="203" t="s">
        <v>302</v>
      </c>
      <c r="C190" s="18"/>
      <c r="D190" s="18"/>
      <c r="E190" s="19">
        <f t="shared" si="5"/>
        <v>0</v>
      </c>
      <c r="F190" s="183"/>
      <c r="G190" s="118">
        <f t="shared" si="6"/>
        <v>0</v>
      </c>
      <c r="H190" s="143"/>
      <c r="I190" s="144"/>
      <c r="J190" s="158"/>
      <c r="K190" s="157" t="s">
        <v>909</v>
      </c>
    </row>
    <row r="191" spans="1:11">
      <c r="A191" s="264" t="s">
        <v>262</v>
      </c>
      <c r="B191" s="203" t="s">
        <v>303</v>
      </c>
      <c r="C191" s="18"/>
      <c r="D191" s="18"/>
      <c r="E191" s="19">
        <f t="shared" si="5"/>
        <v>0</v>
      </c>
      <c r="F191" s="183"/>
      <c r="G191" s="118">
        <f t="shared" si="6"/>
        <v>0</v>
      </c>
      <c r="H191" s="143"/>
      <c r="I191" s="144"/>
      <c r="J191" s="158"/>
      <c r="K191" s="157" t="s">
        <v>909</v>
      </c>
    </row>
    <row r="192" spans="1:11">
      <c r="A192" s="264" t="s">
        <v>262</v>
      </c>
      <c r="B192" s="203" t="s">
        <v>304</v>
      </c>
      <c r="C192" s="18"/>
      <c r="D192" s="18"/>
      <c r="E192" s="19">
        <f t="shared" si="5"/>
        <v>0</v>
      </c>
      <c r="F192" s="183"/>
      <c r="G192" s="118">
        <f t="shared" si="6"/>
        <v>0</v>
      </c>
      <c r="H192" s="143"/>
      <c r="I192" s="144"/>
      <c r="J192" s="158"/>
      <c r="K192" s="157" t="s">
        <v>909</v>
      </c>
    </row>
    <row r="193" spans="1:11">
      <c r="A193" s="264" t="s">
        <v>262</v>
      </c>
      <c r="B193" s="203" t="s">
        <v>305</v>
      </c>
      <c r="C193" s="18">
        <v>31200</v>
      </c>
      <c r="D193" s="18"/>
      <c r="E193" s="19">
        <f t="shared" si="5"/>
        <v>31200</v>
      </c>
      <c r="F193" s="183">
        <v>31200</v>
      </c>
      <c r="G193" s="118">
        <f t="shared" si="6"/>
        <v>0</v>
      </c>
      <c r="H193" s="143"/>
      <c r="I193" s="144"/>
      <c r="J193" s="158"/>
      <c r="K193" s="157" t="s">
        <v>909</v>
      </c>
    </row>
    <row r="194" spans="1:11">
      <c r="A194" s="264" t="s">
        <v>262</v>
      </c>
      <c r="B194" s="203" t="s">
        <v>306</v>
      </c>
      <c r="C194" s="18">
        <v>194400</v>
      </c>
      <c r="D194" s="18"/>
      <c r="E194" s="19">
        <f t="shared" si="5"/>
        <v>194400</v>
      </c>
      <c r="F194" s="183">
        <v>194400</v>
      </c>
      <c r="G194" s="118">
        <f t="shared" si="6"/>
        <v>0</v>
      </c>
      <c r="H194" s="143"/>
      <c r="I194" s="144"/>
      <c r="J194" s="158"/>
      <c r="K194" s="157" t="s">
        <v>909</v>
      </c>
    </row>
    <row r="195" spans="1:11">
      <c r="A195" s="264" t="s">
        <v>262</v>
      </c>
      <c r="B195" s="203" t="s">
        <v>307</v>
      </c>
      <c r="C195" s="18"/>
      <c r="D195" s="18"/>
      <c r="E195" s="19">
        <f t="shared" si="5"/>
        <v>0</v>
      </c>
      <c r="F195" s="183"/>
      <c r="G195" s="118">
        <f t="shared" si="6"/>
        <v>0</v>
      </c>
      <c r="H195" s="143"/>
      <c r="I195" s="144"/>
      <c r="J195" s="158"/>
      <c r="K195" s="157" t="s">
        <v>909</v>
      </c>
    </row>
    <row r="196" spans="1:11">
      <c r="A196" s="264" t="s">
        <v>262</v>
      </c>
      <c r="B196" s="203" t="s">
        <v>308</v>
      </c>
      <c r="C196" s="18">
        <v>3200</v>
      </c>
      <c r="D196" s="18"/>
      <c r="E196" s="19">
        <f t="shared" si="5"/>
        <v>3200</v>
      </c>
      <c r="F196" s="183">
        <v>3200</v>
      </c>
      <c r="G196" s="118">
        <f t="shared" si="6"/>
        <v>0</v>
      </c>
      <c r="H196" s="143"/>
      <c r="I196" s="144"/>
      <c r="J196" s="158"/>
      <c r="K196" s="157" t="s">
        <v>909</v>
      </c>
    </row>
    <row r="197" spans="1:11">
      <c r="A197" s="264" t="s">
        <v>262</v>
      </c>
      <c r="B197" s="203" t="s">
        <v>309</v>
      </c>
      <c r="C197" s="18">
        <v>6600</v>
      </c>
      <c r="D197" s="18"/>
      <c r="E197" s="19">
        <f t="shared" si="5"/>
        <v>6600</v>
      </c>
      <c r="F197" s="183">
        <v>6600</v>
      </c>
      <c r="G197" s="118">
        <f t="shared" si="6"/>
        <v>0</v>
      </c>
      <c r="H197" s="143"/>
      <c r="I197" s="144"/>
      <c r="J197" s="158"/>
      <c r="K197" s="157" t="s">
        <v>909</v>
      </c>
    </row>
    <row r="198" spans="1:11">
      <c r="A198" s="264" t="s">
        <v>262</v>
      </c>
      <c r="B198" s="203" t="s">
        <v>310</v>
      </c>
      <c r="C198" s="18">
        <v>22000</v>
      </c>
      <c r="D198" s="18"/>
      <c r="E198" s="19">
        <f t="shared" si="5"/>
        <v>22000</v>
      </c>
      <c r="F198" s="183">
        <v>22000</v>
      </c>
      <c r="G198" s="118">
        <f t="shared" si="6"/>
        <v>0</v>
      </c>
      <c r="H198" s="143"/>
      <c r="I198" s="144"/>
      <c r="J198" s="158"/>
      <c r="K198" s="157" t="s">
        <v>909</v>
      </c>
    </row>
    <row r="199" spans="1:11">
      <c r="A199" s="264" t="s">
        <v>262</v>
      </c>
      <c r="B199" s="203" t="s">
        <v>311</v>
      </c>
      <c r="C199" s="18">
        <v>15900</v>
      </c>
      <c r="D199" s="18">
        <v>1800</v>
      </c>
      <c r="E199" s="19">
        <f t="shared" si="5"/>
        <v>17700</v>
      </c>
      <c r="F199" s="183">
        <v>17700</v>
      </c>
      <c r="G199" s="118">
        <f t="shared" si="6"/>
        <v>0</v>
      </c>
      <c r="H199" s="143"/>
      <c r="I199" s="144"/>
      <c r="J199" s="158"/>
      <c r="K199" s="157" t="s">
        <v>909</v>
      </c>
    </row>
    <row r="200" spans="1:11">
      <c r="A200" s="264" t="s">
        <v>262</v>
      </c>
      <c r="B200" s="203" t="s">
        <v>312</v>
      </c>
      <c r="C200" s="18">
        <v>100</v>
      </c>
      <c r="D200" s="18"/>
      <c r="E200" s="19">
        <f t="shared" si="5"/>
        <v>100</v>
      </c>
      <c r="F200" s="183">
        <v>100</v>
      </c>
      <c r="G200" s="118">
        <f t="shared" si="6"/>
        <v>0</v>
      </c>
      <c r="H200" s="143"/>
      <c r="I200" s="144"/>
      <c r="J200" s="158"/>
      <c r="K200" s="157" t="s">
        <v>909</v>
      </c>
    </row>
    <row r="201" spans="1:11">
      <c r="A201" s="264" t="s">
        <v>262</v>
      </c>
      <c r="B201" s="203" t="s">
        <v>313</v>
      </c>
      <c r="C201" s="18">
        <v>200</v>
      </c>
      <c r="D201" s="18"/>
      <c r="E201" s="19">
        <f t="shared" si="5"/>
        <v>200</v>
      </c>
      <c r="F201" s="183">
        <v>200</v>
      </c>
      <c r="G201" s="118">
        <f t="shared" si="6"/>
        <v>0</v>
      </c>
      <c r="H201" s="143"/>
      <c r="I201" s="144"/>
      <c r="J201" s="158"/>
      <c r="K201" s="157" t="s">
        <v>909</v>
      </c>
    </row>
    <row r="202" spans="1:11">
      <c r="A202" s="264" t="s">
        <v>262</v>
      </c>
      <c r="B202" s="203" t="s">
        <v>314</v>
      </c>
      <c r="C202" s="18">
        <v>330</v>
      </c>
      <c r="D202" s="18"/>
      <c r="E202" s="19">
        <f t="shared" si="5"/>
        <v>330</v>
      </c>
      <c r="F202" s="183">
        <v>330</v>
      </c>
      <c r="G202" s="118">
        <f t="shared" si="6"/>
        <v>0</v>
      </c>
      <c r="H202" s="143"/>
      <c r="I202" s="144"/>
      <c r="J202" s="158"/>
      <c r="K202" s="157" t="s">
        <v>909</v>
      </c>
    </row>
    <row r="203" spans="1:11">
      <c r="A203" s="264" t="s">
        <v>262</v>
      </c>
      <c r="B203" s="203" t="s">
        <v>315</v>
      </c>
      <c r="C203" s="18">
        <v>240</v>
      </c>
      <c r="D203" s="18"/>
      <c r="E203" s="19">
        <f t="shared" si="5"/>
        <v>240</v>
      </c>
      <c r="F203" s="183">
        <v>240</v>
      </c>
      <c r="G203" s="118">
        <f t="shared" si="6"/>
        <v>0</v>
      </c>
      <c r="H203" s="143"/>
      <c r="I203" s="144"/>
      <c r="J203" s="158"/>
      <c r="K203" s="157" t="s">
        <v>909</v>
      </c>
    </row>
    <row r="204" spans="1:11" s="404" customFormat="1">
      <c r="A204" s="264" t="s">
        <v>262</v>
      </c>
      <c r="B204" s="203" t="s">
        <v>316</v>
      </c>
      <c r="C204" s="18">
        <v>590</v>
      </c>
      <c r="D204" s="18"/>
      <c r="E204" s="18">
        <f t="shared" si="5"/>
        <v>590</v>
      </c>
      <c r="F204" s="183">
        <v>590</v>
      </c>
      <c r="G204" s="118">
        <f t="shared" si="6"/>
        <v>0</v>
      </c>
      <c r="H204" s="143"/>
      <c r="I204" s="144"/>
      <c r="J204" s="158"/>
      <c r="K204" s="157" t="s">
        <v>909</v>
      </c>
    </row>
    <row r="205" spans="1:11">
      <c r="A205" s="264" t="s">
        <v>262</v>
      </c>
      <c r="B205" s="203" t="s">
        <v>317</v>
      </c>
      <c r="C205" s="18">
        <v>400</v>
      </c>
      <c r="D205" s="18"/>
      <c r="E205" s="19">
        <f t="shared" si="5"/>
        <v>400</v>
      </c>
      <c r="F205" s="183">
        <v>400</v>
      </c>
      <c r="G205" s="118">
        <f t="shared" si="6"/>
        <v>0</v>
      </c>
      <c r="H205" s="143"/>
      <c r="I205" s="144"/>
      <c r="J205" s="158"/>
      <c r="K205" s="157" t="s">
        <v>909</v>
      </c>
    </row>
    <row r="206" spans="1:11">
      <c r="A206" s="264" t="s">
        <v>262</v>
      </c>
      <c r="B206" s="203" t="s">
        <v>318</v>
      </c>
      <c r="C206" s="18">
        <v>400</v>
      </c>
      <c r="D206" s="18"/>
      <c r="E206" s="19">
        <f t="shared" si="5"/>
        <v>400</v>
      </c>
      <c r="F206" s="183">
        <v>400</v>
      </c>
      <c r="G206" s="118">
        <f t="shared" si="6"/>
        <v>0</v>
      </c>
      <c r="H206" s="143"/>
      <c r="I206" s="144"/>
      <c r="J206" s="158"/>
      <c r="K206" s="157" t="s">
        <v>909</v>
      </c>
    </row>
    <row r="207" spans="1:11">
      <c r="A207" s="264" t="s">
        <v>262</v>
      </c>
      <c r="B207" s="203" t="s">
        <v>319</v>
      </c>
      <c r="C207" s="18">
        <v>21000</v>
      </c>
      <c r="D207" s="18"/>
      <c r="E207" s="19">
        <f t="shared" si="5"/>
        <v>21000</v>
      </c>
      <c r="F207" s="183">
        <v>21000</v>
      </c>
      <c r="G207" s="118">
        <f t="shared" si="6"/>
        <v>0</v>
      </c>
      <c r="H207" s="143"/>
      <c r="I207" s="144"/>
      <c r="J207" s="158"/>
      <c r="K207" s="157" t="s">
        <v>909</v>
      </c>
    </row>
    <row r="208" spans="1:11">
      <c r="A208" s="264" t="s">
        <v>262</v>
      </c>
      <c r="B208" s="203" t="s">
        <v>320</v>
      </c>
      <c r="C208" s="18">
        <v>102000</v>
      </c>
      <c r="D208" s="18"/>
      <c r="E208" s="19">
        <f t="shared" si="5"/>
        <v>102000</v>
      </c>
      <c r="F208" s="183">
        <v>102000</v>
      </c>
      <c r="G208" s="118">
        <f t="shared" si="6"/>
        <v>0</v>
      </c>
      <c r="H208" s="143"/>
      <c r="I208" s="144"/>
      <c r="J208" s="158"/>
      <c r="K208" s="157" t="s">
        <v>909</v>
      </c>
    </row>
    <row r="209" spans="1:11">
      <c r="A209" s="264" t="s">
        <v>262</v>
      </c>
      <c r="B209" s="203" t="s">
        <v>321</v>
      </c>
      <c r="C209" s="18">
        <v>30200</v>
      </c>
      <c r="D209" s="18"/>
      <c r="E209" s="19">
        <f t="shared" si="5"/>
        <v>30200</v>
      </c>
      <c r="F209" s="183">
        <v>30200</v>
      </c>
      <c r="G209" s="118">
        <f t="shared" si="6"/>
        <v>0</v>
      </c>
      <c r="H209" s="143"/>
      <c r="I209" s="144"/>
      <c r="J209" s="158"/>
      <c r="K209" s="157" t="s">
        <v>909</v>
      </c>
    </row>
    <row r="210" spans="1:11">
      <c r="A210" s="264" t="s">
        <v>262</v>
      </c>
      <c r="B210" s="203" t="s">
        <v>322</v>
      </c>
      <c r="C210" s="18"/>
      <c r="D210" s="18"/>
      <c r="E210" s="19">
        <f t="shared" si="5"/>
        <v>0</v>
      </c>
      <c r="F210" s="183"/>
      <c r="G210" s="118">
        <f t="shared" si="6"/>
        <v>0</v>
      </c>
      <c r="H210" s="143"/>
      <c r="I210" s="144"/>
      <c r="J210" s="158"/>
      <c r="K210" s="157" t="s">
        <v>909</v>
      </c>
    </row>
    <row r="211" spans="1:11">
      <c r="A211" s="264" t="s">
        <v>262</v>
      </c>
      <c r="B211" s="203" t="s">
        <v>323</v>
      </c>
      <c r="C211" s="18"/>
      <c r="D211" s="18"/>
      <c r="E211" s="19">
        <f t="shared" si="5"/>
        <v>0</v>
      </c>
      <c r="F211" s="183"/>
      <c r="G211" s="118">
        <f t="shared" si="6"/>
        <v>0</v>
      </c>
      <c r="H211" s="143"/>
      <c r="I211" s="144"/>
      <c r="J211" s="158"/>
      <c r="K211" s="157" t="s">
        <v>909</v>
      </c>
    </row>
    <row r="212" spans="1:11">
      <c r="A212" s="264" t="s">
        <v>262</v>
      </c>
      <c r="B212" s="203" t="s">
        <v>324</v>
      </c>
      <c r="C212" s="18">
        <v>2000</v>
      </c>
      <c r="D212" s="18"/>
      <c r="E212" s="19">
        <f t="shared" si="5"/>
        <v>2000</v>
      </c>
      <c r="F212" s="183">
        <v>2000</v>
      </c>
      <c r="G212" s="118">
        <f t="shared" si="6"/>
        <v>0</v>
      </c>
      <c r="H212" s="143"/>
      <c r="I212" s="144"/>
      <c r="J212" s="158"/>
      <c r="K212" s="157" t="s">
        <v>909</v>
      </c>
    </row>
    <row r="213" spans="1:11">
      <c r="A213" s="264" t="s">
        <v>262</v>
      </c>
      <c r="B213" s="203" t="s">
        <v>1221</v>
      </c>
      <c r="C213" s="18">
        <v>480</v>
      </c>
      <c r="D213" s="18"/>
      <c r="E213" s="19">
        <f t="shared" si="5"/>
        <v>480</v>
      </c>
      <c r="F213" s="183">
        <v>480</v>
      </c>
      <c r="G213" s="118">
        <f t="shared" si="6"/>
        <v>0</v>
      </c>
      <c r="H213" s="143"/>
      <c r="I213" s="144"/>
      <c r="J213" s="158"/>
      <c r="K213" s="157" t="s">
        <v>909</v>
      </c>
    </row>
    <row r="214" spans="1:11">
      <c r="A214" s="264" t="s">
        <v>262</v>
      </c>
      <c r="B214" s="203" t="s">
        <v>326</v>
      </c>
      <c r="C214" s="18">
        <v>1200</v>
      </c>
      <c r="D214" s="18"/>
      <c r="E214" s="19">
        <f t="shared" si="5"/>
        <v>1200</v>
      </c>
      <c r="F214" s="183">
        <v>1200</v>
      </c>
      <c r="G214" s="118">
        <f t="shared" si="6"/>
        <v>0</v>
      </c>
      <c r="H214" s="143"/>
      <c r="I214" s="144"/>
      <c r="J214" s="158"/>
      <c r="K214" s="157" t="s">
        <v>909</v>
      </c>
    </row>
    <row r="215" spans="1:11">
      <c r="A215" s="264" t="s">
        <v>262</v>
      </c>
      <c r="B215" s="203" t="s">
        <v>327</v>
      </c>
      <c r="C215" s="18">
        <v>1200</v>
      </c>
      <c r="D215" s="18"/>
      <c r="E215" s="19">
        <f t="shared" si="5"/>
        <v>1200</v>
      </c>
      <c r="F215" s="183">
        <v>1200</v>
      </c>
      <c r="G215" s="118">
        <f t="shared" si="6"/>
        <v>0</v>
      </c>
      <c r="H215" s="143"/>
      <c r="I215" s="144"/>
      <c r="J215" s="158"/>
      <c r="K215" s="157" t="s">
        <v>909</v>
      </c>
    </row>
    <row r="216" spans="1:11">
      <c r="A216" s="264" t="s">
        <v>262</v>
      </c>
      <c r="B216" s="203" t="s">
        <v>328</v>
      </c>
      <c r="C216" s="18">
        <v>18360</v>
      </c>
      <c r="D216" s="18">
        <v>1200</v>
      </c>
      <c r="E216" s="19">
        <f t="shared" ref="E216:E285" si="7">IFERROR(C216+D216,0)</f>
        <v>19560</v>
      </c>
      <c r="F216" s="183">
        <v>19560</v>
      </c>
      <c r="G216" s="118">
        <f t="shared" ref="G216:G285" si="8">IFERROR((E216-F216),0)</f>
        <v>0</v>
      </c>
      <c r="H216" s="143"/>
      <c r="I216" s="144"/>
      <c r="J216" s="158"/>
      <c r="K216" s="157" t="s">
        <v>909</v>
      </c>
    </row>
    <row r="217" spans="1:11">
      <c r="A217" s="264" t="s">
        <v>262</v>
      </c>
      <c r="B217" s="203" t="s">
        <v>329</v>
      </c>
      <c r="C217" s="18"/>
      <c r="D217" s="18"/>
      <c r="E217" s="19">
        <f t="shared" si="7"/>
        <v>0</v>
      </c>
      <c r="F217" s="183"/>
      <c r="G217" s="118">
        <f t="shared" si="8"/>
        <v>0</v>
      </c>
      <c r="H217" s="143"/>
      <c r="I217" s="144"/>
      <c r="J217" s="158"/>
      <c r="K217" s="157" t="s">
        <v>909</v>
      </c>
    </row>
    <row r="218" spans="1:11">
      <c r="A218" s="264" t="s">
        <v>262</v>
      </c>
      <c r="B218" s="203" t="s">
        <v>330</v>
      </c>
      <c r="C218" s="18">
        <v>15650</v>
      </c>
      <c r="D218" s="18"/>
      <c r="E218" s="19">
        <f t="shared" si="7"/>
        <v>15650</v>
      </c>
      <c r="F218" s="183">
        <v>15650</v>
      </c>
      <c r="G218" s="118">
        <f t="shared" si="8"/>
        <v>0</v>
      </c>
      <c r="H218" s="143"/>
      <c r="I218" s="144"/>
      <c r="J218" s="158"/>
      <c r="K218" s="157" t="s">
        <v>909</v>
      </c>
    </row>
    <row r="219" spans="1:11">
      <c r="A219" s="264" t="s">
        <v>262</v>
      </c>
      <c r="B219" s="203" t="s">
        <v>331</v>
      </c>
      <c r="C219" s="18"/>
      <c r="D219" s="18"/>
      <c r="E219" s="19">
        <f t="shared" si="7"/>
        <v>0</v>
      </c>
      <c r="F219" s="183"/>
      <c r="G219" s="118">
        <f t="shared" si="8"/>
        <v>0</v>
      </c>
      <c r="H219" s="143"/>
      <c r="I219" s="144"/>
      <c r="J219" s="158"/>
      <c r="K219" s="157" t="s">
        <v>909</v>
      </c>
    </row>
    <row r="220" spans="1:11">
      <c r="A220" s="264" t="s">
        <v>262</v>
      </c>
      <c r="B220" s="203" t="s">
        <v>332</v>
      </c>
      <c r="C220" s="18"/>
      <c r="D220" s="18"/>
      <c r="E220" s="19">
        <f t="shared" si="7"/>
        <v>0</v>
      </c>
      <c r="F220" s="183"/>
      <c r="G220" s="118">
        <f t="shared" si="8"/>
        <v>0</v>
      </c>
      <c r="H220" s="143"/>
      <c r="I220" s="144"/>
      <c r="J220" s="158"/>
      <c r="K220" s="157" t="s">
        <v>909</v>
      </c>
    </row>
    <row r="221" spans="1:11">
      <c r="A221" s="264" t="s">
        <v>262</v>
      </c>
      <c r="B221" s="203" t="s">
        <v>333</v>
      </c>
      <c r="C221" s="18"/>
      <c r="D221" s="18"/>
      <c r="E221" s="19">
        <f t="shared" si="7"/>
        <v>0</v>
      </c>
      <c r="F221" s="183"/>
      <c r="G221" s="118">
        <f t="shared" si="8"/>
        <v>0</v>
      </c>
      <c r="H221" s="143"/>
      <c r="I221" s="144"/>
      <c r="J221" s="158"/>
      <c r="K221" s="157" t="s">
        <v>909</v>
      </c>
    </row>
    <row r="222" spans="1:11">
      <c r="A222" s="264" t="s">
        <v>262</v>
      </c>
      <c r="B222" s="203" t="s">
        <v>334</v>
      </c>
      <c r="C222" s="18"/>
      <c r="D222" s="18"/>
      <c r="E222" s="19">
        <f t="shared" si="7"/>
        <v>0</v>
      </c>
      <c r="F222" s="183"/>
      <c r="G222" s="118">
        <f t="shared" si="8"/>
        <v>0</v>
      </c>
      <c r="H222" s="143"/>
      <c r="I222" s="144"/>
      <c r="J222" s="158"/>
      <c r="K222" s="157" t="s">
        <v>909</v>
      </c>
    </row>
    <row r="223" spans="1:11">
      <c r="A223" s="264" t="s">
        <v>262</v>
      </c>
      <c r="B223" s="203" t="s">
        <v>1674</v>
      </c>
      <c r="C223" s="18">
        <v>3000</v>
      </c>
      <c r="D223" s="18"/>
      <c r="E223" s="19">
        <f t="shared" si="7"/>
        <v>3000</v>
      </c>
      <c r="F223" s="183">
        <v>3000</v>
      </c>
      <c r="G223" s="118">
        <f t="shared" si="8"/>
        <v>0</v>
      </c>
      <c r="H223" s="143"/>
      <c r="I223" s="144"/>
      <c r="J223" s="158"/>
      <c r="K223" s="157" t="s">
        <v>909</v>
      </c>
    </row>
    <row r="224" spans="1:11">
      <c r="A224" s="264" t="s">
        <v>262</v>
      </c>
      <c r="B224" s="203" t="s">
        <v>1675</v>
      </c>
      <c r="C224" s="18">
        <v>3200</v>
      </c>
      <c r="D224" s="18"/>
      <c r="E224" s="19">
        <f t="shared" si="7"/>
        <v>3200</v>
      </c>
      <c r="F224" s="183">
        <v>3200</v>
      </c>
      <c r="G224" s="118">
        <f t="shared" si="8"/>
        <v>0</v>
      </c>
      <c r="H224" s="143"/>
      <c r="I224" s="144"/>
      <c r="J224" s="158"/>
      <c r="K224" s="157" t="s">
        <v>909</v>
      </c>
    </row>
    <row r="225" spans="1:11">
      <c r="A225" s="264" t="s">
        <v>262</v>
      </c>
      <c r="B225" s="203" t="s">
        <v>1632</v>
      </c>
      <c r="C225" s="18">
        <v>3000</v>
      </c>
      <c r="D225" s="18"/>
      <c r="E225" s="19">
        <f t="shared" si="7"/>
        <v>3000</v>
      </c>
      <c r="F225" s="183">
        <v>3000</v>
      </c>
      <c r="G225" s="118">
        <f t="shared" si="8"/>
        <v>0</v>
      </c>
      <c r="H225" s="143"/>
      <c r="I225" s="144"/>
      <c r="J225" s="158"/>
      <c r="K225" s="157" t="s">
        <v>909</v>
      </c>
    </row>
    <row r="226" spans="1:11">
      <c r="A226" s="264" t="s">
        <v>262</v>
      </c>
      <c r="B226" s="203" t="s">
        <v>338</v>
      </c>
      <c r="C226" s="18">
        <v>4400</v>
      </c>
      <c r="D226" s="18"/>
      <c r="E226" s="19">
        <f t="shared" si="7"/>
        <v>4400</v>
      </c>
      <c r="F226" s="183">
        <v>4400</v>
      </c>
      <c r="G226" s="118">
        <f t="shared" si="8"/>
        <v>0</v>
      </c>
      <c r="H226" s="143"/>
      <c r="I226" s="144"/>
      <c r="J226" s="158"/>
      <c r="K226" s="157" t="s">
        <v>909</v>
      </c>
    </row>
    <row r="227" spans="1:11">
      <c r="A227" s="264" t="s">
        <v>262</v>
      </c>
      <c r="B227" s="203" t="s">
        <v>2055</v>
      </c>
      <c r="C227" s="18">
        <v>50</v>
      </c>
      <c r="D227" s="21"/>
      <c r="E227" s="19">
        <f t="shared" si="7"/>
        <v>50</v>
      </c>
      <c r="F227" s="183">
        <v>50</v>
      </c>
      <c r="G227" s="118">
        <f t="shared" si="8"/>
        <v>0</v>
      </c>
      <c r="H227" s="143"/>
      <c r="I227" s="144"/>
      <c r="J227" s="158"/>
      <c r="K227" s="157" t="s">
        <v>909</v>
      </c>
    </row>
    <row r="228" spans="1:11">
      <c r="A228" s="264" t="s">
        <v>262</v>
      </c>
      <c r="B228" s="203" t="s">
        <v>938</v>
      </c>
      <c r="C228" s="18"/>
      <c r="D228" s="21"/>
      <c r="E228" s="19">
        <f t="shared" si="7"/>
        <v>0</v>
      </c>
      <c r="F228" s="183"/>
      <c r="G228" s="118">
        <f t="shared" si="8"/>
        <v>0</v>
      </c>
      <c r="H228" s="143"/>
      <c r="I228" s="144"/>
      <c r="J228" s="158"/>
      <c r="K228" s="157" t="s">
        <v>909</v>
      </c>
    </row>
    <row r="229" spans="1:11">
      <c r="A229" s="264" t="s">
        <v>262</v>
      </c>
      <c r="B229" s="203" t="s">
        <v>1636</v>
      </c>
      <c r="C229" s="18"/>
      <c r="D229" s="18"/>
      <c r="E229" s="19">
        <f t="shared" si="7"/>
        <v>0</v>
      </c>
      <c r="F229" s="183"/>
      <c r="G229" s="118">
        <f t="shared" si="8"/>
        <v>0</v>
      </c>
      <c r="H229" s="143"/>
      <c r="I229" s="144"/>
      <c r="J229" s="158"/>
      <c r="K229" s="157" t="s">
        <v>909</v>
      </c>
    </row>
    <row r="230" spans="1:11">
      <c r="A230" s="264" t="s">
        <v>262</v>
      </c>
      <c r="B230" s="203" t="s">
        <v>940</v>
      </c>
      <c r="C230" s="18"/>
      <c r="D230" s="18"/>
      <c r="E230" s="19">
        <f t="shared" si="7"/>
        <v>0</v>
      </c>
      <c r="F230" s="183"/>
      <c r="G230" s="118">
        <f t="shared" si="8"/>
        <v>0</v>
      </c>
      <c r="H230" s="143"/>
      <c r="I230" s="144"/>
      <c r="J230" s="158"/>
      <c r="K230" s="157" t="s">
        <v>909</v>
      </c>
    </row>
    <row r="231" spans="1:11">
      <c r="A231" s="264" t="s">
        <v>262</v>
      </c>
      <c r="B231" s="203" t="s">
        <v>346</v>
      </c>
      <c r="C231" s="18">
        <v>1200</v>
      </c>
      <c r="D231" s="18"/>
      <c r="E231" s="19">
        <f t="shared" si="7"/>
        <v>1200</v>
      </c>
      <c r="F231" s="183">
        <v>1200</v>
      </c>
      <c r="G231" s="118">
        <f t="shared" si="8"/>
        <v>0</v>
      </c>
      <c r="H231" s="143"/>
      <c r="I231" s="144"/>
      <c r="J231" s="158"/>
      <c r="K231" s="157" t="s">
        <v>909</v>
      </c>
    </row>
    <row r="232" spans="1:11">
      <c r="A232" s="264" t="s">
        <v>262</v>
      </c>
      <c r="B232" s="203" t="s">
        <v>347</v>
      </c>
      <c r="C232" s="18"/>
      <c r="D232" s="18"/>
      <c r="E232" s="19">
        <f t="shared" si="7"/>
        <v>0</v>
      </c>
      <c r="F232" s="183"/>
      <c r="G232" s="118">
        <f t="shared" si="8"/>
        <v>0</v>
      </c>
      <c r="H232" s="143"/>
      <c r="I232" s="144"/>
      <c r="J232" s="158"/>
      <c r="K232" s="157" t="s">
        <v>909</v>
      </c>
    </row>
    <row r="233" spans="1:11">
      <c r="A233" s="264" t="s">
        <v>262</v>
      </c>
      <c r="B233" s="203" t="s">
        <v>2054</v>
      </c>
      <c r="C233" s="18">
        <v>100</v>
      </c>
      <c r="D233" s="18"/>
      <c r="E233" s="19">
        <f t="shared" si="7"/>
        <v>100</v>
      </c>
      <c r="F233" s="183">
        <v>100</v>
      </c>
      <c r="G233" s="118">
        <f t="shared" si="8"/>
        <v>0</v>
      </c>
      <c r="H233" s="143"/>
      <c r="I233" s="144"/>
      <c r="J233" s="158"/>
      <c r="K233" s="157" t="s">
        <v>909</v>
      </c>
    </row>
    <row r="234" spans="1:11">
      <c r="A234" s="264" t="s">
        <v>262</v>
      </c>
      <c r="B234" s="203" t="s">
        <v>349</v>
      </c>
      <c r="C234" s="18">
        <v>1340</v>
      </c>
      <c r="D234" s="18"/>
      <c r="E234" s="19">
        <f t="shared" si="7"/>
        <v>1340</v>
      </c>
      <c r="F234" s="183">
        <v>1340</v>
      </c>
      <c r="G234" s="118">
        <f t="shared" si="8"/>
        <v>0</v>
      </c>
      <c r="H234" s="143"/>
      <c r="I234" s="144"/>
      <c r="J234" s="158"/>
      <c r="K234" s="157" t="s">
        <v>909</v>
      </c>
    </row>
    <row r="235" spans="1:11">
      <c r="A235" s="264" t="s">
        <v>262</v>
      </c>
      <c r="B235" s="203" t="s">
        <v>350</v>
      </c>
      <c r="C235" s="18">
        <v>280</v>
      </c>
      <c r="D235" s="21"/>
      <c r="E235" s="19">
        <f t="shared" si="7"/>
        <v>280</v>
      </c>
      <c r="F235" s="183">
        <v>280</v>
      </c>
      <c r="G235" s="118">
        <f t="shared" si="8"/>
        <v>0</v>
      </c>
      <c r="H235" s="143"/>
      <c r="I235" s="144"/>
      <c r="J235" s="158"/>
      <c r="K235" s="157" t="s">
        <v>909</v>
      </c>
    </row>
    <row r="236" spans="1:11">
      <c r="A236" s="264" t="s">
        <v>262</v>
      </c>
      <c r="B236" s="203" t="s">
        <v>351</v>
      </c>
      <c r="C236" s="18">
        <v>320</v>
      </c>
      <c r="D236" s="21"/>
      <c r="E236" s="19">
        <f t="shared" si="7"/>
        <v>320</v>
      </c>
      <c r="F236" s="183">
        <v>320</v>
      </c>
      <c r="G236" s="118">
        <f t="shared" si="8"/>
        <v>0</v>
      </c>
      <c r="H236" s="143"/>
      <c r="I236" s="144"/>
      <c r="J236" s="158"/>
      <c r="K236" s="157" t="s">
        <v>909</v>
      </c>
    </row>
    <row r="237" spans="1:11">
      <c r="A237" s="264" t="s">
        <v>262</v>
      </c>
      <c r="B237" s="203" t="s">
        <v>352</v>
      </c>
      <c r="C237" s="18"/>
      <c r="D237" s="21"/>
      <c r="E237" s="19">
        <f t="shared" si="7"/>
        <v>0</v>
      </c>
      <c r="F237" s="183"/>
      <c r="G237" s="118">
        <f t="shared" si="8"/>
        <v>0</v>
      </c>
      <c r="H237" s="143"/>
      <c r="I237" s="144"/>
      <c r="J237" s="158"/>
      <c r="K237" s="157" t="s">
        <v>909</v>
      </c>
    </row>
    <row r="238" spans="1:11">
      <c r="A238" s="264" t="s">
        <v>262</v>
      </c>
      <c r="B238" s="203" t="s">
        <v>353</v>
      </c>
      <c r="C238" s="18"/>
      <c r="D238" s="21"/>
      <c r="E238" s="19">
        <f t="shared" si="7"/>
        <v>0</v>
      </c>
      <c r="F238" s="183"/>
      <c r="G238" s="118">
        <f t="shared" si="8"/>
        <v>0</v>
      </c>
      <c r="H238" s="143"/>
      <c r="I238" s="144"/>
      <c r="J238" s="158"/>
      <c r="K238" s="157" t="s">
        <v>909</v>
      </c>
    </row>
    <row r="239" spans="1:11">
      <c r="A239" s="264" t="s">
        <v>262</v>
      </c>
      <c r="B239" s="203" t="s">
        <v>1024</v>
      </c>
      <c r="C239" s="18"/>
      <c r="D239" s="21"/>
      <c r="E239" s="19">
        <f t="shared" si="7"/>
        <v>0</v>
      </c>
      <c r="F239" s="183"/>
      <c r="G239" s="118">
        <f t="shared" si="8"/>
        <v>0</v>
      </c>
      <c r="H239" s="143"/>
      <c r="I239" s="144"/>
      <c r="J239" s="158"/>
      <c r="K239" s="157" t="s">
        <v>909</v>
      </c>
    </row>
    <row r="240" spans="1:11">
      <c r="A240" s="264" t="s">
        <v>262</v>
      </c>
      <c r="B240" s="203" t="s">
        <v>354</v>
      </c>
      <c r="C240" s="18"/>
      <c r="D240" s="21"/>
      <c r="E240" s="19">
        <f t="shared" si="7"/>
        <v>0</v>
      </c>
      <c r="F240" s="183"/>
      <c r="G240" s="118">
        <f t="shared" si="8"/>
        <v>0</v>
      </c>
      <c r="H240" s="143"/>
      <c r="I240" s="144"/>
      <c r="J240" s="158"/>
      <c r="K240" s="157" t="s">
        <v>909</v>
      </c>
    </row>
    <row r="241" spans="1:11">
      <c r="A241" s="264" t="s">
        <v>262</v>
      </c>
      <c r="B241" s="203" t="s">
        <v>372</v>
      </c>
      <c r="C241" s="18">
        <v>550</v>
      </c>
      <c r="D241" s="21"/>
      <c r="E241" s="19">
        <f t="shared" si="7"/>
        <v>550</v>
      </c>
      <c r="F241" s="183">
        <v>550</v>
      </c>
      <c r="G241" s="118">
        <f t="shared" si="8"/>
        <v>0</v>
      </c>
      <c r="H241" s="143"/>
      <c r="I241" s="144"/>
      <c r="J241" s="158"/>
      <c r="K241" s="157" t="s">
        <v>909</v>
      </c>
    </row>
    <row r="242" spans="1:11">
      <c r="A242" s="264" t="s">
        <v>262</v>
      </c>
      <c r="B242" s="203" t="s">
        <v>941</v>
      </c>
      <c r="C242" s="18">
        <v>13100</v>
      </c>
      <c r="D242" s="18"/>
      <c r="E242" s="19">
        <f t="shared" si="7"/>
        <v>13100</v>
      </c>
      <c r="F242" s="183">
        <v>13100</v>
      </c>
      <c r="G242" s="118">
        <f t="shared" si="8"/>
        <v>0</v>
      </c>
      <c r="H242" s="143"/>
      <c r="I242" s="144"/>
      <c r="J242" s="158"/>
      <c r="K242" s="157" t="s">
        <v>909</v>
      </c>
    </row>
    <row r="243" spans="1:11">
      <c r="A243" s="264" t="s">
        <v>262</v>
      </c>
      <c r="B243" s="203" t="s">
        <v>357</v>
      </c>
      <c r="C243" s="18">
        <v>15940</v>
      </c>
      <c r="D243" s="18"/>
      <c r="E243" s="19">
        <f t="shared" si="7"/>
        <v>15940</v>
      </c>
      <c r="F243" s="183">
        <v>15940</v>
      </c>
      <c r="G243" s="118">
        <f t="shared" si="8"/>
        <v>0</v>
      </c>
      <c r="H243" s="143"/>
      <c r="I243" s="144"/>
      <c r="J243" s="158"/>
      <c r="K243" s="157" t="s">
        <v>909</v>
      </c>
    </row>
    <row r="244" spans="1:11">
      <c r="A244" s="264" t="s">
        <v>262</v>
      </c>
      <c r="B244" s="203" t="s">
        <v>1025</v>
      </c>
      <c r="C244" s="18"/>
      <c r="D244" s="18"/>
      <c r="E244" s="19">
        <f t="shared" si="7"/>
        <v>0</v>
      </c>
      <c r="F244" s="183"/>
      <c r="G244" s="118">
        <f t="shared" si="8"/>
        <v>0</v>
      </c>
      <c r="H244" s="143"/>
      <c r="I244" s="144"/>
      <c r="J244" s="158"/>
      <c r="K244" s="157" t="s">
        <v>909</v>
      </c>
    </row>
    <row r="245" spans="1:11">
      <c r="A245" s="264" t="s">
        <v>262</v>
      </c>
      <c r="B245" s="203" t="s">
        <v>359</v>
      </c>
      <c r="C245" s="18"/>
      <c r="D245" s="18"/>
      <c r="E245" s="19">
        <f t="shared" si="7"/>
        <v>0</v>
      </c>
      <c r="F245" s="183"/>
      <c r="G245" s="118">
        <f t="shared" si="8"/>
        <v>0</v>
      </c>
      <c r="H245" s="143"/>
      <c r="I245" s="144"/>
      <c r="J245" s="158"/>
      <c r="K245" s="157" t="s">
        <v>909</v>
      </c>
    </row>
    <row r="246" spans="1:11">
      <c r="A246" s="264" t="s">
        <v>262</v>
      </c>
      <c r="B246" s="203" t="s">
        <v>360</v>
      </c>
      <c r="C246" s="18">
        <v>100</v>
      </c>
      <c r="D246" s="18"/>
      <c r="E246" s="19">
        <f t="shared" si="7"/>
        <v>100</v>
      </c>
      <c r="F246" s="183">
        <v>100</v>
      </c>
      <c r="G246" s="118">
        <f t="shared" si="8"/>
        <v>0</v>
      </c>
      <c r="H246" s="143"/>
      <c r="I246" s="144"/>
      <c r="J246" s="158"/>
      <c r="K246" s="157" t="s">
        <v>909</v>
      </c>
    </row>
    <row r="247" spans="1:11">
      <c r="A247" s="264" t="s">
        <v>262</v>
      </c>
      <c r="B247" s="203" t="s">
        <v>361</v>
      </c>
      <c r="C247" s="18">
        <v>400</v>
      </c>
      <c r="D247" s="18"/>
      <c r="E247" s="19">
        <f t="shared" si="7"/>
        <v>400</v>
      </c>
      <c r="F247" s="183">
        <v>400</v>
      </c>
      <c r="G247" s="118">
        <f t="shared" si="8"/>
        <v>0</v>
      </c>
      <c r="H247" s="143"/>
      <c r="I247" s="144"/>
      <c r="J247" s="158"/>
      <c r="K247" s="157" t="s">
        <v>909</v>
      </c>
    </row>
    <row r="248" spans="1:11">
      <c r="A248" s="264" t="s">
        <v>262</v>
      </c>
      <c r="B248" s="203" t="s">
        <v>362</v>
      </c>
      <c r="C248" s="18">
        <v>350</v>
      </c>
      <c r="D248" s="18"/>
      <c r="E248" s="19">
        <f t="shared" si="7"/>
        <v>350</v>
      </c>
      <c r="F248" s="183">
        <v>350</v>
      </c>
      <c r="G248" s="118">
        <f t="shared" si="8"/>
        <v>0</v>
      </c>
      <c r="H248" s="143"/>
      <c r="I248" s="144"/>
      <c r="J248" s="158"/>
      <c r="K248" s="157" t="s">
        <v>909</v>
      </c>
    </row>
    <row r="249" spans="1:11">
      <c r="A249" s="264" t="s">
        <v>262</v>
      </c>
      <c r="B249" s="203" t="s">
        <v>363</v>
      </c>
      <c r="C249" s="19">
        <v>900</v>
      </c>
      <c r="D249" s="18"/>
      <c r="E249" s="19">
        <f t="shared" si="7"/>
        <v>900</v>
      </c>
      <c r="F249" s="183">
        <v>900</v>
      </c>
      <c r="G249" s="118">
        <f t="shared" si="8"/>
        <v>0</v>
      </c>
      <c r="H249" s="143"/>
      <c r="I249" s="144"/>
      <c r="J249" s="158"/>
      <c r="K249" s="157" t="s">
        <v>909</v>
      </c>
    </row>
    <row r="250" spans="1:11">
      <c r="A250" s="264" t="s">
        <v>262</v>
      </c>
      <c r="B250" s="203" t="s">
        <v>364</v>
      </c>
      <c r="C250" s="18">
        <v>50</v>
      </c>
      <c r="D250" s="18"/>
      <c r="E250" s="19">
        <f t="shared" si="7"/>
        <v>50</v>
      </c>
      <c r="F250" s="183">
        <v>50</v>
      </c>
      <c r="G250" s="118">
        <f t="shared" si="8"/>
        <v>0</v>
      </c>
      <c r="H250" s="143"/>
      <c r="I250" s="144"/>
      <c r="J250" s="158"/>
      <c r="K250" s="157" t="s">
        <v>909</v>
      </c>
    </row>
    <row r="251" spans="1:11">
      <c r="A251" s="264" t="s">
        <v>262</v>
      </c>
      <c r="B251" s="203" t="s">
        <v>365</v>
      </c>
      <c r="C251" s="18">
        <v>450</v>
      </c>
      <c r="D251" s="18"/>
      <c r="E251" s="19">
        <f t="shared" si="7"/>
        <v>450</v>
      </c>
      <c r="F251" s="183">
        <v>450</v>
      </c>
      <c r="G251" s="118">
        <f t="shared" si="8"/>
        <v>0</v>
      </c>
      <c r="H251" s="143"/>
      <c r="I251" s="144"/>
      <c r="J251" s="158"/>
      <c r="K251" s="157" t="s">
        <v>909</v>
      </c>
    </row>
    <row r="252" spans="1:11">
      <c r="A252" s="264" t="s">
        <v>262</v>
      </c>
      <c r="B252" s="203" t="s">
        <v>366</v>
      </c>
      <c r="C252" s="18">
        <v>1060</v>
      </c>
      <c r="D252" s="18"/>
      <c r="E252" s="19">
        <f t="shared" si="7"/>
        <v>1060</v>
      </c>
      <c r="F252" s="183">
        <v>1060</v>
      </c>
      <c r="G252" s="118">
        <f t="shared" si="8"/>
        <v>0</v>
      </c>
      <c r="H252" s="143"/>
      <c r="I252" s="144"/>
      <c r="J252" s="158"/>
      <c r="K252" s="157" t="s">
        <v>909</v>
      </c>
    </row>
    <row r="253" spans="1:11">
      <c r="A253" s="264" t="s">
        <v>262</v>
      </c>
      <c r="B253" s="203" t="s">
        <v>367</v>
      </c>
      <c r="C253" s="18">
        <v>400</v>
      </c>
      <c r="D253" s="18"/>
      <c r="E253" s="19">
        <f t="shared" si="7"/>
        <v>400</v>
      </c>
      <c r="F253" s="183">
        <v>400</v>
      </c>
      <c r="G253" s="118">
        <f t="shared" si="8"/>
        <v>0</v>
      </c>
      <c r="H253" s="143"/>
      <c r="I253" s="144"/>
      <c r="J253" s="158"/>
      <c r="K253" s="157" t="s">
        <v>909</v>
      </c>
    </row>
    <row r="254" spans="1:11">
      <c r="A254" s="264" t="s">
        <v>262</v>
      </c>
      <c r="B254" s="203" t="s">
        <v>368</v>
      </c>
      <c r="C254" s="18">
        <v>1200</v>
      </c>
      <c r="D254" s="18"/>
      <c r="E254" s="19">
        <f t="shared" si="7"/>
        <v>1200</v>
      </c>
      <c r="F254" s="183">
        <v>1200</v>
      </c>
      <c r="G254" s="118">
        <f t="shared" si="8"/>
        <v>0</v>
      </c>
      <c r="H254" s="143"/>
      <c r="I254" s="144"/>
      <c r="J254" s="158"/>
      <c r="K254" s="157" t="s">
        <v>909</v>
      </c>
    </row>
    <row r="255" spans="1:11">
      <c r="A255" s="264" t="s">
        <v>262</v>
      </c>
      <c r="B255" s="203" t="s">
        <v>1154</v>
      </c>
      <c r="C255" s="18">
        <v>12000</v>
      </c>
      <c r="D255" s="18"/>
      <c r="E255" s="19">
        <f t="shared" si="7"/>
        <v>12000</v>
      </c>
      <c r="F255" s="183">
        <v>12000</v>
      </c>
      <c r="G255" s="118">
        <f t="shared" si="8"/>
        <v>0</v>
      </c>
      <c r="H255" s="143"/>
      <c r="I255" s="144"/>
      <c r="J255" s="158"/>
      <c r="K255" s="157" t="s">
        <v>909</v>
      </c>
    </row>
    <row r="256" spans="1:11">
      <c r="A256" s="264" t="s">
        <v>262</v>
      </c>
      <c r="B256" s="203" t="s">
        <v>1633</v>
      </c>
      <c r="C256" s="18">
        <v>3600</v>
      </c>
      <c r="D256" s="18"/>
      <c r="E256" s="19">
        <f t="shared" si="7"/>
        <v>3600</v>
      </c>
      <c r="F256" s="183">
        <v>3600</v>
      </c>
      <c r="G256" s="118">
        <f t="shared" si="8"/>
        <v>0</v>
      </c>
      <c r="H256" s="143"/>
      <c r="I256" s="144"/>
      <c r="J256" s="158"/>
      <c r="K256" s="157" t="s">
        <v>909</v>
      </c>
    </row>
    <row r="257" spans="1:11">
      <c r="A257" s="264" t="s">
        <v>262</v>
      </c>
      <c r="B257" s="203" t="s">
        <v>1634</v>
      </c>
      <c r="C257" s="18"/>
      <c r="D257" s="18"/>
      <c r="E257" s="19">
        <f t="shared" si="7"/>
        <v>0</v>
      </c>
      <c r="F257" s="183"/>
      <c r="G257" s="118">
        <f t="shared" si="8"/>
        <v>0</v>
      </c>
      <c r="H257" s="143"/>
      <c r="I257" s="144"/>
      <c r="J257" s="158"/>
      <c r="K257" s="157" t="s">
        <v>909</v>
      </c>
    </row>
    <row r="258" spans="1:11">
      <c r="A258" s="264" t="s">
        <v>262</v>
      </c>
      <c r="B258" s="203" t="s">
        <v>370</v>
      </c>
      <c r="C258" s="18"/>
      <c r="D258" s="18"/>
      <c r="E258" s="19">
        <f t="shared" si="7"/>
        <v>0</v>
      </c>
      <c r="F258" s="183"/>
      <c r="G258" s="118">
        <f t="shared" si="8"/>
        <v>0</v>
      </c>
      <c r="H258" s="143"/>
      <c r="I258" s="144"/>
      <c r="J258" s="158"/>
      <c r="K258" s="157" t="s">
        <v>909</v>
      </c>
    </row>
    <row r="259" spans="1:11">
      <c r="A259" s="264" t="s">
        <v>262</v>
      </c>
      <c r="B259" s="203" t="s">
        <v>371</v>
      </c>
      <c r="C259" s="18"/>
      <c r="D259" s="18"/>
      <c r="E259" s="19">
        <f t="shared" si="7"/>
        <v>0</v>
      </c>
      <c r="F259" s="183"/>
      <c r="G259" s="118">
        <f t="shared" si="8"/>
        <v>0</v>
      </c>
      <c r="H259" s="143"/>
      <c r="I259" s="144"/>
      <c r="J259" s="158"/>
      <c r="K259" s="157" t="s">
        <v>909</v>
      </c>
    </row>
    <row r="260" spans="1:11">
      <c r="A260" s="264" t="s">
        <v>262</v>
      </c>
      <c r="B260" s="203" t="s">
        <v>1637</v>
      </c>
      <c r="C260" s="18">
        <v>6500</v>
      </c>
      <c r="D260" s="18"/>
      <c r="E260" s="19">
        <f t="shared" si="7"/>
        <v>6500</v>
      </c>
      <c r="F260" s="183">
        <v>6500</v>
      </c>
      <c r="G260" s="118">
        <f t="shared" si="8"/>
        <v>0</v>
      </c>
      <c r="H260" s="143"/>
      <c r="I260" s="144"/>
      <c r="J260" s="158"/>
      <c r="K260" s="157" t="s">
        <v>909</v>
      </c>
    </row>
    <row r="261" spans="1:11">
      <c r="A261" s="264"/>
      <c r="B261" s="203"/>
      <c r="C261" s="18"/>
      <c r="D261" s="18"/>
      <c r="E261" s="19"/>
      <c r="F261" s="183"/>
      <c r="G261" s="118"/>
      <c r="H261" s="143"/>
      <c r="I261" s="144"/>
      <c r="J261" s="158"/>
      <c r="K261" s="157"/>
    </row>
    <row r="262" spans="1:11">
      <c r="A262" s="262" t="s">
        <v>375</v>
      </c>
      <c r="B262" s="203" t="s">
        <v>376</v>
      </c>
      <c r="C262" s="18">
        <v>750</v>
      </c>
      <c r="D262" s="18"/>
      <c r="E262" s="19">
        <f t="shared" si="7"/>
        <v>750</v>
      </c>
      <c r="F262" s="183">
        <v>750</v>
      </c>
      <c r="G262" s="118">
        <f t="shared" si="8"/>
        <v>0</v>
      </c>
      <c r="H262" s="143"/>
      <c r="I262" s="144"/>
      <c r="J262" s="158"/>
      <c r="K262" s="157" t="s">
        <v>909</v>
      </c>
    </row>
    <row r="263" spans="1:11">
      <c r="A263" s="264" t="s">
        <v>375</v>
      </c>
      <c r="B263" s="203" t="s">
        <v>377</v>
      </c>
      <c r="C263" s="18"/>
      <c r="D263" s="18"/>
      <c r="E263" s="19">
        <f t="shared" si="7"/>
        <v>0</v>
      </c>
      <c r="F263" s="183"/>
      <c r="G263" s="118">
        <f t="shared" si="8"/>
        <v>0</v>
      </c>
      <c r="H263" s="143"/>
      <c r="I263" s="144"/>
      <c r="J263" s="158"/>
      <c r="K263" s="157" t="s">
        <v>909</v>
      </c>
    </row>
    <row r="264" spans="1:11">
      <c r="A264" s="264" t="s">
        <v>375</v>
      </c>
      <c r="B264" s="203" t="s">
        <v>378</v>
      </c>
      <c r="C264" s="18">
        <v>11000</v>
      </c>
      <c r="D264" s="18"/>
      <c r="E264" s="19">
        <f t="shared" si="7"/>
        <v>11000</v>
      </c>
      <c r="F264" s="183">
        <v>11000</v>
      </c>
      <c r="G264" s="118">
        <f t="shared" si="8"/>
        <v>0</v>
      </c>
      <c r="H264" s="143"/>
      <c r="I264" s="144"/>
      <c r="J264" s="158"/>
      <c r="K264" s="157" t="s">
        <v>909</v>
      </c>
    </row>
    <row r="265" spans="1:11">
      <c r="A265" s="262"/>
      <c r="B265" s="203"/>
      <c r="C265" s="18"/>
      <c r="D265" s="18"/>
      <c r="E265" s="19"/>
      <c r="F265" s="183"/>
      <c r="G265" s="118"/>
      <c r="H265" s="143"/>
      <c r="I265" s="144"/>
      <c r="J265" s="158"/>
      <c r="K265" s="157"/>
    </row>
    <row r="266" spans="1:11">
      <c r="A266" s="262" t="s">
        <v>398</v>
      </c>
      <c r="B266" s="203" t="s">
        <v>406</v>
      </c>
      <c r="C266" s="18"/>
      <c r="D266" s="18"/>
      <c r="E266" s="19">
        <f t="shared" si="7"/>
        <v>0</v>
      </c>
      <c r="F266" s="183"/>
      <c r="G266" s="118">
        <f t="shared" si="8"/>
        <v>0</v>
      </c>
      <c r="H266" s="143"/>
      <c r="I266" s="144"/>
      <c r="J266" s="158"/>
      <c r="K266" s="157" t="s">
        <v>909</v>
      </c>
    </row>
    <row r="267" spans="1:11">
      <c r="A267" s="264" t="s">
        <v>398</v>
      </c>
      <c r="B267" s="203" t="s">
        <v>407</v>
      </c>
      <c r="C267" s="18"/>
      <c r="D267" s="18"/>
      <c r="E267" s="19">
        <f t="shared" si="7"/>
        <v>0</v>
      </c>
      <c r="F267" s="183"/>
      <c r="G267" s="118">
        <f t="shared" si="8"/>
        <v>0</v>
      </c>
      <c r="H267" s="143"/>
      <c r="I267" s="144"/>
      <c r="J267" s="158"/>
      <c r="K267" s="157" t="s">
        <v>909</v>
      </c>
    </row>
    <row r="268" spans="1:11">
      <c r="A268" s="262"/>
      <c r="B268" s="203"/>
      <c r="C268" s="18"/>
      <c r="D268" s="18"/>
      <c r="E268" s="19"/>
      <c r="F268" s="183"/>
      <c r="G268" s="118"/>
      <c r="H268" s="143"/>
      <c r="I268" s="144"/>
      <c r="J268" s="158"/>
      <c r="K268" s="157"/>
    </row>
    <row r="269" spans="1:11">
      <c r="A269" s="262" t="s">
        <v>1026</v>
      </c>
      <c r="B269" s="382" t="s">
        <v>454</v>
      </c>
      <c r="C269" s="18">
        <v>11000</v>
      </c>
      <c r="D269" s="18"/>
      <c r="E269" s="19">
        <f t="shared" si="7"/>
        <v>11000</v>
      </c>
      <c r="F269" s="183">
        <v>11000</v>
      </c>
      <c r="G269" s="118">
        <f t="shared" si="8"/>
        <v>0</v>
      </c>
      <c r="H269" s="143"/>
      <c r="I269" s="144"/>
      <c r="J269" s="158"/>
      <c r="K269" s="157" t="s">
        <v>909</v>
      </c>
    </row>
    <row r="270" spans="1:11">
      <c r="A270" s="264" t="s">
        <v>1026</v>
      </c>
      <c r="B270" s="203" t="s">
        <v>456</v>
      </c>
      <c r="C270" s="18"/>
      <c r="D270" s="18"/>
      <c r="E270" s="19">
        <f t="shared" si="7"/>
        <v>0</v>
      </c>
      <c r="F270" s="183"/>
      <c r="G270" s="118">
        <f t="shared" si="8"/>
        <v>0</v>
      </c>
      <c r="H270" s="143"/>
      <c r="I270" s="144"/>
      <c r="J270" s="158"/>
      <c r="K270" s="157" t="s">
        <v>909</v>
      </c>
    </row>
    <row r="271" spans="1:11">
      <c r="A271" s="264" t="s">
        <v>1026</v>
      </c>
      <c r="B271" s="203" t="s">
        <v>457</v>
      </c>
      <c r="C271" s="18"/>
      <c r="D271" s="18"/>
      <c r="E271" s="19">
        <f t="shared" si="7"/>
        <v>0</v>
      </c>
      <c r="F271" s="183"/>
      <c r="G271" s="118">
        <f t="shared" si="8"/>
        <v>0</v>
      </c>
      <c r="H271" s="143"/>
      <c r="I271" s="144"/>
      <c r="J271" s="158"/>
      <c r="K271" s="157" t="s">
        <v>909</v>
      </c>
    </row>
    <row r="272" spans="1:11">
      <c r="A272" s="264" t="s">
        <v>1026</v>
      </c>
      <c r="B272" s="203" t="s">
        <v>458</v>
      </c>
      <c r="C272" s="18"/>
      <c r="D272" s="18"/>
      <c r="E272" s="19">
        <f t="shared" si="7"/>
        <v>0</v>
      </c>
      <c r="F272" s="183"/>
      <c r="G272" s="118">
        <f t="shared" si="8"/>
        <v>0</v>
      </c>
      <c r="H272" s="143"/>
      <c r="I272" s="144"/>
      <c r="J272" s="158"/>
      <c r="K272" s="157" t="s">
        <v>909</v>
      </c>
    </row>
    <row r="273" spans="1:11" s="2" customFormat="1" ht="15.75" customHeight="1">
      <c r="A273" s="264" t="s">
        <v>1026</v>
      </c>
      <c r="B273" s="203" t="s">
        <v>459</v>
      </c>
      <c r="C273" s="23"/>
      <c r="D273" s="18"/>
      <c r="E273" s="19">
        <f t="shared" si="7"/>
        <v>0</v>
      </c>
      <c r="F273" s="183"/>
      <c r="G273" s="118">
        <f t="shared" si="8"/>
        <v>0</v>
      </c>
      <c r="H273" s="143"/>
      <c r="I273" s="144"/>
      <c r="J273" s="158"/>
      <c r="K273" s="157" t="s">
        <v>909</v>
      </c>
    </row>
    <row r="274" spans="1:11" s="2" customFormat="1" ht="15.75" customHeight="1">
      <c r="A274" s="264" t="s">
        <v>1026</v>
      </c>
      <c r="B274" s="336" t="s">
        <v>1758</v>
      </c>
      <c r="C274" s="23">
        <v>2000</v>
      </c>
      <c r="D274" s="18"/>
      <c r="E274" s="19">
        <f t="shared" si="7"/>
        <v>2000</v>
      </c>
      <c r="F274" s="183">
        <v>2000</v>
      </c>
      <c r="G274" s="118">
        <f t="shared" si="8"/>
        <v>0</v>
      </c>
      <c r="H274" s="143"/>
      <c r="I274" s="144"/>
      <c r="J274" s="158"/>
      <c r="K274" s="157"/>
    </row>
    <row r="275" spans="1:11" s="2" customFormat="1" ht="15.75" customHeight="1">
      <c r="A275" s="262"/>
      <c r="B275" s="336"/>
      <c r="C275" s="23"/>
      <c r="D275" s="18"/>
      <c r="E275" s="19">
        <f t="shared" si="7"/>
        <v>0</v>
      </c>
      <c r="F275" s="183"/>
      <c r="G275" s="118">
        <f t="shared" si="8"/>
        <v>0</v>
      </c>
      <c r="H275" s="143"/>
      <c r="I275" s="144"/>
      <c r="J275" s="158"/>
      <c r="K275" s="157"/>
    </row>
    <row r="276" spans="1:11" s="2" customFormat="1" ht="15.75" customHeight="1">
      <c r="A276" s="262" t="s">
        <v>944</v>
      </c>
      <c r="B276" s="17" t="s">
        <v>1027</v>
      </c>
      <c r="C276" s="23">
        <v>1000</v>
      </c>
      <c r="D276" s="18"/>
      <c r="E276" s="19">
        <f t="shared" si="7"/>
        <v>1000</v>
      </c>
      <c r="F276" s="183"/>
      <c r="G276" s="118">
        <f t="shared" si="8"/>
        <v>1000</v>
      </c>
      <c r="H276" s="143"/>
      <c r="I276" s="144"/>
      <c r="J276" s="158"/>
      <c r="K276" s="157" t="s">
        <v>909</v>
      </c>
    </row>
    <row r="277" spans="1:11" s="2" customFormat="1" ht="15.75" customHeight="1">
      <c r="A277" s="262"/>
      <c r="B277" s="397"/>
      <c r="C277" s="23"/>
      <c r="D277" s="18"/>
      <c r="E277" s="19">
        <f t="shared" si="7"/>
        <v>0</v>
      </c>
      <c r="F277" s="183"/>
      <c r="G277" s="118">
        <f t="shared" si="8"/>
        <v>0</v>
      </c>
      <c r="H277" s="143"/>
      <c r="I277" s="144"/>
      <c r="J277" s="158"/>
      <c r="K277" s="157"/>
    </row>
    <row r="278" spans="1:11" s="2" customFormat="1" ht="15.75" customHeight="1">
      <c r="A278" s="262" t="s">
        <v>946</v>
      </c>
      <c r="B278" s="382" t="s">
        <v>498</v>
      </c>
      <c r="C278" s="23"/>
      <c r="D278" s="18"/>
      <c r="E278" s="19">
        <f t="shared" si="7"/>
        <v>0</v>
      </c>
      <c r="F278" s="183"/>
      <c r="G278" s="118">
        <f t="shared" si="8"/>
        <v>0</v>
      </c>
      <c r="H278" s="143"/>
      <c r="I278" s="144"/>
      <c r="J278" s="158"/>
      <c r="K278" s="157" t="s">
        <v>909</v>
      </c>
    </row>
    <row r="279" spans="1:11" s="2" customFormat="1" ht="15.75" customHeight="1">
      <c r="A279" s="264" t="s">
        <v>946</v>
      </c>
      <c r="B279" s="203" t="s">
        <v>494</v>
      </c>
      <c r="C279" s="23"/>
      <c r="D279" s="18"/>
      <c r="E279" s="19">
        <f t="shared" si="7"/>
        <v>0</v>
      </c>
      <c r="F279" s="183"/>
      <c r="G279" s="118">
        <f t="shared" si="8"/>
        <v>0</v>
      </c>
      <c r="H279" s="143"/>
      <c r="I279" s="144"/>
      <c r="J279" s="158"/>
      <c r="K279" s="157" t="s">
        <v>909</v>
      </c>
    </row>
    <row r="280" spans="1:11" s="2" customFormat="1" ht="15.75" customHeight="1">
      <c r="A280" s="264" t="s">
        <v>946</v>
      </c>
      <c r="B280" s="203" t="s">
        <v>495</v>
      </c>
      <c r="C280" s="23"/>
      <c r="D280" s="18"/>
      <c r="E280" s="19">
        <f t="shared" si="7"/>
        <v>0</v>
      </c>
      <c r="F280" s="183"/>
      <c r="G280" s="118">
        <f t="shared" si="8"/>
        <v>0</v>
      </c>
      <c r="H280" s="143"/>
      <c r="I280" s="144"/>
      <c r="J280" s="158"/>
      <c r="K280" s="157" t="s">
        <v>909</v>
      </c>
    </row>
    <row r="281" spans="1:11" s="2" customFormat="1" ht="15.75" customHeight="1">
      <c r="A281" s="264" t="s">
        <v>946</v>
      </c>
      <c r="B281" s="203" t="s">
        <v>484</v>
      </c>
      <c r="C281" s="23"/>
      <c r="D281" s="18"/>
      <c r="E281" s="19">
        <f t="shared" si="7"/>
        <v>0</v>
      </c>
      <c r="F281" s="183"/>
      <c r="G281" s="118">
        <f t="shared" si="8"/>
        <v>0</v>
      </c>
      <c r="H281" s="143"/>
      <c r="I281" s="144"/>
      <c r="J281" s="158"/>
      <c r="K281" s="157" t="s">
        <v>909</v>
      </c>
    </row>
    <row r="282" spans="1:11">
      <c r="A282" s="264" t="s">
        <v>946</v>
      </c>
      <c r="B282" s="203" t="s">
        <v>515</v>
      </c>
      <c r="C282" s="18">
        <v>4100</v>
      </c>
      <c r="D282" s="18"/>
      <c r="E282" s="19">
        <f t="shared" si="7"/>
        <v>4100</v>
      </c>
      <c r="F282" s="183">
        <v>4100</v>
      </c>
      <c r="G282" s="118">
        <f t="shared" si="8"/>
        <v>0</v>
      </c>
      <c r="H282" s="143"/>
      <c r="I282" s="144"/>
      <c r="J282" s="158"/>
      <c r="K282" s="157" t="s">
        <v>909</v>
      </c>
    </row>
    <row r="283" spans="1:11">
      <c r="A283" s="264" t="s">
        <v>946</v>
      </c>
      <c r="B283" s="203" t="s">
        <v>516</v>
      </c>
      <c r="C283" s="18">
        <v>8000</v>
      </c>
      <c r="D283" s="18"/>
      <c r="E283" s="19">
        <f t="shared" si="7"/>
        <v>8000</v>
      </c>
      <c r="F283" s="183">
        <v>8000</v>
      </c>
      <c r="G283" s="118">
        <f t="shared" si="8"/>
        <v>0</v>
      </c>
      <c r="H283" s="143"/>
      <c r="I283" s="144"/>
      <c r="J283" s="158"/>
      <c r="K283" s="157" t="s">
        <v>909</v>
      </c>
    </row>
    <row r="284" spans="1:11">
      <c r="A284" s="264" t="s">
        <v>946</v>
      </c>
      <c r="B284" s="203" t="s">
        <v>517</v>
      </c>
      <c r="C284" s="18"/>
      <c r="D284" s="18"/>
      <c r="E284" s="19">
        <f t="shared" si="7"/>
        <v>0</v>
      </c>
      <c r="F284" s="183"/>
      <c r="G284" s="118">
        <f t="shared" si="8"/>
        <v>0</v>
      </c>
      <c r="H284" s="143"/>
      <c r="I284" s="144"/>
      <c r="J284" s="158"/>
      <c r="K284" s="157" t="s">
        <v>909</v>
      </c>
    </row>
    <row r="285" spans="1:11">
      <c r="A285" s="264" t="s">
        <v>946</v>
      </c>
      <c r="B285" s="203" t="s">
        <v>518</v>
      </c>
      <c r="C285" s="18">
        <v>1000</v>
      </c>
      <c r="D285" s="18"/>
      <c r="E285" s="19">
        <f t="shared" si="7"/>
        <v>1000</v>
      </c>
      <c r="F285" s="183">
        <v>1000</v>
      </c>
      <c r="G285" s="118">
        <f t="shared" si="8"/>
        <v>0</v>
      </c>
      <c r="H285" s="143"/>
      <c r="I285" s="144"/>
      <c r="J285" s="158"/>
      <c r="K285" s="157" t="s">
        <v>909</v>
      </c>
    </row>
    <row r="286" spans="1:11">
      <c r="A286" s="264" t="s">
        <v>946</v>
      </c>
      <c r="B286" s="203" t="s">
        <v>514</v>
      </c>
      <c r="C286" s="18"/>
      <c r="D286" s="18"/>
      <c r="E286" s="19">
        <f t="shared" ref="E286:E355" si="9">IFERROR(C286+D286,0)</f>
        <v>0</v>
      </c>
      <c r="F286" s="183"/>
      <c r="G286" s="118">
        <f t="shared" ref="G286:G355" si="10">IFERROR((E286-F286),0)</f>
        <v>0</v>
      </c>
      <c r="H286" s="143"/>
      <c r="I286" s="144"/>
      <c r="J286" s="158"/>
      <c r="K286" s="157" t="s">
        <v>909</v>
      </c>
    </row>
    <row r="287" spans="1:11">
      <c r="A287" s="264" t="s">
        <v>946</v>
      </c>
      <c r="B287" s="203" t="s">
        <v>519</v>
      </c>
      <c r="C287" s="18"/>
      <c r="D287" s="18"/>
      <c r="E287" s="19">
        <f t="shared" si="9"/>
        <v>0</v>
      </c>
      <c r="F287" s="183"/>
      <c r="G287" s="118">
        <f t="shared" si="10"/>
        <v>0</v>
      </c>
      <c r="H287" s="143"/>
      <c r="I287" s="144"/>
      <c r="J287" s="158"/>
      <c r="K287" s="157" t="s">
        <v>909</v>
      </c>
    </row>
    <row r="288" spans="1:11">
      <c r="A288" s="264" t="s">
        <v>946</v>
      </c>
      <c r="B288" s="203" t="s">
        <v>489</v>
      </c>
      <c r="C288" s="18">
        <v>1000</v>
      </c>
      <c r="D288" s="18"/>
      <c r="E288" s="19">
        <f t="shared" si="9"/>
        <v>1000</v>
      </c>
      <c r="F288" s="183">
        <v>1000</v>
      </c>
      <c r="G288" s="118">
        <f t="shared" si="10"/>
        <v>0</v>
      </c>
      <c r="H288" s="143"/>
      <c r="I288" s="144"/>
      <c r="J288" s="158"/>
      <c r="K288" s="157" t="s">
        <v>909</v>
      </c>
    </row>
    <row r="289" spans="1:11">
      <c r="A289" s="264" t="s">
        <v>946</v>
      </c>
      <c r="B289" s="203" t="s">
        <v>491</v>
      </c>
      <c r="C289" s="18">
        <v>1700</v>
      </c>
      <c r="D289" s="18"/>
      <c r="E289" s="19">
        <f t="shared" si="9"/>
        <v>1700</v>
      </c>
      <c r="F289" s="183">
        <v>1700</v>
      </c>
      <c r="G289" s="118">
        <f t="shared" si="10"/>
        <v>0</v>
      </c>
      <c r="H289" s="143"/>
      <c r="I289" s="144"/>
      <c r="J289" s="158"/>
      <c r="K289" s="157" t="s">
        <v>909</v>
      </c>
    </row>
    <row r="290" spans="1:11">
      <c r="A290" s="264" t="s">
        <v>946</v>
      </c>
      <c r="B290" s="203" t="s">
        <v>947</v>
      </c>
      <c r="C290" s="18">
        <v>600</v>
      </c>
      <c r="D290" s="18"/>
      <c r="E290" s="19">
        <f t="shared" si="9"/>
        <v>600</v>
      </c>
      <c r="F290" s="183">
        <v>600</v>
      </c>
      <c r="G290" s="118">
        <f t="shared" si="10"/>
        <v>0</v>
      </c>
      <c r="H290" s="143"/>
      <c r="I290" s="144"/>
      <c r="J290" s="158"/>
      <c r="K290" s="157" t="s">
        <v>909</v>
      </c>
    </row>
    <row r="291" spans="1:11">
      <c r="A291" s="264" t="s">
        <v>946</v>
      </c>
      <c r="B291" s="203" t="s">
        <v>492</v>
      </c>
      <c r="C291" s="18">
        <v>400</v>
      </c>
      <c r="D291" s="18"/>
      <c r="E291" s="19">
        <f t="shared" si="9"/>
        <v>400</v>
      </c>
      <c r="F291" s="183">
        <v>400</v>
      </c>
      <c r="G291" s="118">
        <f t="shared" si="10"/>
        <v>0</v>
      </c>
      <c r="H291" s="143"/>
      <c r="I291" s="144"/>
      <c r="J291" s="158"/>
      <c r="K291" s="157" t="s">
        <v>909</v>
      </c>
    </row>
    <row r="292" spans="1:11">
      <c r="A292" s="264" t="s">
        <v>946</v>
      </c>
      <c r="B292" s="203" t="s">
        <v>507</v>
      </c>
      <c r="C292" s="18"/>
      <c r="D292" s="18"/>
      <c r="E292" s="19">
        <f t="shared" si="9"/>
        <v>0</v>
      </c>
      <c r="F292" s="183"/>
      <c r="G292" s="118">
        <f t="shared" si="10"/>
        <v>0</v>
      </c>
      <c r="H292" s="143"/>
      <c r="I292" s="144"/>
      <c r="J292" s="158"/>
      <c r="K292" s="157" t="s">
        <v>909</v>
      </c>
    </row>
    <row r="293" spans="1:11">
      <c r="A293" s="264" t="s">
        <v>946</v>
      </c>
      <c r="B293" s="203" t="s">
        <v>521</v>
      </c>
      <c r="C293" s="18"/>
      <c r="D293" s="18"/>
      <c r="E293" s="19">
        <f t="shared" si="9"/>
        <v>0</v>
      </c>
      <c r="F293" s="183"/>
      <c r="G293" s="118">
        <f t="shared" si="10"/>
        <v>0</v>
      </c>
      <c r="H293" s="143"/>
      <c r="I293" s="144"/>
      <c r="J293" s="158"/>
      <c r="K293" s="157" t="s">
        <v>909</v>
      </c>
    </row>
    <row r="294" spans="1:11">
      <c r="A294" s="264" t="s">
        <v>946</v>
      </c>
      <c r="B294" s="203" t="s">
        <v>512</v>
      </c>
      <c r="C294" s="18"/>
      <c r="D294" s="18"/>
      <c r="E294" s="19">
        <f t="shared" si="9"/>
        <v>0</v>
      </c>
      <c r="F294" s="183"/>
      <c r="G294" s="118">
        <f t="shared" si="10"/>
        <v>0</v>
      </c>
      <c r="H294" s="143"/>
      <c r="I294" s="144"/>
      <c r="J294" s="158"/>
      <c r="K294" s="157" t="s">
        <v>909</v>
      </c>
    </row>
    <row r="295" spans="1:11">
      <c r="A295" s="264" t="s">
        <v>946</v>
      </c>
      <c r="B295" s="203" t="s">
        <v>511</v>
      </c>
      <c r="C295" s="18"/>
      <c r="D295" s="18"/>
      <c r="E295" s="19">
        <f t="shared" si="9"/>
        <v>0</v>
      </c>
      <c r="F295" s="183"/>
      <c r="G295" s="118">
        <f t="shared" si="10"/>
        <v>0</v>
      </c>
      <c r="H295" s="143"/>
      <c r="I295" s="144"/>
      <c r="J295" s="158"/>
      <c r="K295" s="157" t="s">
        <v>909</v>
      </c>
    </row>
    <row r="296" spans="1:11">
      <c r="A296" s="264" t="s">
        <v>946</v>
      </c>
      <c r="B296" s="203" t="s">
        <v>948</v>
      </c>
      <c r="C296" s="18">
        <v>2300</v>
      </c>
      <c r="D296" s="18"/>
      <c r="E296" s="19">
        <f t="shared" si="9"/>
        <v>2300</v>
      </c>
      <c r="F296" s="183">
        <v>2300</v>
      </c>
      <c r="G296" s="118">
        <f t="shared" si="10"/>
        <v>0</v>
      </c>
      <c r="H296" s="143"/>
      <c r="I296" s="144"/>
      <c r="J296" s="158"/>
      <c r="K296" s="157" t="s">
        <v>909</v>
      </c>
    </row>
    <row r="297" spans="1:11">
      <c r="A297" s="264" t="s">
        <v>946</v>
      </c>
      <c r="B297" s="203" t="s">
        <v>487</v>
      </c>
      <c r="C297" s="18">
        <v>1400</v>
      </c>
      <c r="D297" s="18"/>
      <c r="E297" s="19">
        <f t="shared" si="9"/>
        <v>1400</v>
      </c>
      <c r="F297" s="183">
        <v>1400</v>
      </c>
      <c r="G297" s="118">
        <f t="shared" si="10"/>
        <v>0</v>
      </c>
      <c r="H297" s="143"/>
      <c r="I297" s="144"/>
      <c r="J297" s="158"/>
      <c r="K297" s="157" t="s">
        <v>909</v>
      </c>
    </row>
    <row r="298" spans="1:11">
      <c r="A298" s="264" t="s">
        <v>946</v>
      </c>
      <c r="B298" s="203" t="s">
        <v>488</v>
      </c>
      <c r="C298" s="18">
        <v>1500</v>
      </c>
      <c r="D298" s="18"/>
      <c r="E298" s="19">
        <f t="shared" si="9"/>
        <v>1500</v>
      </c>
      <c r="F298" s="183">
        <v>1500</v>
      </c>
      <c r="G298" s="118">
        <f t="shared" si="10"/>
        <v>0</v>
      </c>
      <c r="H298" s="143"/>
      <c r="I298" s="144"/>
      <c r="J298" s="158"/>
      <c r="K298" s="157" t="s">
        <v>909</v>
      </c>
    </row>
    <row r="299" spans="1:11">
      <c r="A299" s="264" t="s">
        <v>946</v>
      </c>
      <c r="B299" s="203" t="s">
        <v>1717</v>
      </c>
      <c r="C299" s="18">
        <v>50</v>
      </c>
      <c r="D299" s="18"/>
      <c r="E299" s="19">
        <f t="shared" si="9"/>
        <v>50</v>
      </c>
      <c r="F299" s="183">
        <v>50</v>
      </c>
      <c r="G299" s="118">
        <f t="shared" si="10"/>
        <v>0</v>
      </c>
      <c r="H299" s="143"/>
      <c r="I299" s="144"/>
      <c r="J299" s="158"/>
      <c r="K299" s="157" t="s">
        <v>909</v>
      </c>
    </row>
    <row r="300" spans="1:11">
      <c r="A300" s="264" t="s">
        <v>946</v>
      </c>
      <c r="B300" s="203" t="s">
        <v>504</v>
      </c>
      <c r="C300" s="18"/>
      <c r="D300" s="18"/>
      <c r="E300" s="19">
        <f t="shared" si="9"/>
        <v>0</v>
      </c>
      <c r="F300" s="183"/>
      <c r="G300" s="118">
        <f t="shared" si="10"/>
        <v>0</v>
      </c>
      <c r="H300" s="143"/>
      <c r="I300" s="144"/>
      <c r="J300" s="158"/>
      <c r="K300" s="157" t="s">
        <v>909</v>
      </c>
    </row>
    <row r="301" spans="1:11">
      <c r="A301" s="264" t="s">
        <v>946</v>
      </c>
      <c r="B301" s="203" t="s">
        <v>1028</v>
      </c>
      <c r="C301" s="18"/>
      <c r="D301" s="18"/>
      <c r="E301" s="19">
        <f t="shared" si="9"/>
        <v>0</v>
      </c>
      <c r="F301" s="183"/>
      <c r="G301" s="118">
        <f t="shared" si="10"/>
        <v>0</v>
      </c>
      <c r="H301" s="143"/>
      <c r="I301" s="144"/>
      <c r="J301" s="158"/>
      <c r="K301" s="157" t="s">
        <v>909</v>
      </c>
    </row>
    <row r="302" spans="1:11">
      <c r="A302" s="264" t="s">
        <v>946</v>
      </c>
      <c r="B302" s="203" t="s">
        <v>1678</v>
      </c>
      <c r="C302" s="18"/>
      <c r="D302" s="18"/>
      <c r="E302" s="19">
        <f t="shared" si="9"/>
        <v>0</v>
      </c>
      <c r="F302" s="183"/>
      <c r="G302" s="118">
        <f t="shared" si="10"/>
        <v>0</v>
      </c>
      <c r="H302" s="143"/>
      <c r="I302" s="144"/>
      <c r="J302" s="158"/>
      <c r="K302" s="157" t="s">
        <v>909</v>
      </c>
    </row>
    <row r="303" spans="1:11">
      <c r="A303" s="264"/>
      <c r="B303" s="203"/>
      <c r="C303" s="18"/>
      <c r="D303" s="18"/>
      <c r="E303" s="19"/>
      <c r="F303" s="183"/>
      <c r="G303" s="118"/>
      <c r="H303" s="143"/>
      <c r="I303" s="144"/>
      <c r="J303" s="158"/>
      <c r="K303" s="157"/>
    </row>
    <row r="304" spans="1:11">
      <c r="A304" s="262" t="s">
        <v>522</v>
      </c>
      <c r="B304" s="203" t="s">
        <v>950</v>
      </c>
      <c r="C304" s="18"/>
      <c r="D304" s="18"/>
      <c r="E304" s="19">
        <f t="shared" si="9"/>
        <v>0</v>
      </c>
      <c r="F304" s="183"/>
      <c r="G304" s="118">
        <f t="shared" si="10"/>
        <v>0</v>
      </c>
      <c r="H304" s="143"/>
      <c r="I304" s="144"/>
      <c r="J304" s="158"/>
      <c r="K304" s="157" t="s">
        <v>909</v>
      </c>
    </row>
    <row r="305" spans="1:11">
      <c r="A305" s="264" t="s">
        <v>522</v>
      </c>
      <c r="B305" s="203" t="s">
        <v>951</v>
      </c>
      <c r="C305" s="18"/>
      <c r="D305" s="18"/>
      <c r="E305" s="19">
        <f t="shared" si="9"/>
        <v>0</v>
      </c>
      <c r="F305" s="183"/>
      <c r="G305" s="118">
        <f t="shared" si="10"/>
        <v>0</v>
      </c>
      <c r="H305" s="143"/>
      <c r="I305" s="144"/>
      <c r="J305" s="158"/>
      <c r="K305" s="157" t="s">
        <v>909</v>
      </c>
    </row>
    <row r="306" spans="1:11">
      <c r="A306" s="264" t="s">
        <v>522</v>
      </c>
      <c r="B306" s="203" t="s">
        <v>1660</v>
      </c>
      <c r="C306" s="18">
        <v>5000</v>
      </c>
      <c r="D306" s="18"/>
      <c r="E306" s="19">
        <f t="shared" si="9"/>
        <v>5000</v>
      </c>
      <c r="F306" s="183">
        <v>5000</v>
      </c>
      <c r="G306" s="118">
        <f t="shared" si="10"/>
        <v>0</v>
      </c>
      <c r="H306" s="143"/>
      <c r="I306" s="144"/>
      <c r="J306" s="158"/>
      <c r="K306" s="157" t="s">
        <v>909</v>
      </c>
    </row>
    <row r="307" spans="1:11">
      <c r="A307" s="264" t="s">
        <v>522</v>
      </c>
      <c r="B307" s="203" t="s">
        <v>1659</v>
      </c>
      <c r="C307" s="18"/>
      <c r="D307" s="18"/>
      <c r="E307" s="19">
        <f t="shared" si="9"/>
        <v>0</v>
      </c>
      <c r="F307" s="183"/>
      <c r="G307" s="118">
        <f t="shared" si="10"/>
        <v>0</v>
      </c>
      <c r="H307" s="143"/>
      <c r="I307" s="144"/>
      <c r="J307" s="158"/>
      <c r="K307" s="157" t="s">
        <v>909</v>
      </c>
    </row>
    <row r="308" spans="1:11">
      <c r="A308" s="264" t="s">
        <v>522</v>
      </c>
      <c r="B308" s="203" t="s">
        <v>2056</v>
      </c>
      <c r="C308" s="18">
        <v>230</v>
      </c>
      <c r="D308" s="18"/>
      <c r="E308" s="19">
        <f t="shared" si="9"/>
        <v>230</v>
      </c>
      <c r="F308" s="183"/>
      <c r="G308" s="118">
        <f t="shared" si="10"/>
        <v>230</v>
      </c>
      <c r="H308" s="143"/>
      <c r="I308" s="144"/>
      <c r="J308" s="158"/>
      <c r="K308" s="157" t="s">
        <v>909</v>
      </c>
    </row>
    <row r="309" spans="1:11">
      <c r="A309" s="264" t="s">
        <v>522</v>
      </c>
      <c r="B309" s="203" t="s">
        <v>952</v>
      </c>
      <c r="C309" s="18"/>
      <c r="D309" s="18"/>
      <c r="E309" s="19">
        <f t="shared" si="9"/>
        <v>0</v>
      </c>
      <c r="F309" s="183"/>
      <c r="G309" s="118">
        <f t="shared" si="10"/>
        <v>0</v>
      </c>
      <c r="H309" s="143"/>
      <c r="I309" s="144"/>
      <c r="J309" s="158"/>
      <c r="K309" s="157" t="s">
        <v>909</v>
      </c>
    </row>
    <row r="310" spans="1:11">
      <c r="A310" s="264"/>
      <c r="B310" s="203"/>
      <c r="C310" s="18"/>
      <c r="D310" s="18"/>
      <c r="E310" s="19"/>
      <c r="F310" s="183"/>
      <c r="G310" s="118"/>
      <c r="H310" s="143"/>
      <c r="I310" s="144"/>
      <c r="J310" s="158"/>
      <c r="K310" s="157"/>
    </row>
    <row r="311" spans="1:11">
      <c r="A311" s="262" t="s">
        <v>954</v>
      </c>
      <c r="B311" s="386" t="s">
        <v>637</v>
      </c>
      <c r="C311" s="18"/>
      <c r="D311" s="18"/>
      <c r="E311" s="19">
        <f t="shared" si="9"/>
        <v>0</v>
      </c>
      <c r="F311" s="183"/>
      <c r="G311" s="118">
        <f t="shared" si="10"/>
        <v>0</v>
      </c>
      <c r="H311" s="143"/>
      <c r="I311" s="144"/>
      <c r="J311" s="158"/>
      <c r="K311" s="157" t="s">
        <v>909</v>
      </c>
    </row>
    <row r="312" spans="1:11">
      <c r="A312" s="264" t="s">
        <v>954</v>
      </c>
      <c r="B312" s="212" t="s">
        <v>638</v>
      </c>
      <c r="C312" s="18"/>
      <c r="D312" s="18"/>
      <c r="E312" s="19">
        <f t="shared" si="9"/>
        <v>0</v>
      </c>
      <c r="F312" s="183"/>
      <c r="G312" s="118">
        <f t="shared" si="10"/>
        <v>0</v>
      </c>
      <c r="H312" s="143"/>
      <c r="I312" s="144"/>
      <c r="J312" s="158"/>
      <c r="K312" s="157" t="s">
        <v>909</v>
      </c>
    </row>
    <row r="313" spans="1:11">
      <c r="A313" s="264" t="s">
        <v>954</v>
      </c>
      <c r="B313" s="212" t="s">
        <v>2057</v>
      </c>
      <c r="C313" s="18">
        <v>10</v>
      </c>
      <c r="D313" s="18"/>
      <c r="E313" s="19">
        <f t="shared" si="9"/>
        <v>10</v>
      </c>
      <c r="F313" s="183">
        <v>10</v>
      </c>
      <c r="G313" s="118">
        <f t="shared" si="10"/>
        <v>0</v>
      </c>
      <c r="H313" s="143"/>
      <c r="I313" s="144"/>
      <c r="J313" s="158"/>
      <c r="K313" s="157" t="s">
        <v>909</v>
      </c>
    </row>
    <row r="314" spans="1:11">
      <c r="A314" s="264" t="s">
        <v>954</v>
      </c>
      <c r="B314" s="212" t="s">
        <v>2058</v>
      </c>
      <c r="C314" s="18">
        <v>5</v>
      </c>
      <c r="D314" s="18"/>
      <c r="E314" s="19">
        <f t="shared" si="9"/>
        <v>5</v>
      </c>
      <c r="F314" s="183">
        <v>5</v>
      </c>
      <c r="G314" s="118">
        <f t="shared" si="10"/>
        <v>0</v>
      </c>
      <c r="H314" s="143"/>
      <c r="I314" s="144"/>
      <c r="J314" s="158"/>
      <c r="K314" s="157" t="s">
        <v>909</v>
      </c>
    </row>
    <row r="315" spans="1:11">
      <c r="A315" s="264" t="s">
        <v>954</v>
      </c>
      <c r="B315" s="212" t="s">
        <v>956</v>
      </c>
      <c r="C315" s="18">
        <v>10</v>
      </c>
      <c r="D315" s="18"/>
      <c r="E315" s="19">
        <f t="shared" si="9"/>
        <v>10</v>
      </c>
      <c r="F315" s="183">
        <v>10</v>
      </c>
      <c r="G315" s="118">
        <f t="shared" si="10"/>
        <v>0</v>
      </c>
      <c r="H315" s="143"/>
      <c r="I315" s="144"/>
      <c r="J315" s="158"/>
      <c r="K315" s="157" t="s">
        <v>909</v>
      </c>
    </row>
    <row r="316" spans="1:11">
      <c r="A316" s="264" t="s">
        <v>954</v>
      </c>
      <c r="B316" s="212" t="s">
        <v>1679</v>
      </c>
      <c r="C316" s="18">
        <v>30</v>
      </c>
      <c r="D316" s="18"/>
      <c r="E316" s="19">
        <f t="shared" si="9"/>
        <v>30</v>
      </c>
      <c r="F316" s="183">
        <v>30</v>
      </c>
      <c r="G316" s="118">
        <f t="shared" si="10"/>
        <v>0</v>
      </c>
      <c r="H316" s="143"/>
      <c r="I316" s="144"/>
      <c r="J316" s="158"/>
      <c r="K316" s="157" t="s">
        <v>909</v>
      </c>
    </row>
    <row r="317" spans="1:11">
      <c r="A317" s="264" t="s">
        <v>954</v>
      </c>
      <c r="B317" s="212" t="s">
        <v>639</v>
      </c>
      <c r="C317" s="24">
        <v>15</v>
      </c>
      <c r="D317" s="18"/>
      <c r="E317" s="24">
        <f t="shared" si="9"/>
        <v>15</v>
      </c>
      <c r="F317" s="183">
        <v>15</v>
      </c>
      <c r="G317" s="118">
        <f t="shared" si="10"/>
        <v>0</v>
      </c>
      <c r="H317" s="143"/>
      <c r="I317" s="144"/>
      <c r="J317" s="158"/>
      <c r="K317" s="157" t="s">
        <v>909</v>
      </c>
    </row>
    <row r="318" spans="1:11">
      <c r="A318" s="264" t="s">
        <v>954</v>
      </c>
      <c r="B318" s="212" t="s">
        <v>640</v>
      </c>
      <c r="C318" s="18"/>
      <c r="D318" s="18"/>
      <c r="E318" s="18">
        <f t="shared" si="9"/>
        <v>0</v>
      </c>
      <c r="F318" s="183"/>
      <c r="G318" s="118">
        <f t="shared" si="10"/>
        <v>0</v>
      </c>
      <c r="H318" s="143"/>
      <c r="I318" s="144"/>
      <c r="J318" s="158"/>
      <c r="K318" s="157" t="s">
        <v>909</v>
      </c>
    </row>
    <row r="319" spans="1:11">
      <c r="A319" s="264" t="s">
        <v>954</v>
      </c>
      <c r="B319" s="212" t="s">
        <v>641</v>
      </c>
      <c r="C319" s="18">
        <v>510</v>
      </c>
      <c r="D319" s="18"/>
      <c r="E319" s="18">
        <f t="shared" si="9"/>
        <v>510</v>
      </c>
      <c r="F319" s="183">
        <v>510</v>
      </c>
      <c r="G319" s="118">
        <f t="shared" si="10"/>
        <v>0</v>
      </c>
      <c r="H319" s="143"/>
      <c r="I319" s="144"/>
      <c r="J319" s="158"/>
      <c r="K319" s="157" t="s">
        <v>909</v>
      </c>
    </row>
    <row r="320" spans="1:11">
      <c r="A320" s="264" t="s">
        <v>954</v>
      </c>
      <c r="B320" s="212" t="s">
        <v>642</v>
      </c>
      <c r="C320" s="18">
        <v>710</v>
      </c>
      <c r="D320" s="18"/>
      <c r="E320" s="18">
        <f t="shared" si="9"/>
        <v>710</v>
      </c>
      <c r="F320" s="183">
        <v>710</v>
      </c>
      <c r="G320" s="118">
        <f t="shared" si="10"/>
        <v>0</v>
      </c>
      <c r="H320" s="143"/>
      <c r="I320" s="144"/>
      <c r="J320" s="158"/>
      <c r="K320" s="157" t="s">
        <v>909</v>
      </c>
    </row>
    <row r="321" spans="1:11">
      <c r="A321" s="264" t="s">
        <v>954</v>
      </c>
      <c r="B321" s="212" t="s">
        <v>643</v>
      </c>
      <c r="C321" s="18">
        <v>160</v>
      </c>
      <c r="D321" s="18"/>
      <c r="E321" s="18">
        <f t="shared" si="9"/>
        <v>160</v>
      </c>
      <c r="F321" s="183">
        <v>160</v>
      </c>
      <c r="G321" s="118">
        <f t="shared" si="10"/>
        <v>0</v>
      </c>
      <c r="H321" s="143"/>
      <c r="I321" s="144"/>
      <c r="J321" s="158"/>
      <c r="K321" s="157" t="s">
        <v>909</v>
      </c>
    </row>
    <row r="322" spans="1:11">
      <c r="A322" s="264" t="s">
        <v>954</v>
      </c>
      <c r="B322" s="212" t="s">
        <v>644</v>
      </c>
      <c r="C322" s="18"/>
      <c r="D322" s="18"/>
      <c r="E322" s="18">
        <f t="shared" si="9"/>
        <v>0</v>
      </c>
      <c r="F322" s="183"/>
      <c r="G322" s="118">
        <f t="shared" si="10"/>
        <v>0</v>
      </c>
      <c r="H322" s="143"/>
      <c r="I322" s="144"/>
      <c r="J322" s="158"/>
      <c r="K322" s="157" t="s">
        <v>909</v>
      </c>
    </row>
    <row r="323" spans="1:11">
      <c r="A323" s="264" t="s">
        <v>954</v>
      </c>
      <c r="B323" s="212" t="s">
        <v>957</v>
      </c>
      <c r="C323" s="18"/>
      <c r="D323" s="18"/>
      <c r="E323" s="18">
        <f t="shared" si="9"/>
        <v>0</v>
      </c>
      <c r="F323" s="183"/>
      <c r="G323" s="118">
        <f t="shared" si="10"/>
        <v>0</v>
      </c>
      <c r="H323" s="143"/>
      <c r="I323" s="144"/>
      <c r="J323" s="158"/>
      <c r="K323" s="157" t="s">
        <v>909</v>
      </c>
    </row>
    <row r="324" spans="1:11">
      <c r="A324" s="264" t="s">
        <v>954</v>
      </c>
      <c r="B324" s="212" t="s">
        <v>645</v>
      </c>
      <c r="C324" s="18">
        <v>210</v>
      </c>
      <c r="D324" s="18"/>
      <c r="E324" s="18">
        <f t="shared" si="9"/>
        <v>210</v>
      </c>
      <c r="F324" s="183">
        <v>210</v>
      </c>
      <c r="G324" s="118">
        <f t="shared" si="10"/>
        <v>0</v>
      </c>
      <c r="H324" s="143"/>
      <c r="I324" s="144"/>
      <c r="J324" s="158"/>
      <c r="K324" s="157" t="s">
        <v>909</v>
      </c>
    </row>
    <row r="325" spans="1:11">
      <c r="A325" s="264" t="s">
        <v>954</v>
      </c>
      <c r="B325" s="212" t="s">
        <v>646</v>
      </c>
      <c r="C325" s="18"/>
      <c r="D325" s="18"/>
      <c r="E325" s="18">
        <f t="shared" si="9"/>
        <v>0</v>
      </c>
      <c r="F325" s="183"/>
      <c r="G325" s="118">
        <f t="shared" si="10"/>
        <v>0</v>
      </c>
      <c r="H325" s="143"/>
      <c r="I325" s="144"/>
      <c r="J325" s="158"/>
      <c r="K325" s="157" t="s">
        <v>909</v>
      </c>
    </row>
    <row r="326" spans="1:11">
      <c r="A326" s="264"/>
      <c r="B326" s="212"/>
      <c r="C326" s="18"/>
      <c r="D326" s="18"/>
      <c r="E326" s="18"/>
      <c r="F326" s="183"/>
      <c r="G326" s="118"/>
      <c r="H326" s="143"/>
      <c r="I326" s="144"/>
      <c r="J326" s="158"/>
      <c r="K326" s="157"/>
    </row>
    <row r="327" spans="1:11">
      <c r="A327" s="262" t="s">
        <v>840</v>
      </c>
      <c r="B327" s="382" t="s">
        <v>959</v>
      </c>
      <c r="C327" s="18"/>
      <c r="D327" s="18"/>
      <c r="E327" s="18">
        <f t="shared" si="9"/>
        <v>0</v>
      </c>
      <c r="F327" s="183"/>
      <c r="G327" s="118">
        <f t="shared" si="10"/>
        <v>0</v>
      </c>
      <c r="H327" s="143"/>
      <c r="I327" s="144"/>
      <c r="J327" s="158"/>
      <c r="K327" s="157" t="s">
        <v>909</v>
      </c>
    </row>
    <row r="328" spans="1:11">
      <c r="A328" s="264" t="s">
        <v>840</v>
      </c>
      <c r="B328" s="382" t="s">
        <v>960</v>
      </c>
      <c r="C328" s="18">
        <v>3948</v>
      </c>
      <c r="D328" s="18"/>
      <c r="E328" s="18">
        <f t="shared" si="9"/>
        <v>3948</v>
      </c>
      <c r="F328" s="183">
        <v>3948</v>
      </c>
      <c r="G328" s="118">
        <f t="shared" si="10"/>
        <v>0</v>
      </c>
      <c r="H328" s="143"/>
      <c r="I328" s="144"/>
      <c r="J328" s="158"/>
      <c r="K328" s="157" t="s">
        <v>909</v>
      </c>
    </row>
    <row r="329" spans="1:11">
      <c r="A329" s="264" t="s">
        <v>840</v>
      </c>
      <c r="B329" s="382" t="s">
        <v>961</v>
      </c>
      <c r="C329" s="18">
        <v>5142</v>
      </c>
      <c r="D329" s="18"/>
      <c r="E329" s="18">
        <f t="shared" si="9"/>
        <v>5142</v>
      </c>
      <c r="F329" s="183">
        <v>5142</v>
      </c>
      <c r="G329" s="118">
        <f t="shared" si="10"/>
        <v>0</v>
      </c>
      <c r="H329" s="143"/>
      <c r="I329" s="144"/>
      <c r="J329" s="158"/>
      <c r="K329" s="157" t="s">
        <v>909</v>
      </c>
    </row>
    <row r="330" spans="1:11">
      <c r="A330" s="264"/>
      <c r="B330" s="382"/>
      <c r="C330" s="18"/>
      <c r="D330" s="18"/>
      <c r="E330" s="18"/>
      <c r="F330" s="183"/>
      <c r="G330" s="118"/>
      <c r="H330" s="143"/>
      <c r="I330" s="144"/>
      <c r="J330" s="158"/>
      <c r="K330" s="157"/>
    </row>
    <row r="331" spans="1:11">
      <c r="A331" s="262" t="s">
        <v>962</v>
      </c>
      <c r="B331" s="382" t="s">
        <v>963</v>
      </c>
      <c r="C331" s="18"/>
      <c r="D331" s="18"/>
      <c r="E331" s="18">
        <f>IFERROR(C331+#REF!,0)</f>
        <v>0</v>
      </c>
      <c r="F331" s="183"/>
      <c r="G331" s="118">
        <f t="shared" si="10"/>
        <v>0</v>
      </c>
      <c r="H331" s="143"/>
      <c r="I331" s="144"/>
      <c r="J331" s="158"/>
      <c r="K331" s="157" t="s">
        <v>909</v>
      </c>
    </row>
    <row r="332" spans="1:11">
      <c r="A332" s="264" t="s">
        <v>962</v>
      </c>
      <c r="B332" s="382" t="s">
        <v>894</v>
      </c>
      <c r="C332" s="18"/>
      <c r="E332" s="18">
        <f>IFERROR(C332+D331,0)</f>
        <v>0</v>
      </c>
      <c r="F332" s="183"/>
      <c r="G332" s="118">
        <f t="shared" si="10"/>
        <v>0</v>
      </c>
      <c r="H332" s="143"/>
      <c r="I332" s="144"/>
      <c r="J332" s="158"/>
      <c r="K332" s="157" t="s">
        <v>909</v>
      </c>
    </row>
    <row r="333" spans="1:11">
      <c r="A333" s="264" t="s">
        <v>962</v>
      </c>
      <c r="B333" s="203" t="s">
        <v>891</v>
      </c>
      <c r="C333" s="18"/>
      <c r="D333" s="18"/>
      <c r="E333" s="18">
        <f t="shared" si="9"/>
        <v>0</v>
      </c>
      <c r="F333" s="183"/>
      <c r="G333" s="118">
        <f t="shared" si="10"/>
        <v>0</v>
      </c>
      <c r="H333" s="143"/>
      <c r="I333" s="144"/>
      <c r="J333" s="158"/>
      <c r="K333" s="157" t="s">
        <v>909</v>
      </c>
    </row>
    <row r="334" spans="1:11">
      <c r="A334" s="264" t="s">
        <v>962</v>
      </c>
      <c r="B334" s="203" t="s">
        <v>1453</v>
      </c>
      <c r="C334" s="18"/>
      <c r="D334" s="18"/>
      <c r="E334" s="18">
        <f t="shared" si="9"/>
        <v>0</v>
      </c>
      <c r="F334" s="183"/>
      <c r="G334" s="118">
        <f t="shared" si="10"/>
        <v>0</v>
      </c>
      <c r="H334" s="143"/>
      <c r="I334" s="144"/>
      <c r="J334" s="158"/>
      <c r="K334" s="157"/>
    </row>
    <row r="335" spans="1:11">
      <c r="A335" s="264" t="s">
        <v>962</v>
      </c>
      <c r="B335" s="203" t="s">
        <v>1638</v>
      </c>
      <c r="C335" s="18"/>
      <c r="D335" s="18"/>
      <c r="E335" s="18">
        <f t="shared" si="9"/>
        <v>0</v>
      </c>
      <c r="F335" s="183"/>
      <c r="G335" s="118">
        <f t="shared" si="10"/>
        <v>0</v>
      </c>
      <c r="H335" s="143"/>
      <c r="I335" s="144"/>
      <c r="J335" s="158"/>
      <c r="K335" s="157" t="s">
        <v>909</v>
      </c>
    </row>
    <row r="336" spans="1:11">
      <c r="A336" s="264" t="s">
        <v>962</v>
      </c>
      <c r="B336" s="203" t="s">
        <v>1456</v>
      </c>
      <c r="C336" s="18"/>
      <c r="D336" s="18"/>
      <c r="E336" s="18">
        <f t="shared" si="9"/>
        <v>0</v>
      </c>
      <c r="F336" s="183"/>
      <c r="G336" s="118">
        <f t="shared" si="10"/>
        <v>0</v>
      </c>
      <c r="H336" s="143"/>
      <c r="I336" s="144"/>
      <c r="J336" s="158"/>
      <c r="K336" s="157" t="s">
        <v>909</v>
      </c>
    </row>
    <row r="337" spans="1:11">
      <c r="A337" s="264" t="s">
        <v>962</v>
      </c>
      <c r="B337" s="203" t="s">
        <v>1458</v>
      </c>
      <c r="C337" s="18"/>
      <c r="D337" s="18"/>
      <c r="E337" s="18">
        <f t="shared" si="9"/>
        <v>0</v>
      </c>
      <c r="F337" s="183"/>
      <c r="G337" s="118">
        <f t="shared" si="10"/>
        <v>0</v>
      </c>
      <c r="H337" s="143"/>
      <c r="I337" s="144"/>
      <c r="J337" s="158"/>
      <c r="K337" s="157" t="s">
        <v>909</v>
      </c>
    </row>
    <row r="338" spans="1:11">
      <c r="A338" s="264" t="s">
        <v>962</v>
      </c>
      <c r="B338" s="203" t="s">
        <v>1680</v>
      </c>
      <c r="C338" s="18"/>
      <c r="D338" s="18"/>
      <c r="E338" s="18">
        <f t="shared" si="9"/>
        <v>0</v>
      </c>
      <c r="F338" s="183"/>
      <c r="G338" s="118">
        <f t="shared" si="10"/>
        <v>0</v>
      </c>
      <c r="H338" s="143"/>
      <c r="I338" s="144"/>
      <c r="J338" s="158"/>
      <c r="K338" s="157" t="s">
        <v>909</v>
      </c>
    </row>
    <row r="339" spans="1:11">
      <c r="A339" s="264" t="s">
        <v>962</v>
      </c>
      <c r="B339" s="203" t="s">
        <v>1569</v>
      </c>
      <c r="C339" s="18">
        <v>5000</v>
      </c>
      <c r="D339" s="18"/>
      <c r="E339" s="18">
        <f t="shared" si="9"/>
        <v>5000</v>
      </c>
      <c r="F339" s="183">
        <v>5000</v>
      </c>
      <c r="G339" s="118">
        <f t="shared" si="10"/>
        <v>0</v>
      </c>
      <c r="H339" s="143"/>
      <c r="I339" s="144"/>
      <c r="J339" s="158"/>
      <c r="K339" s="157" t="s">
        <v>909</v>
      </c>
    </row>
    <row r="340" spans="1:11">
      <c r="A340" s="264" t="s">
        <v>962</v>
      </c>
      <c r="B340" s="203" t="s">
        <v>1570</v>
      </c>
      <c r="C340" s="18">
        <v>5000</v>
      </c>
      <c r="D340" s="18"/>
      <c r="E340" s="18">
        <f t="shared" si="9"/>
        <v>5000</v>
      </c>
      <c r="F340" s="183">
        <v>5000</v>
      </c>
      <c r="G340" s="118">
        <f t="shared" si="10"/>
        <v>0</v>
      </c>
      <c r="H340" s="143"/>
      <c r="I340" s="144"/>
      <c r="J340" s="158"/>
      <c r="K340" s="157" t="s">
        <v>909</v>
      </c>
    </row>
    <row r="341" spans="1:11">
      <c r="A341" s="264" t="s">
        <v>962</v>
      </c>
      <c r="B341" s="203" t="s">
        <v>964</v>
      </c>
      <c r="C341" s="18"/>
      <c r="D341" s="18"/>
      <c r="E341" s="18">
        <f t="shared" si="9"/>
        <v>0</v>
      </c>
      <c r="F341" s="183"/>
      <c r="G341" s="118">
        <f t="shared" si="10"/>
        <v>0</v>
      </c>
      <c r="H341" s="143"/>
      <c r="I341" s="144"/>
      <c r="J341" s="158"/>
      <c r="K341" s="157" t="s">
        <v>909</v>
      </c>
    </row>
    <row r="342" spans="1:11">
      <c r="A342" s="264" t="s">
        <v>962</v>
      </c>
      <c r="B342" s="203" t="s">
        <v>1645</v>
      </c>
      <c r="C342" s="18"/>
      <c r="D342" s="18"/>
      <c r="E342" s="18">
        <f t="shared" si="9"/>
        <v>0</v>
      </c>
      <c r="F342" s="183"/>
      <c r="G342" s="118">
        <f t="shared" si="10"/>
        <v>0</v>
      </c>
      <c r="H342" s="143"/>
      <c r="I342" s="144"/>
      <c r="J342" s="158"/>
      <c r="K342" s="157" t="s">
        <v>909</v>
      </c>
    </row>
    <row r="343" spans="1:11">
      <c r="A343" s="264" t="s">
        <v>962</v>
      </c>
      <c r="B343" s="203" t="s">
        <v>892</v>
      </c>
      <c r="C343" s="18"/>
      <c r="D343" s="18"/>
      <c r="E343" s="18">
        <f t="shared" si="9"/>
        <v>0</v>
      </c>
      <c r="F343" s="183"/>
      <c r="G343" s="118">
        <f t="shared" si="10"/>
        <v>0</v>
      </c>
      <c r="H343" s="143"/>
      <c r="I343" s="144"/>
      <c r="J343" s="158"/>
      <c r="K343" s="157" t="s">
        <v>909</v>
      </c>
    </row>
    <row r="344" spans="1:11">
      <c r="A344" s="264"/>
      <c r="B344" s="203"/>
      <c r="C344" s="18"/>
      <c r="D344" s="18"/>
      <c r="E344" s="18"/>
      <c r="F344" s="183"/>
      <c r="G344" s="118"/>
      <c r="H344" s="143"/>
      <c r="I344" s="144"/>
      <c r="J344" s="158"/>
      <c r="K344" s="157"/>
    </row>
    <row r="345" spans="1:11">
      <c r="A345" s="262" t="s">
        <v>965</v>
      </c>
      <c r="B345" s="212" t="s">
        <v>688</v>
      </c>
      <c r="C345" s="18"/>
      <c r="D345" s="18"/>
      <c r="E345" s="18">
        <f t="shared" si="9"/>
        <v>0</v>
      </c>
      <c r="F345" s="183"/>
      <c r="G345" s="118">
        <f t="shared" si="10"/>
        <v>0</v>
      </c>
      <c r="H345" s="143"/>
      <c r="I345" s="144"/>
      <c r="J345" s="158"/>
      <c r="K345" s="157" t="s">
        <v>909</v>
      </c>
    </row>
    <row r="346" spans="1:11">
      <c r="A346" s="264" t="s">
        <v>965</v>
      </c>
      <c r="B346" s="212" t="s">
        <v>966</v>
      </c>
      <c r="C346" s="18"/>
      <c r="D346" s="18"/>
      <c r="E346" s="18">
        <f t="shared" si="9"/>
        <v>0</v>
      </c>
      <c r="F346" s="183"/>
      <c r="G346" s="118">
        <f t="shared" si="10"/>
        <v>0</v>
      </c>
      <c r="H346" s="143"/>
      <c r="I346" s="144"/>
      <c r="J346" s="158"/>
      <c r="K346" s="157" t="s">
        <v>909</v>
      </c>
    </row>
    <row r="347" spans="1:11">
      <c r="A347" s="264" t="s">
        <v>965</v>
      </c>
      <c r="B347" s="212" t="s">
        <v>967</v>
      </c>
      <c r="C347" s="18">
        <v>600</v>
      </c>
      <c r="D347" s="18"/>
      <c r="E347" s="18">
        <f t="shared" si="9"/>
        <v>600</v>
      </c>
      <c r="F347" s="183">
        <v>600</v>
      </c>
      <c r="G347" s="118">
        <f t="shared" si="10"/>
        <v>0</v>
      </c>
      <c r="H347" s="143"/>
      <c r="I347" s="144"/>
      <c r="J347" s="158"/>
      <c r="K347" s="157" t="s">
        <v>909</v>
      </c>
    </row>
    <row r="348" spans="1:11">
      <c r="A348" s="264" t="s">
        <v>965</v>
      </c>
      <c r="B348" s="212" t="s">
        <v>1030</v>
      </c>
      <c r="C348" s="18"/>
      <c r="D348" s="18"/>
      <c r="E348" s="18">
        <f t="shared" si="9"/>
        <v>0</v>
      </c>
      <c r="F348" s="183"/>
      <c r="G348" s="118">
        <f t="shared" si="10"/>
        <v>0</v>
      </c>
      <c r="H348" s="143"/>
      <c r="I348" s="144"/>
      <c r="J348" s="158"/>
      <c r="K348" s="157" t="s">
        <v>909</v>
      </c>
    </row>
    <row r="349" spans="1:11">
      <c r="A349" s="264" t="s">
        <v>965</v>
      </c>
      <c r="B349" s="212" t="s">
        <v>968</v>
      </c>
      <c r="C349" s="18">
        <v>3400</v>
      </c>
      <c r="D349" s="18"/>
      <c r="E349" s="18">
        <f t="shared" si="9"/>
        <v>3400</v>
      </c>
      <c r="F349" s="183">
        <v>1400</v>
      </c>
      <c r="G349" s="118">
        <f t="shared" si="10"/>
        <v>2000</v>
      </c>
      <c r="H349" s="143"/>
      <c r="I349" s="144"/>
      <c r="J349" s="158"/>
      <c r="K349" s="157" t="s">
        <v>909</v>
      </c>
    </row>
    <row r="350" spans="1:11">
      <c r="A350" s="264" t="s">
        <v>965</v>
      </c>
      <c r="B350" s="203" t="s">
        <v>690</v>
      </c>
      <c r="C350" s="18"/>
      <c r="D350" s="18"/>
      <c r="E350" s="18">
        <f t="shared" si="9"/>
        <v>0</v>
      </c>
      <c r="F350" s="183"/>
      <c r="G350" s="118">
        <f t="shared" si="10"/>
        <v>0</v>
      </c>
      <c r="H350" s="143"/>
      <c r="I350" s="144"/>
      <c r="J350" s="158"/>
      <c r="K350" s="157" t="s">
        <v>909</v>
      </c>
    </row>
    <row r="351" spans="1:11">
      <c r="A351" s="264" t="s">
        <v>965</v>
      </c>
      <c r="B351" s="203" t="s">
        <v>691</v>
      </c>
      <c r="C351" s="18"/>
      <c r="D351" s="18"/>
      <c r="E351" s="18">
        <f t="shared" si="9"/>
        <v>0</v>
      </c>
      <c r="F351" s="183"/>
      <c r="G351" s="118">
        <f t="shared" si="10"/>
        <v>0</v>
      </c>
      <c r="H351" s="143"/>
      <c r="I351" s="144"/>
      <c r="J351" s="158"/>
      <c r="K351" s="157" t="s">
        <v>909</v>
      </c>
    </row>
    <row r="352" spans="1:11">
      <c r="A352" s="264" t="s">
        <v>965</v>
      </c>
      <c r="B352" s="203" t="s">
        <v>969</v>
      </c>
      <c r="C352" s="18">
        <v>1600</v>
      </c>
      <c r="D352" s="18"/>
      <c r="E352" s="18">
        <f t="shared" si="9"/>
        <v>1600</v>
      </c>
      <c r="F352" s="183">
        <v>1480</v>
      </c>
      <c r="G352" s="118">
        <f t="shared" si="10"/>
        <v>120</v>
      </c>
      <c r="H352" s="143"/>
      <c r="I352" s="144"/>
      <c r="J352" s="158"/>
      <c r="K352" s="157" t="s">
        <v>909</v>
      </c>
    </row>
    <row r="353" spans="1:11">
      <c r="A353" s="264" t="s">
        <v>965</v>
      </c>
      <c r="B353" s="203" t="s">
        <v>1374</v>
      </c>
      <c r="C353" s="18">
        <v>600</v>
      </c>
      <c r="D353" s="18"/>
      <c r="E353" s="18">
        <f t="shared" si="9"/>
        <v>600</v>
      </c>
      <c r="F353" s="183">
        <v>600</v>
      </c>
      <c r="G353" s="118">
        <f t="shared" si="10"/>
        <v>0</v>
      </c>
      <c r="H353" s="143"/>
      <c r="I353" s="144"/>
      <c r="J353" s="158"/>
      <c r="K353" s="157" t="s">
        <v>909</v>
      </c>
    </row>
    <row r="354" spans="1:11">
      <c r="A354" s="264" t="s">
        <v>965</v>
      </c>
      <c r="B354" s="203" t="s">
        <v>692</v>
      </c>
      <c r="C354" s="18">
        <v>500</v>
      </c>
      <c r="D354" s="18"/>
      <c r="E354" s="18">
        <f t="shared" si="9"/>
        <v>500</v>
      </c>
      <c r="F354" s="183">
        <v>500</v>
      </c>
      <c r="G354" s="118">
        <f t="shared" si="10"/>
        <v>0</v>
      </c>
      <c r="H354" s="143"/>
      <c r="I354" s="144"/>
      <c r="J354" s="158"/>
      <c r="K354" s="157" t="s">
        <v>909</v>
      </c>
    </row>
    <row r="355" spans="1:11">
      <c r="A355" s="264" t="s">
        <v>965</v>
      </c>
      <c r="B355" s="203" t="s">
        <v>693</v>
      </c>
      <c r="C355" s="18"/>
      <c r="D355" s="18"/>
      <c r="E355" s="18">
        <f t="shared" si="9"/>
        <v>0</v>
      </c>
      <c r="F355" s="183"/>
      <c r="G355" s="118">
        <f t="shared" si="10"/>
        <v>0</v>
      </c>
      <c r="H355" s="143"/>
      <c r="I355" s="144"/>
      <c r="J355" s="158"/>
      <c r="K355" s="157" t="s">
        <v>909</v>
      </c>
    </row>
    <row r="356" spans="1:11">
      <c r="A356" s="264" t="s">
        <v>965</v>
      </c>
      <c r="B356" s="203" t="s">
        <v>694</v>
      </c>
      <c r="C356" s="18"/>
      <c r="D356" s="18"/>
      <c r="E356" s="18">
        <f t="shared" ref="E356:E426" si="11">IFERROR(C356+D356,0)</f>
        <v>0</v>
      </c>
      <c r="F356" s="183"/>
      <c r="G356" s="118">
        <f t="shared" ref="G356:G426" si="12">IFERROR((E356-F356),0)</f>
        <v>0</v>
      </c>
      <c r="H356" s="143"/>
      <c r="I356" s="144"/>
      <c r="J356" s="158"/>
      <c r="K356" s="157" t="s">
        <v>909</v>
      </c>
    </row>
    <row r="357" spans="1:11">
      <c r="A357" s="264" t="s">
        <v>965</v>
      </c>
      <c r="B357" s="382" t="s">
        <v>695</v>
      </c>
      <c r="C357" s="18">
        <v>700</v>
      </c>
      <c r="D357" s="18"/>
      <c r="E357" s="18">
        <f t="shared" si="11"/>
        <v>700</v>
      </c>
      <c r="F357" s="183">
        <v>700</v>
      </c>
      <c r="G357" s="118">
        <f t="shared" si="12"/>
        <v>0</v>
      </c>
      <c r="H357" s="143"/>
      <c r="I357" s="144"/>
      <c r="J357" s="158"/>
      <c r="K357" s="157" t="s">
        <v>909</v>
      </c>
    </row>
    <row r="358" spans="1:11">
      <c r="A358" s="264"/>
      <c r="B358" s="382"/>
      <c r="C358" s="18"/>
      <c r="D358" s="18"/>
      <c r="E358" s="18"/>
      <c r="F358" s="183"/>
      <c r="G358" s="118"/>
      <c r="H358" s="143"/>
      <c r="I358" s="144"/>
      <c r="J358" s="158"/>
      <c r="K358" s="157"/>
    </row>
    <row r="359" spans="1:11">
      <c r="A359" s="262" t="s">
        <v>970</v>
      </c>
      <c r="B359" s="386" t="s">
        <v>706</v>
      </c>
      <c r="C359" s="18"/>
      <c r="D359" s="18"/>
      <c r="E359" s="18">
        <f t="shared" si="11"/>
        <v>0</v>
      </c>
      <c r="F359" s="183"/>
      <c r="G359" s="118">
        <f t="shared" si="12"/>
        <v>0</v>
      </c>
      <c r="H359" s="143"/>
      <c r="I359" s="144"/>
      <c r="J359" s="158"/>
      <c r="K359" s="157" t="s">
        <v>909</v>
      </c>
    </row>
    <row r="360" spans="1:11">
      <c r="A360" s="264" t="s">
        <v>970</v>
      </c>
      <c r="B360" s="386" t="s">
        <v>707</v>
      </c>
      <c r="C360" s="18"/>
      <c r="D360" s="18"/>
      <c r="E360" s="18">
        <f t="shared" si="11"/>
        <v>0</v>
      </c>
      <c r="F360" s="183"/>
      <c r="G360" s="118">
        <f t="shared" si="12"/>
        <v>0</v>
      </c>
      <c r="H360" s="143"/>
      <c r="I360" s="144"/>
      <c r="J360" s="158"/>
      <c r="K360" s="157" t="s">
        <v>909</v>
      </c>
    </row>
    <row r="361" spans="1:11">
      <c r="A361" s="264" t="s">
        <v>970</v>
      </c>
      <c r="B361" s="386" t="s">
        <v>708</v>
      </c>
      <c r="C361" s="18"/>
      <c r="D361" s="18"/>
      <c r="E361" s="18">
        <f t="shared" si="11"/>
        <v>0</v>
      </c>
      <c r="F361" s="183"/>
      <c r="G361" s="118">
        <f t="shared" si="12"/>
        <v>0</v>
      </c>
      <c r="H361" s="143"/>
      <c r="I361" s="144"/>
      <c r="J361" s="158"/>
      <c r="K361" s="157" t="s">
        <v>909</v>
      </c>
    </row>
    <row r="362" spans="1:11">
      <c r="A362" s="264" t="s">
        <v>970</v>
      </c>
      <c r="B362" s="386" t="s">
        <v>709</v>
      </c>
      <c r="C362" s="18"/>
      <c r="D362" s="18"/>
      <c r="E362" s="18">
        <f t="shared" si="11"/>
        <v>0</v>
      </c>
      <c r="F362" s="183"/>
      <c r="G362" s="118">
        <f t="shared" si="12"/>
        <v>0</v>
      </c>
      <c r="H362" s="143"/>
      <c r="I362" s="144"/>
      <c r="J362" s="158"/>
      <c r="K362" s="157" t="s">
        <v>909</v>
      </c>
    </row>
    <row r="363" spans="1:11">
      <c r="A363" s="264" t="s">
        <v>970</v>
      </c>
      <c r="B363" s="386" t="s">
        <v>710</v>
      </c>
      <c r="C363" s="18"/>
      <c r="D363" s="18"/>
      <c r="E363" s="18">
        <f t="shared" si="11"/>
        <v>0</v>
      </c>
      <c r="F363" s="183"/>
      <c r="G363" s="118">
        <f t="shared" si="12"/>
        <v>0</v>
      </c>
      <c r="H363" s="143"/>
      <c r="I363" s="144"/>
      <c r="J363" s="158"/>
      <c r="K363" s="157" t="s">
        <v>909</v>
      </c>
    </row>
    <row r="364" spans="1:11">
      <c r="A364" s="264" t="s">
        <v>970</v>
      </c>
      <c r="B364" s="386" t="s">
        <v>711</v>
      </c>
      <c r="C364" s="18"/>
      <c r="D364" s="18"/>
      <c r="E364" s="18">
        <f t="shared" si="11"/>
        <v>0</v>
      </c>
      <c r="F364" s="183"/>
      <c r="G364" s="118">
        <f t="shared" si="12"/>
        <v>0</v>
      </c>
      <c r="H364" s="143"/>
      <c r="I364" s="144"/>
      <c r="J364" s="158"/>
      <c r="K364" s="157" t="s">
        <v>909</v>
      </c>
    </row>
    <row r="365" spans="1:11">
      <c r="A365" s="264" t="s">
        <v>970</v>
      </c>
      <c r="B365" s="386" t="s">
        <v>712</v>
      </c>
      <c r="C365" s="18"/>
      <c r="D365" s="18"/>
      <c r="E365" s="18">
        <f t="shared" si="11"/>
        <v>0</v>
      </c>
      <c r="F365" s="183"/>
      <c r="G365" s="118">
        <f t="shared" si="12"/>
        <v>0</v>
      </c>
      <c r="H365" s="143"/>
      <c r="I365" s="144"/>
      <c r="J365" s="158"/>
      <c r="K365" s="157" t="s">
        <v>909</v>
      </c>
    </row>
    <row r="366" spans="1:11">
      <c r="A366" s="264" t="s">
        <v>970</v>
      </c>
      <c r="B366" s="386" t="s">
        <v>713</v>
      </c>
      <c r="C366" s="18"/>
      <c r="D366" s="18"/>
      <c r="E366" s="18">
        <f t="shared" si="11"/>
        <v>0</v>
      </c>
      <c r="F366" s="183"/>
      <c r="G366" s="118">
        <f t="shared" si="12"/>
        <v>0</v>
      </c>
      <c r="H366" s="143"/>
      <c r="I366" s="144"/>
      <c r="J366" s="158"/>
      <c r="K366" s="157" t="s">
        <v>909</v>
      </c>
    </row>
    <row r="367" spans="1:11">
      <c r="A367" s="264" t="s">
        <v>970</v>
      </c>
      <c r="B367" s="386" t="s">
        <v>714</v>
      </c>
      <c r="C367" s="18"/>
      <c r="D367" s="18"/>
      <c r="E367" s="18">
        <f t="shared" si="11"/>
        <v>0</v>
      </c>
      <c r="F367" s="183"/>
      <c r="G367" s="118">
        <f t="shared" si="12"/>
        <v>0</v>
      </c>
      <c r="H367" s="143"/>
      <c r="I367" s="144"/>
      <c r="J367" s="158"/>
      <c r="K367" s="157" t="s">
        <v>909</v>
      </c>
    </row>
    <row r="368" spans="1:11">
      <c r="A368" s="264" t="s">
        <v>970</v>
      </c>
      <c r="B368" s="386" t="s">
        <v>715</v>
      </c>
      <c r="C368" s="18"/>
      <c r="D368" s="18"/>
      <c r="E368" s="18">
        <f t="shared" si="11"/>
        <v>0</v>
      </c>
      <c r="F368" s="183"/>
      <c r="G368" s="118">
        <f t="shared" si="12"/>
        <v>0</v>
      </c>
      <c r="H368" s="143"/>
      <c r="I368" s="144"/>
      <c r="J368" s="158"/>
      <c r="K368" s="157" t="s">
        <v>909</v>
      </c>
    </row>
    <row r="369" spans="1:11">
      <c r="A369" s="264" t="s">
        <v>970</v>
      </c>
      <c r="B369" s="386" t="s">
        <v>716</v>
      </c>
      <c r="C369" s="18"/>
      <c r="D369" s="18"/>
      <c r="E369" s="18">
        <f t="shared" si="11"/>
        <v>0</v>
      </c>
      <c r="F369" s="183"/>
      <c r="G369" s="118">
        <f t="shared" si="12"/>
        <v>0</v>
      </c>
      <c r="H369" s="143"/>
      <c r="I369" s="144"/>
      <c r="J369" s="158"/>
      <c r="K369" s="157" t="s">
        <v>909</v>
      </c>
    </row>
    <row r="370" spans="1:11">
      <c r="A370" s="264" t="s">
        <v>970</v>
      </c>
      <c r="B370" s="386" t="s">
        <v>717</v>
      </c>
      <c r="C370" s="18"/>
      <c r="D370" s="18"/>
      <c r="E370" s="18">
        <f t="shared" si="11"/>
        <v>0</v>
      </c>
      <c r="F370" s="183"/>
      <c r="G370" s="118">
        <f t="shared" si="12"/>
        <v>0</v>
      </c>
      <c r="H370" s="143"/>
      <c r="I370" s="144"/>
      <c r="J370" s="158"/>
      <c r="K370" s="157" t="s">
        <v>909</v>
      </c>
    </row>
    <row r="371" spans="1:11">
      <c r="A371" s="264" t="s">
        <v>970</v>
      </c>
      <c r="B371" s="386" t="s">
        <v>718</v>
      </c>
      <c r="C371" s="18"/>
      <c r="D371" s="18"/>
      <c r="E371" s="18">
        <f t="shared" si="11"/>
        <v>0</v>
      </c>
      <c r="F371" s="183"/>
      <c r="G371" s="118">
        <f t="shared" si="12"/>
        <v>0</v>
      </c>
      <c r="H371" s="143"/>
      <c r="I371" s="144"/>
      <c r="J371" s="158"/>
      <c r="K371" s="157" t="s">
        <v>909</v>
      </c>
    </row>
    <row r="372" spans="1:11">
      <c r="A372" s="264" t="s">
        <v>970</v>
      </c>
      <c r="B372" s="387" t="s">
        <v>971</v>
      </c>
      <c r="C372" s="18">
        <v>2000</v>
      </c>
      <c r="D372" s="18"/>
      <c r="E372" s="18">
        <f t="shared" si="11"/>
        <v>2000</v>
      </c>
      <c r="F372" s="183">
        <v>2000</v>
      </c>
      <c r="G372" s="118">
        <f t="shared" si="12"/>
        <v>0</v>
      </c>
      <c r="H372" s="143"/>
      <c r="I372" s="144"/>
      <c r="J372" s="158"/>
      <c r="K372" s="157" t="s">
        <v>909</v>
      </c>
    </row>
    <row r="373" spans="1:11">
      <c r="A373" s="264" t="s">
        <v>970</v>
      </c>
      <c r="B373" s="212" t="s">
        <v>720</v>
      </c>
      <c r="C373" s="18"/>
      <c r="D373" s="18"/>
      <c r="E373" s="18">
        <f t="shared" si="11"/>
        <v>0</v>
      </c>
      <c r="F373" s="183"/>
      <c r="G373" s="118">
        <f t="shared" si="12"/>
        <v>0</v>
      </c>
      <c r="H373" s="143"/>
      <c r="I373" s="144"/>
      <c r="J373" s="158"/>
      <c r="K373" s="157" t="s">
        <v>909</v>
      </c>
    </row>
    <row r="374" spans="1:11">
      <c r="A374" s="264" t="s">
        <v>970</v>
      </c>
      <c r="B374" s="212" t="s">
        <v>721</v>
      </c>
      <c r="C374" s="18"/>
      <c r="D374" s="18"/>
      <c r="E374" s="18">
        <f t="shared" si="11"/>
        <v>0</v>
      </c>
      <c r="F374" s="183"/>
      <c r="G374" s="118">
        <f t="shared" si="12"/>
        <v>0</v>
      </c>
      <c r="H374" s="143"/>
      <c r="I374" s="144"/>
      <c r="J374" s="158"/>
      <c r="K374" s="157" t="s">
        <v>909</v>
      </c>
    </row>
    <row r="375" spans="1:11">
      <c r="A375" s="264" t="s">
        <v>970</v>
      </c>
      <c r="B375" s="212" t="s">
        <v>722</v>
      </c>
      <c r="C375" s="18"/>
      <c r="D375" s="18"/>
      <c r="E375" s="18">
        <f t="shared" si="11"/>
        <v>0</v>
      </c>
      <c r="F375" s="183"/>
      <c r="G375" s="118">
        <f t="shared" si="12"/>
        <v>0</v>
      </c>
      <c r="H375" s="143"/>
      <c r="I375" s="144"/>
      <c r="J375" s="158"/>
      <c r="K375" s="157" t="s">
        <v>909</v>
      </c>
    </row>
    <row r="376" spans="1:11">
      <c r="A376" s="264" t="s">
        <v>970</v>
      </c>
      <c r="B376" s="212" t="s">
        <v>2059</v>
      </c>
      <c r="C376" s="18">
        <v>100</v>
      </c>
      <c r="D376" s="18"/>
      <c r="E376" s="18">
        <f t="shared" si="11"/>
        <v>100</v>
      </c>
      <c r="F376" s="183">
        <v>100</v>
      </c>
      <c r="G376" s="118">
        <f t="shared" si="12"/>
        <v>0</v>
      </c>
      <c r="H376" s="143"/>
      <c r="I376" s="144"/>
      <c r="J376" s="158"/>
      <c r="K376" s="157"/>
    </row>
    <row r="377" spans="1:11">
      <c r="A377" s="264" t="s">
        <v>970</v>
      </c>
      <c r="B377" s="212" t="s">
        <v>1813</v>
      </c>
      <c r="C377" s="18">
        <v>2000</v>
      </c>
      <c r="D377" s="18"/>
      <c r="E377" s="18">
        <f t="shared" si="11"/>
        <v>2000</v>
      </c>
      <c r="F377" s="183">
        <v>1100</v>
      </c>
      <c r="G377" s="118">
        <f t="shared" si="12"/>
        <v>900</v>
      </c>
      <c r="H377" s="143"/>
      <c r="I377" s="144"/>
      <c r="J377" s="158"/>
      <c r="K377" s="157" t="s">
        <v>909</v>
      </c>
    </row>
    <row r="378" spans="1:11">
      <c r="A378" s="264" t="s">
        <v>970</v>
      </c>
      <c r="B378" s="212" t="s">
        <v>972</v>
      </c>
      <c r="C378" s="18"/>
      <c r="D378" s="18"/>
      <c r="E378" s="18">
        <f t="shared" si="11"/>
        <v>0</v>
      </c>
      <c r="F378" s="183"/>
      <c r="G378" s="118">
        <f t="shared" si="12"/>
        <v>0</v>
      </c>
      <c r="H378" s="143"/>
      <c r="I378" s="144"/>
      <c r="J378" s="158"/>
      <c r="K378" s="157" t="s">
        <v>909</v>
      </c>
    </row>
    <row r="379" spans="1:11">
      <c r="A379" s="264" t="s">
        <v>970</v>
      </c>
      <c r="B379" s="212" t="s">
        <v>973</v>
      </c>
      <c r="C379" s="18">
        <v>2000</v>
      </c>
      <c r="D379" s="18"/>
      <c r="E379" s="18">
        <f t="shared" si="11"/>
        <v>2000</v>
      </c>
      <c r="F379" s="183">
        <v>300</v>
      </c>
      <c r="G379" s="118">
        <f t="shared" si="12"/>
        <v>1700</v>
      </c>
      <c r="H379" s="143"/>
      <c r="I379" s="144"/>
      <c r="J379" s="158"/>
      <c r="K379" s="157" t="s">
        <v>909</v>
      </c>
    </row>
    <row r="380" spans="1:11">
      <c r="A380" s="264" t="s">
        <v>970</v>
      </c>
      <c r="B380" s="212" t="s">
        <v>974</v>
      </c>
      <c r="C380" s="18"/>
      <c r="D380" s="18"/>
      <c r="E380" s="18">
        <f t="shared" si="11"/>
        <v>0</v>
      </c>
      <c r="F380" s="183"/>
      <c r="G380" s="118">
        <f t="shared" si="12"/>
        <v>0</v>
      </c>
      <c r="H380" s="143"/>
      <c r="I380" s="144"/>
      <c r="J380" s="158"/>
      <c r="K380" s="157" t="s">
        <v>909</v>
      </c>
    </row>
    <row r="381" spans="1:11">
      <c r="A381" s="264" t="s">
        <v>970</v>
      </c>
      <c r="B381" s="212" t="s">
        <v>723</v>
      </c>
      <c r="C381" s="18"/>
      <c r="D381" s="18"/>
      <c r="E381" s="18">
        <f t="shared" si="11"/>
        <v>0</v>
      </c>
      <c r="F381" s="183"/>
      <c r="G381" s="118">
        <f t="shared" si="12"/>
        <v>0</v>
      </c>
      <c r="H381" s="143"/>
      <c r="I381" s="144"/>
      <c r="J381" s="158"/>
      <c r="K381" s="157" t="s">
        <v>909</v>
      </c>
    </row>
    <row r="382" spans="1:11">
      <c r="A382" s="264" t="s">
        <v>970</v>
      </c>
      <c r="B382" s="212" t="s">
        <v>975</v>
      </c>
      <c r="C382" s="18"/>
      <c r="D382" s="18"/>
      <c r="E382" s="18">
        <f t="shared" si="11"/>
        <v>0</v>
      </c>
      <c r="F382" s="183"/>
      <c r="G382" s="118">
        <f t="shared" si="12"/>
        <v>0</v>
      </c>
      <c r="H382" s="143"/>
      <c r="I382" s="144"/>
      <c r="J382" s="158"/>
      <c r="K382" s="157" t="s">
        <v>909</v>
      </c>
    </row>
    <row r="383" spans="1:11">
      <c r="A383" s="264" t="s">
        <v>970</v>
      </c>
      <c r="B383" s="212" t="s">
        <v>725</v>
      </c>
      <c r="C383" s="18">
        <v>3000</v>
      </c>
      <c r="D383" s="18"/>
      <c r="E383" s="18">
        <f t="shared" si="11"/>
        <v>3000</v>
      </c>
      <c r="F383" s="183">
        <v>3000</v>
      </c>
      <c r="G383" s="118">
        <f t="shared" si="12"/>
        <v>0</v>
      </c>
      <c r="H383" s="143"/>
      <c r="I383" s="144"/>
      <c r="J383" s="158"/>
      <c r="K383" s="157" t="s">
        <v>909</v>
      </c>
    </row>
    <row r="384" spans="1:11">
      <c r="A384" s="262"/>
      <c r="B384" s="212"/>
      <c r="C384" s="18"/>
      <c r="D384" s="18"/>
      <c r="E384" s="18"/>
      <c r="F384" s="183"/>
      <c r="G384" s="118"/>
      <c r="H384" s="143"/>
      <c r="I384" s="144"/>
      <c r="J384" s="158"/>
      <c r="K384" s="157"/>
    </row>
    <row r="385" spans="1:11">
      <c r="A385" s="262" t="s">
        <v>976</v>
      </c>
      <c r="B385" s="212" t="s">
        <v>1031</v>
      </c>
      <c r="C385" s="18"/>
      <c r="D385" s="18"/>
      <c r="E385" s="18">
        <f t="shared" si="11"/>
        <v>0</v>
      </c>
      <c r="F385" s="183"/>
      <c r="G385" s="118">
        <f t="shared" si="12"/>
        <v>0</v>
      </c>
      <c r="H385" s="143"/>
      <c r="I385" s="144"/>
      <c r="J385" s="158"/>
      <c r="K385" s="157" t="s">
        <v>909</v>
      </c>
    </row>
    <row r="386" spans="1:11">
      <c r="A386" s="264" t="s">
        <v>976</v>
      </c>
      <c r="B386" s="212" t="s">
        <v>1032</v>
      </c>
      <c r="C386" s="18"/>
      <c r="D386" s="18"/>
      <c r="E386" s="18">
        <f t="shared" si="11"/>
        <v>0</v>
      </c>
      <c r="F386" s="183"/>
      <c r="G386" s="118">
        <f t="shared" si="12"/>
        <v>0</v>
      </c>
      <c r="H386" s="143"/>
      <c r="I386" s="144"/>
      <c r="J386" s="158"/>
      <c r="K386" s="157" t="s">
        <v>909</v>
      </c>
    </row>
    <row r="387" spans="1:11">
      <c r="A387" s="264" t="s">
        <v>976</v>
      </c>
      <c r="B387" s="386" t="s">
        <v>1033</v>
      </c>
      <c r="C387" s="18"/>
      <c r="D387" s="18"/>
      <c r="E387" s="18">
        <f t="shared" si="11"/>
        <v>0</v>
      </c>
      <c r="F387" s="183"/>
      <c r="G387" s="118">
        <f t="shared" si="12"/>
        <v>0</v>
      </c>
      <c r="H387" s="143"/>
      <c r="I387" s="144"/>
      <c r="J387" s="158"/>
      <c r="K387" s="157" t="s">
        <v>909</v>
      </c>
    </row>
    <row r="388" spans="1:11">
      <c r="A388" s="262"/>
      <c r="B388" s="386"/>
      <c r="C388" s="18"/>
      <c r="D388" s="18"/>
      <c r="E388" s="18"/>
      <c r="F388" s="183"/>
      <c r="G388" s="118"/>
      <c r="H388" s="143"/>
      <c r="I388" s="144"/>
      <c r="J388" s="158"/>
      <c r="K388" s="157"/>
    </row>
    <row r="389" spans="1:11">
      <c r="A389" s="262" t="s">
        <v>755</v>
      </c>
      <c r="B389" s="382" t="s">
        <v>756</v>
      </c>
      <c r="C389" s="18">
        <v>8000</v>
      </c>
      <c r="D389" s="18"/>
      <c r="E389" s="18">
        <f t="shared" si="11"/>
        <v>8000</v>
      </c>
      <c r="F389" s="183">
        <v>8000</v>
      </c>
      <c r="G389" s="118">
        <f t="shared" si="12"/>
        <v>0</v>
      </c>
      <c r="H389" s="143"/>
      <c r="I389" s="144"/>
      <c r="J389" s="158"/>
      <c r="K389" s="157" t="s">
        <v>909</v>
      </c>
    </row>
    <row r="390" spans="1:11">
      <c r="A390" s="264" t="s">
        <v>755</v>
      </c>
      <c r="B390" s="382" t="s">
        <v>1646</v>
      </c>
      <c r="C390" s="18"/>
      <c r="D390" s="18"/>
      <c r="E390" s="18">
        <f t="shared" si="11"/>
        <v>0</v>
      </c>
      <c r="F390" s="183"/>
      <c r="G390" s="118">
        <f t="shared" si="12"/>
        <v>0</v>
      </c>
      <c r="H390" s="143"/>
      <c r="I390" s="144"/>
      <c r="J390" s="158"/>
      <c r="K390" s="157" t="s">
        <v>909</v>
      </c>
    </row>
    <row r="391" spans="1:11">
      <c r="A391" s="264" t="s">
        <v>755</v>
      </c>
      <c r="B391" s="382" t="s">
        <v>1332</v>
      </c>
      <c r="C391" s="18"/>
      <c r="D391" s="18"/>
      <c r="E391" s="18">
        <f t="shared" si="11"/>
        <v>0</v>
      </c>
      <c r="F391" s="183"/>
      <c r="G391" s="118">
        <f t="shared" si="12"/>
        <v>0</v>
      </c>
      <c r="H391" s="143"/>
      <c r="I391" s="144"/>
      <c r="J391" s="158"/>
      <c r="K391" s="157"/>
    </row>
    <row r="392" spans="1:11">
      <c r="A392" s="262"/>
      <c r="B392" s="382"/>
      <c r="C392" s="18"/>
      <c r="D392" s="18"/>
      <c r="E392" s="18">
        <f t="shared" si="11"/>
        <v>0</v>
      </c>
      <c r="F392" s="183"/>
      <c r="G392" s="118">
        <f t="shared" si="12"/>
        <v>0</v>
      </c>
      <c r="H392" s="143"/>
      <c r="I392" s="144"/>
      <c r="J392" s="158"/>
      <c r="K392" s="157"/>
    </row>
    <row r="393" spans="1:11">
      <c r="A393" s="262" t="s">
        <v>1874</v>
      </c>
      <c r="B393" s="382" t="s">
        <v>1324</v>
      </c>
      <c r="C393" s="38">
        <v>12000</v>
      </c>
      <c r="D393" s="18"/>
      <c r="E393" s="18">
        <f t="shared" si="11"/>
        <v>12000</v>
      </c>
      <c r="F393" s="183">
        <v>12000</v>
      </c>
      <c r="G393" s="118">
        <f t="shared" si="12"/>
        <v>0</v>
      </c>
      <c r="H393" s="143"/>
      <c r="I393" s="144"/>
      <c r="J393" s="158"/>
      <c r="K393" s="157" t="s">
        <v>909</v>
      </c>
    </row>
    <row r="394" spans="1:11">
      <c r="A394" s="264" t="s">
        <v>978</v>
      </c>
      <c r="B394" s="382" t="s">
        <v>1326</v>
      </c>
      <c r="C394" s="18">
        <v>12000</v>
      </c>
      <c r="D394" s="18"/>
      <c r="E394" s="18">
        <f t="shared" si="11"/>
        <v>12000</v>
      </c>
      <c r="F394" s="183">
        <v>12000</v>
      </c>
      <c r="G394" s="118">
        <f t="shared" si="12"/>
        <v>0</v>
      </c>
      <c r="H394" s="143"/>
      <c r="I394" s="144"/>
      <c r="J394" s="158"/>
      <c r="K394" s="157" t="s">
        <v>909</v>
      </c>
    </row>
    <row r="395" spans="1:11">
      <c r="A395" s="264" t="s">
        <v>978</v>
      </c>
      <c r="B395" s="382" t="s">
        <v>1325</v>
      </c>
      <c r="C395" s="18">
        <v>7000</v>
      </c>
      <c r="D395" s="18"/>
      <c r="E395" s="18">
        <f t="shared" si="11"/>
        <v>7000</v>
      </c>
      <c r="F395" s="183">
        <v>7000</v>
      </c>
      <c r="G395" s="118">
        <f t="shared" si="12"/>
        <v>0</v>
      </c>
      <c r="H395" s="143"/>
      <c r="I395" s="144"/>
      <c r="J395" s="158"/>
      <c r="K395" s="157" t="s">
        <v>909</v>
      </c>
    </row>
    <row r="396" spans="1:11">
      <c r="A396" s="264" t="s">
        <v>978</v>
      </c>
      <c r="B396" s="382" t="s">
        <v>1327</v>
      </c>
      <c r="C396" s="18">
        <v>7000</v>
      </c>
      <c r="D396" s="18"/>
      <c r="E396" s="18">
        <f t="shared" si="11"/>
        <v>7000</v>
      </c>
      <c r="F396" s="183">
        <v>7000</v>
      </c>
      <c r="G396" s="118">
        <f t="shared" si="12"/>
        <v>0</v>
      </c>
      <c r="H396" s="143"/>
      <c r="I396" s="144"/>
      <c r="J396" s="158"/>
      <c r="K396" s="157" t="s">
        <v>909</v>
      </c>
    </row>
    <row r="397" spans="1:11">
      <c r="A397" s="262"/>
      <c r="B397" s="382"/>
      <c r="C397" s="18"/>
      <c r="D397" s="18"/>
      <c r="E397" s="18">
        <f t="shared" si="11"/>
        <v>0</v>
      </c>
      <c r="F397" s="183"/>
      <c r="G397" s="118">
        <f t="shared" si="12"/>
        <v>0</v>
      </c>
      <c r="H397" s="143"/>
      <c r="I397" s="144"/>
      <c r="J397" s="158"/>
      <c r="K397" s="157"/>
    </row>
    <row r="398" spans="1:11">
      <c r="A398" s="262" t="s">
        <v>979</v>
      </c>
      <c r="B398" s="386" t="s">
        <v>1035</v>
      </c>
      <c r="C398" s="18"/>
      <c r="D398" s="18"/>
      <c r="E398" s="18">
        <f t="shared" si="11"/>
        <v>0</v>
      </c>
      <c r="F398" s="183"/>
      <c r="G398" s="118">
        <f t="shared" si="12"/>
        <v>0</v>
      </c>
      <c r="H398" s="143"/>
      <c r="I398" s="144"/>
      <c r="J398" s="158"/>
      <c r="K398" s="157" t="s">
        <v>909</v>
      </c>
    </row>
    <row r="399" spans="1:11">
      <c r="A399" s="264" t="s">
        <v>979</v>
      </c>
      <c r="B399" s="386" t="s">
        <v>1036</v>
      </c>
      <c r="C399" s="18"/>
      <c r="D399" s="18"/>
      <c r="E399" s="18">
        <f t="shared" si="11"/>
        <v>0</v>
      </c>
      <c r="F399" s="183"/>
      <c r="G399" s="118">
        <f t="shared" si="12"/>
        <v>0</v>
      </c>
      <c r="H399" s="143"/>
      <c r="I399" s="144"/>
      <c r="J399" s="158"/>
      <c r="K399" s="157" t="s">
        <v>909</v>
      </c>
    </row>
    <row r="400" spans="1:11">
      <c r="A400" s="264" t="s">
        <v>979</v>
      </c>
      <c r="B400" s="386" t="s">
        <v>1037</v>
      </c>
      <c r="C400" s="18"/>
      <c r="D400" s="18"/>
      <c r="E400" s="18">
        <f t="shared" si="11"/>
        <v>0</v>
      </c>
      <c r="F400" s="183"/>
      <c r="G400" s="118">
        <f t="shared" si="12"/>
        <v>0</v>
      </c>
      <c r="H400" s="143"/>
      <c r="I400" s="144"/>
      <c r="J400" s="158"/>
      <c r="K400" s="157" t="s">
        <v>909</v>
      </c>
    </row>
    <row r="401" spans="1:11">
      <c r="A401" s="264" t="s">
        <v>979</v>
      </c>
      <c r="B401" s="386" t="s">
        <v>1038</v>
      </c>
      <c r="C401" s="18"/>
      <c r="D401" s="18"/>
      <c r="E401" s="18">
        <f t="shared" si="11"/>
        <v>0</v>
      </c>
      <c r="F401" s="183"/>
      <c r="G401" s="118">
        <f t="shared" si="12"/>
        <v>0</v>
      </c>
      <c r="H401" s="143"/>
      <c r="I401" s="144"/>
      <c r="J401" s="158"/>
      <c r="K401" s="157" t="s">
        <v>909</v>
      </c>
    </row>
    <row r="402" spans="1:11">
      <c r="A402" s="264" t="s">
        <v>979</v>
      </c>
      <c r="B402" s="386" t="s">
        <v>1039</v>
      </c>
      <c r="C402" s="18"/>
      <c r="D402" s="18"/>
      <c r="E402" s="18">
        <f t="shared" si="11"/>
        <v>0</v>
      </c>
      <c r="F402" s="183"/>
      <c r="G402" s="118">
        <f t="shared" si="12"/>
        <v>0</v>
      </c>
      <c r="H402" s="143"/>
      <c r="I402" s="144"/>
      <c r="J402" s="158"/>
      <c r="K402" s="157" t="s">
        <v>909</v>
      </c>
    </row>
    <row r="403" spans="1:11">
      <c r="A403" s="264" t="s">
        <v>979</v>
      </c>
      <c r="B403" s="212" t="s">
        <v>980</v>
      </c>
      <c r="C403" s="18"/>
      <c r="D403" s="18"/>
      <c r="E403" s="18">
        <f t="shared" si="11"/>
        <v>0</v>
      </c>
      <c r="F403" s="183"/>
      <c r="G403" s="118">
        <f t="shared" si="12"/>
        <v>0</v>
      </c>
      <c r="H403" s="143"/>
      <c r="I403" s="144"/>
      <c r="J403" s="158"/>
      <c r="K403" s="157" t="s">
        <v>909</v>
      </c>
    </row>
    <row r="404" spans="1:11">
      <c r="A404" s="264" t="s">
        <v>979</v>
      </c>
      <c r="B404" s="212" t="s">
        <v>1040</v>
      </c>
      <c r="C404" s="18"/>
      <c r="D404" s="18"/>
      <c r="E404" s="18">
        <f t="shared" si="11"/>
        <v>0</v>
      </c>
      <c r="F404" s="183"/>
      <c r="G404" s="118">
        <f t="shared" si="12"/>
        <v>0</v>
      </c>
      <c r="H404" s="143"/>
      <c r="I404" s="144"/>
      <c r="J404" s="158"/>
      <c r="K404" s="157" t="s">
        <v>909</v>
      </c>
    </row>
    <row r="405" spans="1:11">
      <c r="A405" s="264" t="s">
        <v>979</v>
      </c>
      <c r="B405" s="213" t="s">
        <v>1041</v>
      </c>
      <c r="C405" s="18"/>
      <c r="D405" s="18"/>
      <c r="E405" s="18">
        <f t="shared" si="11"/>
        <v>0</v>
      </c>
      <c r="F405" s="183"/>
      <c r="G405" s="118">
        <f t="shared" si="12"/>
        <v>0</v>
      </c>
      <c r="H405" s="143"/>
      <c r="I405" s="144"/>
      <c r="J405" s="158"/>
      <c r="K405" s="157" t="s">
        <v>909</v>
      </c>
    </row>
    <row r="406" spans="1:11">
      <c r="A406" s="264" t="s">
        <v>979</v>
      </c>
      <c r="B406" s="213" t="s">
        <v>1042</v>
      </c>
      <c r="C406" s="18"/>
      <c r="D406" s="18"/>
      <c r="E406" s="18">
        <f t="shared" si="11"/>
        <v>0</v>
      </c>
      <c r="F406" s="183"/>
      <c r="G406" s="118">
        <f t="shared" si="12"/>
        <v>0</v>
      </c>
      <c r="H406" s="143"/>
      <c r="I406" s="144"/>
      <c r="J406" s="158"/>
      <c r="K406" s="157" t="s">
        <v>909</v>
      </c>
    </row>
    <row r="407" spans="1:11">
      <c r="A407" s="264" t="s">
        <v>979</v>
      </c>
      <c r="B407" s="213" t="s">
        <v>1043</v>
      </c>
      <c r="C407" s="18"/>
      <c r="D407" s="18"/>
      <c r="E407" s="18">
        <f t="shared" si="11"/>
        <v>0</v>
      </c>
      <c r="F407" s="183"/>
      <c r="G407" s="118">
        <f t="shared" si="12"/>
        <v>0</v>
      </c>
      <c r="H407" s="143"/>
      <c r="I407" s="144"/>
      <c r="J407" s="158"/>
      <c r="K407" s="157" t="s">
        <v>909</v>
      </c>
    </row>
    <row r="408" spans="1:11">
      <c r="A408" s="264" t="s">
        <v>979</v>
      </c>
      <c r="B408" s="213" t="s">
        <v>1044</v>
      </c>
      <c r="C408" s="18"/>
      <c r="D408" s="18"/>
      <c r="E408" s="18">
        <f t="shared" si="11"/>
        <v>0</v>
      </c>
      <c r="F408" s="183"/>
      <c r="G408" s="118">
        <f t="shared" si="12"/>
        <v>0</v>
      </c>
      <c r="H408" s="143"/>
      <c r="I408" s="144"/>
      <c r="J408" s="158"/>
      <c r="K408" s="157" t="s">
        <v>909</v>
      </c>
    </row>
    <row r="409" spans="1:11">
      <c r="A409" s="264" t="s">
        <v>979</v>
      </c>
      <c r="B409" s="213" t="s">
        <v>981</v>
      </c>
      <c r="C409" s="18"/>
      <c r="D409" s="18"/>
      <c r="E409" s="18">
        <f t="shared" si="11"/>
        <v>0</v>
      </c>
      <c r="F409" s="183"/>
      <c r="G409" s="118">
        <f t="shared" si="12"/>
        <v>0</v>
      </c>
      <c r="H409" s="143"/>
      <c r="I409" s="144"/>
      <c r="J409" s="158"/>
      <c r="K409" s="157" t="s">
        <v>909</v>
      </c>
    </row>
    <row r="410" spans="1:11">
      <c r="A410" s="264" t="s">
        <v>979</v>
      </c>
      <c r="B410" s="213" t="s">
        <v>1045</v>
      </c>
      <c r="C410" s="18"/>
      <c r="D410" s="18"/>
      <c r="E410" s="18">
        <f t="shared" si="11"/>
        <v>0</v>
      </c>
      <c r="F410" s="183"/>
      <c r="G410" s="118">
        <f t="shared" si="12"/>
        <v>0</v>
      </c>
      <c r="H410" s="143"/>
      <c r="I410" s="144"/>
      <c r="J410" s="158"/>
      <c r="K410" s="157" t="s">
        <v>909</v>
      </c>
    </row>
    <row r="411" spans="1:11">
      <c r="A411" s="264" t="s">
        <v>979</v>
      </c>
      <c r="B411" s="213" t="s">
        <v>982</v>
      </c>
      <c r="C411" s="18"/>
      <c r="D411" s="18"/>
      <c r="E411" s="18">
        <f t="shared" si="11"/>
        <v>0</v>
      </c>
      <c r="F411" s="183"/>
      <c r="G411" s="118">
        <f t="shared" si="12"/>
        <v>0</v>
      </c>
      <c r="H411" s="143"/>
      <c r="I411" s="144"/>
      <c r="J411" s="158"/>
      <c r="K411" s="157" t="s">
        <v>909</v>
      </c>
    </row>
    <row r="412" spans="1:11">
      <c r="A412" s="264" t="s">
        <v>979</v>
      </c>
      <c r="B412" s="213" t="s">
        <v>1664</v>
      </c>
      <c r="C412" s="18"/>
      <c r="D412" s="18"/>
      <c r="E412" s="18">
        <f t="shared" si="11"/>
        <v>0</v>
      </c>
      <c r="F412" s="183"/>
      <c r="G412" s="118">
        <f t="shared" si="12"/>
        <v>0</v>
      </c>
      <c r="H412" s="143"/>
      <c r="I412" s="144"/>
      <c r="J412" s="158"/>
      <c r="K412" s="157" t="s">
        <v>909</v>
      </c>
    </row>
    <row r="413" spans="1:11">
      <c r="A413" s="264" t="s">
        <v>979</v>
      </c>
      <c r="B413" s="213" t="s">
        <v>1665</v>
      </c>
      <c r="C413" s="18"/>
      <c r="D413" s="18"/>
      <c r="E413" s="18">
        <f t="shared" si="11"/>
        <v>0</v>
      </c>
      <c r="F413" s="183"/>
      <c r="G413" s="118">
        <f t="shared" si="12"/>
        <v>0</v>
      </c>
      <c r="H413" s="143"/>
      <c r="I413" s="144"/>
      <c r="J413" s="158"/>
      <c r="K413" s="157" t="s">
        <v>909</v>
      </c>
    </row>
    <row r="414" spans="1:11">
      <c r="A414" s="264" t="s">
        <v>979</v>
      </c>
      <c r="B414" s="213" t="s">
        <v>1666</v>
      </c>
      <c r="C414" s="18"/>
      <c r="D414" s="18"/>
      <c r="E414" s="18">
        <f t="shared" si="11"/>
        <v>0</v>
      </c>
      <c r="F414" s="183"/>
      <c r="G414" s="118">
        <f t="shared" si="12"/>
        <v>0</v>
      </c>
      <c r="H414" s="143"/>
      <c r="I414" s="144"/>
      <c r="J414" s="158"/>
      <c r="K414" s="157" t="s">
        <v>909</v>
      </c>
    </row>
    <row r="415" spans="1:11">
      <c r="A415" s="264" t="s">
        <v>979</v>
      </c>
      <c r="B415" s="213" t="s">
        <v>1686</v>
      </c>
      <c r="C415" s="18"/>
      <c r="D415" s="18"/>
      <c r="E415" s="18">
        <f t="shared" si="11"/>
        <v>0</v>
      </c>
      <c r="F415" s="183"/>
      <c r="G415" s="118">
        <f t="shared" si="12"/>
        <v>0</v>
      </c>
      <c r="H415" s="143"/>
      <c r="I415" s="144"/>
      <c r="J415" s="158"/>
      <c r="K415" s="157" t="s">
        <v>909</v>
      </c>
    </row>
    <row r="416" spans="1:11">
      <c r="A416" s="264" t="s">
        <v>979</v>
      </c>
      <c r="B416" s="213" t="s">
        <v>1687</v>
      </c>
      <c r="C416" s="18"/>
      <c r="D416" s="18"/>
      <c r="E416" s="18">
        <f t="shared" si="11"/>
        <v>0</v>
      </c>
      <c r="F416" s="183"/>
      <c r="G416" s="118">
        <f t="shared" si="12"/>
        <v>0</v>
      </c>
      <c r="H416" s="143"/>
      <c r="I416" s="144"/>
      <c r="J416" s="158"/>
      <c r="K416" s="157" t="s">
        <v>909</v>
      </c>
    </row>
    <row r="417" spans="1:11">
      <c r="A417" s="264" t="s">
        <v>979</v>
      </c>
      <c r="B417" s="213" t="s">
        <v>1688</v>
      </c>
      <c r="C417" s="18"/>
      <c r="D417" s="18"/>
      <c r="E417" s="18">
        <f t="shared" si="11"/>
        <v>0</v>
      </c>
      <c r="F417" s="183"/>
      <c r="G417" s="118">
        <f t="shared" si="12"/>
        <v>0</v>
      </c>
      <c r="H417" s="143"/>
      <c r="I417" s="144"/>
      <c r="J417" s="158"/>
      <c r="K417" s="157" t="s">
        <v>909</v>
      </c>
    </row>
    <row r="418" spans="1:11">
      <c r="A418" s="264" t="s">
        <v>979</v>
      </c>
      <c r="B418" s="213" t="s">
        <v>1689</v>
      </c>
      <c r="C418" s="18"/>
      <c r="D418" s="18"/>
      <c r="E418" s="18">
        <f t="shared" si="11"/>
        <v>0</v>
      </c>
      <c r="F418" s="183"/>
      <c r="G418" s="118">
        <f t="shared" si="12"/>
        <v>0</v>
      </c>
      <c r="H418" s="143"/>
      <c r="I418" s="144"/>
      <c r="J418" s="158"/>
      <c r="K418" s="157" t="s">
        <v>909</v>
      </c>
    </row>
    <row r="419" spans="1:11">
      <c r="A419" s="264" t="s">
        <v>979</v>
      </c>
      <c r="B419" s="213" t="s">
        <v>1690</v>
      </c>
      <c r="C419" s="18"/>
      <c r="D419" s="18"/>
      <c r="E419" s="18">
        <f t="shared" si="11"/>
        <v>0</v>
      </c>
      <c r="F419" s="183"/>
      <c r="G419" s="118">
        <f t="shared" si="12"/>
        <v>0</v>
      </c>
      <c r="H419" s="143"/>
      <c r="I419" s="144"/>
      <c r="J419" s="158"/>
      <c r="K419" s="157" t="s">
        <v>909</v>
      </c>
    </row>
    <row r="420" spans="1:11">
      <c r="A420" s="264" t="s">
        <v>979</v>
      </c>
      <c r="B420" s="213" t="s">
        <v>1691</v>
      </c>
      <c r="C420" s="18"/>
      <c r="D420" s="18"/>
      <c r="E420" s="18">
        <f t="shared" si="11"/>
        <v>0</v>
      </c>
      <c r="F420" s="183"/>
      <c r="G420" s="118">
        <f t="shared" si="12"/>
        <v>0</v>
      </c>
      <c r="H420" s="143"/>
      <c r="I420" s="144"/>
      <c r="J420" s="158"/>
      <c r="K420" s="157" t="s">
        <v>909</v>
      </c>
    </row>
    <row r="421" spans="1:11">
      <c r="A421" s="264" t="s">
        <v>979</v>
      </c>
      <c r="B421" s="213" t="s">
        <v>1692</v>
      </c>
      <c r="C421" s="18"/>
      <c r="D421" s="18"/>
      <c r="E421" s="18">
        <f t="shared" si="11"/>
        <v>0</v>
      </c>
      <c r="F421" s="183"/>
      <c r="G421" s="118">
        <f t="shared" si="12"/>
        <v>0</v>
      </c>
      <c r="H421" s="143"/>
      <c r="I421" s="144"/>
      <c r="J421" s="158"/>
      <c r="K421" s="157" t="s">
        <v>909</v>
      </c>
    </row>
    <row r="422" spans="1:11">
      <c r="A422" s="264" t="s">
        <v>979</v>
      </c>
      <c r="B422" s="213" t="s">
        <v>1667</v>
      </c>
      <c r="C422" s="18"/>
      <c r="D422" s="18"/>
      <c r="E422" s="18">
        <f t="shared" si="11"/>
        <v>0</v>
      </c>
      <c r="F422" s="183"/>
      <c r="G422" s="118">
        <f t="shared" si="12"/>
        <v>0</v>
      </c>
      <c r="H422" s="143"/>
      <c r="I422" s="144"/>
      <c r="J422" s="158"/>
      <c r="K422" s="157" t="s">
        <v>909</v>
      </c>
    </row>
    <row r="423" spans="1:11">
      <c r="A423" s="264" t="s">
        <v>979</v>
      </c>
      <c r="B423" s="213" t="s">
        <v>1668</v>
      </c>
      <c r="C423" s="18"/>
      <c r="D423" s="18"/>
      <c r="E423" s="18">
        <f t="shared" si="11"/>
        <v>0</v>
      </c>
      <c r="F423" s="183"/>
      <c r="G423" s="118">
        <f t="shared" si="12"/>
        <v>0</v>
      </c>
      <c r="H423" s="143"/>
      <c r="I423" s="144"/>
      <c r="J423" s="158"/>
      <c r="K423" s="157" t="s">
        <v>909</v>
      </c>
    </row>
    <row r="424" spans="1:11">
      <c r="A424" s="264" t="s">
        <v>979</v>
      </c>
      <c r="B424" s="213" t="s">
        <v>1669</v>
      </c>
      <c r="C424" s="18"/>
      <c r="D424" s="18"/>
      <c r="E424" s="18">
        <f t="shared" si="11"/>
        <v>0</v>
      </c>
      <c r="F424" s="183"/>
      <c r="G424" s="118">
        <f t="shared" si="12"/>
        <v>0</v>
      </c>
      <c r="H424" s="143"/>
      <c r="I424" s="144"/>
      <c r="J424" s="158"/>
      <c r="K424" s="157" t="s">
        <v>909</v>
      </c>
    </row>
    <row r="425" spans="1:11" ht="16.5" customHeight="1">
      <c r="A425" s="264" t="s">
        <v>979</v>
      </c>
      <c r="B425" s="213" t="s">
        <v>1693</v>
      </c>
      <c r="C425" s="18"/>
      <c r="D425" s="18"/>
      <c r="E425" s="18">
        <f t="shared" si="11"/>
        <v>0</v>
      </c>
      <c r="F425" s="183"/>
      <c r="G425" s="118">
        <f t="shared" si="12"/>
        <v>0</v>
      </c>
      <c r="H425" s="143"/>
      <c r="I425" s="144"/>
      <c r="J425" s="158"/>
      <c r="K425" s="157" t="s">
        <v>909</v>
      </c>
    </row>
    <row r="426" spans="1:11" ht="16.5" customHeight="1">
      <c r="A426" s="264" t="s">
        <v>979</v>
      </c>
      <c r="B426" s="213" t="s">
        <v>1694</v>
      </c>
      <c r="C426" s="18"/>
      <c r="D426" s="18"/>
      <c r="E426" s="18">
        <f t="shared" si="11"/>
        <v>0</v>
      </c>
      <c r="F426" s="183"/>
      <c r="G426" s="118">
        <f t="shared" si="12"/>
        <v>0</v>
      </c>
      <c r="H426" s="143"/>
      <c r="I426" s="144"/>
      <c r="J426" s="158"/>
      <c r="K426" s="157" t="s">
        <v>909</v>
      </c>
    </row>
    <row r="427" spans="1:11" ht="16.5" customHeight="1">
      <c r="A427" s="264" t="s">
        <v>979</v>
      </c>
      <c r="B427" s="213" t="s">
        <v>1695</v>
      </c>
      <c r="C427" s="18"/>
      <c r="D427" s="18"/>
      <c r="E427" s="18">
        <f t="shared" ref="E427:E481" si="13">IFERROR(C427+D427,0)</f>
        <v>0</v>
      </c>
      <c r="F427" s="183"/>
      <c r="G427" s="118">
        <f t="shared" ref="G427:G481" si="14">IFERROR((E427-F427),0)</f>
        <v>0</v>
      </c>
      <c r="H427" s="143"/>
      <c r="I427" s="144"/>
      <c r="J427" s="158"/>
      <c r="K427" s="157" t="s">
        <v>909</v>
      </c>
    </row>
    <row r="428" spans="1:11">
      <c r="A428" s="264" t="s">
        <v>979</v>
      </c>
      <c r="B428" s="213" t="s">
        <v>1696</v>
      </c>
      <c r="C428" s="18"/>
      <c r="D428" s="18"/>
      <c r="E428" s="18">
        <f t="shared" si="13"/>
        <v>0</v>
      </c>
      <c r="F428" s="183"/>
      <c r="G428" s="118">
        <f t="shared" si="14"/>
        <v>0</v>
      </c>
      <c r="H428" s="143"/>
      <c r="I428" s="144"/>
      <c r="J428" s="158"/>
      <c r="K428" s="157" t="s">
        <v>909</v>
      </c>
    </row>
    <row r="429" spans="1:11">
      <c r="A429" s="264" t="s">
        <v>979</v>
      </c>
      <c r="B429" s="212" t="s">
        <v>990</v>
      </c>
      <c r="C429" s="18"/>
      <c r="D429" s="18"/>
      <c r="E429" s="18">
        <f t="shared" si="13"/>
        <v>0</v>
      </c>
      <c r="F429" s="183"/>
      <c r="G429" s="118">
        <f t="shared" si="14"/>
        <v>0</v>
      </c>
      <c r="H429" s="143"/>
      <c r="I429" s="144"/>
      <c r="J429" s="158"/>
      <c r="K429" s="157" t="s">
        <v>909</v>
      </c>
    </row>
    <row r="430" spans="1:11">
      <c r="A430" s="264" t="s">
        <v>979</v>
      </c>
      <c r="B430" s="386" t="s">
        <v>985</v>
      </c>
      <c r="C430" s="18"/>
      <c r="D430" s="18"/>
      <c r="E430" s="18">
        <f t="shared" si="13"/>
        <v>0</v>
      </c>
      <c r="F430" s="183"/>
      <c r="G430" s="118">
        <f t="shared" si="14"/>
        <v>0</v>
      </c>
      <c r="H430" s="143"/>
      <c r="I430" s="144"/>
      <c r="J430" s="158"/>
      <c r="K430" s="157" t="s">
        <v>909</v>
      </c>
    </row>
    <row r="431" spans="1:11">
      <c r="A431" s="264" t="s">
        <v>979</v>
      </c>
      <c r="B431" s="386" t="s">
        <v>986</v>
      </c>
      <c r="C431" s="18"/>
      <c r="D431" s="18"/>
      <c r="E431" s="18">
        <f t="shared" si="13"/>
        <v>0</v>
      </c>
      <c r="F431" s="183"/>
      <c r="G431" s="118">
        <f t="shared" si="14"/>
        <v>0</v>
      </c>
      <c r="H431" s="143"/>
      <c r="I431" s="144"/>
      <c r="J431" s="158"/>
      <c r="K431" s="157" t="s">
        <v>909</v>
      </c>
    </row>
    <row r="432" spans="1:11">
      <c r="A432" s="264" t="s">
        <v>979</v>
      </c>
      <c r="B432" s="386" t="s">
        <v>987</v>
      </c>
      <c r="C432" s="18"/>
      <c r="D432" s="18"/>
      <c r="E432" s="18">
        <f t="shared" si="13"/>
        <v>0</v>
      </c>
      <c r="F432" s="183"/>
      <c r="G432" s="118">
        <f t="shared" si="14"/>
        <v>0</v>
      </c>
      <c r="H432" s="143"/>
      <c r="I432" s="144"/>
      <c r="J432" s="158"/>
      <c r="K432" s="157" t="s">
        <v>909</v>
      </c>
    </row>
    <row r="433" spans="1:11">
      <c r="A433" s="264" t="s">
        <v>979</v>
      </c>
      <c r="B433" s="386" t="s">
        <v>988</v>
      </c>
      <c r="C433" s="18"/>
      <c r="D433" s="18"/>
      <c r="E433" s="18">
        <f t="shared" si="13"/>
        <v>0</v>
      </c>
      <c r="F433" s="183"/>
      <c r="G433" s="118">
        <f t="shared" si="14"/>
        <v>0</v>
      </c>
      <c r="H433" s="143"/>
      <c r="I433" s="144"/>
      <c r="J433" s="158"/>
      <c r="K433" s="157" t="s">
        <v>909</v>
      </c>
    </row>
    <row r="434" spans="1:11">
      <c r="A434" s="264" t="s">
        <v>979</v>
      </c>
      <c r="B434" s="386" t="s">
        <v>989</v>
      </c>
      <c r="C434" s="18"/>
      <c r="D434" s="18"/>
      <c r="E434" s="18">
        <f t="shared" si="13"/>
        <v>0</v>
      </c>
      <c r="F434" s="183"/>
      <c r="G434" s="118">
        <f t="shared" si="14"/>
        <v>0</v>
      </c>
      <c r="H434" s="143"/>
      <c r="I434" s="144"/>
      <c r="J434" s="158"/>
      <c r="K434" s="157" t="s">
        <v>909</v>
      </c>
    </row>
    <row r="435" spans="1:11">
      <c r="A435" s="264" t="s">
        <v>979</v>
      </c>
      <c r="B435" s="386" t="s">
        <v>1046</v>
      </c>
      <c r="C435" s="18"/>
      <c r="D435" s="18"/>
      <c r="E435" s="18">
        <f t="shared" si="13"/>
        <v>0</v>
      </c>
      <c r="F435" s="183"/>
      <c r="G435" s="118">
        <f t="shared" si="14"/>
        <v>0</v>
      </c>
      <c r="H435" s="143"/>
      <c r="I435" s="144"/>
      <c r="J435" s="158"/>
      <c r="K435" s="157" t="s">
        <v>909</v>
      </c>
    </row>
    <row r="436" spans="1:11">
      <c r="A436" s="264"/>
      <c r="B436" s="386"/>
      <c r="C436" s="18"/>
      <c r="D436" s="18"/>
      <c r="E436" s="18"/>
      <c r="F436" s="183"/>
      <c r="G436" s="118"/>
      <c r="H436" s="143"/>
      <c r="I436" s="144"/>
      <c r="J436" s="158"/>
      <c r="K436" s="157"/>
    </row>
    <row r="437" spans="1:11">
      <c r="A437" s="262" t="s">
        <v>1047</v>
      </c>
      <c r="B437" s="382" t="s">
        <v>1010</v>
      </c>
      <c r="C437" s="18"/>
      <c r="D437" s="18"/>
      <c r="E437" s="18">
        <f t="shared" si="13"/>
        <v>0</v>
      </c>
      <c r="F437" s="183"/>
      <c r="G437" s="118">
        <f t="shared" si="14"/>
        <v>0</v>
      </c>
      <c r="H437" s="143"/>
      <c r="I437" s="144"/>
      <c r="J437" s="158"/>
      <c r="K437" s="157" t="s">
        <v>909</v>
      </c>
    </row>
    <row r="438" spans="1:11">
      <c r="A438" s="264" t="s">
        <v>1047</v>
      </c>
      <c r="B438" s="382" t="s">
        <v>1011</v>
      </c>
      <c r="C438" s="18">
        <v>500</v>
      </c>
      <c r="D438" s="18"/>
      <c r="E438" s="18">
        <f t="shared" si="13"/>
        <v>500</v>
      </c>
      <c r="F438" s="183"/>
      <c r="G438" s="118">
        <f t="shared" si="14"/>
        <v>500</v>
      </c>
      <c r="H438" s="143"/>
      <c r="I438" s="144"/>
      <c r="J438" s="158"/>
      <c r="K438" s="157" t="s">
        <v>909</v>
      </c>
    </row>
    <row r="439" spans="1:11">
      <c r="A439" s="264" t="s">
        <v>1047</v>
      </c>
      <c r="B439" s="382" t="s">
        <v>2060</v>
      </c>
      <c r="C439" s="18">
        <v>2000</v>
      </c>
      <c r="D439" s="18"/>
      <c r="E439" s="18">
        <f t="shared" si="13"/>
        <v>2000</v>
      </c>
      <c r="F439" s="183">
        <v>2000</v>
      </c>
      <c r="G439" s="118">
        <f t="shared" si="14"/>
        <v>0</v>
      </c>
      <c r="H439" s="143"/>
      <c r="I439" s="144"/>
      <c r="J439" s="158"/>
      <c r="K439" s="157" t="s">
        <v>909</v>
      </c>
    </row>
    <row r="440" spans="1:11">
      <c r="A440" s="264" t="s">
        <v>1047</v>
      </c>
      <c r="B440" s="382" t="s">
        <v>1670</v>
      </c>
      <c r="C440" s="18"/>
      <c r="D440" s="18"/>
      <c r="E440" s="18">
        <f t="shared" si="13"/>
        <v>0</v>
      </c>
      <c r="F440" s="183"/>
      <c r="G440" s="118">
        <f t="shared" si="14"/>
        <v>0</v>
      </c>
      <c r="H440" s="143"/>
      <c r="I440" s="144"/>
      <c r="J440" s="158"/>
      <c r="K440" s="157" t="s">
        <v>909</v>
      </c>
    </row>
    <row r="441" spans="1:11">
      <c r="A441" s="262"/>
      <c r="B441" s="382"/>
      <c r="C441" s="18"/>
      <c r="D441" s="18"/>
      <c r="E441" s="18"/>
      <c r="F441" s="183"/>
      <c r="G441" s="118"/>
      <c r="H441" s="143"/>
      <c r="I441" s="144"/>
      <c r="J441" s="158"/>
      <c r="K441" s="157"/>
    </row>
    <row r="442" spans="1:11">
      <c r="A442" s="262" t="s">
        <v>991</v>
      </c>
      <c r="B442" s="386" t="s">
        <v>802</v>
      </c>
      <c r="C442" s="18">
        <v>1000</v>
      </c>
      <c r="D442" s="18"/>
      <c r="E442" s="18">
        <f t="shared" si="13"/>
        <v>1000</v>
      </c>
      <c r="F442" s="183">
        <v>1000</v>
      </c>
      <c r="G442" s="118">
        <f t="shared" si="14"/>
        <v>0</v>
      </c>
      <c r="H442" s="143"/>
      <c r="I442" s="144"/>
      <c r="J442" s="158"/>
      <c r="K442" s="157" t="s">
        <v>909</v>
      </c>
    </row>
    <row r="443" spans="1:11">
      <c r="A443" s="264" t="s">
        <v>991</v>
      </c>
      <c r="B443" s="386" t="s">
        <v>803</v>
      </c>
      <c r="C443" s="18">
        <v>1700</v>
      </c>
      <c r="D443" s="18"/>
      <c r="E443" s="18">
        <f t="shared" si="13"/>
        <v>1700</v>
      </c>
      <c r="F443" s="183">
        <v>1700</v>
      </c>
      <c r="G443" s="118">
        <f t="shared" si="14"/>
        <v>0</v>
      </c>
      <c r="H443" s="143"/>
      <c r="I443" s="144"/>
      <c r="J443" s="158"/>
      <c r="K443" s="157" t="s">
        <v>909</v>
      </c>
    </row>
    <row r="444" spans="1:11">
      <c r="A444" s="262"/>
      <c r="B444" s="386"/>
      <c r="C444" s="18"/>
      <c r="D444" s="18"/>
      <c r="E444" s="18"/>
      <c r="F444" s="183"/>
      <c r="G444" s="118"/>
      <c r="H444" s="143"/>
      <c r="I444" s="144"/>
      <c r="J444" s="158"/>
      <c r="K444" s="157"/>
    </row>
    <row r="445" spans="1:11">
      <c r="A445" s="262" t="s">
        <v>628</v>
      </c>
      <c r="B445" s="386" t="s">
        <v>2070</v>
      </c>
      <c r="C445" s="18">
        <v>20000</v>
      </c>
      <c r="D445" s="18"/>
      <c r="E445" s="18">
        <f t="shared" si="13"/>
        <v>20000</v>
      </c>
      <c r="F445" s="183"/>
      <c r="G445" s="118">
        <f t="shared" si="14"/>
        <v>20000</v>
      </c>
      <c r="H445" s="143"/>
      <c r="I445" s="144"/>
      <c r="J445" s="158"/>
      <c r="K445" s="157" t="s">
        <v>909</v>
      </c>
    </row>
    <row r="446" spans="1:11">
      <c r="A446" s="262"/>
      <c r="B446" s="386"/>
      <c r="C446" s="18"/>
      <c r="D446" s="18"/>
      <c r="E446" s="18"/>
      <c r="F446" s="183"/>
      <c r="G446" s="118"/>
      <c r="H446" s="143"/>
      <c r="I446" s="144"/>
      <c r="J446" s="158"/>
      <c r="K446" s="157"/>
    </row>
    <row r="447" spans="1:11">
      <c r="A447" s="262" t="s">
        <v>994</v>
      </c>
      <c r="B447" s="388" t="s">
        <v>995</v>
      </c>
      <c r="C447" s="18">
        <v>1200</v>
      </c>
      <c r="D447" s="18"/>
      <c r="E447" s="18">
        <f t="shared" si="13"/>
        <v>1200</v>
      </c>
      <c r="F447" s="183">
        <v>1200</v>
      </c>
      <c r="G447" s="118">
        <f t="shared" si="14"/>
        <v>0</v>
      </c>
      <c r="H447" s="143"/>
      <c r="I447" s="144"/>
      <c r="J447" s="158"/>
      <c r="K447" s="157" t="s">
        <v>909</v>
      </c>
    </row>
    <row r="448" spans="1:11">
      <c r="A448" s="262"/>
      <c r="B448" s="388"/>
      <c r="C448" s="18"/>
      <c r="D448" s="18"/>
      <c r="E448" s="18"/>
      <c r="F448" s="183"/>
      <c r="G448" s="118"/>
      <c r="H448" s="143"/>
      <c r="I448" s="144"/>
      <c r="J448" s="158"/>
      <c r="K448" s="157"/>
    </row>
    <row r="449" spans="1:11">
      <c r="A449" s="262" t="s">
        <v>441</v>
      </c>
      <c r="B449" s="390" t="s">
        <v>2078</v>
      </c>
      <c r="C449" s="18">
        <v>1000</v>
      </c>
      <c r="D449" s="18"/>
      <c r="E449" s="18">
        <f t="shared" si="13"/>
        <v>1000</v>
      </c>
      <c r="F449" s="183">
        <v>1000</v>
      </c>
      <c r="G449" s="118">
        <f t="shared" si="14"/>
        <v>0</v>
      </c>
      <c r="H449" s="143"/>
      <c r="I449" s="144"/>
      <c r="J449" s="158"/>
      <c r="K449" s="157" t="s">
        <v>909</v>
      </c>
    </row>
    <row r="450" spans="1:11">
      <c r="A450" s="264" t="s">
        <v>441</v>
      </c>
      <c r="B450" s="389"/>
      <c r="C450" s="18"/>
      <c r="D450" s="18"/>
      <c r="E450" s="18">
        <f t="shared" si="13"/>
        <v>0</v>
      </c>
      <c r="F450" s="183"/>
      <c r="G450" s="118">
        <f t="shared" si="14"/>
        <v>0</v>
      </c>
      <c r="H450" s="143"/>
      <c r="I450" s="144"/>
      <c r="J450" s="158"/>
      <c r="K450" s="157" t="s">
        <v>909</v>
      </c>
    </row>
    <row r="451" spans="1:11">
      <c r="A451" s="262"/>
      <c r="B451" s="389"/>
      <c r="C451" s="18"/>
      <c r="D451" s="18"/>
      <c r="E451" s="18"/>
      <c r="F451" s="183"/>
      <c r="G451" s="118"/>
      <c r="H451" s="143"/>
      <c r="I451" s="144"/>
      <c r="J451" s="158"/>
      <c r="K451" s="157"/>
    </row>
    <row r="452" spans="1:11">
      <c r="A452" s="262" t="s">
        <v>568</v>
      </c>
      <c r="B452" s="390" t="s">
        <v>2071</v>
      </c>
      <c r="C452" s="18">
        <v>1834</v>
      </c>
      <c r="D452" s="18"/>
      <c r="E452" s="18">
        <f t="shared" si="13"/>
        <v>1834</v>
      </c>
      <c r="F452" s="183">
        <v>1834</v>
      </c>
      <c r="G452" s="118">
        <f t="shared" si="14"/>
        <v>0</v>
      </c>
      <c r="H452" s="143"/>
      <c r="I452" s="144"/>
      <c r="J452" s="158"/>
      <c r="K452" s="157" t="s">
        <v>909</v>
      </c>
    </row>
    <row r="453" spans="1:11">
      <c r="A453" s="262"/>
      <c r="B453" s="390"/>
      <c r="C453" s="18"/>
      <c r="D453" s="18"/>
      <c r="E453" s="18"/>
      <c r="F453" s="183"/>
      <c r="G453" s="118"/>
      <c r="H453" s="143"/>
      <c r="I453" s="144"/>
      <c r="J453" s="158"/>
      <c r="K453" s="157"/>
    </row>
    <row r="454" spans="1:11">
      <c r="A454" s="262" t="s">
        <v>1003</v>
      </c>
      <c r="B454" s="390" t="s">
        <v>858</v>
      </c>
      <c r="C454" s="18">
        <v>290</v>
      </c>
      <c r="D454" s="18"/>
      <c r="E454" s="18">
        <f t="shared" si="13"/>
        <v>290</v>
      </c>
      <c r="F454" s="183">
        <v>290</v>
      </c>
      <c r="G454" s="118">
        <f t="shared" si="14"/>
        <v>0</v>
      </c>
      <c r="H454" s="143"/>
      <c r="I454" s="144"/>
      <c r="J454" s="158"/>
      <c r="K454" s="157" t="s">
        <v>909</v>
      </c>
    </row>
    <row r="455" spans="1:11">
      <c r="A455" s="264" t="s">
        <v>1003</v>
      </c>
      <c r="B455" s="390" t="s">
        <v>859</v>
      </c>
      <c r="C455" s="18">
        <v>545</v>
      </c>
      <c r="D455" s="18"/>
      <c r="E455" s="18">
        <f t="shared" si="13"/>
        <v>545</v>
      </c>
      <c r="F455" s="183">
        <v>545</v>
      </c>
      <c r="G455" s="118">
        <f t="shared" si="14"/>
        <v>0</v>
      </c>
      <c r="H455" s="143"/>
      <c r="I455" s="144"/>
      <c r="J455" s="158"/>
      <c r="K455" s="157" t="s">
        <v>909</v>
      </c>
    </row>
    <row r="456" spans="1:11">
      <c r="A456" s="264" t="s">
        <v>1003</v>
      </c>
      <c r="B456" s="391" t="s">
        <v>860</v>
      </c>
      <c r="C456" s="18"/>
      <c r="D456" s="18"/>
      <c r="E456" s="18">
        <f t="shared" si="13"/>
        <v>0</v>
      </c>
      <c r="F456" s="183"/>
      <c r="G456" s="118">
        <f t="shared" si="14"/>
        <v>0</v>
      </c>
      <c r="H456" s="143"/>
      <c r="I456" s="146"/>
      <c r="J456" s="277"/>
      <c r="K456" s="157" t="s">
        <v>909</v>
      </c>
    </row>
    <row r="457" spans="1:11">
      <c r="A457" s="264" t="s">
        <v>1003</v>
      </c>
      <c r="B457" s="390" t="s">
        <v>863</v>
      </c>
      <c r="C457" s="18"/>
      <c r="D457" s="18"/>
      <c r="E457" s="18">
        <f t="shared" si="13"/>
        <v>0</v>
      </c>
      <c r="F457" s="183"/>
      <c r="G457" s="118">
        <f t="shared" si="14"/>
        <v>0</v>
      </c>
      <c r="H457" s="143"/>
      <c r="I457" s="144"/>
      <c r="J457" s="158"/>
      <c r="K457" s="157" t="s">
        <v>909</v>
      </c>
    </row>
    <row r="458" spans="1:11">
      <c r="A458" s="264" t="s">
        <v>1003</v>
      </c>
      <c r="B458" s="390" t="s">
        <v>866</v>
      </c>
      <c r="C458" s="18"/>
      <c r="D458" s="18"/>
      <c r="E458" s="18">
        <f t="shared" si="13"/>
        <v>0</v>
      </c>
      <c r="F458" s="183"/>
      <c r="G458" s="118">
        <f t="shared" si="14"/>
        <v>0</v>
      </c>
      <c r="H458" s="143"/>
      <c r="I458" s="144"/>
      <c r="J458" s="158"/>
      <c r="K458" s="157" t="s">
        <v>909</v>
      </c>
    </row>
    <row r="459" spans="1:11">
      <c r="A459" s="264" t="s">
        <v>1003</v>
      </c>
      <c r="B459" s="390" t="s">
        <v>867</v>
      </c>
      <c r="C459" s="18"/>
      <c r="D459" s="18"/>
      <c r="E459" s="18">
        <f t="shared" si="13"/>
        <v>0</v>
      </c>
      <c r="F459" s="183"/>
      <c r="G459" s="118">
        <f t="shared" si="14"/>
        <v>0</v>
      </c>
      <c r="H459" s="143"/>
      <c r="I459" s="144"/>
      <c r="J459" s="158"/>
      <c r="K459" s="157" t="s">
        <v>909</v>
      </c>
    </row>
    <row r="460" spans="1:11">
      <c r="A460" s="264" t="s">
        <v>1003</v>
      </c>
      <c r="B460" s="390" t="s">
        <v>2061</v>
      </c>
      <c r="C460" s="18">
        <v>6785</v>
      </c>
      <c r="D460" s="18"/>
      <c r="E460" s="18">
        <f t="shared" si="13"/>
        <v>6785</v>
      </c>
      <c r="F460" s="183">
        <v>4744</v>
      </c>
      <c r="G460" s="118">
        <f t="shared" si="14"/>
        <v>2041</v>
      </c>
      <c r="H460" s="143"/>
      <c r="I460" s="144"/>
      <c r="J460" s="158"/>
      <c r="K460" s="157" t="s">
        <v>909</v>
      </c>
    </row>
    <row r="461" spans="1:11">
      <c r="A461" s="262"/>
      <c r="B461" s="390"/>
      <c r="C461" s="18"/>
      <c r="D461" s="18"/>
      <c r="E461" s="18"/>
      <c r="F461" s="183"/>
      <c r="G461" s="118"/>
      <c r="H461" s="143"/>
      <c r="I461" s="144"/>
      <c r="J461" s="158"/>
      <c r="K461" s="157"/>
    </row>
    <row r="462" spans="1:11">
      <c r="A462" s="262" t="s">
        <v>1006</v>
      </c>
      <c r="B462" s="390" t="s">
        <v>1435</v>
      </c>
      <c r="C462" s="18">
        <v>6000</v>
      </c>
      <c r="D462" s="18"/>
      <c r="E462" s="18">
        <f t="shared" si="13"/>
        <v>6000</v>
      </c>
      <c r="F462" s="183">
        <v>6000</v>
      </c>
      <c r="G462" s="118">
        <f t="shared" si="14"/>
        <v>0</v>
      </c>
      <c r="H462" s="143"/>
      <c r="I462" s="144"/>
      <c r="J462" s="158"/>
      <c r="K462" s="157" t="s">
        <v>909</v>
      </c>
    </row>
    <row r="463" spans="1:11">
      <c r="A463" s="264" t="s">
        <v>1006</v>
      </c>
      <c r="B463" s="382" t="s">
        <v>1436</v>
      </c>
      <c r="C463" s="18">
        <v>6000</v>
      </c>
      <c r="D463" s="18"/>
      <c r="E463" s="18">
        <f t="shared" si="13"/>
        <v>6000</v>
      </c>
      <c r="F463" s="183">
        <v>6000</v>
      </c>
      <c r="G463" s="118">
        <f t="shared" si="14"/>
        <v>0</v>
      </c>
      <c r="H463" s="143"/>
      <c r="I463" s="144"/>
      <c r="J463" s="158"/>
      <c r="K463" s="157" t="s">
        <v>909</v>
      </c>
    </row>
    <row r="464" spans="1:11">
      <c r="A464" s="264" t="s">
        <v>1006</v>
      </c>
      <c r="B464" s="390" t="s">
        <v>874</v>
      </c>
      <c r="C464" s="18">
        <v>2000</v>
      </c>
      <c r="D464" s="18"/>
      <c r="E464" s="18">
        <f t="shared" si="13"/>
        <v>2000</v>
      </c>
      <c r="F464" s="183">
        <v>2000</v>
      </c>
      <c r="G464" s="118">
        <f t="shared" si="14"/>
        <v>0</v>
      </c>
      <c r="H464" s="143"/>
      <c r="I464" s="144"/>
      <c r="J464" s="158"/>
      <c r="K464" s="157"/>
    </row>
    <row r="465" spans="1:11">
      <c r="A465" s="264" t="s">
        <v>1006</v>
      </c>
      <c r="B465" s="382" t="s">
        <v>875</v>
      </c>
      <c r="C465" s="18">
        <v>2000</v>
      </c>
      <c r="D465" s="18"/>
      <c r="E465" s="18">
        <f t="shared" si="13"/>
        <v>2000</v>
      </c>
      <c r="F465" s="183">
        <v>2000</v>
      </c>
      <c r="G465" s="118">
        <f t="shared" si="14"/>
        <v>0</v>
      </c>
      <c r="H465" s="143"/>
      <c r="I465" s="144"/>
      <c r="J465" s="158"/>
      <c r="K465" s="157"/>
    </row>
    <row r="466" spans="1:11">
      <c r="A466" s="485"/>
      <c r="B466" s="382"/>
      <c r="C466" s="18"/>
      <c r="D466" s="18"/>
      <c r="E466" s="18"/>
      <c r="F466" s="183"/>
      <c r="G466" s="118"/>
      <c r="H466" s="143"/>
      <c r="I466" s="144"/>
      <c r="J466" s="158"/>
      <c r="K466" s="157"/>
    </row>
    <row r="467" spans="1:11">
      <c r="A467" s="415" t="s">
        <v>1471</v>
      </c>
      <c r="B467" s="267" t="s">
        <v>1482</v>
      </c>
      <c r="C467" s="18"/>
      <c r="D467" s="18"/>
      <c r="E467" s="18">
        <f t="shared" si="13"/>
        <v>0</v>
      </c>
      <c r="F467" s="183"/>
      <c r="G467" s="118">
        <f t="shared" si="14"/>
        <v>0</v>
      </c>
      <c r="H467" s="143"/>
      <c r="I467" s="144"/>
      <c r="J467" s="158"/>
      <c r="K467" s="157" t="s">
        <v>909</v>
      </c>
    </row>
    <row r="468" spans="1:11">
      <c r="A468" s="489" t="s">
        <v>1471</v>
      </c>
      <c r="B468" s="228" t="s">
        <v>1483</v>
      </c>
      <c r="C468" s="18">
        <v>3600</v>
      </c>
      <c r="D468" s="18"/>
      <c r="E468" s="18">
        <f t="shared" si="13"/>
        <v>3600</v>
      </c>
      <c r="F468" s="183">
        <v>3600</v>
      </c>
      <c r="G468" s="118">
        <f t="shared" si="14"/>
        <v>0</v>
      </c>
      <c r="H468" s="143"/>
      <c r="I468" s="144"/>
      <c r="J468" s="158"/>
      <c r="K468" s="157" t="s">
        <v>909</v>
      </c>
    </row>
    <row r="469" spans="1:11">
      <c r="A469" s="489" t="s">
        <v>1471</v>
      </c>
      <c r="B469" s="266" t="s">
        <v>1472</v>
      </c>
      <c r="C469" s="18">
        <v>6800</v>
      </c>
      <c r="D469" s="18"/>
      <c r="E469" s="18">
        <f t="shared" si="13"/>
        <v>6800</v>
      </c>
      <c r="F469" s="183">
        <v>6800</v>
      </c>
      <c r="G469" s="118">
        <f t="shared" si="14"/>
        <v>0</v>
      </c>
      <c r="H469" s="143"/>
      <c r="I469" s="144"/>
      <c r="J469" s="158"/>
      <c r="K469" s="157" t="s">
        <v>909</v>
      </c>
    </row>
    <row r="470" spans="1:11">
      <c r="A470" s="489" t="s">
        <v>1471</v>
      </c>
      <c r="B470" s="228" t="s">
        <v>1473</v>
      </c>
      <c r="C470" s="18">
        <v>9600</v>
      </c>
      <c r="D470" s="18"/>
      <c r="E470" s="18">
        <f t="shared" si="13"/>
        <v>9600</v>
      </c>
      <c r="F470" s="183">
        <v>9600</v>
      </c>
      <c r="G470" s="118">
        <f t="shared" si="14"/>
        <v>0</v>
      </c>
      <c r="H470" s="143"/>
      <c r="I470" s="144"/>
      <c r="J470" s="158"/>
      <c r="K470" s="157" t="s">
        <v>909</v>
      </c>
    </row>
    <row r="471" spans="1:11">
      <c r="A471" s="489" t="s">
        <v>1471</v>
      </c>
      <c r="B471" s="228" t="s">
        <v>1474</v>
      </c>
      <c r="C471" s="18">
        <v>6400</v>
      </c>
      <c r="D471" s="18"/>
      <c r="E471" s="18">
        <f t="shared" si="13"/>
        <v>6400</v>
      </c>
      <c r="F471" s="183">
        <v>6400</v>
      </c>
      <c r="G471" s="118">
        <f t="shared" si="14"/>
        <v>0</v>
      </c>
      <c r="H471" s="143"/>
      <c r="I471" s="144"/>
      <c r="J471" s="158"/>
      <c r="K471" s="157" t="s">
        <v>909</v>
      </c>
    </row>
    <row r="472" spans="1:11">
      <c r="A472" s="489" t="s">
        <v>1471</v>
      </c>
      <c r="B472" s="405" t="s">
        <v>1718</v>
      </c>
      <c r="C472" s="18">
        <v>2800</v>
      </c>
      <c r="D472" s="18"/>
      <c r="E472" s="18">
        <f t="shared" si="13"/>
        <v>2800</v>
      </c>
      <c r="F472" s="183">
        <v>2800</v>
      </c>
      <c r="G472" s="118">
        <f t="shared" si="14"/>
        <v>0</v>
      </c>
      <c r="H472" s="143"/>
      <c r="I472" s="144"/>
      <c r="J472" s="158"/>
      <c r="K472" s="157" t="s">
        <v>909</v>
      </c>
    </row>
    <row r="473" spans="1:11">
      <c r="A473" s="489" t="s">
        <v>1471</v>
      </c>
      <c r="B473" s="228" t="s">
        <v>1476</v>
      </c>
      <c r="C473" s="18">
        <v>12000</v>
      </c>
      <c r="D473" s="18"/>
      <c r="E473" s="18">
        <f t="shared" si="13"/>
        <v>12000</v>
      </c>
      <c r="F473" s="183">
        <v>12000</v>
      </c>
      <c r="G473" s="118">
        <f t="shared" si="14"/>
        <v>0</v>
      </c>
      <c r="H473" s="143"/>
      <c r="I473" s="144"/>
      <c r="J473" s="158"/>
      <c r="K473" s="157" t="s">
        <v>909</v>
      </c>
    </row>
    <row r="474" spans="1:11">
      <c r="A474" s="489" t="s">
        <v>1471</v>
      </c>
      <c r="B474" s="228" t="s">
        <v>1477</v>
      </c>
      <c r="C474" s="18">
        <v>5600</v>
      </c>
      <c r="D474" s="18"/>
      <c r="E474" s="18">
        <f t="shared" si="13"/>
        <v>5600</v>
      </c>
      <c r="F474" s="183">
        <v>5600</v>
      </c>
      <c r="G474" s="118">
        <f t="shared" si="14"/>
        <v>0</v>
      </c>
      <c r="H474" s="143"/>
      <c r="I474" s="144"/>
      <c r="J474" s="158"/>
      <c r="K474" s="157" t="s">
        <v>909</v>
      </c>
    </row>
    <row r="475" spans="1:11">
      <c r="A475" s="489" t="s">
        <v>1471</v>
      </c>
      <c r="B475" s="228" t="s">
        <v>1478</v>
      </c>
      <c r="C475" s="18">
        <v>5200</v>
      </c>
      <c r="D475" s="18"/>
      <c r="E475" s="18">
        <f t="shared" si="13"/>
        <v>5200</v>
      </c>
      <c r="F475" s="183">
        <v>5200</v>
      </c>
      <c r="G475" s="118">
        <f t="shared" si="14"/>
        <v>0</v>
      </c>
      <c r="H475" s="143"/>
      <c r="I475" s="144"/>
      <c r="J475" s="158"/>
      <c r="K475" s="157" t="s">
        <v>909</v>
      </c>
    </row>
    <row r="476" spans="1:11">
      <c r="A476" s="489" t="s">
        <v>1471</v>
      </c>
      <c r="B476" s="228" t="s">
        <v>1598</v>
      </c>
      <c r="C476" s="18">
        <v>5760</v>
      </c>
      <c r="D476" s="18"/>
      <c r="E476" s="18">
        <f t="shared" si="13"/>
        <v>5760</v>
      </c>
      <c r="F476" s="183">
        <v>5760</v>
      </c>
      <c r="G476" s="118">
        <f t="shared" si="14"/>
        <v>0</v>
      </c>
      <c r="H476" s="143"/>
      <c r="I476" s="144"/>
      <c r="J476" s="158"/>
      <c r="K476" s="157" t="s">
        <v>909</v>
      </c>
    </row>
    <row r="477" spans="1:11">
      <c r="A477" s="489" t="s">
        <v>1471</v>
      </c>
      <c r="B477" s="228" t="s">
        <v>1479</v>
      </c>
      <c r="C477" s="18">
        <v>4800</v>
      </c>
      <c r="D477" s="18"/>
      <c r="E477" s="18">
        <f t="shared" si="13"/>
        <v>4800</v>
      </c>
      <c r="F477" s="183">
        <v>4800</v>
      </c>
      <c r="G477" s="118">
        <f t="shared" si="14"/>
        <v>0</v>
      </c>
      <c r="H477" s="143"/>
      <c r="I477" s="144"/>
      <c r="J477" s="158"/>
      <c r="K477" s="157" t="s">
        <v>909</v>
      </c>
    </row>
    <row r="478" spans="1:11">
      <c r="A478" s="489" t="s">
        <v>1471</v>
      </c>
      <c r="B478" s="228" t="s">
        <v>1480</v>
      </c>
      <c r="C478" s="18">
        <v>3600</v>
      </c>
      <c r="D478" s="18"/>
      <c r="E478" s="18">
        <f t="shared" si="13"/>
        <v>3600</v>
      </c>
      <c r="F478" s="183">
        <v>3600</v>
      </c>
      <c r="G478" s="118">
        <f t="shared" si="14"/>
        <v>0</v>
      </c>
      <c r="H478" s="143"/>
      <c r="I478" s="144"/>
      <c r="J478" s="158"/>
      <c r="K478" s="157" t="s">
        <v>909</v>
      </c>
    </row>
    <row r="479" spans="1:11">
      <c r="A479" s="489" t="s">
        <v>1471</v>
      </c>
      <c r="B479" s="193" t="s">
        <v>1481</v>
      </c>
      <c r="C479" s="18"/>
      <c r="D479" s="18"/>
      <c r="E479" s="18">
        <f t="shared" si="13"/>
        <v>0</v>
      </c>
      <c r="F479" s="183"/>
      <c r="G479" s="118">
        <f t="shared" si="14"/>
        <v>0</v>
      </c>
      <c r="H479" s="143"/>
      <c r="I479" s="144"/>
      <c r="J479" s="158"/>
      <c r="K479" s="157" t="s">
        <v>909</v>
      </c>
    </row>
    <row r="480" spans="1:11">
      <c r="A480" s="489" t="s">
        <v>1471</v>
      </c>
      <c r="B480" s="194" t="s">
        <v>1600</v>
      </c>
      <c r="C480" s="18"/>
      <c r="D480" s="18"/>
      <c r="E480" s="18">
        <f t="shared" si="13"/>
        <v>0</v>
      </c>
      <c r="F480" s="183"/>
      <c r="G480" s="118">
        <f t="shared" si="14"/>
        <v>0</v>
      </c>
      <c r="H480" s="143"/>
      <c r="I480" s="144"/>
      <c r="J480" s="158"/>
      <c r="K480" s="157" t="s">
        <v>909</v>
      </c>
    </row>
    <row r="481" spans="1:11">
      <c r="A481" s="489" t="s">
        <v>1471</v>
      </c>
      <c r="B481" s="206" t="s">
        <v>1599</v>
      </c>
      <c r="C481" s="18">
        <v>3600</v>
      </c>
      <c r="D481" s="18"/>
      <c r="E481" s="18">
        <f t="shared" si="13"/>
        <v>3600</v>
      </c>
      <c r="F481" s="183">
        <v>3600</v>
      </c>
      <c r="G481" s="118">
        <f t="shared" si="14"/>
        <v>0</v>
      </c>
      <c r="H481" s="143"/>
      <c r="I481" s="144"/>
      <c r="J481" s="158"/>
      <c r="K481" s="157" t="s">
        <v>909</v>
      </c>
    </row>
    <row r="482" spans="1:11">
      <c r="A482" s="560"/>
      <c r="B482" s="206"/>
      <c r="C482" s="18"/>
      <c r="D482" s="18"/>
      <c r="E482" s="18"/>
      <c r="F482" s="183"/>
      <c r="G482" s="118"/>
      <c r="H482" s="143"/>
      <c r="I482" s="144"/>
      <c r="J482" s="158"/>
      <c r="K482" s="157"/>
    </row>
    <row r="483" spans="1:11">
      <c r="A483" s="262" t="s">
        <v>1053</v>
      </c>
      <c r="B483" s="382" t="s">
        <v>877</v>
      </c>
      <c r="C483" s="18">
        <v>20000</v>
      </c>
      <c r="D483" s="18"/>
      <c r="E483" s="18">
        <f t="shared" ref="E483:E539" si="15">IFERROR(C483+D483,0)</f>
        <v>20000</v>
      </c>
      <c r="F483" s="183">
        <v>20000</v>
      </c>
      <c r="G483" s="118">
        <f t="shared" ref="G483:G539" si="16">IFERROR((E483-F483),0)</f>
        <v>0</v>
      </c>
      <c r="H483" s="143"/>
      <c r="I483" s="144"/>
      <c r="J483" s="158"/>
      <c r="K483" s="157" t="s">
        <v>909</v>
      </c>
    </row>
    <row r="484" spans="1:11">
      <c r="A484" s="264" t="s">
        <v>1053</v>
      </c>
      <c r="B484" s="382" t="s">
        <v>1007</v>
      </c>
      <c r="C484" s="18"/>
      <c r="D484" s="18"/>
      <c r="E484" s="18">
        <f t="shared" si="15"/>
        <v>0</v>
      </c>
      <c r="F484" s="183"/>
      <c r="G484" s="118">
        <f t="shared" si="16"/>
        <v>0</v>
      </c>
      <c r="H484" s="143"/>
      <c r="I484" s="144"/>
      <c r="J484" s="158"/>
      <c r="K484" s="157" t="s">
        <v>909</v>
      </c>
    </row>
    <row r="485" spans="1:11">
      <c r="A485" s="264" t="s">
        <v>1053</v>
      </c>
      <c r="B485" s="382" t="s">
        <v>1054</v>
      </c>
      <c r="C485" s="18">
        <v>3000</v>
      </c>
      <c r="D485" s="18"/>
      <c r="E485" s="18">
        <f t="shared" si="15"/>
        <v>3000</v>
      </c>
      <c r="F485" s="183">
        <v>3000</v>
      </c>
      <c r="G485" s="118">
        <f t="shared" si="16"/>
        <v>0</v>
      </c>
      <c r="H485" s="143"/>
      <c r="I485" s="144"/>
      <c r="J485" s="158"/>
      <c r="K485" s="157" t="s">
        <v>909</v>
      </c>
    </row>
    <row r="486" spans="1:11">
      <c r="A486" s="264" t="s">
        <v>1053</v>
      </c>
      <c r="B486" s="382" t="s">
        <v>1055</v>
      </c>
      <c r="C486" s="18"/>
      <c r="D486" s="18"/>
      <c r="E486" s="18">
        <f t="shared" si="15"/>
        <v>0</v>
      </c>
      <c r="F486" s="183"/>
      <c r="G486" s="118">
        <f t="shared" si="16"/>
        <v>0</v>
      </c>
      <c r="H486" s="143"/>
      <c r="I486" s="144"/>
      <c r="J486" s="158"/>
      <c r="K486" s="157" t="s">
        <v>909</v>
      </c>
    </row>
    <row r="487" spans="1:11">
      <c r="A487" s="264" t="s">
        <v>1053</v>
      </c>
      <c r="B487" s="382" t="s">
        <v>1008</v>
      </c>
      <c r="C487" s="18"/>
      <c r="D487" s="18"/>
      <c r="E487" s="18">
        <f t="shared" si="15"/>
        <v>0</v>
      </c>
      <c r="F487" s="183"/>
      <c r="G487" s="118">
        <f t="shared" si="16"/>
        <v>0</v>
      </c>
      <c r="H487" s="143"/>
      <c r="I487" s="144"/>
      <c r="J487" s="158"/>
      <c r="K487" s="157" t="s">
        <v>909</v>
      </c>
    </row>
    <row r="488" spans="1:11">
      <c r="A488" s="264"/>
      <c r="B488" s="382"/>
      <c r="C488" s="18"/>
      <c r="D488" s="18"/>
      <c r="E488" s="18"/>
      <c r="F488" s="183"/>
      <c r="G488" s="118"/>
      <c r="H488" s="143"/>
      <c r="I488" s="144"/>
      <c r="J488" s="158"/>
      <c r="K488" s="157"/>
    </row>
    <row r="489" spans="1:11">
      <c r="A489" s="262" t="s">
        <v>1056</v>
      </c>
      <c r="B489" s="380" t="s">
        <v>1057</v>
      </c>
      <c r="C489" s="18"/>
      <c r="D489" s="18"/>
      <c r="E489" s="18">
        <f t="shared" si="15"/>
        <v>0</v>
      </c>
      <c r="F489" s="183"/>
      <c r="G489" s="118">
        <f t="shared" si="16"/>
        <v>0</v>
      </c>
      <c r="H489" s="143"/>
      <c r="I489" s="144"/>
      <c r="J489" s="158"/>
      <c r="K489" s="157" t="s">
        <v>909</v>
      </c>
    </row>
    <row r="490" spans="1:11">
      <c r="A490" s="264" t="s">
        <v>1056</v>
      </c>
      <c r="B490" s="380" t="s">
        <v>2062</v>
      </c>
      <c r="C490" s="18">
        <v>1000</v>
      </c>
      <c r="D490" s="18"/>
      <c r="E490" s="18">
        <f t="shared" si="15"/>
        <v>1000</v>
      </c>
      <c r="F490" s="183">
        <v>1000</v>
      </c>
      <c r="G490" s="118">
        <f t="shared" si="16"/>
        <v>0</v>
      </c>
      <c r="H490" s="143"/>
      <c r="I490" s="144"/>
      <c r="J490" s="158"/>
      <c r="K490" s="157" t="s">
        <v>909</v>
      </c>
    </row>
    <row r="491" spans="1:11">
      <c r="A491" s="262"/>
      <c r="B491" s="380"/>
      <c r="C491" s="18"/>
      <c r="D491" s="18"/>
      <c r="E491" s="18"/>
      <c r="F491" s="183"/>
      <c r="G491" s="118"/>
      <c r="H491" s="143"/>
      <c r="I491" s="144"/>
      <c r="J491" s="158"/>
      <c r="K491" s="157"/>
    </row>
    <row r="492" spans="1:11">
      <c r="A492" s="262" t="s">
        <v>1969</v>
      </c>
      <c r="B492" s="17" t="s">
        <v>2072</v>
      </c>
      <c r="C492" s="18">
        <v>1200</v>
      </c>
      <c r="D492" s="18"/>
      <c r="E492" s="18">
        <f t="shared" si="15"/>
        <v>1200</v>
      </c>
      <c r="F492" s="183">
        <v>1200</v>
      </c>
      <c r="G492" s="118">
        <f t="shared" si="16"/>
        <v>0</v>
      </c>
      <c r="H492" s="143"/>
      <c r="I492" s="144"/>
      <c r="J492" s="158"/>
      <c r="K492" s="157" t="s">
        <v>909</v>
      </c>
    </row>
    <row r="493" spans="1:11">
      <c r="A493" s="262"/>
      <c r="B493" s="17"/>
      <c r="C493" s="18"/>
      <c r="D493" s="18"/>
      <c r="E493" s="18">
        <f t="shared" si="15"/>
        <v>0</v>
      </c>
      <c r="F493" s="183"/>
      <c r="G493" s="118">
        <f t="shared" si="16"/>
        <v>0</v>
      </c>
      <c r="H493" s="143"/>
      <c r="I493" s="144"/>
      <c r="J493" s="158"/>
      <c r="K493" s="157"/>
    </row>
    <row r="494" spans="1:11">
      <c r="A494" s="262" t="s">
        <v>1381</v>
      </c>
      <c r="B494" s="17" t="s">
        <v>2073</v>
      </c>
      <c r="C494" s="18">
        <v>100</v>
      </c>
      <c r="D494" s="18"/>
      <c r="E494" s="18">
        <f t="shared" si="15"/>
        <v>100</v>
      </c>
      <c r="F494" s="183">
        <v>100</v>
      </c>
      <c r="G494" s="118">
        <f t="shared" si="16"/>
        <v>0</v>
      </c>
      <c r="H494" s="143"/>
      <c r="I494" s="144"/>
      <c r="J494" s="158"/>
      <c r="K494" s="157" t="s">
        <v>909</v>
      </c>
    </row>
    <row r="495" spans="1:11">
      <c r="A495" s="264" t="s">
        <v>1381</v>
      </c>
      <c r="B495" s="17" t="s">
        <v>2074</v>
      </c>
      <c r="C495" s="18">
        <v>110</v>
      </c>
      <c r="D495" s="18"/>
      <c r="E495" s="18">
        <f t="shared" si="15"/>
        <v>110</v>
      </c>
      <c r="F495" s="183">
        <v>110</v>
      </c>
      <c r="G495" s="118">
        <f t="shared" si="16"/>
        <v>0</v>
      </c>
      <c r="H495" s="143"/>
      <c r="I495" s="144"/>
      <c r="J495" s="158"/>
      <c r="K495" s="157"/>
    </row>
    <row r="496" spans="1:11">
      <c r="A496" s="262"/>
      <c r="B496" s="17"/>
      <c r="C496" s="18"/>
      <c r="D496" s="18"/>
      <c r="E496" s="18">
        <f t="shared" si="15"/>
        <v>0</v>
      </c>
      <c r="F496" s="183"/>
      <c r="G496" s="118">
        <f t="shared" si="16"/>
        <v>0</v>
      </c>
      <c r="H496" s="143"/>
      <c r="I496" s="144"/>
      <c r="J496" s="158"/>
      <c r="K496" s="157"/>
    </row>
    <row r="497" spans="1:11">
      <c r="A497" s="262" t="s">
        <v>1064</v>
      </c>
      <c r="B497" s="17" t="s">
        <v>1066</v>
      </c>
      <c r="C497" s="18"/>
      <c r="D497" s="18"/>
      <c r="E497" s="18">
        <f t="shared" si="15"/>
        <v>0</v>
      </c>
      <c r="F497" s="183"/>
      <c r="G497" s="118">
        <f t="shared" si="16"/>
        <v>0</v>
      </c>
      <c r="H497" s="143"/>
      <c r="I497" s="144"/>
      <c r="J497" s="158"/>
      <c r="K497" s="157" t="s">
        <v>909</v>
      </c>
    </row>
    <row r="498" spans="1:11">
      <c r="A498" s="264" t="s">
        <v>1064</v>
      </c>
      <c r="B498" s="17" t="s">
        <v>1067</v>
      </c>
      <c r="C498" s="18">
        <v>240</v>
      </c>
      <c r="D498" s="18"/>
      <c r="E498" s="18">
        <f t="shared" si="15"/>
        <v>240</v>
      </c>
      <c r="F498" s="183">
        <v>240</v>
      </c>
      <c r="G498" s="118">
        <f t="shared" si="16"/>
        <v>0</v>
      </c>
      <c r="H498" s="143"/>
      <c r="I498" s="144"/>
      <c r="J498" s="158"/>
      <c r="K498" s="157" t="s">
        <v>909</v>
      </c>
    </row>
    <row r="499" spans="1:11">
      <c r="A499" s="264" t="s">
        <v>1064</v>
      </c>
      <c r="B499" s="17" t="s">
        <v>1068</v>
      </c>
      <c r="C499" s="18">
        <v>120</v>
      </c>
      <c r="D499" s="18"/>
      <c r="E499" s="18">
        <f t="shared" si="15"/>
        <v>120</v>
      </c>
      <c r="F499" s="183">
        <v>120</v>
      </c>
      <c r="G499" s="118">
        <f t="shared" si="16"/>
        <v>0</v>
      </c>
      <c r="H499" s="143"/>
      <c r="I499" s="144"/>
      <c r="J499" s="158"/>
      <c r="K499" s="157" t="s">
        <v>909</v>
      </c>
    </row>
    <row r="500" spans="1:11">
      <c r="A500" s="264" t="s">
        <v>1064</v>
      </c>
      <c r="B500" s="17" t="s">
        <v>1653</v>
      </c>
      <c r="C500" s="18">
        <v>540</v>
      </c>
      <c r="D500" s="18"/>
      <c r="E500" s="18">
        <f t="shared" si="15"/>
        <v>540</v>
      </c>
      <c r="F500" s="183">
        <v>540</v>
      </c>
      <c r="G500" s="118">
        <f t="shared" si="16"/>
        <v>0</v>
      </c>
      <c r="H500" s="143"/>
      <c r="I500" s="144"/>
      <c r="J500" s="158"/>
      <c r="K500" s="157" t="s">
        <v>909</v>
      </c>
    </row>
    <row r="501" spans="1:11">
      <c r="A501" s="264" t="s">
        <v>1064</v>
      </c>
      <c r="B501" s="17" t="s">
        <v>1654</v>
      </c>
      <c r="C501" s="18">
        <v>240</v>
      </c>
      <c r="D501" s="18"/>
      <c r="E501" s="18">
        <f t="shared" si="15"/>
        <v>240</v>
      </c>
      <c r="F501" s="183">
        <v>240</v>
      </c>
      <c r="G501" s="118">
        <f t="shared" si="16"/>
        <v>0</v>
      </c>
      <c r="H501" s="143"/>
      <c r="I501" s="144"/>
      <c r="J501" s="158"/>
      <c r="K501" s="157" t="s">
        <v>909</v>
      </c>
    </row>
    <row r="502" spans="1:11">
      <c r="A502" s="264" t="s">
        <v>1064</v>
      </c>
      <c r="B502" s="17" t="s">
        <v>1070</v>
      </c>
      <c r="C502" s="18">
        <v>1020</v>
      </c>
      <c r="D502" s="18"/>
      <c r="E502" s="18">
        <f t="shared" si="15"/>
        <v>1020</v>
      </c>
      <c r="F502" s="183">
        <v>1020</v>
      </c>
      <c r="G502" s="118">
        <f t="shared" si="16"/>
        <v>0</v>
      </c>
      <c r="H502" s="143"/>
      <c r="I502" s="144"/>
      <c r="J502" s="158"/>
      <c r="K502" s="157" t="s">
        <v>909</v>
      </c>
    </row>
    <row r="503" spans="1:11">
      <c r="A503" s="264" t="s">
        <v>1064</v>
      </c>
      <c r="B503" s="17" t="s">
        <v>1071</v>
      </c>
      <c r="C503" s="18">
        <v>1380</v>
      </c>
      <c r="D503" s="18"/>
      <c r="E503" s="18">
        <f t="shared" si="15"/>
        <v>1380</v>
      </c>
      <c r="F503" s="183">
        <v>1380</v>
      </c>
      <c r="G503" s="118">
        <f t="shared" si="16"/>
        <v>0</v>
      </c>
      <c r="H503" s="143"/>
      <c r="I503" s="144"/>
      <c r="J503" s="158"/>
      <c r="K503" s="157" t="s">
        <v>909</v>
      </c>
    </row>
    <row r="504" spans="1:11">
      <c r="A504" s="264" t="s">
        <v>1064</v>
      </c>
      <c r="B504" s="17" t="s">
        <v>1069</v>
      </c>
      <c r="C504" s="18">
        <v>1200</v>
      </c>
      <c r="D504" s="18"/>
      <c r="E504" s="18">
        <f t="shared" si="15"/>
        <v>1200</v>
      </c>
      <c r="F504" s="183">
        <v>1200</v>
      </c>
      <c r="G504" s="118">
        <f t="shared" si="16"/>
        <v>0</v>
      </c>
      <c r="H504" s="143"/>
      <c r="I504" s="144"/>
      <c r="J504" s="158"/>
      <c r="K504" s="157" t="s">
        <v>909</v>
      </c>
    </row>
    <row r="505" spans="1:11">
      <c r="A505" s="264" t="s">
        <v>1064</v>
      </c>
      <c r="B505" s="17" t="s">
        <v>1655</v>
      </c>
      <c r="C505" s="18">
        <v>240</v>
      </c>
      <c r="D505" s="18"/>
      <c r="E505" s="18">
        <f t="shared" si="15"/>
        <v>240</v>
      </c>
      <c r="F505" s="183">
        <v>240</v>
      </c>
      <c r="G505" s="118">
        <f t="shared" si="16"/>
        <v>0</v>
      </c>
      <c r="H505" s="143"/>
      <c r="I505" s="144"/>
      <c r="J505" s="158"/>
      <c r="K505" s="157" t="s">
        <v>909</v>
      </c>
    </row>
    <row r="506" spans="1:11">
      <c r="A506" s="264" t="s">
        <v>1064</v>
      </c>
      <c r="B506" s="17" t="s">
        <v>1331</v>
      </c>
      <c r="C506" s="18"/>
      <c r="D506" s="18"/>
      <c r="E506" s="18">
        <f t="shared" si="15"/>
        <v>0</v>
      </c>
      <c r="F506" s="183"/>
      <c r="G506" s="118">
        <f t="shared" si="16"/>
        <v>0</v>
      </c>
      <c r="H506" s="143"/>
      <c r="I506" s="144"/>
      <c r="J506" s="158"/>
      <c r="K506" s="157"/>
    </row>
    <row r="507" spans="1:11">
      <c r="A507" s="264" t="s">
        <v>1064</v>
      </c>
      <c r="B507" s="17" t="s">
        <v>1072</v>
      </c>
      <c r="C507" s="18">
        <v>1800</v>
      </c>
      <c r="D507" s="18"/>
      <c r="E507" s="18">
        <f t="shared" si="15"/>
        <v>1800</v>
      </c>
      <c r="F507" s="183">
        <v>1800</v>
      </c>
      <c r="G507" s="118">
        <f t="shared" si="16"/>
        <v>0</v>
      </c>
      <c r="H507" s="143"/>
      <c r="I507" s="144"/>
      <c r="J507" s="158"/>
      <c r="K507" s="157" t="s">
        <v>909</v>
      </c>
    </row>
    <row r="508" spans="1:11">
      <c r="A508" s="264" t="s">
        <v>1064</v>
      </c>
      <c r="B508" s="17" t="s">
        <v>1073</v>
      </c>
      <c r="C508" s="18">
        <v>1440</v>
      </c>
      <c r="D508" s="18"/>
      <c r="E508" s="18">
        <f t="shared" si="15"/>
        <v>1440</v>
      </c>
      <c r="F508" s="183">
        <v>1440</v>
      </c>
      <c r="G508" s="118">
        <f t="shared" si="16"/>
        <v>0</v>
      </c>
      <c r="H508" s="143"/>
      <c r="I508" s="144"/>
      <c r="J508" s="158"/>
      <c r="K508" s="157" t="s">
        <v>909</v>
      </c>
    </row>
    <row r="509" spans="1:11">
      <c r="A509" s="264" t="s">
        <v>1064</v>
      </c>
      <c r="B509" s="17" t="s">
        <v>1697</v>
      </c>
      <c r="C509" s="18">
        <v>540</v>
      </c>
      <c r="D509" s="18"/>
      <c r="E509" s="18">
        <f t="shared" si="15"/>
        <v>540</v>
      </c>
      <c r="F509" s="183">
        <v>540</v>
      </c>
      <c r="G509" s="118">
        <f t="shared" si="16"/>
        <v>0</v>
      </c>
      <c r="H509" s="143"/>
      <c r="I509" s="144"/>
      <c r="J509" s="158"/>
      <c r="K509" s="157" t="s">
        <v>909</v>
      </c>
    </row>
    <row r="510" spans="1:11">
      <c r="A510" s="264"/>
      <c r="B510" s="17"/>
      <c r="C510" s="18"/>
      <c r="D510" s="18"/>
      <c r="E510" s="18"/>
      <c r="F510" s="183"/>
      <c r="G510" s="118"/>
      <c r="H510" s="143"/>
      <c r="I510" s="144"/>
      <c r="J510" s="158"/>
      <c r="K510" s="157"/>
    </row>
    <row r="511" spans="1:11">
      <c r="A511" s="561" t="s">
        <v>1065</v>
      </c>
      <c r="B511" s="17" t="s">
        <v>1074</v>
      </c>
      <c r="C511" s="18">
        <v>900</v>
      </c>
      <c r="D511" s="18"/>
      <c r="E511" s="18">
        <f t="shared" si="15"/>
        <v>900</v>
      </c>
      <c r="F511" s="183">
        <v>900</v>
      </c>
      <c r="G511" s="118">
        <f t="shared" si="16"/>
        <v>0</v>
      </c>
      <c r="H511" s="143"/>
      <c r="I511" s="144"/>
      <c r="J511" s="158"/>
      <c r="K511" s="157" t="s">
        <v>909</v>
      </c>
    </row>
    <row r="512" spans="1:11">
      <c r="A512" s="264"/>
      <c r="B512" s="17"/>
      <c r="C512" s="18"/>
      <c r="D512" s="18"/>
      <c r="E512" s="18"/>
      <c r="F512" s="183"/>
      <c r="G512" s="118"/>
      <c r="H512" s="143"/>
      <c r="I512" s="144"/>
      <c r="J512" s="158"/>
      <c r="K512" s="157"/>
    </row>
    <row r="513" spans="1:11">
      <c r="A513" s="262" t="s">
        <v>2075</v>
      </c>
      <c r="B513" s="17" t="s">
        <v>1460</v>
      </c>
      <c r="C513" s="18">
        <v>5000</v>
      </c>
      <c r="D513" s="18"/>
      <c r="E513" s="18">
        <f t="shared" si="15"/>
        <v>5000</v>
      </c>
      <c r="F513" s="183">
        <v>3908</v>
      </c>
      <c r="G513" s="118">
        <f t="shared" si="16"/>
        <v>1092</v>
      </c>
      <c r="H513" s="143"/>
      <c r="I513" s="144"/>
      <c r="J513" s="158"/>
      <c r="K513" s="157" t="s">
        <v>909</v>
      </c>
    </row>
    <row r="514" spans="1:11">
      <c r="A514" s="264" t="s">
        <v>2075</v>
      </c>
      <c r="B514" s="17" t="s">
        <v>1466</v>
      </c>
      <c r="C514" s="18">
        <v>1000</v>
      </c>
      <c r="D514" s="18"/>
      <c r="E514" s="18">
        <f t="shared" si="15"/>
        <v>1000</v>
      </c>
      <c r="F514" s="183"/>
      <c r="G514" s="118">
        <f t="shared" si="16"/>
        <v>1000</v>
      </c>
      <c r="H514" s="143"/>
      <c r="I514" s="144"/>
      <c r="J514" s="158"/>
      <c r="K514" s="157" t="s">
        <v>909</v>
      </c>
    </row>
    <row r="515" spans="1:11">
      <c r="A515" s="264" t="s">
        <v>2075</v>
      </c>
      <c r="B515" s="17" t="s">
        <v>2076</v>
      </c>
      <c r="C515" s="18">
        <v>1000</v>
      </c>
      <c r="D515" s="18"/>
      <c r="E515" s="18">
        <f t="shared" si="15"/>
        <v>1000</v>
      </c>
      <c r="F515" s="183">
        <v>900</v>
      </c>
      <c r="G515" s="118">
        <f t="shared" si="16"/>
        <v>100</v>
      </c>
      <c r="H515" s="143"/>
      <c r="I515" s="144"/>
      <c r="J515" s="158"/>
      <c r="K515" s="157" t="s">
        <v>909</v>
      </c>
    </row>
    <row r="516" spans="1:11">
      <c r="A516" s="264" t="s">
        <v>2075</v>
      </c>
      <c r="B516" s="17" t="s">
        <v>2077</v>
      </c>
      <c r="C516" s="18">
        <v>327</v>
      </c>
      <c r="D516" s="18"/>
      <c r="E516" s="18">
        <f t="shared" si="15"/>
        <v>327</v>
      </c>
      <c r="F516" s="183">
        <v>327</v>
      </c>
      <c r="G516" s="118">
        <f t="shared" si="16"/>
        <v>0</v>
      </c>
      <c r="H516" s="143"/>
      <c r="I516" s="144"/>
      <c r="J516" s="158"/>
      <c r="K516" s="157" t="s">
        <v>909</v>
      </c>
    </row>
    <row r="517" spans="1:11">
      <c r="A517" s="264"/>
      <c r="B517" s="17"/>
      <c r="C517" s="18"/>
      <c r="D517" s="18"/>
      <c r="E517" s="18"/>
      <c r="F517" s="183"/>
      <c r="G517" s="118"/>
      <c r="H517" s="143"/>
      <c r="I517" s="144"/>
      <c r="J517" s="158"/>
      <c r="K517" s="157"/>
    </row>
    <row r="518" spans="1:11">
      <c r="A518" s="262" t="s">
        <v>1075</v>
      </c>
      <c r="B518" s="17" t="s">
        <v>1076</v>
      </c>
      <c r="C518" s="18"/>
      <c r="D518" s="18"/>
      <c r="E518" s="18">
        <f t="shared" si="15"/>
        <v>0</v>
      </c>
      <c r="F518" s="183"/>
      <c r="G518" s="118">
        <f t="shared" si="16"/>
        <v>0</v>
      </c>
      <c r="H518" s="143"/>
      <c r="I518" s="144"/>
      <c r="J518" s="158"/>
      <c r="K518" s="157" t="s">
        <v>909</v>
      </c>
    </row>
    <row r="519" spans="1:11">
      <c r="A519" s="264" t="s">
        <v>1075</v>
      </c>
      <c r="B519" s="17" t="s">
        <v>1077</v>
      </c>
      <c r="C519" s="18"/>
      <c r="D519" s="18"/>
      <c r="E519" s="18">
        <f t="shared" si="15"/>
        <v>0</v>
      </c>
      <c r="F519" s="183"/>
      <c r="G519" s="118">
        <f t="shared" si="16"/>
        <v>0</v>
      </c>
      <c r="H519" s="143"/>
      <c r="I519" s="144"/>
      <c r="J519" s="158"/>
      <c r="K519" s="157" t="s">
        <v>909</v>
      </c>
    </row>
    <row r="520" spans="1:11">
      <c r="A520" s="264" t="s">
        <v>1075</v>
      </c>
      <c r="B520" s="17" t="s">
        <v>1656</v>
      </c>
      <c r="C520" s="18"/>
      <c r="D520" s="18"/>
      <c r="E520" s="18">
        <f t="shared" si="15"/>
        <v>0</v>
      </c>
      <c r="F520" s="183"/>
      <c r="G520" s="118">
        <f t="shared" si="16"/>
        <v>0</v>
      </c>
      <c r="H520" s="143"/>
      <c r="I520" s="144"/>
      <c r="J520" s="158"/>
      <c r="K520" s="157" t="s">
        <v>909</v>
      </c>
    </row>
    <row r="521" spans="1:11">
      <c r="A521" s="262"/>
      <c r="B521" s="17"/>
      <c r="C521" s="18"/>
      <c r="D521" s="18"/>
      <c r="E521" s="18"/>
      <c r="F521" s="183"/>
      <c r="G521" s="118"/>
      <c r="H521" s="143"/>
      <c r="I521" s="144"/>
      <c r="J521" s="158"/>
      <c r="K521" s="157"/>
    </row>
    <row r="522" spans="1:11" ht="19.5" customHeight="1">
      <c r="A522" s="262" t="s">
        <v>1747</v>
      </c>
      <c r="B522" s="17" t="s">
        <v>2079</v>
      </c>
      <c r="C522" s="18">
        <v>3000</v>
      </c>
      <c r="D522" s="18"/>
      <c r="E522" s="18">
        <f t="shared" si="15"/>
        <v>3000</v>
      </c>
      <c r="F522" s="183">
        <v>3000</v>
      </c>
      <c r="G522" s="118">
        <f t="shared" si="16"/>
        <v>0</v>
      </c>
      <c r="H522" s="143"/>
      <c r="I522" s="144"/>
      <c r="J522" s="158"/>
      <c r="K522" s="157" t="s">
        <v>909</v>
      </c>
    </row>
    <row r="523" spans="1:11" ht="19.5" customHeight="1">
      <c r="A523" s="262"/>
      <c r="B523" s="17"/>
      <c r="C523" s="18"/>
      <c r="D523" s="18"/>
      <c r="E523" s="18"/>
      <c r="F523" s="183"/>
      <c r="G523" s="118"/>
      <c r="H523" s="143"/>
      <c r="I523" s="144"/>
      <c r="J523" s="158"/>
      <c r="K523" s="157"/>
    </row>
    <row r="524" spans="1:11" ht="19.5" customHeight="1">
      <c r="A524" s="262" t="s">
        <v>1749</v>
      </c>
      <c r="B524" s="17" t="s">
        <v>2068</v>
      </c>
      <c r="C524" s="18">
        <v>10200</v>
      </c>
      <c r="D524" s="18"/>
      <c r="E524" s="18">
        <f t="shared" si="15"/>
        <v>10200</v>
      </c>
      <c r="F524" s="183">
        <v>6800</v>
      </c>
      <c r="G524" s="118">
        <f t="shared" si="16"/>
        <v>3400</v>
      </c>
      <c r="H524" s="143"/>
      <c r="I524" s="144"/>
      <c r="J524" s="158"/>
      <c r="K524" s="157" t="s">
        <v>909</v>
      </c>
    </row>
    <row r="525" spans="1:11" ht="19.5" customHeight="1">
      <c r="A525" s="264" t="s">
        <v>1749</v>
      </c>
      <c r="B525" s="17" t="s">
        <v>1386</v>
      </c>
      <c r="C525" s="18">
        <v>20000</v>
      </c>
      <c r="D525" s="18"/>
      <c r="E525" s="18">
        <f t="shared" si="15"/>
        <v>20000</v>
      </c>
      <c r="F525" s="183">
        <v>17000</v>
      </c>
      <c r="G525" s="118">
        <f t="shared" si="16"/>
        <v>3000</v>
      </c>
      <c r="H525" s="143"/>
      <c r="I525" s="144"/>
      <c r="J525" s="158"/>
      <c r="K525" s="157"/>
    </row>
    <row r="526" spans="1:11" ht="19.5" customHeight="1">
      <c r="A526" s="264" t="s">
        <v>1749</v>
      </c>
      <c r="B526" s="17" t="s">
        <v>1388</v>
      </c>
      <c r="C526" s="18">
        <v>20000</v>
      </c>
      <c r="D526" s="18"/>
      <c r="E526" s="18">
        <f t="shared" si="15"/>
        <v>20000</v>
      </c>
      <c r="F526" s="183">
        <v>18480</v>
      </c>
      <c r="G526" s="118">
        <f t="shared" si="16"/>
        <v>1520</v>
      </c>
      <c r="H526" s="143"/>
      <c r="I526" s="144"/>
      <c r="J526" s="158"/>
      <c r="K526" s="157"/>
    </row>
    <row r="527" spans="1:11" ht="19.5" customHeight="1">
      <c r="A527" s="264" t="s">
        <v>1749</v>
      </c>
      <c r="B527" s="17" t="s">
        <v>2069</v>
      </c>
      <c r="C527" s="18">
        <v>115</v>
      </c>
      <c r="D527" s="18"/>
      <c r="E527" s="18">
        <f t="shared" si="15"/>
        <v>115</v>
      </c>
      <c r="F527" s="183">
        <v>115</v>
      </c>
      <c r="G527" s="118">
        <f t="shared" si="16"/>
        <v>0</v>
      </c>
      <c r="H527" s="143"/>
      <c r="I527" s="144"/>
      <c r="J527" s="158"/>
      <c r="K527" s="157"/>
    </row>
    <row r="528" spans="1:11" ht="19.5" customHeight="1">
      <c r="A528" s="262"/>
      <c r="B528" s="17"/>
      <c r="C528" s="18"/>
      <c r="D528" s="18"/>
      <c r="E528" s="18"/>
      <c r="F528" s="183"/>
      <c r="G528" s="118">
        <f t="shared" si="16"/>
        <v>0</v>
      </c>
      <c r="H528" s="143"/>
      <c r="I528" s="144"/>
      <c r="J528" s="158"/>
      <c r="K528" s="157"/>
    </row>
    <row r="529" spans="1:11" ht="19.5" customHeight="1">
      <c r="A529" s="262" t="s">
        <v>1513</v>
      </c>
      <c r="B529" s="17" t="s">
        <v>685</v>
      </c>
      <c r="C529" s="18">
        <v>240</v>
      </c>
      <c r="D529" s="18"/>
      <c r="E529" s="18">
        <f t="shared" si="15"/>
        <v>240</v>
      </c>
      <c r="F529" s="183">
        <v>240</v>
      </c>
      <c r="G529" s="118">
        <f t="shared" si="16"/>
        <v>0</v>
      </c>
      <c r="H529" s="143"/>
      <c r="I529" s="144"/>
      <c r="J529" s="158"/>
      <c r="K529" s="157" t="s">
        <v>909</v>
      </c>
    </row>
    <row r="530" spans="1:11" ht="19.5" customHeight="1">
      <c r="A530" s="262"/>
      <c r="B530" s="17" t="s">
        <v>686</v>
      </c>
      <c r="C530" s="18">
        <v>240</v>
      </c>
      <c r="D530" s="18"/>
      <c r="E530" s="18">
        <f t="shared" si="15"/>
        <v>240</v>
      </c>
      <c r="F530" s="183">
        <v>240</v>
      </c>
      <c r="G530" s="118">
        <f t="shared" si="16"/>
        <v>0</v>
      </c>
      <c r="H530" s="143"/>
      <c r="I530" s="144"/>
      <c r="J530" s="158"/>
      <c r="K530" s="157"/>
    </row>
    <row r="531" spans="1:11" ht="19.5" customHeight="1">
      <c r="A531" s="262"/>
      <c r="B531" s="17"/>
      <c r="C531" s="18"/>
      <c r="D531" s="18"/>
      <c r="E531" s="18">
        <f t="shared" si="15"/>
        <v>0</v>
      </c>
      <c r="F531" s="183"/>
      <c r="G531" s="118">
        <f t="shared" si="16"/>
        <v>0</v>
      </c>
      <c r="H531" s="143"/>
      <c r="I531" s="144"/>
      <c r="J531" s="158"/>
      <c r="K531" s="157"/>
    </row>
    <row r="532" spans="1:11" ht="19.5" customHeight="1">
      <c r="A532" s="262" t="s">
        <v>2066</v>
      </c>
      <c r="B532" s="17" t="s">
        <v>2067</v>
      </c>
      <c r="C532" s="18">
        <v>1135</v>
      </c>
      <c r="D532" s="18"/>
      <c r="E532" s="18">
        <f t="shared" si="15"/>
        <v>1135</v>
      </c>
      <c r="F532" s="183">
        <v>1135</v>
      </c>
      <c r="G532" s="118">
        <f t="shared" si="16"/>
        <v>0</v>
      </c>
      <c r="H532" s="143"/>
      <c r="I532" s="144"/>
      <c r="J532" s="158"/>
      <c r="K532" s="157" t="s">
        <v>909</v>
      </c>
    </row>
    <row r="533" spans="1:11">
      <c r="A533" s="416"/>
      <c r="B533" s="218"/>
      <c r="C533" s="18"/>
      <c r="D533" s="18"/>
      <c r="E533" s="18">
        <f t="shared" si="15"/>
        <v>0</v>
      </c>
      <c r="F533" s="183"/>
      <c r="G533" s="118">
        <f t="shared" si="16"/>
        <v>0</v>
      </c>
      <c r="H533" s="143"/>
      <c r="I533" s="144"/>
      <c r="J533" s="158"/>
      <c r="K533" s="157" t="s">
        <v>909</v>
      </c>
    </row>
    <row r="534" spans="1:11" ht="16.5" thickBot="1">
      <c r="A534" s="417" t="s">
        <v>2064</v>
      </c>
      <c r="B534" s="217" t="s">
        <v>2065</v>
      </c>
      <c r="C534" s="18">
        <v>4624</v>
      </c>
      <c r="D534" s="18"/>
      <c r="E534" s="18">
        <f t="shared" si="15"/>
        <v>4624</v>
      </c>
      <c r="F534" s="183">
        <v>4624</v>
      </c>
      <c r="G534" s="118">
        <f t="shared" si="16"/>
        <v>0</v>
      </c>
      <c r="H534" s="143"/>
      <c r="I534" s="144"/>
      <c r="J534" s="158"/>
      <c r="K534" s="157" t="s">
        <v>909</v>
      </c>
    </row>
    <row r="535" spans="1:11" ht="16.5" thickBot="1">
      <c r="A535" s="418"/>
      <c r="B535" s="217"/>
      <c r="C535" s="18"/>
      <c r="D535" s="18"/>
      <c r="E535" s="18">
        <f t="shared" si="15"/>
        <v>0</v>
      </c>
      <c r="F535" s="183"/>
      <c r="G535" s="118">
        <f t="shared" si="16"/>
        <v>0</v>
      </c>
      <c r="H535" s="143"/>
      <c r="I535" s="144"/>
      <c r="J535" s="158"/>
      <c r="K535" s="157" t="s">
        <v>909</v>
      </c>
    </row>
    <row r="536" spans="1:11" ht="16.5" thickBot="1">
      <c r="A536" s="419" t="s">
        <v>880</v>
      </c>
      <c r="B536" s="336" t="s">
        <v>881</v>
      </c>
      <c r="C536" s="18"/>
      <c r="D536" s="18"/>
      <c r="E536" s="18">
        <f t="shared" si="15"/>
        <v>0</v>
      </c>
      <c r="F536" s="183"/>
      <c r="G536" s="118">
        <f t="shared" si="16"/>
        <v>0</v>
      </c>
      <c r="H536" s="143"/>
      <c r="I536" s="144"/>
      <c r="J536" s="158"/>
      <c r="K536" s="157" t="s">
        <v>909</v>
      </c>
    </row>
    <row r="537" spans="1:11">
      <c r="A537" s="420"/>
      <c r="B537" s="336" t="s">
        <v>882</v>
      </c>
      <c r="C537" s="18"/>
      <c r="D537" s="18"/>
      <c r="E537" s="18">
        <f t="shared" si="15"/>
        <v>0</v>
      </c>
      <c r="F537" s="183"/>
      <c r="G537" s="118">
        <f t="shared" si="16"/>
        <v>0</v>
      </c>
      <c r="H537" s="143"/>
      <c r="I537" s="144"/>
      <c r="J537" s="158"/>
      <c r="K537" s="157" t="s">
        <v>909</v>
      </c>
    </row>
    <row r="538" spans="1:11">
      <c r="A538" s="420"/>
      <c r="B538" s="336" t="s">
        <v>1012</v>
      </c>
      <c r="C538" s="18"/>
      <c r="D538" s="18"/>
      <c r="E538" s="18">
        <f t="shared" si="15"/>
        <v>0</v>
      </c>
      <c r="F538" s="183"/>
      <c r="G538" s="118">
        <f t="shared" si="16"/>
        <v>0</v>
      </c>
      <c r="H538" s="143"/>
      <c r="I538" s="144"/>
      <c r="J538" s="158"/>
      <c r="K538" s="157" t="s">
        <v>909</v>
      </c>
    </row>
    <row r="539" spans="1:11">
      <c r="A539" s="420"/>
      <c r="B539" s="336" t="s">
        <v>1524</v>
      </c>
      <c r="C539" s="18"/>
      <c r="D539" s="18"/>
      <c r="E539" s="18">
        <f t="shared" si="15"/>
        <v>0</v>
      </c>
      <c r="F539" s="183"/>
      <c r="G539" s="118">
        <f t="shared" si="16"/>
        <v>0</v>
      </c>
      <c r="H539" s="143"/>
      <c r="I539" s="144"/>
      <c r="J539" s="158"/>
      <c r="K539" s="157" t="s">
        <v>909</v>
      </c>
    </row>
    <row r="540" spans="1:11" ht="16.5" thickBot="1">
      <c r="A540" s="421"/>
      <c r="B540" s="206"/>
      <c r="C540" s="18"/>
      <c r="D540" s="18"/>
      <c r="E540" s="18">
        <f t="shared" ref="E540:E603" si="17">IFERROR(C540+D540,0)</f>
        <v>0</v>
      </c>
      <c r="F540" s="183"/>
      <c r="G540" s="118">
        <f t="shared" ref="G540:G603" si="18">IFERROR((E540-F540),0)</f>
        <v>0</v>
      </c>
      <c r="H540" s="143"/>
      <c r="I540" s="144"/>
      <c r="J540" s="158"/>
      <c r="K540" s="157" t="s">
        <v>909</v>
      </c>
    </row>
    <row r="541" spans="1:11" ht="16.5" thickBot="1">
      <c r="A541" s="422" t="s">
        <v>852</v>
      </c>
      <c r="B541" s="206" t="s">
        <v>853</v>
      </c>
      <c r="C541" s="18"/>
      <c r="D541" s="18"/>
      <c r="E541" s="18">
        <f t="shared" si="17"/>
        <v>0</v>
      </c>
      <c r="F541" s="183"/>
      <c r="G541" s="118">
        <f t="shared" si="18"/>
        <v>0</v>
      </c>
      <c r="H541" s="143"/>
      <c r="I541" s="144"/>
      <c r="J541" s="158"/>
      <c r="K541" s="157" t="s">
        <v>909</v>
      </c>
    </row>
    <row r="542" spans="1:11">
      <c r="A542" s="262" t="s">
        <v>909</v>
      </c>
      <c r="B542" s="4" t="s">
        <v>909</v>
      </c>
      <c r="C542" s="18"/>
      <c r="D542" s="18"/>
      <c r="E542" s="18">
        <f t="shared" si="17"/>
        <v>0</v>
      </c>
      <c r="F542" s="183"/>
      <c r="G542" s="118">
        <f t="shared" si="18"/>
        <v>0</v>
      </c>
      <c r="H542" s="143"/>
      <c r="I542" s="144"/>
      <c r="J542" s="158"/>
      <c r="K542" s="157" t="s">
        <v>909</v>
      </c>
    </row>
    <row r="543" spans="1:11">
      <c r="A543" s="406" t="s">
        <v>1701</v>
      </c>
      <c r="B543" s="407" t="s">
        <v>1961</v>
      </c>
      <c r="C543" s="18">
        <v>2100</v>
      </c>
      <c r="D543" s="18"/>
      <c r="E543" s="18">
        <f t="shared" si="17"/>
        <v>2100</v>
      </c>
      <c r="F543" s="183">
        <v>2100</v>
      </c>
      <c r="G543" s="118">
        <f t="shared" si="18"/>
        <v>0</v>
      </c>
      <c r="H543" s="143"/>
      <c r="I543" s="144"/>
      <c r="J543" s="158"/>
      <c r="K543" s="157" t="s">
        <v>909</v>
      </c>
    </row>
    <row r="544" spans="1:11">
      <c r="A544" s="262" t="s">
        <v>909</v>
      </c>
      <c r="B544" s="407" t="s">
        <v>2063</v>
      </c>
      <c r="C544" s="18">
        <v>2100</v>
      </c>
      <c r="D544" s="18"/>
      <c r="E544" s="18">
        <f t="shared" si="17"/>
        <v>2100</v>
      </c>
      <c r="F544" s="183">
        <v>2100</v>
      </c>
      <c r="G544" s="118">
        <f t="shared" si="18"/>
        <v>0</v>
      </c>
      <c r="H544" s="143"/>
      <c r="I544" s="144"/>
      <c r="J544" s="158"/>
      <c r="K544" s="157" t="s">
        <v>909</v>
      </c>
    </row>
    <row r="545" spans="1:11">
      <c r="A545" s="262" t="s">
        <v>909</v>
      </c>
      <c r="B545" s="407" t="s">
        <v>1704</v>
      </c>
      <c r="C545" s="18"/>
      <c r="D545" s="18"/>
      <c r="E545" s="18">
        <f t="shared" si="17"/>
        <v>0</v>
      </c>
      <c r="F545" s="183"/>
      <c r="G545" s="118">
        <f t="shared" si="18"/>
        <v>0</v>
      </c>
      <c r="H545" s="143"/>
      <c r="I545" s="144"/>
      <c r="J545" s="158"/>
      <c r="K545" s="157" t="s">
        <v>909</v>
      </c>
    </row>
    <row r="546" spans="1:11">
      <c r="A546" s="262" t="s">
        <v>909</v>
      </c>
      <c r="B546" s="407" t="s">
        <v>1705</v>
      </c>
      <c r="C546" s="18"/>
      <c r="D546" s="18"/>
      <c r="E546" s="18">
        <f t="shared" si="17"/>
        <v>0</v>
      </c>
      <c r="F546" s="183"/>
      <c r="G546" s="118">
        <f t="shared" si="18"/>
        <v>0</v>
      </c>
      <c r="H546" s="143"/>
      <c r="I546" s="144"/>
      <c r="J546" s="158"/>
      <c r="K546" s="157" t="s">
        <v>909</v>
      </c>
    </row>
    <row r="547" spans="1:11">
      <c r="A547" s="262" t="s">
        <v>909</v>
      </c>
      <c r="B547" s="407" t="s">
        <v>1706</v>
      </c>
      <c r="C547" s="18"/>
      <c r="D547" s="18"/>
      <c r="E547" s="18">
        <f t="shared" si="17"/>
        <v>0</v>
      </c>
      <c r="F547" s="183"/>
      <c r="G547" s="118">
        <f t="shared" si="18"/>
        <v>0</v>
      </c>
      <c r="H547" s="143"/>
      <c r="I547" s="144"/>
      <c r="J547" s="158"/>
      <c r="K547" s="157" t="s">
        <v>909</v>
      </c>
    </row>
    <row r="548" spans="1:11">
      <c r="A548" s="262" t="s">
        <v>909</v>
      </c>
      <c r="B548" s="407" t="s">
        <v>1707</v>
      </c>
      <c r="C548" s="18"/>
      <c r="D548" s="18"/>
      <c r="E548" s="18">
        <f t="shared" si="17"/>
        <v>0</v>
      </c>
      <c r="F548" s="183"/>
      <c r="G548" s="118">
        <f t="shared" si="18"/>
        <v>0</v>
      </c>
      <c r="H548" s="143"/>
      <c r="I548" s="144"/>
      <c r="J548" s="158"/>
      <c r="K548" s="157" t="s">
        <v>909</v>
      </c>
    </row>
    <row r="549" spans="1:11">
      <c r="A549" s="262" t="s">
        <v>909</v>
      </c>
      <c r="B549" s="407" t="s">
        <v>1708</v>
      </c>
      <c r="C549" s="18"/>
      <c r="D549" s="18"/>
      <c r="E549" s="18">
        <f t="shared" si="17"/>
        <v>0</v>
      </c>
      <c r="F549" s="183"/>
      <c r="G549" s="118">
        <f t="shared" si="18"/>
        <v>0</v>
      </c>
      <c r="H549" s="143"/>
      <c r="I549" s="144"/>
      <c r="J549" s="158"/>
      <c r="K549" s="157" t="s">
        <v>909</v>
      </c>
    </row>
    <row r="550" spans="1:11">
      <c r="A550" s="262" t="s">
        <v>909</v>
      </c>
      <c r="B550" s="407" t="s">
        <v>1709</v>
      </c>
      <c r="C550" s="18"/>
      <c r="D550" s="18"/>
      <c r="E550" s="18">
        <f t="shared" si="17"/>
        <v>0</v>
      </c>
      <c r="F550" s="183"/>
      <c r="G550" s="118">
        <f t="shared" si="18"/>
        <v>0</v>
      </c>
      <c r="H550" s="143"/>
      <c r="I550" s="144"/>
      <c r="J550" s="158"/>
      <c r="K550" s="157" t="s">
        <v>909</v>
      </c>
    </row>
    <row r="551" spans="1:11">
      <c r="A551" s="262" t="s">
        <v>909</v>
      </c>
      <c r="B551" s="407" t="s">
        <v>1710</v>
      </c>
      <c r="C551" s="18"/>
      <c r="D551" s="18"/>
      <c r="E551" s="18">
        <f t="shared" si="17"/>
        <v>0</v>
      </c>
      <c r="F551" s="183"/>
      <c r="G551" s="118">
        <f t="shared" si="18"/>
        <v>0</v>
      </c>
      <c r="H551" s="143"/>
      <c r="I551" s="144"/>
      <c r="J551" s="158"/>
      <c r="K551" s="157" t="s">
        <v>909</v>
      </c>
    </row>
    <row r="552" spans="1:11">
      <c r="A552" s="262" t="s">
        <v>909</v>
      </c>
      <c r="B552" s="407" t="s">
        <v>1711</v>
      </c>
      <c r="C552" s="18"/>
      <c r="D552" s="18"/>
      <c r="E552" s="18">
        <f t="shared" si="17"/>
        <v>0</v>
      </c>
      <c r="F552" s="183"/>
      <c r="G552" s="118">
        <f t="shared" si="18"/>
        <v>0</v>
      </c>
      <c r="H552" s="143"/>
      <c r="I552" s="144"/>
      <c r="J552" s="158"/>
      <c r="K552" s="157" t="s">
        <v>909</v>
      </c>
    </row>
    <row r="553" spans="1:11">
      <c r="A553" s="262" t="s">
        <v>909</v>
      </c>
      <c r="B553" s="407" t="s">
        <v>1712</v>
      </c>
      <c r="C553" s="18"/>
      <c r="D553" s="18"/>
      <c r="E553" s="18">
        <f t="shared" si="17"/>
        <v>0</v>
      </c>
      <c r="F553" s="183"/>
      <c r="G553" s="118">
        <f t="shared" si="18"/>
        <v>0</v>
      </c>
      <c r="H553" s="143"/>
      <c r="I553" s="144"/>
      <c r="J553" s="158"/>
      <c r="K553" s="157" t="s">
        <v>909</v>
      </c>
    </row>
    <row r="554" spans="1:11">
      <c r="A554" s="262" t="s">
        <v>909</v>
      </c>
      <c r="B554" s="407" t="s">
        <v>1607</v>
      </c>
      <c r="C554" s="18"/>
      <c r="D554" s="18"/>
      <c r="E554" s="18">
        <f t="shared" si="17"/>
        <v>0</v>
      </c>
      <c r="F554" s="183"/>
      <c r="G554" s="118">
        <f t="shared" si="18"/>
        <v>0</v>
      </c>
      <c r="H554" s="143"/>
      <c r="I554" s="144"/>
      <c r="J554" s="158"/>
      <c r="K554" s="157" t="s">
        <v>909</v>
      </c>
    </row>
    <row r="555" spans="1:11">
      <c r="A555" s="262" t="s">
        <v>909</v>
      </c>
      <c r="B555" s="4" t="s">
        <v>909</v>
      </c>
      <c r="C555" s="18"/>
      <c r="D555" s="18"/>
      <c r="E555" s="18">
        <f t="shared" si="17"/>
        <v>0</v>
      </c>
      <c r="F555" s="183"/>
      <c r="G555" s="118">
        <f t="shared" si="18"/>
        <v>0</v>
      </c>
      <c r="H555" s="143"/>
      <c r="I555" s="144"/>
      <c r="J555" s="158"/>
      <c r="K555" s="157" t="s">
        <v>909</v>
      </c>
    </row>
    <row r="556" spans="1:11">
      <c r="A556" s="262" t="s">
        <v>909</v>
      </c>
      <c r="B556" s="4" t="s">
        <v>909</v>
      </c>
      <c r="C556" s="18"/>
      <c r="D556" s="18"/>
      <c r="E556" s="18">
        <f t="shared" si="17"/>
        <v>0</v>
      </c>
      <c r="F556" s="183"/>
      <c r="G556" s="118">
        <f t="shared" si="18"/>
        <v>0</v>
      </c>
      <c r="H556" s="143"/>
      <c r="I556" s="144"/>
      <c r="J556" s="158"/>
      <c r="K556" s="157" t="s">
        <v>909</v>
      </c>
    </row>
    <row r="557" spans="1:11">
      <c r="A557" s="262" t="s">
        <v>909</v>
      </c>
      <c r="B557" s="4" t="s">
        <v>909</v>
      </c>
      <c r="C557" s="18"/>
      <c r="D557" s="18"/>
      <c r="E557" s="18">
        <f t="shared" si="17"/>
        <v>0</v>
      </c>
      <c r="F557" s="183"/>
      <c r="G557" s="118">
        <f t="shared" si="18"/>
        <v>0</v>
      </c>
      <c r="H557" s="143"/>
      <c r="I557" s="144"/>
      <c r="J557" s="158"/>
      <c r="K557" s="157" t="s">
        <v>909</v>
      </c>
    </row>
    <row r="558" spans="1:11">
      <c r="A558" s="262" t="s">
        <v>909</v>
      </c>
      <c r="B558" s="4" t="s">
        <v>909</v>
      </c>
      <c r="C558" s="18"/>
      <c r="D558" s="18"/>
      <c r="E558" s="18">
        <f t="shared" si="17"/>
        <v>0</v>
      </c>
      <c r="F558" s="183"/>
      <c r="G558" s="118">
        <f t="shared" si="18"/>
        <v>0</v>
      </c>
      <c r="H558" s="143"/>
      <c r="I558" s="144"/>
      <c r="J558" s="158"/>
      <c r="K558" s="157" t="s">
        <v>909</v>
      </c>
    </row>
    <row r="559" spans="1:11">
      <c r="A559" s="262" t="s">
        <v>909</v>
      </c>
      <c r="B559" s="4" t="s">
        <v>909</v>
      </c>
      <c r="C559" s="18"/>
      <c r="D559" s="18"/>
      <c r="E559" s="18">
        <f t="shared" si="17"/>
        <v>0</v>
      </c>
      <c r="F559" s="183"/>
      <c r="G559" s="118">
        <f t="shared" si="18"/>
        <v>0</v>
      </c>
      <c r="H559" s="143"/>
      <c r="I559" s="144"/>
      <c r="J559" s="158"/>
      <c r="K559" s="157" t="s">
        <v>909</v>
      </c>
    </row>
    <row r="560" spans="1:11">
      <c r="A560" s="262" t="s">
        <v>909</v>
      </c>
      <c r="B560" s="4" t="s">
        <v>909</v>
      </c>
      <c r="C560" s="18"/>
      <c r="D560" s="18"/>
      <c r="E560" s="18">
        <f t="shared" si="17"/>
        <v>0</v>
      </c>
      <c r="F560" s="183"/>
      <c r="G560" s="118">
        <f t="shared" si="18"/>
        <v>0</v>
      </c>
      <c r="H560" s="143"/>
      <c r="I560" s="144"/>
      <c r="J560" s="158"/>
      <c r="K560" s="157" t="s">
        <v>909</v>
      </c>
    </row>
    <row r="561" spans="1:11">
      <c r="A561" s="262" t="s">
        <v>909</v>
      </c>
      <c r="B561" s="4" t="s">
        <v>909</v>
      </c>
      <c r="C561" s="18"/>
      <c r="D561" s="18"/>
      <c r="E561" s="18">
        <f t="shared" si="17"/>
        <v>0</v>
      </c>
      <c r="F561" s="183"/>
      <c r="G561" s="118">
        <f t="shared" si="18"/>
        <v>0</v>
      </c>
      <c r="H561" s="143"/>
      <c r="I561" s="144"/>
      <c r="J561" s="158"/>
      <c r="K561" s="157" t="s">
        <v>909</v>
      </c>
    </row>
    <row r="562" spans="1:11">
      <c r="A562" s="262" t="s">
        <v>909</v>
      </c>
      <c r="B562" s="4" t="s">
        <v>909</v>
      </c>
      <c r="C562" s="18"/>
      <c r="D562" s="18"/>
      <c r="E562" s="18">
        <f t="shared" si="17"/>
        <v>0</v>
      </c>
      <c r="F562" s="183"/>
      <c r="G562" s="118">
        <f t="shared" si="18"/>
        <v>0</v>
      </c>
      <c r="H562" s="143"/>
      <c r="I562" s="144"/>
      <c r="J562" s="158"/>
      <c r="K562" s="157" t="s">
        <v>909</v>
      </c>
    </row>
    <row r="563" spans="1:11">
      <c r="A563" s="262" t="s">
        <v>909</v>
      </c>
      <c r="B563" s="4" t="s">
        <v>909</v>
      </c>
      <c r="C563" s="18"/>
      <c r="D563" s="18"/>
      <c r="E563" s="18">
        <f t="shared" si="17"/>
        <v>0</v>
      </c>
      <c r="F563" s="183"/>
      <c r="G563" s="118">
        <f t="shared" si="18"/>
        <v>0</v>
      </c>
      <c r="H563" s="143"/>
      <c r="I563" s="144"/>
      <c r="J563" s="158"/>
      <c r="K563" s="157" t="s">
        <v>909</v>
      </c>
    </row>
    <row r="564" spans="1:11">
      <c r="A564" s="262" t="s">
        <v>909</v>
      </c>
      <c r="B564" s="4" t="s">
        <v>909</v>
      </c>
      <c r="C564" s="18"/>
      <c r="D564" s="18"/>
      <c r="E564" s="18">
        <f t="shared" si="17"/>
        <v>0</v>
      </c>
      <c r="F564" s="183"/>
      <c r="G564" s="118">
        <f t="shared" si="18"/>
        <v>0</v>
      </c>
      <c r="H564" s="143"/>
      <c r="I564" s="144"/>
      <c r="J564" s="158"/>
      <c r="K564" s="157" t="s">
        <v>909</v>
      </c>
    </row>
    <row r="565" spans="1:11">
      <c r="A565" s="262" t="s">
        <v>909</v>
      </c>
      <c r="B565" s="4" t="s">
        <v>909</v>
      </c>
      <c r="C565" s="18"/>
      <c r="D565" s="18"/>
      <c r="E565" s="18">
        <f t="shared" si="17"/>
        <v>0</v>
      </c>
      <c r="F565" s="183"/>
      <c r="G565" s="118">
        <f t="shared" si="18"/>
        <v>0</v>
      </c>
      <c r="H565" s="143"/>
      <c r="I565" s="144"/>
      <c r="J565" s="158"/>
      <c r="K565" s="157" t="s">
        <v>909</v>
      </c>
    </row>
    <row r="566" spans="1:11">
      <c r="A566" s="262" t="s">
        <v>909</v>
      </c>
      <c r="B566" s="25" t="s">
        <v>909</v>
      </c>
      <c r="C566" s="18"/>
      <c r="D566" s="18"/>
      <c r="E566" s="18">
        <f t="shared" si="17"/>
        <v>0</v>
      </c>
      <c r="F566" s="183"/>
      <c r="G566" s="118">
        <f t="shared" si="18"/>
        <v>0</v>
      </c>
      <c r="H566" s="143"/>
      <c r="I566" s="144"/>
      <c r="J566" s="158"/>
      <c r="K566" s="157" t="s">
        <v>909</v>
      </c>
    </row>
    <row r="567" spans="1:11">
      <c r="A567" s="262" t="s">
        <v>909</v>
      </c>
      <c r="B567" s="4" t="s">
        <v>909</v>
      </c>
      <c r="C567" s="18"/>
      <c r="D567" s="18"/>
      <c r="E567" s="18">
        <f t="shared" si="17"/>
        <v>0</v>
      </c>
      <c r="F567" s="183"/>
      <c r="G567" s="118">
        <f t="shared" si="18"/>
        <v>0</v>
      </c>
      <c r="H567" s="143"/>
      <c r="I567" s="144"/>
      <c r="J567" s="158"/>
      <c r="K567" s="157" t="s">
        <v>909</v>
      </c>
    </row>
    <row r="568" spans="1:11">
      <c r="A568" s="262" t="s">
        <v>909</v>
      </c>
      <c r="B568" s="25" t="s">
        <v>909</v>
      </c>
      <c r="C568" s="18"/>
      <c r="D568" s="18"/>
      <c r="E568" s="18">
        <f t="shared" si="17"/>
        <v>0</v>
      </c>
      <c r="F568" s="183"/>
      <c r="G568" s="118">
        <f t="shared" si="18"/>
        <v>0</v>
      </c>
      <c r="H568" s="143"/>
      <c r="I568" s="144"/>
      <c r="J568" s="158"/>
      <c r="K568" s="157" t="s">
        <v>909</v>
      </c>
    </row>
    <row r="569" spans="1:11">
      <c r="A569" s="262" t="s">
        <v>909</v>
      </c>
      <c r="B569" s="17" t="s">
        <v>909</v>
      </c>
      <c r="C569" s="18"/>
      <c r="D569" s="18"/>
      <c r="E569" s="18">
        <f t="shared" si="17"/>
        <v>0</v>
      </c>
      <c r="F569" s="183"/>
      <c r="G569" s="118">
        <f t="shared" si="18"/>
        <v>0</v>
      </c>
      <c r="H569" s="143"/>
      <c r="I569" s="144"/>
      <c r="J569" s="158"/>
      <c r="K569" s="157" t="s">
        <v>909</v>
      </c>
    </row>
    <row r="570" spans="1:11">
      <c r="A570" s="262" t="s">
        <v>909</v>
      </c>
      <c r="B570" s="17" t="s">
        <v>909</v>
      </c>
      <c r="C570" s="18"/>
      <c r="D570" s="18"/>
      <c r="E570" s="18">
        <f t="shared" si="17"/>
        <v>0</v>
      </c>
      <c r="F570" s="183"/>
      <c r="G570" s="118">
        <f t="shared" si="18"/>
        <v>0</v>
      </c>
      <c r="H570" s="143"/>
      <c r="I570" s="144"/>
      <c r="J570" s="158"/>
      <c r="K570" s="157" t="s">
        <v>909</v>
      </c>
    </row>
    <row r="571" spans="1:11">
      <c r="A571" s="262" t="s">
        <v>909</v>
      </c>
      <c r="B571" s="17" t="s">
        <v>909</v>
      </c>
      <c r="C571" s="18"/>
      <c r="D571" s="18"/>
      <c r="E571" s="18">
        <f t="shared" si="17"/>
        <v>0</v>
      </c>
      <c r="F571" s="183"/>
      <c r="G571" s="118">
        <f t="shared" si="18"/>
        <v>0</v>
      </c>
      <c r="H571" s="143"/>
      <c r="I571" s="144"/>
      <c r="J571" s="158"/>
      <c r="K571" s="157" t="s">
        <v>909</v>
      </c>
    </row>
    <row r="572" spans="1:11">
      <c r="A572" s="262" t="s">
        <v>909</v>
      </c>
      <c r="B572" s="17" t="s">
        <v>909</v>
      </c>
      <c r="C572" s="18"/>
      <c r="D572" s="18"/>
      <c r="E572" s="18">
        <f t="shared" si="17"/>
        <v>0</v>
      </c>
      <c r="F572" s="183"/>
      <c r="G572" s="118">
        <f t="shared" si="18"/>
        <v>0</v>
      </c>
      <c r="H572" s="143"/>
      <c r="I572" s="144"/>
      <c r="J572" s="158"/>
      <c r="K572" s="157" t="s">
        <v>909</v>
      </c>
    </row>
    <row r="573" spans="1:11">
      <c r="A573" s="262" t="s">
        <v>909</v>
      </c>
      <c r="B573" s="17" t="s">
        <v>909</v>
      </c>
      <c r="C573" s="18"/>
      <c r="D573" s="18"/>
      <c r="E573" s="18">
        <f t="shared" si="17"/>
        <v>0</v>
      </c>
      <c r="F573" s="183"/>
      <c r="G573" s="118">
        <f t="shared" si="18"/>
        <v>0</v>
      </c>
      <c r="H573" s="143"/>
      <c r="I573" s="144"/>
      <c r="J573" s="158"/>
      <c r="K573" s="157" t="s">
        <v>909</v>
      </c>
    </row>
    <row r="574" spans="1:11">
      <c r="A574" s="262" t="s">
        <v>909</v>
      </c>
      <c r="B574" s="17" t="s">
        <v>909</v>
      </c>
      <c r="C574" s="18"/>
      <c r="D574" s="18"/>
      <c r="E574" s="18">
        <f t="shared" si="17"/>
        <v>0</v>
      </c>
      <c r="F574" s="183"/>
      <c r="G574" s="118">
        <f t="shared" si="18"/>
        <v>0</v>
      </c>
      <c r="H574" s="143"/>
      <c r="I574" s="144"/>
      <c r="J574" s="158"/>
      <c r="K574" s="157" t="s">
        <v>909</v>
      </c>
    </row>
    <row r="575" spans="1:11">
      <c r="A575" s="262" t="s">
        <v>909</v>
      </c>
      <c r="B575" s="17" t="s">
        <v>909</v>
      </c>
      <c r="C575" s="18"/>
      <c r="D575" s="18"/>
      <c r="E575" s="18">
        <f t="shared" si="17"/>
        <v>0</v>
      </c>
      <c r="F575" s="183"/>
      <c r="G575" s="118">
        <f t="shared" si="18"/>
        <v>0</v>
      </c>
      <c r="H575" s="143"/>
      <c r="I575" s="144"/>
      <c r="J575" s="158"/>
      <c r="K575" s="157" t="s">
        <v>909</v>
      </c>
    </row>
    <row r="576" spans="1:11">
      <c r="A576" s="262" t="s">
        <v>909</v>
      </c>
      <c r="B576" s="4" t="s">
        <v>909</v>
      </c>
      <c r="C576" s="18"/>
      <c r="D576" s="18"/>
      <c r="E576" s="18">
        <f t="shared" si="17"/>
        <v>0</v>
      </c>
      <c r="F576" s="183"/>
      <c r="G576" s="118">
        <f t="shared" si="18"/>
        <v>0</v>
      </c>
      <c r="H576" s="143"/>
      <c r="I576" s="144"/>
      <c r="J576" s="158"/>
      <c r="K576" s="157" t="s">
        <v>909</v>
      </c>
    </row>
    <row r="577" spans="1:11">
      <c r="A577" s="262" t="s">
        <v>909</v>
      </c>
      <c r="B577" s="17" t="s">
        <v>909</v>
      </c>
      <c r="C577" s="18"/>
      <c r="D577" s="18"/>
      <c r="E577" s="18">
        <f t="shared" si="17"/>
        <v>0</v>
      </c>
      <c r="F577" s="183"/>
      <c r="G577" s="118">
        <f t="shared" si="18"/>
        <v>0</v>
      </c>
      <c r="H577" s="143"/>
      <c r="I577" s="144"/>
      <c r="J577" s="158"/>
      <c r="K577" s="157" t="s">
        <v>909</v>
      </c>
    </row>
    <row r="578" spans="1:11">
      <c r="A578" s="262" t="s">
        <v>909</v>
      </c>
      <c r="B578" s="17" t="s">
        <v>909</v>
      </c>
      <c r="C578" s="18"/>
      <c r="D578" s="18"/>
      <c r="E578" s="18">
        <f t="shared" si="17"/>
        <v>0</v>
      </c>
      <c r="F578" s="183"/>
      <c r="G578" s="118">
        <f t="shared" si="18"/>
        <v>0</v>
      </c>
      <c r="H578" s="143"/>
      <c r="I578" s="144"/>
      <c r="J578" s="158"/>
      <c r="K578" s="157" t="s">
        <v>909</v>
      </c>
    </row>
    <row r="579" spans="1:11">
      <c r="A579" s="262" t="s">
        <v>909</v>
      </c>
      <c r="B579" s="17" t="s">
        <v>909</v>
      </c>
      <c r="C579" s="18"/>
      <c r="D579" s="18"/>
      <c r="E579" s="18">
        <f t="shared" si="17"/>
        <v>0</v>
      </c>
      <c r="F579" s="183"/>
      <c r="G579" s="118">
        <f t="shared" si="18"/>
        <v>0</v>
      </c>
      <c r="H579" s="143"/>
      <c r="I579" s="144"/>
      <c r="J579" s="158"/>
      <c r="K579" s="157" t="s">
        <v>909</v>
      </c>
    </row>
    <row r="580" spans="1:11">
      <c r="A580" s="262" t="s">
        <v>909</v>
      </c>
      <c r="B580" s="17" t="s">
        <v>909</v>
      </c>
      <c r="C580" s="18"/>
      <c r="D580" s="18"/>
      <c r="E580" s="18">
        <f t="shared" si="17"/>
        <v>0</v>
      </c>
      <c r="F580" s="183"/>
      <c r="G580" s="118">
        <f t="shared" si="18"/>
        <v>0</v>
      </c>
      <c r="H580" s="143"/>
      <c r="I580" s="144"/>
      <c r="J580" s="158"/>
      <c r="K580" s="157" t="s">
        <v>909</v>
      </c>
    </row>
    <row r="581" spans="1:11">
      <c r="A581" s="262" t="s">
        <v>909</v>
      </c>
      <c r="B581" s="17" t="s">
        <v>909</v>
      </c>
      <c r="C581" s="18"/>
      <c r="D581" s="18"/>
      <c r="E581" s="18">
        <f t="shared" si="17"/>
        <v>0</v>
      </c>
      <c r="F581" s="183"/>
      <c r="G581" s="118">
        <f t="shared" si="18"/>
        <v>0</v>
      </c>
      <c r="H581" s="143"/>
      <c r="I581" s="144"/>
      <c r="J581" s="158"/>
      <c r="K581" s="157" t="s">
        <v>909</v>
      </c>
    </row>
    <row r="582" spans="1:11">
      <c r="A582" s="262" t="s">
        <v>909</v>
      </c>
      <c r="B582" s="17" t="s">
        <v>909</v>
      </c>
      <c r="C582" s="18"/>
      <c r="D582" s="18"/>
      <c r="E582" s="18">
        <f t="shared" si="17"/>
        <v>0</v>
      </c>
      <c r="F582" s="183"/>
      <c r="G582" s="118">
        <f t="shared" si="18"/>
        <v>0</v>
      </c>
      <c r="H582" s="143"/>
      <c r="I582" s="144"/>
      <c r="J582" s="158"/>
      <c r="K582" s="157" t="s">
        <v>909</v>
      </c>
    </row>
    <row r="583" spans="1:11">
      <c r="A583" s="262" t="s">
        <v>909</v>
      </c>
      <c r="B583" s="17" t="s">
        <v>909</v>
      </c>
      <c r="C583" s="18"/>
      <c r="D583" s="18"/>
      <c r="E583" s="18">
        <f t="shared" si="17"/>
        <v>0</v>
      </c>
      <c r="F583" s="183"/>
      <c r="G583" s="118">
        <f t="shared" si="18"/>
        <v>0</v>
      </c>
      <c r="H583" s="143"/>
      <c r="I583" s="144"/>
      <c r="J583" s="158"/>
      <c r="K583" s="157" t="s">
        <v>909</v>
      </c>
    </row>
    <row r="584" spans="1:11">
      <c r="A584" s="262" t="s">
        <v>909</v>
      </c>
      <c r="B584" s="17" t="s">
        <v>909</v>
      </c>
      <c r="C584" s="18"/>
      <c r="D584" s="18"/>
      <c r="E584" s="18">
        <f t="shared" si="17"/>
        <v>0</v>
      </c>
      <c r="F584" s="183"/>
      <c r="G584" s="118">
        <f t="shared" si="18"/>
        <v>0</v>
      </c>
      <c r="H584" s="143"/>
      <c r="I584" s="144"/>
      <c r="J584" s="158"/>
      <c r="K584" s="157" t="s">
        <v>909</v>
      </c>
    </row>
    <row r="585" spans="1:11">
      <c r="A585" s="262" t="s">
        <v>909</v>
      </c>
      <c r="B585" s="17" t="s">
        <v>909</v>
      </c>
      <c r="C585" s="18"/>
      <c r="D585" s="18"/>
      <c r="E585" s="18">
        <f t="shared" si="17"/>
        <v>0</v>
      </c>
      <c r="F585" s="183"/>
      <c r="G585" s="118">
        <f t="shared" si="18"/>
        <v>0</v>
      </c>
      <c r="H585" s="143"/>
      <c r="I585" s="144"/>
      <c r="J585" s="158"/>
      <c r="K585" s="157" t="s">
        <v>909</v>
      </c>
    </row>
    <row r="586" spans="1:11">
      <c r="A586" s="262" t="s">
        <v>909</v>
      </c>
      <c r="B586" s="17" t="s">
        <v>909</v>
      </c>
      <c r="C586" s="18"/>
      <c r="D586" s="18"/>
      <c r="E586" s="18">
        <f t="shared" si="17"/>
        <v>0</v>
      </c>
      <c r="F586" s="183"/>
      <c r="G586" s="118">
        <f t="shared" si="18"/>
        <v>0</v>
      </c>
      <c r="H586" s="143"/>
      <c r="I586" s="144"/>
      <c r="J586" s="158"/>
      <c r="K586" s="157" t="s">
        <v>909</v>
      </c>
    </row>
    <row r="587" spans="1:11">
      <c r="A587" s="262" t="s">
        <v>909</v>
      </c>
      <c r="B587" s="17" t="s">
        <v>909</v>
      </c>
      <c r="C587" s="18"/>
      <c r="D587" s="18"/>
      <c r="E587" s="18">
        <f t="shared" si="17"/>
        <v>0</v>
      </c>
      <c r="F587" s="183"/>
      <c r="G587" s="118">
        <f t="shared" si="18"/>
        <v>0</v>
      </c>
      <c r="H587" s="143"/>
      <c r="I587" s="144"/>
      <c r="J587" s="158"/>
      <c r="K587" s="157" t="s">
        <v>909</v>
      </c>
    </row>
    <row r="588" spans="1:11">
      <c r="A588" s="262" t="s">
        <v>909</v>
      </c>
      <c r="B588" s="17" t="s">
        <v>909</v>
      </c>
      <c r="C588" s="18"/>
      <c r="D588" s="18"/>
      <c r="E588" s="18">
        <f t="shared" si="17"/>
        <v>0</v>
      </c>
      <c r="F588" s="183"/>
      <c r="G588" s="118">
        <f t="shared" si="18"/>
        <v>0</v>
      </c>
      <c r="H588" s="143"/>
      <c r="I588" s="144"/>
      <c r="J588" s="158"/>
      <c r="K588" s="157" t="s">
        <v>909</v>
      </c>
    </row>
    <row r="589" spans="1:11">
      <c r="A589" s="262" t="s">
        <v>909</v>
      </c>
      <c r="B589" s="17" t="s">
        <v>909</v>
      </c>
      <c r="C589" s="18"/>
      <c r="D589" s="18"/>
      <c r="E589" s="18">
        <f t="shared" si="17"/>
        <v>0</v>
      </c>
      <c r="F589" s="183"/>
      <c r="G589" s="118">
        <f t="shared" si="18"/>
        <v>0</v>
      </c>
      <c r="H589" s="143"/>
      <c r="I589" s="144"/>
      <c r="J589" s="158"/>
      <c r="K589" s="157" t="s">
        <v>909</v>
      </c>
    </row>
    <row r="590" spans="1:11">
      <c r="A590" s="262" t="s">
        <v>909</v>
      </c>
      <c r="B590" s="17" t="s">
        <v>909</v>
      </c>
      <c r="C590" s="18"/>
      <c r="D590" s="18"/>
      <c r="E590" s="18">
        <f t="shared" si="17"/>
        <v>0</v>
      </c>
      <c r="F590" s="183"/>
      <c r="G590" s="118">
        <f t="shared" si="18"/>
        <v>0</v>
      </c>
      <c r="H590" s="143"/>
      <c r="I590" s="144"/>
      <c r="J590" s="158"/>
      <c r="K590" s="157" t="s">
        <v>909</v>
      </c>
    </row>
    <row r="591" spans="1:11">
      <c r="A591" s="262" t="s">
        <v>909</v>
      </c>
      <c r="B591" s="17" t="s">
        <v>909</v>
      </c>
      <c r="C591" s="18"/>
      <c r="D591" s="18"/>
      <c r="E591" s="18">
        <f t="shared" si="17"/>
        <v>0</v>
      </c>
      <c r="F591" s="183"/>
      <c r="G591" s="118">
        <f t="shared" si="18"/>
        <v>0</v>
      </c>
      <c r="H591" s="143"/>
      <c r="I591" s="144"/>
      <c r="J591" s="158"/>
      <c r="K591" s="157" t="s">
        <v>909</v>
      </c>
    </row>
    <row r="592" spans="1:11">
      <c r="A592" s="262" t="s">
        <v>909</v>
      </c>
      <c r="B592" s="17" t="s">
        <v>909</v>
      </c>
      <c r="C592" s="18"/>
      <c r="D592" s="18"/>
      <c r="E592" s="18">
        <f t="shared" si="17"/>
        <v>0</v>
      </c>
      <c r="F592" s="183"/>
      <c r="G592" s="118">
        <f t="shared" si="18"/>
        <v>0</v>
      </c>
      <c r="H592" s="143"/>
      <c r="I592" s="144"/>
      <c r="J592" s="158"/>
      <c r="K592" s="157" t="s">
        <v>909</v>
      </c>
    </row>
    <row r="593" spans="1:11">
      <c r="A593" s="262" t="s">
        <v>909</v>
      </c>
      <c r="B593" s="17" t="s">
        <v>909</v>
      </c>
      <c r="C593" s="18"/>
      <c r="D593" s="18"/>
      <c r="E593" s="18">
        <f t="shared" si="17"/>
        <v>0</v>
      </c>
      <c r="F593" s="183"/>
      <c r="G593" s="118">
        <f t="shared" si="18"/>
        <v>0</v>
      </c>
      <c r="H593" s="143"/>
      <c r="I593" s="144"/>
      <c r="J593" s="158"/>
      <c r="K593" s="157" t="s">
        <v>909</v>
      </c>
    </row>
    <row r="594" spans="1:11">
      <c r="A594" s="262" t="s">
        <v>909</v>
      </c>
      <c r="B594" s="17" t="s">
        <v>909</v>
      </c>
      <c r="C594" s="18"/>
      <c r="D594" s="18"/>
      <c r="E594" s="18">
        <f t="shared" si="17"/>
        <v>0</v>
      </c>
      <c r="F594" s="183"/>
      <c r="G594" s="118">
        <f t="shared" si="18"/>
        <v>0</v>
      </c>
      <c r="H594" s="143"/>
      <c r="I594" s="144"/>
      <c r="J594" s="158"/>
      <c r="K594" s="157" t="s">
        <v>909</v>
      </c>
    </row>
    <row r="595" spans="1:11">
      <c r="A595" s="262" t="s">
        <v>909</v>
      </c>
      <c r="B595" s="4" t="s">
        <v>909</v>
      </c>
      <c r="C595" s="18"/>
      <c r="D595" s="18"/>
      <c r="E595" s="18">
        <f t="shared" si="17"/>
        <v>0</v>
      </c>
      <c r="F595" s="183"/>
      <c r="G595" s="118">
        <f t="shared" si="18"/>
        <v>0</v>
      </c>
      <c r="H595" s="143"/>
      <c r="I595" s="144"/>
      <c r="J595" s="158"/>
      <c r="K595" s="157" t="s">
        <v>909</v>
      </c>
    </row>
    <row r="596" spans="1:11">
      <c r="A596" s="262" t="s">
        <v>909</v>
      </c>
      <c r="B596" s="4" t="s">
        <v>909</v>
      </c>
      <c r="C596" s="18"/>
      <c r="D596" s="18"/>
      <c r="E596" s="18">
        <f t="shared" si="17"/>
        <v>0</v>
      </c>
      <c r="F596" s="183"/>
      <c r="G596" s="118">
        <f t="shared" si="18"/>
        <v>0</v>
      </c>
      <c r="H596" s="143"/>
      <c r="I596" s="144"/>
      <c r="J596" s="158"/>
      <c r="K596" s="157" t="s">
        <v>909</v>
      </c>
    </row>
    <row r="597" spans="1:11">
      <c r="A597" s="262" t="s">
        <v>909</v>
      </c>
      <c r="B597" s="17" t="s">
        <v>909</v>
      </c>
      <c r="C597" s="18"/>
      <c r="D597" s="18"/>
      <c r="E597" s="18">
        <f t="shared" si="17"/>
        <v>0</v>
      </c>
      <c r="F597" s="183"/>
      <c r="G597" s="118">
        <f t="shared" si="18"/>
        <v>0</v>
      </c>
      <c r="H597" s="143"/>
      <c r="I597" s="144"/>
      <c r="J597" s="158"/>
      <c r="K597" s="157" t="s">
        <v>909</v>
      </c>
    </row>
    <row r="598" spans="1:11">
      <c r="A598" s="262" t="s">
        <v>909</v>
      </c>
      <c r="B598" s="17" t="s">
        <v>909</v>
      </c>
      <c r="C598" s="18"/>
      <c r="D598" s="18"/>
      <c r="E598" s="18">
        <f t="shared" si="17"/>
        <v>0</v>
      </c>
      <c r="F598" s="183"/>
      <c r="G598" s="118">
        <f t="shared" si="18"/>
        <v>0</v>
      </c>
      <c r="H598" s="143"/>
      <c r="I598" s="144"/>
      <c r="J598" s="158"/>
      <c r="K598" s="157" t="s">
        <v>909</v>
      </c>
    </row>
    <row r="599" spans="1:11">
      <c r="A599" s="262" t="s">
        <v>909</v>
      </c>
      <c r="B599" s="17" t="s">
        <v>909</v>
      </c>
      <c r="C599" s="18"/>
      <c r="D599" s="18"/>
      <c r="E599" s="18">
        <f t="shared" si="17"/>
        <v>0</v>
      </c>
      <c r="F599" s="183"/>
      <c r="G599" s="118">
        <f t="shared" si="18"/>
        <v>0</v>
      </c>
      <c r="H599" s="143"/>
      <c r="I599" s="144"/>
      <c r="J599" s="158"/>
      <c r="K599" s="157" t="s">
        <v>909</v>
      </c>
    </row>
    <row r="600" spans="1:11">
      <c r="A600" s="262" t="s">
        <v>909</v>
      </c>
      <c r="B600" s="17" t="s">
        <v>909</v>
      </c>
      <c r="C600" s="18"/>
      <c r="D600" s="18"/>
      <c r="E600" s="18">
        <f t="shared" si="17"/>
        <v>0</v>
      </c>
      <c r="F600" s="183"/>
      <c r="G600" s="118">
        <f t="shared" si="18"/>
        <v>0</v>
      </c>
      <c r="H600" s="143"/>
      <c r="I600" s="144"/>
      <c r="J600" s="158"/>
      <c r="K600" s="157" t="s">
        <v>909</v>
      </c>
    </row>
    <row r="601" spans="1:11">
      <c r="A601" s="262" t="s">
        <v>909</v>
      </c>
      <c r="B601" s="17" t="s">
        <v>909</v>
      </c>
      <c r="C601" s="18"/>
      <c r="D601" s="18"/>
      <c r="E601" s="18">
        <f t="shared" si="17"/>
        <v>0</v>
      </c>
      <c r="F601" s="183"/>
      <c r="G601" s="118">
        <f t="shared" si="18"/>
        <v>0</v>
      </c>
      <c r="H601" s="143"/>
      <c r="I601" s="144"/>
      <c r="J601" s="158"/>
      <c r="K601" s="157" t="s">
        <v>909</v>
      </c>
    </row>
    <row r="602" spans="1:11">
      <c r="A602" s="262" t="s">
        <v>909</v>
      </c>
      <c r="B602" s="17" t="s">
        <v>909</v>
      </c>
      <c r="C602" s="18"/>
      <c r="D602" s="18"/>
      <c r="E602" s="18">
        <f t="shared" si="17"/>
        <v>0</v>
      </c>
      <c r="F602" s="183"/>
      <c r="G602" s="118">
        <f t="shared" si="18"/>
        <v>0</v>
      </c>
      <c r="H602" s="143"/>
      <c r="I602" s="144"/>
      <c r="J602" s="158"/>
      <c r="K602" s="157" t="s">
        <v>909</v>
      </c>
    </row>
    <row r="603" spans="1:11">
      <c r="A603" s="262" t="s">
        <v>909</v>
      </c>
      <c r="B603" s="17" t="s">
        <v>909</v>
      </c>
      <c r="C603" s="18"/>
      <c r="D603" s="18"/>
      <c r="E603" s="18">
        <f t="shared" si="17"/>
        <v>0</v>
      </c>
      <c r="F603" s="183"/>
      <c r="G603" s="118">
        <f t="shared" si="18"/>
        <v>0</v>
      </c>
      <c r="H603" s="143"/>
      <c r="I603" s="144"/>
      <c r="J603" s="158"/>
      <c r="K603" s="157" t="s">
        <v>909</v>
      </c>
    </row>
    <row r="604" spans="1:11">
      <c r="A604" s="262" t="s">
        <v>909</v>
      </c>
      <c r="B604" s="17" t="s">
        <v>909</v>
      </c>
      <c r="C604" s="18"/>
      <c r="D604" s="18"/>
      <c r="E604" s="18">
        <f t="shared" ref="E604:E667" si="19">IFERROR(C604+D604,0)</f>
        <v>0</v>
      </c>
      <c r="F604" s="183"/>
      <c r="G604" s="118">
        <f t="shared" ref="G604:G667" si="20">IFERROR((E604-F604),0)</f>
        <v>0</v>
      </c>
      <c r="H604" s="143"/>
      <c r="I604" s="144"/>
      <c r="J604" s="158"/>
      <c r="K604" s="157" t="s">
        <v>909</v>
      </c>
    </row>
    <row r="605" spans="1:11">
      <c r="A605" s="262" t="s">
        <v>909</v>
      </c>
      <c r="B605" s="17" t="s">
        <v>909</v>
      </c>
      <c r="C605" s="18"/>
      <c r="D605" s="18"/>
      <c r="E605" s="18">
        <f t="shared" si="19"/>
        <v>0</v>
      </c>
      <c r="F605" s="183"/>
      <c r="G605" s="118">
        <f t="shared" si="20"/>
        <v>0</v>
      </c>
      <c r="H605" s="143"/>
      <c r="I605" s="144"/>
      <c r="J605" s="158"/>
      <c r="K605" s="157" t="s">
        <v>909</v>
      </c>
    </row>
    <row r="606" spans="1:11">
      <c r="A606" s="262" t="s">
        <v>909</v>
      </c>
      <c r="B606" s="17" t="s">
        <v>909</v>
      </c>
      <c r="C606" s="18"/>
      <c r="D606" s="18"/>
      <c r="E606" s="18">
        <f t="shared" si="19"/>
        <v>0</v>
      </c>
      <c r="F606" s="183"/>
      <c r="G606" s="118">
        <f t="shared" si="20"/>
        <v>0</v>
      </c>
      <c r="H606" s="143"/>
      <c r="I606" s="144"/>
      <c r="J606" s="158"/>
      <c r="K606" s="157" t="s">
        <v>909</v>
      </c>
    </row>
    <row r="607" spans="1:11">
      <c r="A607" s="262" t="s">
        <v>909</v>
      </c>
      <c r="B607" s="17" t="s">
        <v>909</v>
      </c>
      <c r="C607" s="18"/>
      <c r="D607" s="18"/>
      <c r="E607" s="18">
        <f t="shared" si="19"/>
        <v>0</v>
      </c>
      <c r="F607" s="183"/>
      <c r="G607" s="118">
        <f t="shared" si="20"/>
        <v>0</v>
      </c>
      <c r="H607" s="143"/>
      <c r="I607" s="144"/>
      <c r="J607" s="158"/>
      <c r="K607" s="157" t="s">
        <v>909</v>
      </c>
    </row>
    <row r="608" spans="1:11">
      <c r="A608" s="262" t="s">
        <v>909</v>
      </c>
      <c r="B608" s="17" t="s">
        <v>909</v>
      </c>
      <c r="C608" s="18"/>
      <c r="D608" s="18"/>
      <c r="E608" s="18">
        <f t="shared" si="19"/>
        <v>0</v>
      </c>
      <c r="F608" s="183"/>
      <c r="G608" s="118">
        <f t="shared" si="20"/>
        <v>0</v>
      </c>
      <c r="H608" s="143"/>
      <c r="I608" s="144"/>
      <c r="J608" s="158"/>
      <c r="K608" s="157" t="s">
        <v>909</v>
      </c>
    </row>
    <row r="609" spans="1:11">
      <c r="A609" s="262" t="s">
        <v>909</v>
      </c>
      <c r="B609" s="17" t="s">
        <v>909</v>
      </c>
      <c r="C609" s="18"/>
      <c r="D609" s="18"/>
      <c r="E609" s="18">
        <f t="shared" si="19"/>
        <v>0</v>
      </c>
      <c r="F609" s="183"/>
      <c r="G609" s="118">
        <f t="shared" si="20"/>
        <v>0</v>
      </c>
      <c r="H609" s="143"/>
      <c r="I609" s="144"/>
      <c r="J609" s="158"/>
      <c r="K609" s="157" t="s">
        <v>909</v>
      </c>
    </row>
    <row r="610" spans="1:11">
      <c r="A610" s="262" t="s">
        <v>909</v>
      </c>
      <c r="B610" s="26" t="s">
        <v>909</v>
      </c>
      <c r="C610" s="18"/>
      <c r="D610" s="18"/>
      <c r="E610" s="18">
        <f t="shared" si="19"/>
        <v>0</v>
      </c>
      <c r="F610" s="183"/>
      <c r="G610" s="118">
        <f t="shared" si="20"/>
        <v>0</v>
      </c>
      <c r="H610" s="143"/>
      <c r="I610" s="144"/>
      <c r="J610" s="158"/>
      <c r="K610" s="157" t="s">
        <v>909</v>
      </c>
    </row>
    <row r="611" spans="1:11">
      <c r="A611" s="262" t="s">
        <v>909</v>
      </c>
      <c r="B611" s="4" t="s">
        <v>909</v>
      </c>
      <c r="C611" s="18"/>
      <c r="D611" s="18"/>
      <c r="E611" s="18">
        <f t="shared" si="19"/>
        <v>0</v>
      </c>
      <c r="F611" s="183"/>
      <c r="G611" s="118">
        <f t="shared" si="20"/>
        <v>0</v>
      </c>
      <c r="H611" s="143"/>
      <c r="I611" s="144"/>
      <c r="J611" s="158"/>
      <c r="K611" s="157" t="s">
        <v>909</v>
      </c>
    </row>
    <row r="612" spans="1:11">
      <c r="A612" s="262" t="s">
        <v>909</v>
      </c>
      <c r="B612" s="4" t="s">
        <v>909</v>
      </c>
      <c r="C612" s="18"/>
      <c r="D612" s="18"/>
      <c r="E612" s="18">
        <f t="shared" si="19"/>
        <v>0</v>
      </c>
      <c r="F612" s="183"/>
      <c r="G612" s="118">
        <f t="shared" si="20"/>
        <v>0</v>
      </c>
      <c r="H612" s="143"/>
      <c r="I612" s="144"/>
      <c r="J612" s="158"/>
      <c r="K612" s="157" t="s">
        <v>909</v>
      </c>
    </row>
    <row r="613" spans="1:11">
      <c r="A613" s="262" t="s">
        <v>909</v>
      </c>
      <c r="B613" s="4" t="s">
        <v>909</v>
      </c>
      <c r="C613" s="18"/>
      <c r="D613" s="18"/>
      <c r="E613" s="18">
        <f t="shared" si="19"/>
        <v>0</v>
      </c>
      <c r="F613" s="183"/>
      <c r="G613" s="118">
        <f t="shared" si="20"/>
        <v>0</v>
      </c>
      <c r="H613" s="143"/>
      <c r="I613" s="144"/>
      <c r="J613" s="158"/>
      <c r="K613" s="157" t="s">
        <v>909</v>
      </c>
    </row>
    <row r="614" spans="1:11">
      <c r="A614" s="262" t="s">
        <v>909</v>
      </c>
      <c r="B614" s="4" t="s">
        <v>909</v>
      </c>
      <c r="C614" s="18"/>
      <c r="D614" s="18"/>
      <c r="E614" s="18">
        <f t="shared" si="19"/>
        <v>0</v>
      </c>
      <c r="F614" s="183"/>
      <c r="G614" s="118">
        <f t="shared" si="20"/>
        <v>0</v>
      </c>
      <c r="H614" s="143"/>
      <c r="I614" s="144"/>
      <c r="J614" s="158"/>
      <c r="K614" s="157" t="s">
        <v>909</v>
      </c>
    </row>
    <row r="615" spans="1:11">
      <c r="A615" s="262" t="s">
        <v>909</v>
      </c>
      <c r="B615" s="4" t="s">
        <v>909</v>
      </c>
      <c r="C615" s="18"/>
      <c r="D615" s="18"/>
      <c r="E615" s="18">
        <f t="shared" si="19"/>
        <v>0</v>
      </c>
      <c r="F615" s="183"/>
      <c r="G615" s="118">
        <f t="shared" si="20"/>
        <v>0</v>
      </c>
      <c r="H615" s="143"/>
      <c r="I615" s="144"/>
      <c r="J615" s="158"/>
      <c r="K615" s="157" t="s">
        <v>909</v>
      </c>
    </row>
    <row r="616" spans="1:11">
      <c r="A616" s="262" t="s">
        <v>909</v>
      </c>
      <c r="B616" s="4" t="s">
        <v>909</v>
      </c>
      <c r="C616" s="18"/>
      <c r="D616" s="18"/>
      <c r="E616" s="18">
        <f t="shared" si="19"/>
        <v>0</v>
      </c>
      <c r="F616" s="183"/>
      <c r="G616" s="118">
        <f t="shared" si="20"/>
        <v>0</v>
      </c>
      <c r="H616" s="143"/>
      <c r="I616" s="144"/>
      <c r="J616" s="158"/>
      <c r="K616" s="157" t="s">
        <v>909</v>
      </c>
    </row>
    <row r="617" spans="1:11">
      <c r="A617" s="262" t="s">
        <v>909</v>
      </c>
      <c r="B617" s="4" t="s">
        <v>909</v>
      </c>
      <c r="C617" s="18"/>
      <c r="D617" s="18"/>
      <c r="E617" s="18">
        <f t="shared" si="19"/>
        <v>0</v>
      </c>
      <c r="F617" s="183"/>
      <c r="G617" s="118">
        <f t="shared" si="20"/>
        <v>0</v>
      </c>
      <c r="H617" s="143"/>
      <c r="I617" s="144"/>
      <c r="J617" s="158"/>
      <c r="K617" s="157" t="s">
        <v>909</v>
      </c>
    </row>
    <row r="618" spans="1:11">
      <c r="A618" s="262" t="s">
        <v>909</v>
      </c>
      <c r="B618" s="4" t="s">
        <v>909</v>
      </c>
      <c r="C618" s="18"/>
      <c r="D618" s="18"/>
      <c r="E618" s="18">
        <f t="shared" si="19"/>
        <v>0</v>
      </c>
      <c r="F618" s="183"/>
      <c r="G618" s="118">
        <f t="shared" si="20"/>
        <v>0</v>
      </c>
      <c r="H618" s="143"/>
      <c r="I618" s="144"/>
      <c r="J618" s="158"/>
      <c r="K618" s="157" t="s">
        <v>909</v>
      </c>
    </row>
    <row r="619" spans="1:11">
      <c r="A619" s="262" t="s">
        <v>909</v>
      </c>
      <c r="B619" s="4" t="s">
        <v>909</v>
      </c>
      <c r="C619" s="18"/>
      <c r="D619" s="18"/>
      <c r="E619" s="18">
        <f t="shared" si="19"/>
        <v>0</v>
      </c>
      <c r="F619" s="183"/>
      <c r="G619" s="118">
        <f t="shared" si="20"/>
        <v>0</v>
      </c>
      <c r="H619" s="143"/>
      <c r="I619" s="144"/>
      <c r="J619" s="158"/>
      <c r="K619" s="157" t="s">
        <v>909</v>
      </c>
    </row>
    <row r="620" spans="1:11">
      <c r="A620" s="262" t="s">
        <v>909</v>
      </c>
      <c r="B620" s="4" t="s">
        <v>909</v>
      </c>
      <c r="C620" s="18"/>
      <c r="D620" s="18"/>
      <c r="E620" s="18">
        <f t="shared" si="19"/>
        <v>0</v>
      </c>
      <c r="F620" s="183"/>
      <c r="G620" s="118">
        <f t="shared" si="20"/>
        <v>0</v>
      </c>
      <c r="H620" s="143"/>
      <c r="I620" s="144"/>
      <c r="J620" s="158"/>
      <c r="K620" s="157" t="s">
        <v>909</v>
      </c>
    </row>
    <row r="621" spans="1:11">
      <c r="A621" s="262" t="s">
        <v>909</v>
      </c>
      <c r="B621" s="4" t="s">
        <v>909</v>
      </c>
      <c r="C621" s="18"/>
      <c r="D621" s="18"/>
      <c r="E621" s="18">
        <f t="shared" si="19"/>
        <v>0</v>
      </c>
      <c r="F621" s="183"/>
      <c r="G621" s="118">
        <f t="shared" si="20"/>
        <v>0</v>
      </c>
      <c r="H621" s="143"/>
      <c r="I621" s="144"/>
      <c r="J621" s="158"/>
      <c r="K621" s="157" t="s">
        <v>909</v>
      </c>
    </row>
    <row r="622" spans="1:11">
      <c r="A622" s="262" t="s">
        <v>909</v>
      </c>
      <c r="B622" s="4" t="s">
        <v>909</v>
      </c>
      <c r="C622" s="18"/>
      <c r="D622" s="18"/>
      <c r="E622" s="18">
        <f t="shared" si="19"/>
        <v>0</v>
      </c>
      <c r="F622" s="183"/>
      <c r="G622" s="118">
        <f t="shared" si="20"/>
        <v>0</v>
      </c>
      <c r="H622" s="143"/>
      <c r="I622" s="144"/>
      <c r="J622" s="158"/>
      <c r="K622" s="157" t="s">
        <v>909</v>
      </c>
    </row>
    <row r="623" spans="1:11">
      <c r="A623" s="262" t="s">
        <v>909</v>
      </c>
      <c r="B623" s="4" t="s">
        <v>909</v>
      </c>
      <c r="C623" s="18"/>
      <c r="D623" s="18"/>
      <c r="E623" s="18">
        <f t="shared" si="19"/>
        <v>0</v>
      </c>
      <c r="F623" s="183"/>
      <c r="G623" s="118">
        <f t="shared" si="20"/>
        <v>0</v>
      </c>
      <c r="H623" s="143"/>
      <c r="I623" s="144"/>
      <c r="J623" s="158"/>
      <c r="K623" s="157" t="s">
        <v>909</v>
      </c>
    </row>
    <row r="624" spans="1:11">
      <c r="A624" s="262" t="s">
        <v>909</v>
      </c>
      <c r="B624" s="4" t="s">
        <v>909</v>
      </c>
      <c r="C624" s="18"/>
      <c r="D624" s="18"/>
      <c r="E624" s="18">
        <f t="shared" si="19"/>
        <v>0</v>
      </c>
      <c r="F624" s="183"/>
      <c r="G624" s="118">
        <f t="shared" si="20"/>
        <v>0</v>
      </c>
      <c r="H624" s="143"/>
      <c r="I624" s="144"/>
      <c r="J624" s="158"/>
      <c r="K624" s="157" t="s">
        <v>909</v>
      </c>
    </row>
    <row r="625" spans="1:11">
      <c r="A625" s="262" t="s">
        <v>909</v>
      </c>
      <c r="B625" s="4" t="s">
        <v>909</v>
      </c>
      <c r="C625" s="18"/>
      <c r="D625" s="18"/>
      <c r="E625" s="18">
        <f t="shared" si="19"/>
        <v>0</v>
      </c>
      <c r="F625" s="183"/>
      <c r="G625" s="118">
        <f t="shared" si="20"/>
        <v>0</v>
      </c>
      <c r="H625" s="143"/>
      <c r="I625" s="144"/>
      <c r="J625" s="158"/>
      <c r="K625" s="157" t="s">
        <v>909</v>
      </c>
    </row>
    <row r="626" spans="1:11">
      <c r="A626" s="262" t="s">
        <v>909</v>
      </c>
      <c r="B626" s="4" t="s">
        <v>909</v>
      </c>
      <c r="C626" s="18"/>
      <c r="D626" s="18"/>
      <c r="E626" s="18">
        <f t="shared" si="19"/>
        <v>0</v>
      </c>
      <c r="F626" s="183"/>
      <c r="G626" s="118">
        <f t="shared" si="20"/>
        <v>0</v>
      </c>
      <c r="H626" s="143"/>
      <c r="I626" s="144"/>
      <c r="J626" s="158"/>
      <c r="K626" s="157" t="s">
        <v>909</v>
      </c>
    </row>
    <row r="627" spans="1:11">
      <c r="A627" s="262" t="s">
        <v>909</v>
      </c>
      <c r="B627" s="27" t="s">
        <v>909</v>
      </c>
      <c r="C627" s="18"/>
      <c r="D627" s="18"/>
      <c r="E627" s="18">
        <f t="shared" si="19"/>
        <v>0</v>
      </c>
      <c r="F627" s="183"/>
      <c r="G627" s="118">
        <f t="shared" si="20"/>
        <v>0</v>
      </c>
      <c r="H627" s="143"/>
      <c r="I627" s="144"/>
      <c r="J627" s="158"/>
      <c r="K627" s="157" t="s">
        <v>909</v>
      </c>
    </row>
    <row r="628" spans="1:11">
      <c r="A628" s="262" t="s">
        <v>909</v>
      </c>
      <c r="B628" s="4" t="s">
        <v>909</v>
      </c>
      <c r="C628" s="18"/>
      <c r="D628" s="18"/>
      <c r="E628" s="18">
        <f t="shared" si="19"/>
        <v>0</v>
      </c>
      <c r="F628" s="183"/>
      <c r="G628" s="118">
        <f t="shared" si="20"/>
        <v>0</v>
      </c>
      <c r="H628" s="143"/>
      <c r="I628" s="144"/>
      <c r="J628" s="158"/>
      <c r="K628" s="157" t="s">
        <v>909</v>
      </c>
    </row>
    <row r="629" spans="1:11">
      <c r="A629" s="262" t="s">
        <v>909</v>
      </c>
      <c r="B629" s="4" t="s">
        <v>909</v>
      </c>
      <c r="C629" s="18"/>
      <c r="D629" s="18"/>
      <c r="E629" s="18">
        <f t="shared" si="19"/>
        <v>0</v>
      </c>
      <c r="F629" s="183"/>
      <c r="G629" s="118">
        <f t="shared" si="20"/>
        <v>0</v>
      </c>
      <c r="H629" s="143"/>
      <c r="I629" s="144"/>
      <c r="J629" s="158"/>
      <c r="K629" s="157" t="s">
        <v>909</v>
      </c>
    </row>
    <row r="630" spans="1:11">
      <c r="A630" s="262" t="s">
        <v>909</v>
      </c>
      <c r="B630" s="4" t="s">
        <v>909</v>
      </c>
      <c r="C630" s="18"/>
      <c r="D630" s="18"/>
      <c r="E630" s="18">
        <f t="shared" si="19"/>
        <v>0</v>
      </c>
      <c r="F630" s="183"/>
      <c r="G630" s="118">
        <f t="shared" si="20"/>
        <v>0</v>
      </c>
      <c r="H630" s="143"/>
      <c r="I630" s="144"/>
      <c r="J630" s="158"/>
      <c r="K630" s="157" t="s">
        <v>909</v>
      </c>
    </row>
    <row r="631" spans="1:11">
      <c r="A631" s="262" t="s">
        <v>909</v>
      </c>
      <c r="B631" s="4" t="s">
        <v>909</v>
      </c>
      <c r="C631" s="18"/>
      <c r="D631" s="18"/>
      <c r="E631" s="18">
        <f t="shared" si="19"/>
        <v>0</v>
      </c>
      <c r="F631" s="183"/>
      <c r="G631" s="118">
        <f t="shared" si="20"/>
        <v>0</v>
      </c>
      <c r="H631" s="143"/>
      <c r="I631" s="144"/>
      <c r="J631" s="158"/>
      <c r="K631" s="157" t="s">
        <v>909</v>
      </c>
    </row>
    <row r="632" spans="1:11">
      <c r="A632" s="262" t="s">
        <v>909</v>
      </c>
      <c r="B632" s="4" t="s">
        <v>909</v>
      </c>
      <c r="C632" s="18"/>
      <c r="D632" s="18"/>
      <c r="E632" s="18">
        <f t="shared" si="19"/>
        <v>0</v>
      </c>
      <c r="F632" s="183"/>
      <c r="G632" s="118">
        <f t="shared" si="20"/>
        <v>0</v>
      </c>
      <c r="H632" s="143"/>
      <c r="I632" s="144"/>
      <c r="J632" s="158"/>
      <c r="K632" s="157" t="s">
        <v>909</v>
      </c>
    </row>
    <row r="633" spans="1:11">
      <c r="A633" s="262" t="s">
        <v>909</v>
      </c>
      <c r="B633" s="4" t="s">
        <v>909</v>
      </c>
      <c r="C633" s="18"/>
      <c r="D633" s="18"/>
      <c r="E633" s="18">
        <f t="shared" si="19"/>
        <v>0</v>
      </c>
      <c r="F633" s="183"/>
      <c r="G633" s="118">
        <f t="shared" si="20"/>
        <v>0</v>
      </c>
      <c r="H633" s="143"/>
      <c r="I633" s="144"/>
      <c r="J633" s="158"/>
      <c r="K633" s="157" t="s">
        <v>909</v>
      </c>
    </row>
    <row r="634" spans="1:11">
      <c r="A634" s="262" t="s">
        <v>909</v>
      </c>
      <c r="B634" s="4" t="s">
        <v>909</v>
      </c>
      <c r="C634" s="18"/>
      <c r="D634" s="18"/>
      <c r="E634" s="18">
        <f t="shared" si="19"/>
        <v>0</v>
      </c>
      <c r="F634" s="183"/>
      <c r="G634" s="118">
        <f t="shared" si="20"/>
        <v>0</v>
      </c>
      <c r="H634" s="143"/>
      <c r="I634" s="144"/>
      <c r="J634" s="158"/>
      <c r="K634" s="157" t="s">
        <v>909</v>
      </c>
    </row>
    <row r="635" spans="1:11">
      <c r="A635" s="262" t="s">
        <v>909</v>
      </c>
      <c r="B635" s="4" t="s">
        <v>909</v>
      </c>
      <c r="C635" s="18"/>
      <c r="D635" s="18"/>
      <c r="E635" s="18">
        <f t="shared" si="19"/>
        <v>0</v>
      </c>
      <c r="F635" s="18"/>
      <c r="G635" s="118">
        <f t="shared" si="20"/>
        <v>0</v>
      </c>
      <c r="H635" s="143"/>
      <c r="I635" s="144"/>
      <c r="J635" s="158"/>
      <c r="K635" s="157" t="s">
        <v>909</v>
      </c>
    </row>
    <row r="636" spans="1:11">
      <c r="A636" s="262" t="s">
        <v>909</v>
      </c>
      <c r="B636" s="4" t="s">
        <v>909</v>
      </c>
      <c r="C636" s="18"/>
      <c r="D636" s="18"/>
      <c r="E636" s="18">
        <f t="shared" si="19"/>
        <v>0</v>
      </c>
      <c r="F636" s="18"/>
      <c r="G636" s="118">
        <f t="shared" si="20"/>
        <v>0</v>
      </c>
      <c r="H636" s="143"/>
      <c r="I636" s="144"/>
      <c r="J636" s="158"/>
      <c r="K636" s="157" t="s">
        <v>909</v>
      </c>
    </row>
    <row r="637" spans="1:11">
      <c r="A637" s="262" t="s">
        <v>909</v>
      </c>
      <c r="B637" s="4" t="s">
        <v>909</v>
      </c>
      <c r="C637" s="18"/>
      <c r="D637" s="18"/>
      <c r="E637" s="18">
        <f t="shared" si="19"/>
        <v>0</v>
      </c>
      <c r="F637" s="18"/>
      <c r="G637" s="118">
        <f t="shared" si="20"/>
        <v>0</v>
      </c>
      <c r="H637" s="143"/>
      <c r="I637" s="144"/>
      <c r="J637" s="158"/>
      <c r="K637" s="157" t="s">
        <v>909</v>
      </c>
    </row>
    <row r="638" spans="1:11">
      <c r="A638" s="262" t="s">
        <v>909</v>
      </c>
      <c r="B638" s="4" t="s">
        <v>909</v>
      </c>
      <c r="C638" s="18"/>
      <c r="D638" s="18"/>
      <c r="E638" s="18">
        <f t="shared" si="19"/>
        <v>0</v>
      </c>
      <c r="F638" s="18"/>
      <c r="G638" s="118">
        <f t="shared" si="20"/>
        <v>0</v>
      </c>
      <c r="H638" s="143"/>
      <c r="I638" s="144"/>
      <c r="J638" s="158"/>
      <c r="K638" s="157" t="s">
        <v>909</v>
      </c>
    </row>
    <row r="639" spans="1:11">
      <c r="A639" s="262" t="s">
        <v>909</v>
      </c>
      <c r="B639" s="4" t="s">
        <v>909</v>
      </c>
      <c r="C639" s="18"/>
      <c r="D639" s="18"/>
      <c r="E639" s="18">
        <f t="shared" si="19"/>
        <v>0</v>
      </c>
      <c r="F639" s="18"/>
      <c r="G639" s="118">
        <f t="shared" si="20"/>
        <v>0</v>
      </c>
      <c r="H639" s="143"/>
      <c r="I639" s="144"/>
      <c r="J639" s="158"/>
      <c r="K639" s="157" t="s">
        <v>909</v>
      </c>
    </row>
    <row r="640" spans="1:11">
      <c r="A640" s="262" t="s">
        <v>909</v>
      </c>
      <c r="B640" s="4" t="s">
        <v>909</v>
      </c>
      <c r="C640" s="18"/>
      <c r="D640" s="18"/>
      <c r="E640" s="18">
        <f t="shared" si="19"/>
        <v>0</v>
      </c>
      <c r="F640" s="18"/>
      <c r="G640" s="118">
        <f t="shared" si="20"/>
        <v>0</v>
      </c>
      <c r="H640" s="143"/>
      <c r="I640" s="144"/>
      <c r="J640" s="158"/>
      <c r="K640" s="157" t="s">
        <v>909</v>
      </c>
    </row>
    <row r="641" spans="1:11">
      <c r="A641" s="262" t="s">
        <v>909</v>
      </c>
      <c r="B641" s="4" t="s">
        <v>909</v>
      </c>
      <c r="C641" s="18"/>
      <c r="D641" s="18"/>
      <c r="E641" s="18">
        <f t="shared" si="19"/>
        <v>0</v>
      </c>
      <c r="F641" s="18"/>
      <c r="G641" s="118">
        <f t="shared" si="20"/>
        <v>0</v>
      </c>
      <c r="H641" s="143"/>
      <c r="I641" s="144"/>
      <c r="J641" s="158"/>
      <c r="K641" s="157" t="s">
        <v>909</v>
      </c>
    </row>
    <row r="642" spans="1:11">
      <c r="A642" s="262" t="s">
        <v>909</v>
      </c>
      <c r="B642" s="4" t="s">
        <v>909</v>
      </c>
      <c r="C642" s="18"/>
      <c r="D642" s="18"/>
      <c r="E642" s="18">
        <f t="shared" si="19"/>
        <v>0</v>
      </c>
      <c r="F642" s="18"/>
      <c r="G642" s="118">
        <f t="shared" si="20"/>
        <v>0</v>
      </c>
      <c r="H642" s="143"/>
      <c r="I642" s="144"/>
      <c r="J642" s="158"/>
      <c r="K642" s="157" t="s">
        <v>909</v>
      </c>
    </row>
    <row r="643" spans="1:11">
      <c r="A643" s="262" t="s">
        <v>909</v>
      </c>
      <c r="B643" s="4" t="s">
        <v>909</v>
      </c>
      <c r="C643" s="18"/>
      <c r="D643" s="18"/>
      <c r="E643" s="18">
        <f t="shared" si="19"/>
        <v>0</v>
      </c>
      <c r="F643" s="18"/>
      <c r="G643" s="118">
        <f t="shared" si="20"/>
        <v>0</v>
      </c>
      <c r="H643" s="143"/>
      <c r="I643" s="144"/>
      <c r="J643" s="158"/>
      <c r="K643" s="157" t="s">
        <v>909</v>
      </c>
    </row>
    <row r="644" spans="1:11">
      <c r="A644" s="262" t="s">
        <v>909</v>
      </c>
      <c r="B644" s="4" t="s">
        <v>909</v>
      </c>
      <c r="C644" s="18"/>
      <c r="D644" s="18"/>
      <c r="E644" s="18">
        <f t="shared" si="19"/>
        <v>0</v>
      </c>
      <c r="F644" s="18"/>
      <c r="G644" s="118">
        <f t="shared" si="20"/>
        <v>0</v>
      </c>
      <c r="H644" s="143"/>
      <c r="I644" s="144"/>
      <c r="J644" s="158"/>
      <c r="K644" s="157" t="s">
        <v>909</v>
      </c>
    </row>
    <row r="645" spans="1:11">
      <c r="A645" s="262" t="s">
        <v>909</v>
      </c>
      <c r="B645" s="4" t="s">
        <v>909</v>
      </c>
      <c r="C645" s="18"/>
      <c r="D645" s="18"/>
      <c r="E645" s="18">
        <f t="shared" si="19"/>
        <v>0</v>
      </c>
      <c r="F645" s="18"/>
      <c r="G645" s="118">
        <f t="shared" si="20"/>
        <v>0</v>
      </c>
      <c r="H645" s="143"/>
      <c r="I645" s="144"/>
      <c r="J645" s="158"/>
      <c r="K645" s="157" t="s">
        <v>909</v>
      </c>
    </row>
    <row r="646" spans="1:11">
      <c r="A646" s="262" t="s">
        <v>909</v>
      </c>
      <c r="B646" s="4" t="s">
        <v>909</v>
      </c>
      <c r="C646" s="18"/>
      <c r="D646" s="18"/>
      <c r="E646" s="18">
        <f t="shared" si="19"/>
        <v>0</v>
      </c>
      <c r="F646" s="18"/>
      <c r="G646" s="118">
        <f t="shared" si="20"/>
        <v>0</v>
      </c>
      <c r="H646" s="143"/>
      <c r="I646" s="144"/>
      <c r="J646" s="158"/>
      <c r="K646" s="157" t="s">
        <v>909</v>
      </c>
    </row>
    <row r="647" spans="1:11">
      <c r="A647" s="262" t="s">
        <v>909</v>
      </c>
      <c r="B647" s="4" t="s">
        <v>909</v>
      </c>
      <c r="C647" s="18"/>
      <c r="D647" s="18"/>
      <c r="E647" s="18">
        <f t="shared" si="19"/>
        <v>0</v>
      </c>
      <c r="F647" s="18"/>
      <c r="G647" s="118">
        <f t="shared" si="20"/>
        <v>0</v>
      </c>
      <c r="H647" s="143"/>
      <c r="I647" s="144"/>
      <c r="J647" s="158"/>
      <c r="K647" s="157" t="s">
        <v>909</v>
      </c>
    </row>
    <row r="648" spans="1:11">
      <c r="A648" s="262" t="s">
        <v>909</v>
      </c>
      <c r="B648" s="17" t="s">
        <v>909</v>
      </c>
      <c r="C648" s="18"/>
      <c r="D648" s="18"/>
      <c r="E648" s="18">
        <f t="shared" si="19"/>
        <v>0</v>
      </c>
      <c r="F648" s="18"/>
      <c r="G648" s="118">
        <f t="shared" si="20"/>
        <v>0</v>
      </c>
      <c r="H648" s="143"/>
      <c r="I648" s="144"/>
      <c r="J648" s="158"/>
      <c r="K648" s="157" t="s">
        <v>909</v>
      </c>
    </row>
    <row r="649" spans="1:11">
      <c r="A649" s="262" t="s">
        <v>909</v>
      </c>
      <c r="B649" s="17" t="s">
        <v>909</v>
      </c>
      <c r="C649" s="18"/>
      <c r="D649" s="18"/>
      <c r="E649" s="18">
        <f t="shared" si="19"/>
        <v>0</v>
      </c>
      <c r="F649" s="18"/>
      <c r="G649" s="118">
        <f t="shared" si="20"/>
        <v>0</v>
      </c>
      <c r="H649" s="143"/>
      <c r="I649" s="144"/>
      <c r="J649" s="158"/>
      <c r="K649" s="157" t="s">
        <v>909</v>
      </c>
    </row>
    <row r="650" spans="1:11">
      <c r="A650" s="262" t="s">
        <v>909</v>
      </c>
      <c r="B650" s="17" t="s">
        <v>909</v>
      </c>
      <c r="C650" s="18"/>
      <c r="D650" s="18"/>
      <c r="E650" s="18">
        <f t="shared" si="19"/>
        <v>0</v>
      </c>
      <c r="F650" s="18"/>
      <c r="G650" s="118">
        <f t="shared" si="20"/>
        <v>0</v>
      </c>
      <c r="H650" s="143"/>
      <c r="I650" s="144"/>
      <c r="J650" s="158"/>
      <c r="K650" s="157" t="s">
        <v>909</v>
      </c>
    </row>
    <row r="651" spans="1:11">
      <c r="A651" s="262" t="s">
        <v>909</v>
      </c>
      <c r="B651" s="17" t="s">
        <v>909</v>
      </c>
      <c r="C651" s="18"/>
      <c r="D651" s="18"/>
      <c r="E651" s="18">
        <f t="shared" si="19"/>
        <v>0</v>
      </c>
      <c r="F651" s="18"/>
      <c r="G651" s="118">
        <f t="shared" si="20"/>
        <v>0</v>
      </c>
      <c r="H651" s="143"/>
      <c r="I651" s="144"/>
      <c r="J651" s="158"/>
      <c r="K651" s="157" t="s">
        <v>909</v>
      </c>
    </row>
    <row r="652" spans="1:11">
      <c r="A652" s="262" t="s">
        <v>909</v>
      </c>
      <c r="B652" s="17" t="s">
        <v>909</v>
      </c>
      <c r="C652" s="18"/>
      <c r="D652" s="18"/>
      <c r="E652" s="18">
        <f t="shared" si="19"/>
        <v>0</v>
      </c>
      <c r="F652" s="18"/>
      <c r="G652" s="118">
        <f t="shared" si="20"/>
        <v>0</v>
      </c>
      <c r="H652" s="143"/>
      <c r="I652" s="144"/>
      <c r="J652" s="158"/>
      <c r="K652" s="157" t="s">
        <v>909</v>
      </c>
    </row>
    <row r="653" spans="1:11">
      <c r="A653" s="262" t="s">
        <v>909</v>
      </c>
      <c r="B653" s="17" t="s">
        <v>909</v>
      </c>
      <c r="C653" s="18"/>
      <c r="D653" s="18"/>
      <c r="E653" s="18">
        <f t="shared" si="19"/>
        <v>0</v>
      </c>
      <c r="F653" s="18"/>
      <c r="G653" s="118">
        <f t="shared" si="20"/>
        <v>0</v>
      </c>
      <c r="H653" s="143"/>
      <c r="I653" s="144"/>
      <c r="J653" s="158"/>
      <c r="K653" s="157" t="s">
        <v>909</v>
      </c>
    </row>
    <row r="654" spans="1:11">
      <c r="A654" s="262" t="s">
        <v>909</v>
      </c>
      <c r="B654" s="17" t="s">
        <v>909</v>
      </c>
      <c r="C654" s="18"/>
      <c r="D654" s="18"/>
      <c r="E654" s="18">
        <f t="shared" si="19"/>
        <v>0</v>
      </c>
      <c r="F654" s="18"/>
      <c r="G654" s="118">
        <f t="shared" si="20"/>
        <v>0</v>
      </c>
      <c r="H654" s="143"/>
      <c r="I654" s="144"/>
      <c r="J654" s="158"/>
      <c r="K654" s="157" t="s">
        <v>909</v>
      </c>
    </row>
    <row r="655" spans="1:11">
      <c r="A655" s="262" t="s">
        <v>909</v>
      </c>
      <c r="B655" s="17" t="s">
        <v>909</v>
      </c>
      <c r="C655" s="18"/>
      <c r="D655" s="18"/>
      <c r="E655" s="18">
        <f t="shared" si="19"/>
        <v>0</v>
      </c>
      <c r="F655" s="18"/>
      <c r="G655" s="118">
        <f t="shared" si="20"/>
        <v>0</v>
      </c>
      <c r="H655" s="143"/>
      <c r="I655" s="144"/>
      <c r="J655" s="158"/>
      <c r="K655" s="157" t="s">
        <v>909</v>
      </c>
    </row>
    <row r="656" spans="1:11">
      <c r="A656" s="262" t="s">
        <v>909</v>
      </c>
      <c r="B656" s="17" t="s">
        <v>909</v>
      </c>
      <c r="C656" s="18"/>
      <c r="D656" s="18"/>
      <c r="E656" s="18">
        <f t="shared" si="19"/>
        <v>0</v>
      </c>
      <c r="F656" s="18"/>
      <c r="G656" s="118">
        <f t="shared" si="20"/>
        <v>0</v>
      </c>
      <c r="H656" s="143"/>
      <c r="I656" s="144"/>
      <c r="J656" s="158"/>
      <c r="K656" s="157" t="s">
        <v>909</v>
      </c>
    </row>
    <row r="657" spans="1:11">
      <c r="A657" s="262" t="s">
        <v>909</v>
      </c>
      <c r="B657" s="17" t="s">
        <v>909</v>
      </c>
      <c r="C657" s="18"/>
      <c r="D657" s="18"/>
      <c r="E657" s="18">
        <f t="shared" si="19"/>
        <v>0</v>
      </c>
      <c r="F657" s="18"/>
      <c r="G657" s="118">
        <f t="shared" si="20"/>
        <v>0</v>
      </c>
      <c r="H657" s="143"/>
      <c r="I657" s="144"/>
      <c r="J657" s="158"/>
      <c r="K657" s="157" t="s">
        <v>909</v>
      </c>
    </row>
    <row r="658" spans="1:11">
      <c r="A658" s="262" t="s">
        <v>909</v>
      </c>
      <c r="B658" s="17" t="s">
        <v>909</v>
      </c>
      <c r="C658" s="18"/>
      <c r="D658" s="18"/>
      <c r="E658" s="18">
        <f t="shared" si="19"/>
        <v>0</v>
      </c>
      <c r="F658" s="18"/>
      <c r="G658" s="118">
        <f t="shared" si="20"/>
        <v>0</v>
      </c>
      <c r="H658" s="143"/>
      <c r="I658" s="144"/>
      <c r="J658" s="158"/>
      <c r="K658" s="157" t="s">
        <v>909</v>
      </c>
    </row>
    <row r="659" spans="1:11">
      <c r="A659" s="262" t="s">
        <v>909</v>
      </c>
      <c r="B659" s="17" t="s">
        <v>909</v>
      </c>
      <c r="C659" s="18"/>
      <c r="D659" s="18"/>
      <c r="E659" s="18">
        <f t="shared" si="19"/>
        <v>0</v>
      </c>
      <c r="F659" s="18"/>
      <c r="G659" s="118">
        <f t="shared" si="20"/>
        <v>0</v>
      </c>
      <c r="H659" s="143"/>
      <c r="I659" s="144"/>
      <c r="J659" s="158"/>
      <c r="K659" s="157" t="s">
        <v>909</v>
      </c>
    </row>
    <row r="660" spans="1:11">
      <c r="A660" s="262" t="s">
        <v>909</v>
      </c>
      <c r="B660" s="17" t="s">
        <v>909</v>
      </c>
      <c r="C660" s="18"/>
      <c r="D660" s="18"/>
      <c r="E660" s="18">
        <f t="shared" si="19"/>
        <v>0</v>
      </c>
      <c r="F660" s="18"/>
      <c r="G660" s="118">
        <f t="shared" si="20"/>
        <v>0</v>
      </c>
      <c r="H660" s="143"/>
      <c r="I660" s="144"/>
      <c r="J660" s="158"/>
      <c r="K660" s="157" t="s">
        <v>909</v>
      </c>
    </row>
    <row r="661" spans="1:11">
      <c r="A661" s="262" t="s">
        <v>909</v>
      </c>
      <c r="B661" s="17" t="s">
        <v>909</v>
      </c>
      <c r="C661" s="18"/>
      <c r="D661" s="18"/>
      <c r="E661" s="18">
        <f t="shared" si="19"/>
        <v>0</v>
      </c>
      <c r="F661" s="18"/>
      <c r="G661" s="118">
        <f t="shared" si="20"/>
        <v>0</v>
      </c>
      <c r="H661" s="143"/>
      <c r="I661" s="144"/>
      <c r="J661" s="158"/>
      <c r="K661" s="157" t="s">
        <v>909</v>
      </c>
    </row>
    <row r="662" spans="1:11">
      <c r="A662" s="262" t="s">
        <v>909</v>
      </c>
      <c r="B662" s="17" t="s">
        <v>909</v>
      </c>
      <c r="C662" s="18"/>
      <c r="D662" s="18"/>
      <c r="E662" s="18">
        <f t="shared" si="19"/>
        <v>0</v>
      </c>
      <c r="F662" s="18"/>
      <c r="G662" s="118">
        <f t="shared" si="20"/>
        <v>0</v>
      </c>
      <c r="H662" s="143"/>
      <c r="I662" s="144"/>
      <c r="J662" s="158"/>
      <c r="K662" s="157" t="s">
        <v>909</v>
      </c>
    </row>
    <row r="663" spans="1:11">
      <c r="A663" s="262" t="s">
        <v>909</v>
      </c>
      <c r="B663" s="17" t="s">
        <v>909</v>
      </c>
      <c r="C663" s="18"/>
      <c r="D663" s="18"/>
      <c r="E663" s="18">
        <f t="shared" si="19"/>
        <v>0</v>
      </c>
      <c r="F663" s="18"/>
      <c r="G663" s="118">
        <f t="shared" si="20"/>
        <v>0</v>
      </c>
      <c r="H663" s="143"/>
      <c r="I663" s="144"/>
      <c r="J663" s="158"/>
      <c r="K663" s="157" t="s">
        <v>909</v>
      </c>
    </row>
    <row r="664" spans="1:11">
      <c r="A664" s="262" t="s">
        <v>909</v>
      </c>
      <c r="B664" s="17" t="s">
        <v>909</v>
      </c>
      <c r="C664" s="18"/>
      <c r="D664" s="18"/>
      <c r="E664" s="18">
        <f t="shared" si="19"/>
        <v>0</v>
      </c>
      <c r="F664" s="18"/>
      <c r="G664" s="118">
        <f t="shared" si="20"/>
        <v>0</v>
      </c>
      <c r="H664" s="143"/>
      <c r="I664" s="144"/>
      <c r="J664" s="158"/>
      <c r="K664" s="157" t="s">
        <v>909</v>
      </c>
    </row>
    <row r="665" spans="1:11">
      <c r="A665" s="262" t="s">
        <v>909</v>
      </c>
      <c r="B665" s="17" t="s">
        <v>909</v>
      </c>
      <c r="C665" s="18"/>
      <c r="D665" s="18"/>
      <c r="E665" s="18">
        <f t="shared" si="19"/>
        <v>0</v>
      </c>
      <c r="F665" s="18"/>
      <c r="G665" s="118">
        <f t="shared" si="20"/>
        <v>0</v>
      </c>
      <c r="H665" s="143"/>
      <c r="I665" s="144"/>
      <c r="J665" s="158"/>
      <c r="K665" s="157" t="s">
        <v>909</v>
      </c>
    </row>
    <row r="666" spans="1:11">
      <c r="A666" s="262" t="s">
        <v>909</v>
      </c>
      <c r="B666" s="17" t="s">
        <v>909</v>
      </c>
      <c r="C666" s="18"/>
      <c r="D666" s="18"/>
      <c r="E666" s="18">
        <f t="shared" si="19"/>
        <v>0</v>
      </c>
      <c r="F666" s="18"/>
      <c r="G666" s="118">
        <f t="shared" si="20"/>
        <v>0</v>
      </c>
      <c r="H666" s="143"/>
      <c r="I666" s="144"/>
      <c r="J666" s="158"/>
      <c r="K666" s="157" t="s">
        <v>909</v>
      </c>
    </row>
    <row r="667" spans="1:11">
      <c r="A667" s="262" t="s">
        <v>909</v>
      </c>
      <c r="B667" s="17" t="s">
        <v>909</v>
      </c>
      <c r="C667" s="18"/>
      <c r="D667" s="18"/>
      <c r="E667" s="18">
        <f t="shared" si="19"/>
        <v>0</v>
      </c>
      <c r="F667" s="18"/>
      <c r="G667" s="118">
        <f t="shared" si="20"/>
        <v>0</v>
      </c>
      <c r="H667" s="143"/>
      <c r="I667" s="144"/>
      <c r="J667" s="158"/>
      <c r="K667" s="157" t="s">
        <v>909</v>
      </c>
    </row>
    <row r="668" spans="1:11">
      <c r="A668" s="262" t="s">
        <v>909</v>
      </c>
      <c r="B668" s="17" t="s">
        <v>909</v>
      </c>
      <c r="C668" s="18"/>
      <c r="D668" s="18"/>
      <c r="E668" s="18">
        <f t="shared" ref="E668:E731" si="21">IFERROR(C668+D668,0)</f>
        <v>0</v>
      </c>
      <c r="F668" s="18"/>
      <c r="G668" s="118">
        <f t="shared" ref="G668:G731" si="22">IFERROR((E668-F668),0)</f>
        <v>0</v>
      </c>
      <c r="H668" s="143"/>
      <c r="I668" s="144"/>
      <c r="J668" s="158"/>
      <c r="K668" s="157" t="s">
        <v>909</v>
      </c>
    </row>
    <row r="669" spans="1:11">
      <c r="A669" s="262" t="s">
        <v>909</v>
      </c>
      <c r="B669" s="17" t="s">
        <v>909</v>
      </c>
      <c r="C669" s="18"/>
      <c r="D669" s="18"/>
      <c r="E669" s="18">
        <f t="shared" si="21"/>
        <v>0</v>
      </c>
      <c r="F669" s="18"/>
      <c r="G669" s="118">
        <f t="shared" si="22"/>
        <v>0</v>
      </c>
      <c r="H669" s="147"/>
      <c r="I669" s="577"/>
      <c r="J669" s="491"/>
      <c r="K669" s="157" t="s">
        <v>909</v>
      </c>
    </row>
    <row r="670" spans="1:11">
      <c r="A670" s="262" t="s">
        <v>909</v>
      </c>
      <c r="B670" s="17" t="s">
        <v>909</v>
      </c>
      <c r="C670" s="18"/>
      <c r="D670" s="18"/>
      <c r="E670" s="18">
        <f t="shared" si="21"/>
        <v>0</v>
      </c>
      <c r="F670" s="18"/>
      <c r="G670" s="118">
        <f t="shared" si="22"/>
        <v>0</v>
      </c>
      <c r="H670" s="141"/>
      <c r="I670" s="578"/>
      <c r="J670" s="492"/>
      <c r="K670" s="157" t="s">
        <v>909</v>
      </c>
    </row>
    <row r="671" spans="1:11">
      <c r="A671" s="262" t="s">
        <v>909</v>
      </c>
      <c r="B671" s="17" t="s">
        <v>909</v>
      </c>
      <c r="C671" s="18"/>
      <c r="D671" s="18"/>
      <c r="E671" s="18">
        <f t="shared" si="21"/>
        <v>0</v>
      </c>
      <c r="F671" s="18"/>
      <c r="G671" s="118">
        <f t="shared" si="22"/>
        <v>0</v>
      </c>
      <c r="H671" s="143"/>
      <c r="I671" s="144"/>
      <c r="J671" s="158"/>
      <c r="K671" s="157" t="s">
        <v>909</v>
      </c>
    </row>
    <row r="672" spans="1:11">
      <c r="A672" s="262" t="s">
        <v>909</v>
      </c>
      <c r="B672" s="17" t="s">
        <v>909</v>
      </c>
      <c r="C672" s="18"/>
      <c r="D672" s="18"/>
      <c r="E672" s="18">
        <f t="shared" si="21"/>
        <v>0</v>
      </c>
      <c r="F672" s="18"/>
      <c r="G672" s="118">
        <f t="shared" si="22"/>
        <v>0</v>
      </c>
      <c r="H672" s="143"/>
      <c r="I672" s="144"/>
      <c r="J672" s="158"/>
      <c r="K672" s="157" t="s">
        <v>909</v>
      </c>
    </row>
    <row r="673" spans="1:11">
      <c r="A673" s="262" t="s">
        <v>909</v>
      </c>
      <c r="B673" s="17" t="s">
        <v>909</v>
      </c>
      <c r="C673" s="18"/>
      <c r="D673" s="18"/>
      <c r="E673" s="18">
        <f t="shared" si="21"/>
        <v>0</v>
      </c>
      <c r="F673" s="18"/>
      <c r="G673" s="118">
        <f t="shared" si="22"/>
        <v>0</v>
      </c>
      <c r="H673" s="143"/>
      <c r="I673" s="144"/>
      <c r="J673" s="158"/>
      <c r="K673" s="157" t="s">
        <v>909</v>
      </c>
    </row>
    <row r="674" spans="1:11">
      <c r="A674" s="262" t="s">
        <v>909</v>
      </c>
      <c r="B674" s="17" t="s">
        <v>909</v>
      </c>
      <c r="C674" s="18"/>
      <c r="D674" s="18"/>
      <c r="E674" s="18">
        <f t="shared" si="21"/>
        <v>0</v>
      </c>
      <c r="F674" s="18"/>
      <c r="G674" s="118">
        <f t="shared" si="22"/>
        <v>0</v>
      </c>
      <c r="H674" s="143"/>
      <c r="I674" s="144"/>
      <c r="J674" s="158"/>
      <c r="K674" s="157" t="s">
        <v>909</v>
      </c>
    </row>
    <row r="675" spans="1:11">
      <c r="A675" s="262" t="s">
        <v>909</v>
      </c>
      <c r="B675" s="17" t="s">
        <v>909</v>
      </c>
      <c r="C675" s="18"/>
      <c r="D675" s="18"/>
      <c r="E675" s="18">
        <f t="shared" si="21"/>
        <v>0</v>
      </c>
      <c r="F675" s="18" t="s">
        <v>909</v>
      </c>
      <c r="G675" s="118">
        <f t="shared" si="22"/>
        <v>0</v>
      </c>
      <c r="H675" s="143"/>
      <c r="I675" s="144"/>
      <c r="J675" s="158"/>
      <c r="K675" s="157" t="s">
        <v>909</v>
      </c>
    </row>
    <row r="676" spans="1:11">
      <c r="A676" s="262" t="s">
        <v>909</v>
      </c>
      <c r="B676" s="17" t="s">
        <v>909</v>
      </c>
      <c r="C676" s="18"/>
      <c r="D676" s="18"/>
      <c r="E676" s="18">
        <f t="shared" si="21"/>
        <v>0</v>
      </c>
      <c r="F676" s="18" t="s">
        <v>909</v>
      </c>
      <c r="G676" s="118">
        <f t="shared" si="22"/>
        <v>0</v>
      </c>
      <c r="H676" s="143"/>
      <c r="I676" s="144"/>
      <c r="J676" s="158"/>
      <c r="K676" s="157" t="s">
        <v>909</v>
      </c>
    </row>
    <row r="677" spans="1:11">
      <c r="A677" s="262" t="s">
        <v>909</v>
      </c>
      <c r="B677" s="17" t="s">
        <v>909</v>
      </c>
      <c r="C677" s="18"/>
      <c r="D677" s="18"/>
      <c r="E677" s="18">
        <f t="shared" si="21"/>
        <v>0</v>
      </c>
      <c r="F677" s="18" t="s">
        <v>909</v>
      </c>
      <c r="G677" s="118">
        <f t="shared" si="22"/>
        <v>0</v>
      </c>
      <c r="H677" s="143"/>
      <c r="I677" s="144"/>
      <c r="J677" s="158"/>
      <c r="K677" s="157" t="s">
        <v>909</v>
      </c>
    </row>
    <row r="678" spans="1:11">
      <c r="A678" s="262" t="s">
        <v>909</v>
      </c>
      <c r="B678" s="17" t="s">
        <v>909</v>
      </c>
      <c r="C678" s="18"/>
      <c r="D678" s="18"/>
      <c r="E678" s="18">
        <f t="shared" si="21"/>
        <v>0</v>
      </c>
      <c r="F678" s="18" t="s">
        <v>909</v>
      </c>
      <c r="G678" s="118">
        <f t="shared" si="22"/>
        <v>0</v>
      </c>
      <c r="H678" s="143"/>
      <c r="I678" s="144"/>
      <c r="J678" s="158"/>
      <c r="K678" s="157" t="s">
        <v>909</v>
      </c>
    </row>
    <row r="679" spans="1:11">
      <c r="A679" s="262" t="s">
        <v>909</v>
      </c>
      <c r="B679" s="17" t="s">
        <v>909</v>
      </c>
      <c r="C679" s="18"/>
      <c r="D679" s="18"/>
      <c r="E679" s="18">
        <f t="shared" si="21"/>
        <v>0</v>
      </c>
      <c r="F679" s="18" t="s">
        <v>909</v>
      </c>
      <c r="G679" s="118">
        <f t="shared" si="22"/>
        <v>0</v>
      </c>
      <c r="H679" s="143"/>
      <c r="I679" s="144"/>
      <c r="J679" s="158"/>
      <c r="K679" s="157" t="s">
        <v>909</v>
      </c>
    </row>
    <row r="680" spans="1:11">
      <c r="A680" s="262" t="s">
        <v>909</v>
      </c>
      <c r="B680" s="4" t="s">
        <v>909</v>
      </c>
      <c r="C680" s="18"/>
      <c r="D680" s="18"/>
      <c r="E680" s="18">
        <f t="shared" si="21"/>
        <v>0</v>
      </c>
      <c r="F680" s="18" t="s">
        <v>909</v>
      </c>
      <c r="G680" s="118">
        <f t="shared" si="22"/>
        <v>0</v>
      </c>
      <c r="H680" s="143"/>
      <c r="I680" s="144"/>
      <c r="J680" s="158"/>
      <c r="K680" s="157" t="s">
        <v>909</v>
      </c>
    </row>
    <row r="681" spans="1:11">
      <c r="A681" s="262" t="s">
        <v>909</v>
      </c>
      <c r="B681" s="4" t="s">
        <v>909</v>
      </c>
      <c r="C681" s="18"/>
      <c r="D681" s="18"/>
      <c r="E681" s="18">
        <f t="shared" si="21"/>
        <v>0</v>
      </c>
      <c r="F681" s="18" t="s">
        <v>909</v>
      </c>
      <c r="G681" s="118">
        <f t="shared" si="22"/>
        <v>0</v>
      </c>
      <c r="H681" s="143"/>
      <c r="I681" s="144"/>
      <c r="J681" s="158"/>
      <c r="K681" s="157" t="s">
        <v>909</v>
      </c>
    </row>
    <row r="682" spans="1:11">
      <c r="A682" s="262" t="s">
        <v>909</v>
      </c>
      <c r="B682" s="4" t="s">
        <v>909</v>
      </c>
      <c r="C682" s="18"/>
      <c r="D682" s="18"/>
      <c r="E682" s="18">
        <f t="shared" si="21"/>
        <v>0</v>
      </c>
      <c r="F682" s="18" t="s">
        <v>909</v>
      </c>
      <c r="G682" s="118">
        <f t="shared" si="22"/>
        <v>0</v>
      </c>
      <c r="H682" s="143"/>
      <c r="I682" s="144"/>
      <c r="J682" s="158"/>
      <c r="K682" s="157" t="s">
        <v>909</v>
      </c>
    </row>
    <row r="683" spans="1:11">
      <c r="A683" s="262" t="s">
        <v>909</v>
      </c>
      <c r="B683" s="4" t="s">
        <v>909</v>
      </c>
      <c r="C683" s="18"/>
      <c r="D683" s="18"/>
      <c r="E683" s="18">
        <f t="shared" si="21"/>
        <v>0</v>
      </c>
      <c r="F683" s="18" t="s">
        <v>909</v>
      </c>
      <c r="G683" s="118">
        <f t="shared" si="22"/>
        <v>0</v>
      </c>
      <c r="H683" s="143"/>
      <c r="I683" s="144"/>
      <c r="J683" s="158"/>
      <c r="K683" s="157" t="s">
        <v>909</v>
      </c>
    </row>
    <row r="684" spans="1:11">
      <c r="A684" s="262" t="s">
        <v>909</v>
      </c>
      <c r="B684" s="4" t="s">
        <v>909</v>
      </c>
      <c r="C684" s="18"/>
      <c r="D684" s="18"/>
      <c r="E684" s="18">
        <f t="shared" si="21"/>
        <v>0</v>
      </c>
      <c r="F684" s="18" t="s">
        <v>909</v>
      </c>
      <c r="G684" s="118">
        <f t="shared" si="22"/>
        <v>0</v>
      </c>
      <c r="H684" s="143"/>
      <c r="I684" s="144"/>
      <c r="J684" s="158"/>
      <c r="K684" s="157" t="s">
        <v>909</v>
      </c>
    </row>
    <row r="685" spans="1:11">
      <c r="A685" s="262" t="s">
        <v>909</v>
      </c>
      <c r="B685" s="4" t="s">
        <v>909</v>
      </c>
      <c r="C685" s="18"/>
      <c r="D685" s="18"/>
      <c r="E685" s="18">
        <f t="shared" si="21"/>
        <v>0</v>
      </c>
      <c r="F685" s="18" t="s">
        <v>909</v>
      </c>
      <c r="G685" s="118">
        <f t="shared" si="22"/>
        <v>0</v>
      </c>
      <c r="H685" s="143"/>
      <c r="I685" s="144"/>
      <c r="J685" s="158"/>
      <c r="K685" s="157" t="s">
        <v>909</v>
      </c>
    </row>
    <row r="686" spans="1:11">
      <c r="A686" s="262" t="s">
        <v>909</v>
      </c>
      <c r="B686" s="4" t="s">
        <v>909</v>
      </c>
      <c r="C686" s="18"/>
      <c r="D686" s="18"/>
      <c r="E686" s="18">
        <f t="shared" si="21"/>
        <v>0</v>
      </c>
      <c r="F686" s="18" t="s">
        <v>909</v>
      </c>
      <c r="G686" s="118">
        <f t="shared" si="22"/>
        <v>0</v>
      </c>
      <c r="H686" s="143"/>
      <c r="I686" s="144"/>
      <c r="J686" s="158"/>
      <c r="K686" s="157" t="s">
        <v>909</v>
      </c>
    </row>
    <row r="687" spans="1:11">
      <c r="A687" s="262" t="s">
        <v>909</v>
      </c>
      <c r="B687" s="4" t="s">
        <v>909</v>
      </c>
      <c r="C687" s="18"/>
      <c r="D687" s="18"/>
      <c r="E687" s="18">
        <f t="shared" si="21"/>
        <v>0</v>
      </c>
      <c r="F687" s="18" t="s">
        <v>909</v>
      </c>
      <c r="G687" s="118">
        <f t="shared" si="22"/>
        <v>0</v>
      </c>
      <c r="H687" s="143"/>
      <c r="I687" s="144"/>
      <c r="J687" s="158"/>
      <c r="K687" s="157" t="s">
        <v>909</v>
      </c>
    </row>
    <row r="688" spans="1:11">
      <c r="A688" s="262" t="s">
        <v>909</v>
      </c>
      <c r="B688" s="4" t="s">
        <v>909</v>
      </c>
      <c r="C688" s="18"/>
      <c r="D688" s="18"/>
      <c r="E688" s="18">
        <f t="shared" si="21"/>
        <v>0</v>
      </c>
      <c r="F688" s="18" t="s">
        <v>909</v>
      </c>
      <c r="G688" s="118">
        <f t="shared" si="22"/>
        <v>0</v>
      </c>
      <c r="H688" s="143"/>
      <c r="I688" s="144"/>
      <c r="J688" s="158"/>
      <c r="K688" s="157" t="s">
        <v>909</v>
      </c>
    </row>
    <row r="689" spans="1:11">
      <c r="A689" s="262" t="s">
        <v>909</v>
      </c>
      <c r="B689" s="4" t="s">
        <v>909</v>
      </c>
      <c r="C689" s="18"/>
      <c r="D689" s="18"/>
      <c r="E689" s="18">
        <f t="shared" si="21"/>
        <v>0</v>
      </c>
      <c r="F689" s="18" t="s">
        <v>909</v>
      </c>
      <c r="G689" s="118">
        <f t="shared" si="22"/>
        <v>0</v>
      </c>
      <c r="H689" s="143"/>
      <c r="I689" s="144"/>
      <c r="J689" s="158"/>
      <c r="K689" s="157" t="s">
        <v>909</v>
      </c>
    </row>
    <row r="690" spans="1:11">
      <c r="A690" s="262" t="s">
        <v>909</v>
      </c>
      <c r="B690" s="4" t="s">
        <v>909</v>
      </c>
      <c r="C690" s="18"/>
      <c r="D690" s="18"/>
      <c r="E690" s="18">
        <f t="shared" si="21"/>
        <v>0</v>
      </c>
      <c r="F690" s="18" t="s">
        <v>909</v>
      </c>
      <c r="G690" s="118">
        <f t="shared" si="22"/>
        <v>0</v>
      </c>
      <c r="H690" s="143"/>
      <c r="I690" s="144"/>
      <c r="J690" s="158"/>
      <c r="K690" s="157" t="s">
        <v>909</v>
      </c>
    </row>
    <row r="691" spans="1:11">
      <c r="A691" s="262" t="s">
        <v>909</v>
      </c>
      <c r="B691" s="4" t="s">
        <v>909</v>
      </c>
      <c r="C691" s="18"/>
      <c r="D691" s="18"/>
      <c r="E691" s="18">
        <f t="shared" si="21"/>
        <v>0</v>
      </c>
      <c r="F691" s="18" t="s">
        <v>909</v>
      </c>
      <c r="G691" s="118">
        <f t="shared" si="22"/>
        <v>0</v>
      </c>
      <c r="H691" s="143"/>
      <c r="I691" s="144"/>
      <c r="J691" s="158"/>
      <c r="K691" s="157" t="s">
        <v>909</v>
      </c>
    </row>
    <row r="692" spans="1:11">
      <c r="A692" s="262" t="s">
        <v>909</v>
      </c>
      <c r="B692" s="4" t="s">
        <v>909</v>
      </c>
      <c r="C692" s="18"/>
      <c r="D692" s="18"/>
      <c r="E692" s="18">
        <f t="shared" si="21"/>
        <v>0</v>
      </c>
      <c r="F692" s="18" t="s">
        <v>909</v>
      </c>
      <c r="G692" s="118">
        <f t="shared" si="22"/>
        <v>0</v>
      </c>
      <c r="H692" s="143" t="s">
        <v>909</v>
      </c>
      <c r="I692" s="144" t="s">
        <v>909</v>
      </c>
      <c r="J692" s="158" t="s">
        <v>909</v>
      </c>
      <c r="K692" s="157" t="s">
        <v>909</v>
      </c>
    </row>
    <row r="693" spans="1:11">
      <c r="A693" s="262" t="s">
        <v>909</v>
      </c>
      <c r="B693" s="4" t="s">
        <v>909</v>
      </c>
      <c r="C693" s="18"/>
      <c r="D693" s="18"/>
      <c r="E693" s="18">
        <f t="shared" si="21"/>
        <v>0</v>
      </c>
      <c r="F693" s="18" t="s">
        <v>909</v>
      </c>
      <c r="G693" s="118">
        <f t="shared" si="22"/>
        <v>0</v>
      </c>
      <c r="H693" s="143" t="s">
        <v>909</v>
      </c>
      <c r="I693" s="144" t="s">
        <v>909</v>
      </c>
      <c r="J693" s="158" t="s">
        <v>909</v>
      </c>
      <c r="K693" s="157" t="s">
        <v>909</v>
      </c>
    </row>
    <row r="694" spans="1:11">
      <c r="A694" s="262" t="s">
        <v>909</v>
      </c>
      <c r="B694" s="4" t="s">
        <v>909</v>
      </c>
      <c r="C694" s="18"/>
      <c r="D694" s="18"/>
      <c r="E694" s="18">
        <f t="shared" si="21"/>
        <v>0</v>
      </c>
      <c r="F694" s="18" t="s">
        <v>909</v>
      </c>
      <c r="G694" s="118">
        <f t="shared" si="22"/>
        <v>0</v>
      </c>
      <c r="H694" s="143" t="s">
        <v>909</v>
      </c>
      <c r="I694" s="144" t="s">
        <v>909</v>
      </c>
      <c r="J694" s="158" t="s">
        <v>909</v>
      </c>
      <c r="K694" s="157" t="s">
        <v>909</v>
      </c>
    </row>
    <row r="695" spans="1:11">
      <c r="A695" s="262" t="s">
        <v>909</v>
      </c>
      <c r="B695" s="4" t="s">
        <v>909</v>
      </c>
      <c r="C695" s="18"/>
      <c r="D695" s="18"/>
      <c r="E695" s="18">
        <f t="shared" si="21"/>
        <v>0</v>
      </c>
      <c r="F695" s="18" t="s">
        <v>909</v>
      </c>
      <c r="G695" s="118">
        <f t="shared" si="22"/>
        <v>0</v>
      </c>
      <c r="H695" s="143" t="s">
        <v>909</v>
      </c>
      <c r="I695" s="144" t="s">
        <v>909</v>
      </c>
      <c r="J695" s="158" t="s">
        <v>909</v>
      </c>
      <c r="K695" s="157" t="s">
        <v>909</v>
      </c>
    </row>
    <row r="696" spans="1:11">
      <c r="A696" s="262" t="s">
        <v>909</v>
      </c>
      <c r="B696" s="4" t="s">
        <v>909</v>
      </c>
      <c r="C696" s="18" t="s">
        <v>909</v>
      </c>
      <c r="D696" s="18" t="s">
        <v>909</v>
      </c>
      <c r="E696" s="18">
        <f t="shared" si="21"/>
        <v>0</v>
      </c>
      <c r="F696" s="18" t="s">
        <v>909</v>
      </c>
      <c r="G696" s="118">
        <f t="shared" si="22"/>
        <v>0</v>
      </c>
      <c r="H696" s="143" t="s">
        <v>909</v>
      </c>
      <c r="I696" s="144" t="s">
        <v>909</v>
      </c>
      <c r="J696" s="158" t="s">
        <v>909</v>
      </c>
      <c r="K696" s="157" t="s">
        <v>909</v>
      </c>
    </row>
    <row r="697" spans="1:11">
      <c r="A697" s="262" t="s">
        <v>909</v>
      </c>
      <c r="B697" s="4" t="s">
        <v>909</v>
      </c>
      <c r="C697" s="18" t="s">
        <v>909</v>
      </c>
      <c r="D697" s="18" t="s">
        <v>909</v>
      </c>
      <c r="E697" s="18">
        <f t="shared" si="21"/>
        <v>0</v>
      </c>
      <c r="F697" s="18" t="s">
        <v>909</v>
      </c>
      <c r="G697" s="118">
        <f t="shared" si="22"/>
        <v>0</v>
      </c>
      <c r="H697" s="143" t="s">
        <v>909</v>
      </c>
      <c r="I697" s="144" t="s">
        <v>909</v>
      </c>
      <c r="J697" s="158" t="s">
        <v>909</v>
      </c>
      <c r="K697" s="157" t="s">
        <v>909</v>
      </c>
    </row>
    <row r="698" spans="1:11">
      <c r="A698" s="262" t="s">
        <v>909</v>
      </c>
      <c r="B698" s="28" t="s">
        <v>909</v>
      </c>
      <c r="C698" s="18" t="s">
        <v>909</v>
      </c>
      <c r="D698" s="18" t="s">
        <v>909</v>
      </c>
      <c r="E698" s="18">
        <f t="shared" si="21"/>
        <v>0</v>
      </c>
      <c r="F698" s="18" t="s">
        <v>909</v>
      </c>
      <c r="G698" s="118">
        <f t="shared" si="22"/>
        <v>0</v>
      </c>
      <c r="H698" s="143" t="s">
        <v>909</v>
      </c>
      <c r="I698" s="144" t="s">
        <v>909</v>
      </c>
      <c r="J698" s="158" t="s">
        <v>909</v>
      </c>
      <c r="K698" s="157" t="s">
        <v>909</v>
      </c>
    </row>
    <row r="699" spans="1:11">
      <c r="A699" s="262" t="s">
        <v>909</v>
      </c>
      <c r="B699" s="28" t="s">
        <v>909</v>
      </c>
      <c r="C699" s="18" t="s">
        <v>909</v>
      </c>
      <c r="D699" s="18" t="s">
        <v>909</v>
      </c>
      <c r="E699" s="18">
        <f t="shared" si="21"/>
        <v>0</v>
      </c>
      <c r="F699" s="18" t="s">
        <v>909</v>
      </c>
      <c r="G699" s="118">
        <f t="shared" si="22"/>
        <v>0</v>
      </c>
      <c r="H699" s="143" t="s">
        <v>909</v>
      </c>
      <c r="I699" s="144" t="s">
        <v>909</v>
      </c>
      <c r="J699" s="158" t="s">
        <v>909</v>
      </c>
      <c r="K699" s="157" t="s">
        <v>909</v>
      </c>
    </row>
    <row r="700" spans="1:11">
      <c r="A700" s="262" t="s">
        <v>909</v>
      </c>
      <c r="B700" s="28" t="s">
        <v>909</v>
      </c>
      <c r="C700" s="18" t="s">
        <v>909</v>
      </c>
      <c r="D700" s="18" t="s">
        <v>909</v>
      </c>
      <c r="E700" s="18">
        <f t="shared" si="21"/>
        <v>0</v>
      </c>
      <c r="F700" s="18" t="s">
        <v>909</v>
      </c>
      <c r="G700" s="118">
        <f t="shared" si="22"/>
        <v>0</v>
      </c>
      <c r="H700" s="143" t="s">
        <v>909</v>
      </c>
      <c r="I700" s="144" t="s">
        <v>909</v>
      </c>
      <c r="J700" s="158" t="s">
        <v>909</v>
      </c>
      <c r="K700" s="157" t="s">
        <v>909</v>
      </c>
    </row>
    <row r="701" spans="1:11">
      <c r="A701" s="262" t="s">
        <v>909</v>
      </c>
      <c r="B701" s="28" t="s">
        <v>909</v>
      </c>
      <c r="C701" s="18" t="s">
        <v>909</v>
      </c>
      <c r="D701" s="18" t="s">
        <v>909</v>
      </c>
      <c r="E701" s="18">
        <f t="shared" si="21"/>
        <v>0</v>
      </c>
      <c r="F701" s="18" t="s">
        <v>909</v>
      </c>
      <c r="G701" s="118">
        <f t="shared" si="22"/>
        <v>0</v>
      </c>
      <c r="H701" s="143" t="s">
        <v>909</v>
      </c>
      <c r="I701" s="144" t="s">
        <v>909</v>
      </c>
      <c r="J701" s="158" t="s">
        <v>909</v>
      </c>
      <c r="K701" s="157" t="s">
        <v>909</v>
      </c>
    </row>
    <row r="702" spans="1:11">
      <c r="A702" s="262" t="s">
        <v>909</v>
      </c>
      <c r="B702" s="4" t="s">
        <v>909</v>
      </c>
      <c r="C702" s="18" t="s">
        <v>909</v>
      </c>
      <c r="D702" s="18" t="s">
        <v>909</v>
      </c>
      <c r="E702" s="18">
        <f t="shared" si="21"/>
        <v>0</v>
      </c>
      <c r="F702" s="18" t="s">
        <v>909</v>
      </c>
      <c r="G702" s="118">
        <f t="shared" si="22"/>
        <v>0</v>
      </c>
      <c r="H702" s="143" t="s">
        <v>909</v>
      </c>
      <c r="I702" s="144" t="s">
        <v>909</v>
      </c>
      <c r="J702" s="158" t="s">
        <v>909</v>
      </c>
      <c r="K702" s="157" t="s">
        <v>909</v>
      </c>
    </row>
    <row r="703" spans="1:11">
      <c r="A703" s="262" t="s">
        <v>909</v>
      </c>
      <c r="B703" s="4" t="s">
        <v>909</v>
      </c>
      <c r="C703" s="18" t="s">
        <v>909</v>
      </c>
      <c r="D703" s="18" t="s">
        <v>909</v>
      </c>
      <c r="E703" s="18">
        <f t="shared" si="21"/>
        <v>0</v>
      </c>
      <c r="F703" s="18" t="s">
        <v>909</v>
      </c>
      <c r="G703" s="118">
        <f t="shared" si="22"/>
        <v>0</v>
      </c>
      <c r="H703" s="143" t="s">
        <v>909</v>
      </c>
      <c r="I703" s="144" t="s">
        <v>909</v>
      </c>
      <c r="J703" s="158" t="s">
        <v>909</v>
      </c>
      <c r="K703" s="157" t="s">
        <v>909</v>
      </c>
    </row>
    <row r="704" spans="1:11">
      <c r="A704" s="262" t="s">
        <v>909</v>
      </c>
      <c r="B704" s="28" t="s">
        <v>909</v>
      </c>
      <c r="C704" s="18" t="s">
        <v>909</v>
      </c>
      <c r="D704" s="18" t="s">
        <v>909</v>
      </c>
      <c r="E704" s="18">
        <f t="shared" si="21"/>
        <v>0</v>
      </c>
      <c r="F704" s="18" t="s">
        <v>909</v>
      </c>
      <c r="G704" s="118">
        <f t="shared" si="22"/>
        <v>0</v>
      </c>
      <c r="H704" s="143" t="s">
        <v>909</v>
      </c>
      <c r="I704" s="144" t="s">
        <v>909</v>
      </c>
      <c r="J704" s="158" t="s">
        <v>909</v>
      </c>
      <c r="K704" s="157" t="s">
        <v>909</v>
      </c>
    </row>
    <row r="705" spans="1:11">
      <c r="A705" s="262" t="s">
        <v>909</v>
      </c>
      <c r="B705" s="28" t="s">
        <v>909</v>
      </c>
      <c r="C705" s="18" t="s">
        <v>909</v>
      </c>
      <c r="D705" s="18" t="s">
        <v>909</v>
      </c>
      <c r="E705" s="18">
        <f t="shared" si="21"/>
        <v>0</v>
      </c>
      <c r="F705" s="18" t="s">
        <v>909</v>
      </c>
      <c r="G705" s="118">
        <f t="shared" si="22"/>
        <v>0</v>
      </c>
      <c r="H705" s="143" t="s">
        <v>909</v>
      </c>
      <c r="I705" s="144" t="s">
        <v>909</v>
      </c>
      <c r="J705" s="158" t="s">
        <v>909</v>
      </c>
      <c r="K705" s="157" t="s">
        <v>909</v>
      </c>
    </row>
    <row r="706" spans="1:11">
      <c r="A706" s="262" t="s">
        <v>909</v>
      </c>
      <c r="B706" s="28" t="s">
        <v>909</v>
      </c>
      <c r="C706" s="18" t="s">
        <v>909</v>
      </c>
      <c r="D706" s="18" t="s">
        <v>909</v>
      </c>
      <c r="E706" s="18">
        <f t="shared" si="21"/>
        <v>0</v>
      </c>
      <c r="F706" s="18" t="s">
        <v>909</v>
      </c>
      <c r="G706" s="118">
        <f t="shared" si="22"/>
        <v>0</v>
      </c>
      <c r="H706" s="143" t="s">
        <v>909</v>
      </c>
      <c r="I706" s="144" t="s">
        <v>909</v>
      </c>
      <c r="J706" s="158" t="s">
        <v>909</v>
      </c>
      <c r="K706" s="157" t="s">
        <v>909</v>
      </c>
    </row>
    <row r="707" spans="1:11">
      <c r="A707" s="262" t="s">
        <v>909</v>
      </c>
      <c r="B707" s="28" t="s">
        <v>909</v>
      </c>
      <c r="C707" s="18" t="s">
        <v>909</v>
      </c>
      <c r="D707" s="18" t="s">
        <v>909</v>
      </c>
      <c r="E707" s="18">
        <f t="shared" si="21"/>
        <v>0</v>
      </c>
      <c r="F707" s="18" t="s">
        <v>909</v>
      </c>
      <c r="G707" s="118">
        <f t="shared" si="22"/>
        <v>0</v>
      </c>
      <c r="H707" s="143" t="s">
        <v>909</v>
      </c>
      <c r="I707" s="144" t="s">
        <v>909</v>
      </c>
      <c r="J707" s="158" t="s">
        <v>909</v>
      </c>
      <c r="K707" s="157" t="s">
        <v>909</v>
      </c>
    </row>
    <row r="708" spans="1:11">
      <c r="A708" s="262" t="s">
        <v>909</v>
      </c>
      <c r="B708" s="28" t="s">
        <v>909</v>
      </c>
      <c r="C708" s="18" t="s">
        <v>909</v>
      </c>
      <c r="D708" s="18" t="s">
        <v>909</v>
      </c>
      <c r="E708" s="18">
        <f t="shared" si="21"/>
        <v>0</v>
      </c>
      <c r="F708" s="18" t="s">
        <v>909</v>
      </c>
      <c r="G708" s="118">
        <f t="shared" si="22"/>
        <v>0</v>
      </c>
      <c r="H708" s="143" t="s">
        <v>909</v>
      </c>
      <c r="I708" s="144" t="s">
        <v>909</v>
      </c>
      <c r="J708" s="158" t="s">
        <v>909</v>
      </c>
      <c r="K708" s="157" t="s">
        <v>909</v>
      </c>
    </row>
    <row r="709" spans="1:11">
      <c r="A709" s="262" t="s">
        <v>909</v>
      </c>
      <c r="B709" s="28" t="s">
        <v>909</v>
      </c>
      <c r="C709" s="18" t="s">
        <v>909</v>
      </c>
      <c r="D709" s="18" t="s">
        <v>909</v>
      </c>
      <c r="E709" s="18">
        <f t="shared" si="21"/>
        <v>0</v>
      </c>
      <c r="F709" s="18" t="s">
        <v>909</v>
      </c>
      <c r="G709" s="118">
        <f t="shared" si="22"/>
        <v>0</v>
      </c>
      <c r="H709" s="143" t="s">
        <v>909</v>
      </c>
      <c r="I709" s="144" t="s">
        <v>909</v>
      </c>
      <c r="J709" s="158" t="s">
        <v>909</v>
      </c>
      <c r="K709" s="157" t="s">
        <v>909</v>
      </c>
    </row>
    <row r="710" spans="1:11">
      <c r="A710" s="262" t="s">
        <v>909</v>
      </c>
      <c r="B710" s="28" t="s">
        <v>909</v>
      </c>
      <c r="C710" s="18" t="s">
        <v>909</v>
      </c>
      <c r="D710" s="18" t="s">
        <v>909</v>
      </c>
      <c r="E710" s="18">
        <f t="shared" si="21"/>
        <v>0</v>
      </c>
      <c r="F710" s="18" t="s">
        <v>909</v>
      </c>
      <c r="G710" s="118">
        <f t="shared" si="22"/>
        <v>0</v>
      </c>
      <c r="H710" s="143" t="s">
        <v>909</v>
      </c>
      <c r="I710" s="144" t="s">
        <v>909</v>
      </c>
      <c r="J710" s="158" t="s">
        <v>909</v>
      </c>
      <c r="K710" s="157" t="s">
        <v>909</v>
      </c>
    </row>
    <row r="711" spans="1:11">
      <c r="A711" s="262" t="s">
        <v>909</v>
      </c>
      <c r="B711" s="28" t="s">
        <v>909</v>
      </c>
      <c r="C711" s="18" t="s">
        <v>909</v>
      </c>
      <c r="D711" s="18" t="s">
        <v>909</v>
      </c>
      <c r="E711" s="18">
        <f t="shared" si="21"/>
        <v>0</v>
      </c>
      <c r="F711" s="18" t="s">
        <v>909</v>
      </c>
      <c r="G711" s="118">
        <f t="shared" si="22"/>
        <v>0</v>
      </c>
      <c r="H711" s="143" t="s">
        <v>909</v>
      </c>
      <c r="I711" s="144" t="s">
        <v>909</v>
      </c>
      <c r="J711" s="158" t="s">
        <v>909</v>
      </c>
      <c r="K711" s="157" t="s">
        <v>909</v>
      </c>
    </row>
    <row r="712" spans="1:11">
      <c r="A712" s="262" t="s">
        <v>909</v>
      </c>
      <c r="B712" s="28" t="s">
        <v>909</v>
      </c>
      <c r="C712" s="18" t="s">
        <v>909</v>
      </c>
      <c r="D712" s="18" t="s">
        <v>909</v>
      </c>
      <c r="E712" s="18">
        <f t="shared" si="21"/>
        <v>0</v>
      </c>
      <c r="F712" s="18" t="s">
        <v>909</v>
      </c>
      <c r="G712" s="118">
        <f t="shared" si="22"/>
        <v>0</v>
      </c>
      <c r="H712" s="143" t="s">
        <v>909</v>
      </c>
      <c r="I712" s="144" t="s">
        <v>909</v>
      </c>
      <c r="J712" s="158" t="s">
        <v>909</v>
      </c>
      <c r="K712" s="157" t="s">
        <v>909</v>
      </c>
    </row>
    <row r="713" spans="1:11">
      <c r="A713" s="262" t="s">
        <v>909</v>
      </c>
      <c r="B713" s="4" t="s">
        <v>909</v>
      </c>
      <c r="C713" s="18" t="s">
        <v>909</v>
      </c>
      <c r="D713" s="18" t="s">
        <v>909</v>
      </c>
      <c r="E713" s="18">
        <f t="shared" si="21"/>
        <v>0</v>
      </c>
      <c r="F713" s="18" t="s">
        <v>909</v>
      </c>
      <c r="G713" s="118">
        <f t="shared" si="22"/>
        <v>0</v>
      </c>
      <c r="H713" s="143" t="s">
        <v>909</v>
      </c>
      <c r="I713" s="144" t="s">
        <v>909</v>
      </c>
      <c r="J713" s="158" t="s">
        <v>909</v>
      </c>
      <c r="K713" s="157" t="s">
        <v>909</v>
      </c>
    </row>
    <row r="714" spans="1:11">
      <c r="A714" s="262" t="s">
        <v>909</v>
      </c>
      <c r="B714" s="4" t="s">
        <v>909</v>
      </c>
      <c r="C714" s="18" t="s">
        <v>909</v>
      </c>
      <c r="D714" s="18" t="s">
        <v>909</v>
      </c>
      <c r="E714" s="18">
        <f t="shared" si="21"/>
        <v>0</v>
      </c>
      <c r="F714" s="18" t="s">
        <v>909</v>
      </c>
      <c r="G714" s="118">
        <f t="shared" si="22"/>
        <v>0</v>
      </c>
      <c r="H714" s="143" t="s">
        <v>909</v>
      </c>
      <c r="I714" s="144" t="s">
        <v>909</v>
      </c>
      <c r="J714" s="158" t="s">
        <v>909</v>
      </c>
      <c r="K714" s="157" t="s">
        <v>909</v>
      </c>
    </row>
    <row r="715" spans="1:11">
      <c r="A715" s="262" t="s">
        <v>909</v>
      </c>
      <c r="B715" s="4" t="s">
        <v>909</v>
      </c>
      <c r="C715" s="18" t="s">
        <v>909</v>
      </c>
      <c r="D715" s="18" t="s">
        <v>909</v>
      </c>
      <c r="E715" s="18">
        <f t="shared" si="21"/>
        <v>0</v>
      </c>
      <c r="F715" s="18" t="s">
        <v>909</v>
      </c>
      <c r="G715" s="118">
        <f t="shared" si="22"/>
        <v>0</v>
      </c>
      <c r="H715" s="143" t="s">
        <v>909</v>
      </c>
      <c r="I715" s="144" t="s">
        <v>909</v>
      </c>
      <c r="J715" s="158" t="s">
        <v>909</v>
      </c>
      <c r="K715" s="157" t="s">
        <v>909</v>
      </c>
    </row>
    <row r="716" spans="1:11">
      <c r="A716" s="262" t="s">
        <v>909</v>
      </c>
      <c r="B716" s="4" t="s">
        <v>909</v>
      </c>
      <c r="C716" s="18" t="s">
        <v>909</v>
      </c>
      <c r="D716" s="18" t="s">
        <v>909</v>
      </c>
      <c r="E716" s="18">
        <f t="shared" si="21"/>
        <v>0</v>
      </c>
      <c r="F716" s="18" t="s">
        <v>909</v>
      </c>
      <c r="G716" s="118">
        <f t="shared" si="22"/>
        <v>0</v>
      </c>
      <c r="H716" s="143" t="s">
        <v>909</v>
      </c>
      <c r="I716" s="144" t="s">
        <v>909</v>
      </c>
      <c r="J716" s="158" t="s">
        <v>909</v>
      </c>
      <c r="K716" s="157" t="s">
        <v>909</v>
      </c>
    </row>
    <row r="717" spans="1:11">
      <c r="A717" s="262" t="s">
        <v>909</v>
      </c>
      <c r="B717" s="4" t="s">
        <v>909</v>
      </c>
      <c r="C717" s="18" t="s">
        <v>909</v>
      </c>
      <c r="D717" s="18" t="s">
        <v>909</v>
      </c>
      <c r="E717" s="18">
        <f t="shared" si="21"/>
        <v>0</v>
      </c>
      <c r="F717" s="18" t="s">
        <v>909</v>
      </c>
      <c r="G717" s="118">
        <f t="shared" si="22"/>
        <v>0</v>
      </c>
      <c r="H717" s="143" t="s">
        <v>909</v>
      </c>
      <c r="I717" s="144" t="s">
        <v>909</v>
      </c>
      <c r="J717" s="158" t="s">
        <v>909</v>
      </c>
      <c r="K717" s="157" t="s">
        <v>909</v>
      </c>
    </row>
    <row r="718" spans="1:11">
      <c r="A718" s="262" t="s">
        <v>909</v>
      </c>
      <c r="B718" s="4" t="s">
        <v>909</v>
      </c>
      <c r="C718" s="18" t="s">
        <v>909</v>
      </c>
      <c r="D718" s="18" t="s">
        <v>909</v>
      </c>
      <c r="E718" s="18">
        <f t="shared" si="21"/>
        <v>0</v>
      </c>
      <c r="F718" s="18" t="s">
        <v>909</v>
      </c>
      <c r="G718" s="118">
        <f t="shared" si="22"/>
        <v>0</v>
      </c>
      <c r="H718" s="143" t="s">
        <v>909</v>
      </c>
      <c r="I718" s="144" t="s">
        <v>909</v>
      </c>
      <c r="J718" s="158" t="s">
        <v>909</v>
      </c>
      <c r="K718" s="157" t="s">
        <v>909</v>
      </c>
    </row>
    <row r="719" spans="1:11">
      <c r="A719" s="262" t="s">
        <v>909</v>
      </c>
      <c r="B719" s="29" t="s">
        <v>909</v>
      </c>
      <c r="C719" s="18" t="s">
        <v>909</v>
      </c>
      <c r="D719" s="18" t="s">
        <v>909</v>
      </c>
      <c r="E719" s="18">
        <f t="shared" si="21"/>
        <v>0</v>
      </c>
      <c r="F719" s="18" t="s">
        <v>909</v>
      </c>
      <c r="G719" s="118">
        <f t="shared" si="22"/>
        <v>0</v>
      </c>
      <c r="H719" s="143" t="s">
        <v>909</v>
      </c>
      <c r="I719" s="144" t="s">
        <v>909</v>
      </c>
      <c r="J719" s="158" t="s">
        <v>909</v>
      </c>
      <c r="K719" s="157" t="s">
        <v>909</v>
      </c>
    </row>
    <row r="720" spans="1:11">
      <c r="A720" s="262" t="s">
        <v>909</v>
      </c>
      <c r="B720" s="30" t="s">
        <v>909</v>
      </c>
      <c r="C720" s="18" t="s">
        <v>909</v>
      </c>
      <c r="D720" s="18" t="s">
        <v>909</v>
      </c>
      <c r="E720" s="18">
        <f t="shared" si="21"/>
        <v>0</v>
      </c>
      <c r="F720" s="18" t="s">
        <v>909</v>
      </c>
      <c r="G720" s="118">
        <f t="shared" si="22"/>
        <v>0</v>
      </c>
      <c r="H720" s="143" t="s">
        <v>909</v>
      </c>
      <c r="I720" s="144" t="s">
        <v>909</v>
      </c>
      <c r="J720" s="158" t="s">
        <v>909</v>
      </c>
      <c r="K720" s="157" t="s">
        <v>909</v>
      </c>
    </row>
    <row r="721" spans="1:11">
      <c r="A721" s="262" t="s">
        <v>909</v>
      </c>
      <c r="B721" s="30" t="s">
        <v>909</v>
      </c>
      <c r="C721" s="18" t="s">
        <v>909</v>
      </c>
      <c r="D721" s="18" t="s">
        <v>909</v>
      </c>
      <c r="E721" s="18">
        <f t="shared" si="21"/>
        <v>0</v>
      </c>
      <c r="F721" s="18" t="s">
        <v>909</v>
      </c>
      <c r="G721" s="118">
        <f t="shared" si="22"/>
        <v>0</v>
      </c>
      <c r="H721" s="143" t="s">
        <v>909</v>
      </c>
      <c r="I721" s="144" t="s">
        <v>909</v>
      </c>
      <c r="J721" s="158" t="s">
        <v>909</v>
      </c>
      <c r="K721" s="157" t="s">
        <v>909</v>
      </c>
    </row>
    <row r="722" spans="1:11">
      <c r="A722" s="262" t="s">
        <v>909</v>
      </c>
      <c r="B722" s="30" t="s">
        <v>909</v>
      </c>
      <c r="C722" s="18" t="s">
        <v>909</v>
      </c>
      <c r="D722" s="18" t="s">
        <v>909</v>
      </c>
      <c r="E722" s="18">
        <f t="shared" si="21"/>
        <v>0</v>
      </c>
      <c r="F722" s="18" t="s">
        <v>909</v>
      </c>
      <c r="G722" s="118">
        <f t="shared" si="22"/>
        <v>0</v>
      </c>
      <c r="H722" s="143" t="s">
        <v>909</v>
      </c>
      <c r="I722" s="144" t="s">
        <v>909</v>
      </c>
      <c r="J722" s="158" t="s">
        <v>909</v>
      </c>
      <c r="K722" s="157" t="s">
        <v>909</v>
      </c>
    </row>
    <row r="723" spans="1:11">
      <c r="A723" s="262" t="s">
        <v>909</v>
      </c>
      <c r="B723" s="30" t="s">
        <v>909</v>
      </c>
      <c r="C723" s="18" t="s">
        <v>909</v>
      </c>
      <c r="D723" s="18" t="s">
        <v>909</v>
      </c>
      <c r="E723" s="18">
        <f t="shared" si="21"/>
        <v>0</v>
      </c>
      <c r="F723" s="18" t="s">
        <v>909</v>
      </c>
      <c r="G723" s="118">
        <f t="shared" si="22"/>
        <v>0</v>
      </c>
      <c r="H723" s="143" t="s">
        <v>909</v>
      </c>
      <c r="I723" s="144" t="s">
        <v>909</v>
      </c>
      <c r="J723" s="158" t="s">
        <v>909</v>
      </c>
      <c r="K723" s="157" t="s">
        <v>909</v>
      </c>
    </row>
    <row r="724" spans="1:11">
      <c r="A724" s="262" t="s">
        <v>909</v>
      </c>
      <c r="B724" s="30" t="s">
        <v>909</v>
      </c>
      <c r="C724" s="18" t="s">
        <v>909</v>
      </c>
      <c r="D724" s="18" t="s">
        <v>909</v>
      </c>
      <c r="E724" s="18">
        <f t="shared" si="21"/>
        <v>0</v>
      </c>
      <c r="F724" s="18" t="s">
        <v>909</v>
      </c>
      <c r="G724" s="118">
        <f t="shared" si="22"/>
        <v>0</v>
      </c>
      <c r="H724" s="143" t="s">
        <v>909</v>
      </c>
      <c r="I724" s="144" t="s">
        <v>909</v>
      </c>
      <c r="J724" s="158" t="s">
        <v>909</v>
      </c>
      <c r="K724" s="157" t="s">
        <v>909</v>
      </c>
    </row>
    <row r="725" spans="1:11">
      <c r="A725" s="262" t="s">
        <v>909</v>
      </c>
      <c r="B725" s="30" t="s">
        <v>909</v>
      </c>
      <c r="C725" s="18" t="s">
        <v>909</v>
      </c>
      <c r="D725" s="18" t="s">
        <v>909</v>
      </c>
      <c r="E725" s="18">
        <f t="shared" si="21"/>
        <v>0</v>
      </c>
      <c r="F725" s="18" t="s">
        <v>909</v>
      </c>
      <c r="G725" s="118">
        <f t="shared" si="22"/>
        <v>0</v>
      </c>
      <c r="H725" s="143" t="s">
        <v>909</v>
      </c>
      <c r="I725" s="144" t="s">
        <v>909</v>
      </c>
      <c r="J725" s="158" t="s">
        <v>909</v>
      </c>
      <c r="K725" s="157" t="s">
        <v>909</v>
      </c>
    </row>
    <row r="726" spans="1:11">
      <c r="A726" s="262" t="s">
        <v>909</v>
      </c>
      <c r="B726" s="30" t="s">
        <v>909</v>
      </c>
      <c r="C726" s="18" t="s">
        <v>909</v>
      </c>
      <c r="D726" s="18" t="s">
        <v>909</v>
      </c>
      <c r="E726" s="18">
        <f t="shared" si="21"/>
        <v>0</v>
      </c>
      <c r="F726" s="18" t="s">
        <v>909</v>
      </c>
      <c r="G726" s="118">
        <f t="shared" si="22"/>
        <v>0</v>
      </c>
      <c r="H726" s="143" t="s">
        <v>909</v>
      </c>
      <c r="I726" s="144" t="s">
        <v>909</v>
      </c>
      <c r="J726" s="158" t="s">
        <v>909</v>
      </c>
      <c r="K726" s="157" t="s">
        <v>909</v>
      </c>
    </row>
    <row r="727" spans="1:11">
      <c r="A727" s="262" t="s">
        <v>909</v>
      </c>
      <c r="B727" s="30" t="s">
        <v>909</v>
      </c>
      <c r="C727" s="18" t="s">
        <v>909</v>
      </c>
      <c r="D727" s="18" t="s">
        <v>909</v>
      </c>
      <c r="E727" s="18">
        <f t="shared" si="21"/>
        <v>0</v>
      </c>
      <c r="F727" s="18" t="s">
        <v>909</v>
      </c>
      <c r="G727" s="118">
        <f t="shared" si="22"/>
        <v>0</v>
      </c>
      <c r="H727" s="143" t="s">
        <v>909</v>
      </c>
      <c r="I727" s="144" t="s">
        <v>909</v>
      </c>
      <c r="J727" s="158" t="s">
        <v>909</v>
      </c>
      <c r="K727" s="157" t="s">
        <v>909</v>
      </c>
    </row>
    <row r="728" spans="1:11">
      <c r="A728" s="262" t="s">
        <v>909</v>
      </c>
      <c r="B728" s="30" t="s">
        <v>909</v>
      </c>
      <c r="C728" s="18" t="s">
        <v>909</v>
      </c>
      <c r="D728" s="18" t="s">
        <v>909</v>
      </c>
      <c r="E728" s="18">
        <f t="shared" si="21"/>
        <v>0</v>
      </c>
      <c r="F728" s="18" t="s">
        <v>909</v>
      </c>
      <c r="G728" s="118">
        <f t="shared" si="22"/>
        <v>0</v>
      </c>
      <c r="H728" s="143" t="s">
        <v>909</v>
      </c>
      <c r="I728" s="144" t="s">
        <v>909</v>
      </c>
      <c r="J728" s="158" t="s">
        <v>909</v>
      </c>
      <c r="K728" s="157" t="s">
        <v>909</v>
      </c>
    </row>
    <row r="729" spans="1:11">
      <c r="A729" s="262" t="s">
        <v>909</v>
      </c>
      <c r="B729" s="31" t="s">
        <v>909</v>
      </c>
      <c r="C729" s="18" t="s">
        <v>909</v>
      </c>
      <c r="D729" s="18" t="s">
        <v>909</v>
      </c>
      <c r="E729" s="18">
        <f t="shared" si="21"/>
        <v>0</v>
      </c>
      <c r="F729" s="18" t="s">
        <v>909</v>
      </c>
      <c r="G729" s="118">
        <f t="shared" si="22"/>
        <v>0</v>
      </c>
      <c r="H729" s="143" t="s">
        <v>909</v>
      </c>
      <c r="I729" s="144" t="s">
        <v>909</v>
      </c>
      <c r="J729" s="158" t="s">
        <v>909</v>
      </c>
      <c r="K729" s="157" t="s">
        <v>909</v>
      </c>
    </row>
    <row r="730" spans="1:11">
      <c r="A730" s="262" t="s">
        <v>909</v>
      </c>
      <c r="B730" s="31" t="s">
        <v>909</v>
      </c>
      <c r="C730" s="18" t="s">
        <v>909</v>
      </c>
      <c r="D730" s="18" t="s">
        <v>909</v>
      </c>
      <c r="E730" s="18">
        <f t="shared" si="21"/>
        <v>0</v>
      </c>
      <c r="F730" s="18" t="s">
        <v>909</v>
      </c>
      <c r="G730" s="118">
        <f t="shared" si="22"/>
        <v>0</v>
      </c>
      <c r="H730" s="143" t="s">
        <v>909</v>
      </c>
      <c r="I730" s="144" t="s">
        <v>909</v>
      </c>
      <c r="J730" s="158" t="s">
        <v>909</v>
      </c>
      <c r="K730" s="157" t="s">
        <v>909</v>
      </c>
    </row>
    <row r="731" spans="1:11">
      <c r="A731" s="262" t="s">
        <v>909</v>
      </c>
      <c r="B731" s="31" t="s">
        <v>909</v>
      </c>
      <c r="C731" s="18" t="s">
        <v>909</v>
      </c>
      <c r="D731" s="18" t="s">
        <v>909</v>
      </c>
      <c r="E731" s="18">
        <f t="shared" si="21"/>
        <v>0</v>
      </c>
      <c r="F731" s="18" t="s">
        <v>909</v>
      </c>
      <c r="G731" s="118">
        <f t="shared" si="22"/>
        <v>0</v>
      </c>
      <c r="H731" s="143" t="s">
        <v>909</v>
      </c>
      <c r="I731" s="144" t="s">
        <v>909</v>
      </c>
      <c r="J731" s="158" t="s">
        <v>909</v>
      </c>
      <c r="K731" s="157" t="s">
        <v>909</v>
      </c>
    </row>
    <row r="732" spans="1:11">
      <c r="A732" s="262" t="s">
        <v>909</v>
      </c>
      <c r="B732" s="30" t="s">
        <v>909</v>
      </c>
      <c r="C732" s="18" t="s">
        <v>909</v>
      </c>
      <c r="D732" s="18" t="s">
        <v>909</v>
      </c>
      <c r="E732" s="18">
        <f t="shared" ref="E732:E795" si="23">IFERROR(C732+D732,0)</f>
        <v>0</v>
      </c>
      <c r="F732" s="18" t="s">
        <v>909</v>
      </c>
      <c r="G732" s="118">
        <f t="shared" ref="G732:G795" si="24">IFERROR((E732-F732),0)</f>
        <v>0</v>
      </c>
      <c r="H732" s="143" t="s">
        <v>909</v>
      </c>
      <c r="I732" s="144" t="s">
        <v>909</v>
      </c>
      <c r="J732" s="158" t="s">
        <v>909</v>
      </c>
      <c r="K732" s="157" t="s">
        <v>909</v>
      </c>
    </row>
    <row r="733" spans="1:11">
      <c r="A733" s="262" t="s">
        <v>909</v>
      </c>
      <c r="B733" s="30" t="s">
        <v>909</v>
      </c>
      <c r="C733" s="18" t="s">
        <v>909</v>
      </c>
      <c r="D733" s="18" t="s">
        <v>909</v>
      </c>
      <c r="E733" s="18">
        <f t="shared" si="23"/>
        <v>0</v>
      </c>
      <c r="F733" s="18" t="s">
        <v>909</v>
      </c>
      <c r="G733" s="118">
        <f t="shared" si="24"/>
        <v>0</v>
      </c>
      <c r="H733" s="143" t="s">
        <v>909</v>
      </c>
      <c r="I733" s="144" t="s">
        <v>909</v>
      </c>
      <c r="J733" s="158" t="s">
        <v>909</v>
      </c>
      <c r="K733" s="157" t="s">
        <v>909</v>
      </c>
    </row>
    <row r="734" spans="1:11">
      <c r="A734" s="262" t="s">
        <v>909</v>
      </c>
      <c r="B734" s="30" t="s">
        <v>909</v>
      </c>
      <c r="C734" s="18" t="s">
        <v>909</v>
      </c>
      <c r="D734" s="18" t="s">
        <v>909</v>
      </c>
      <c r="E734" s="18">
        <f t="shared" si="23"/>
        <v>0</v>
      </c>
      <c r="F734" s="18" t="s">
        <v>909</v>
      </c>
      <c r="G734" s="118">
        <f t="shared" si="24"/>
        <v>0</v>
      </c>
      <c r="H734" s="143" t="s">
        <v>909</v>
      </c>
      <c r="I734" s="144" t="s">
        <v>909</v>
      </c>
      <c r="J734" s="158" t="s">
        <v>909</v>
      </c>
      <c r="K734" s="157" t="s">
        <v>909</v>
      </c>
    </row>
    <row r="735" spans="1:11">
      <c r="A735" s="265" t="s">
        <v>909</v>
      </c>
      <c r="B735" s="33" t="s">
        <v>909</v>
      </c>
      <c r="C735" s="34" t="s">
        <v>909</v>
      </c>
      <c r="D735" s="34" t="s">
        <v>909</v>
      </c>
      <c r="E735" s="34">
        <f t="shared" si="23"/>
        <v>0</v>
      </c>
      <c r="F735" s="34" t="s">
        <v>909</v>
      </c>
      <c r="G735" s="118">
        <f t="shared" si="24"/>
        <v>0</v>
      </c>
      <c r="H735" s="143" t="s">
        <v>909</v>
      </c>
      <c r="I735" s="148" t="s">
        <v>909</v>
      </c>
      <c r="J735" s="278" t="s">
        <v>909</v>
      </c>
      <c r="K735" s="165" t="s">
        <v>909</v>
      </c>
    </row>
    <row r="736" spans="1:11">
      <c r="A736" s="265" t="s">
        <v>909</v>
      </c>
      <c r="B736" s="33" t="s">
        <v>909</v>
      </c>
      <c r="C736" s="34" t="s">
        <v>909</v>
      </c>
      <c r="D736" s="34" t="s">
        <v>909</v>
      </c>
      <c r="E736" s="34">
        <f t="shared" si="23"/>
        <v>0</v>
      </c>
      <c r="F736" s="34" t="s">
        <v>909</v>
      </c>
      <c r="G736" s="119">
        <f t="shared" si="24"/>
        <v>0</v>
      </c>
      <c r="H736" s="149" t="s">
        <v>909</v>
      </c>
      <c r="I736" s="148" t="s">
        <v>909</v>
      </c>
      <c r="J736" s="278" t="s">
        <v>909</v>
      </c>
      <c r="K736" s="165" t="s">
        <v>909</v>
      </c>
    </row>
    <row r="737" spans="1:11">
      <c r="A737" s="265" t="s">
        <v>909</v>
      </c>
      <c r="B737" s="33" t="s">
        <v>909</v>
      </c>
      <c r="C737" s="34" t="s">
        <v>909</v>
      </c>
      <c r="D737" s="34" t="s">
        <v>909</v>
      </c>
      <c r="E737" s="34">
        <f t="shared" si="23"/>
        <v>0</v>
      </c>
      <c r="F737" s="34" t="s">
        <v>909</v>
      </c>
      <c r="G737" s="119">
        <f t="shared" si="24"/>
        <v>0</v>
      </c>
      <c r="H737" s="149" t="s">
        <v>909</v>
      </c>
      <c r="I737" s="148" t="s">
        <v>909</v>
      </c>
      <c r="J737" s="278" t="s">
        <v>909</v>
      </c>
      <c r="K737" s="165" t="s">
        <v>909</v>
      </c>
    </row>
    <row r="738" spans="1:11">
      <c r="A738" s="265" t="s">
        <v>909</v>
      </c>
      <c r="B738" s="33" t="s">
        <v>909</v>
      </c>
      <c r="C738" s="34" t="s">
        <v>909</v>
      </c>
      <c r="D738" s="34" t="s">
        <v>909</v>
      </c>
      <c r="E738" s="34">
        <f t="shared" si="23"/>
        <v>0</v>
      </c>
      <c r="F738" s="34" t="s">
        <v>909</v>
      </c>
      <c r="G738" s="119">
        <f t="shared" si="24"/>
        <v>0</v>
      </c>
      <c r="H738" s="149" t="s">
        <v>909</v>
      </c>
      <c r="I738" s="148" t="s">
        <v>909</v>
      </c>
      <c r="J738" s="278" t="s">
        <v>909</v>
      </c>
      <c r="K738" s="165" t="s">
        <v>909</v>
      </c>
    </row>
    <row r="739" spans="1:11">
      <c r="A739" s="265" t="s">
        <v>909</v>
      </c>
      <c r="B739" s="35" t="s">
        <v>909</v>
      </c>
      <c r="C739" s="34" t="s">
        <v>909</v>
      </c>
      <c r="D739" s="34" t="s">
        <v>909</v>
      </c>
      <c r="E739" s="34">
        <f t="shared" si="23"/>
        <v>0</v>
      </c>
      <c r="F739" s="34" t="s">
        <v>909</v>
      </c>
      <c r="G739" s="119">
        <f t="shared" si="24"/>
        <v>0</v>
      </c>
      <c r="H739" s="149" t="s">
        <v>909</v>
      </c>
      <c r="I739" s="148" t="s">
        <v>909</v>
      </c>
      <c r="J739" s="278" t="s">
        <v>909</v>
      </c>
      <c r="K739" s="165" t="s">
        <v>909</v>
      </c>
    </row>
    <row r="740" spans="1:11">
      <c r="A740" s="265" t="s">
        <v>909</v>
      </c>
      <c r="B740" s="35" t="s">
        <v>909</v>
      </c>
      <c r="C740" s="34" t="s">
        <v>909</v>
      </c>
      <c r="D740" s="34" t="s">
        <v>909</v>
      </c>
      <c r="E740" s="34">
        <f t="shared" si="23"/>
        <v>0</v>
      </c>
      <c r="F740" s="34" t="s">
        <v>909</v>
      </c>
      <c r="G740" s="119">
        <f t="shared" si="24"/>
        <v>0</v>
      </c>
      <c r="H740" s="149" t="s">
        <v>909</v>
      </c>
      <c r="I740" s="148" t="s">
        <v>909</v>
      </c>
      <c r="J740" s="278" t="s">
        <v>909</v>
      </c>
      <c r="K740" s="165" t="s">
        <v>909</v>
      </c>
    </row>
    <row r="741" spans="1:11">
      <c r="A741" s="265" t="s">
        <v>909</v>
      </c>
      <c r="B741" s="33" t="s">
        <v>909</v>
      </c>
      <c r="C741" s="34" t="s">
        <v>909</v>
      </c>
      <c r="D741" s="34" t="s">
        <v>909</v>
      </c>
      <c r="E741" s="34">
        <f t="shared" si="23"/>
        <v>0</v>
      </c>
      <c r="F741" s="34" t="s">
        <v>909</v>
      </c>
      <c r="G741" s="119">
        <f t="shared" si="24"/>
        <v>0</v>
      </c>
      <c r="H741" s="149" t="s">
        <v>909</v>
      </c>
      <c r="I741" s="148" t="s">
        <v>909</v>
      </c>
      <c r="J741" s="278" t="s">
        <v>909</v>
      </c>
      <c r="K741" s="165" t="s">
        <v>909</v>
      </c>
    </row>
    <row r="742" spans="1:11">
      <c r="A742" s="265" t="s">
        <v>909</v>
      </c>
      <c r="B742" s="33" t="s">
        <v>909</v>
      </c>
      <c r="C742" s="34" t="s">
        <v>909</v>
      </c>
      <c r="D742" s="34" t="s">
        <v>909</v>
      </c>
      <c r="E742" s="34">
        <f t="shared" si="23"/>
        <v>0</v>
      </c>
      <c r="F742" s="34" t="s">
        <v>909</v>
      </c>
      <c r="G742" s="119">
        <f t="shared" si="24"/>
        <v>0</v>
      </c>
      <c r="H742" s="149" t="s">
        <v>909</v>
      </c>
      <c r="I742" s="148" t="s">
        <v>909</v>
      </c>
      <c r="J742" s="278" t="s">
        <v>909</v>
      </c>
      <c r="K742" s="165" t="s">
        <v>909</v>
      </c>
    </row>
    <row r="743" spans="1:11">
      <c r="A743" s="265" t="s">
        <v>909</v>
      </c>
      <c r="B743" s="33" t="s">
        <v>909</v>
      </c>
      <c r="C743" s="34" t="s">
        <v>909</v>
      </c>
      <c r="D743" s="34" t="s">
        <v>909</v>
      </c>
      <c r="E743" s="34">
        <f t="shared" si="23"/>
        <v>0</v>
      </c>
      <c r="F743" s="34" t="s">
        <v>909</v>
      </c>
      <c r="G743" s="119">
        <f t="shared" si="24"/>
        <v>0</v>
      </c>
      <c r="H743" s="149" t="s">
        <v>909</v>
      </c>
      <c r="I743" s="148" t="s">
        <v>909</v>
      </c>
      <c r="J743" s="278" t="s">
        <v>909</v>
      </c>
      <c r="K743" s="165" t="s">
        <v>909</v>
      </c>
    </row>
    <row r="744" spans="1:11">
      <c r="A744" s="265" t="s">
        <v>909</v>
      </c>
      <c r="B744" s="33" t="s">
        <v>909</v>
      </c>
      <c r="C744" s="34" t="s">
        <v>909</v>
      </c>
      <c r="D744" s="34" t="s">
        <v>909</v>
      </c>
      <c r="E744" s="34">
        <f t="shared" si="23"/>
        <v>0</v>
      </c>
      <c r="F744" s="34" t="s">
        <v>909</v>
      </c>
      <c r="G744" s="119">
        <f t="shared" si="24"/>
        <v>0</v>
      </c>
      <c r="H744" s="149" t="s">
        <v>909</v>
      </c>
      <c r="I744" s="148" t="s">
        <v>909</v>
      </c>
      <c r="J744" s="278" t="s">
        <v>909</v>
      </c>
      <c r="K744" s="165" t="s">
        <v>909</v>
      </c>
    </row>
    <row r="745" spans="1:11">
      <c r="A745" s="265" t="s">
        <v>909</v>
      </c>
      <c r="B745" s="33" t="s">
        <v>909</v>
      </c>
      <c r="C745" s="34" t="s">
        <v>909</v>
      </c>
      <c r="D745" s="34" t="s">
        <v>909</v>
      </c>
      <c r="E745" s="34">
        <f t="shared" si="23"/>
        <v>0</v>
      </c>
      <c r="F745" s="34" t="s">
        <v>909</v>
      </c>
      <c r="G745" s="119">
        <f t="shared" si="24"/>
        <v>0</v>
      </c>
      <c r="H745" s="149" t="s">
        <v>909</v>
      </c>
      <c r="I745" s="148" t="s">
        <v>909</v>
      </c>
      <c r="J745" s="278" t="s">
        <v>909</v>
      </c>
      <c r="K745" s="165" t="s">
        <v>909</v>
      </c>
    </row>
    <row r="746" spans="1:11">
      <c r="A746" s="265" t="s">
        <v>909</v>
      </c>
      <c r="B746" s="33" t="s">
        <v>909</v>
      </c>
      <c r="C746" s="34" t="s">
        <v>909</v>
      </c>
      <c r="D746" s="34" t="s">
        <v>909</v>
      </c>
      <c r="E746" s="34">
        <f t="shared" si="23"/>
        <v>0</v>
      </c>
      <c r="F746" s="34" t="s">
        <v>909</v>
      </c>
      <c r="G746" s="119">
        <f t="shared" si="24"/>
        <v>0</v>
      </c>
      <c r="H746" s="149" t="s">
        <v>909</v>
      </c>
      <c r="I746" s="148" t="s">
        <v>909</v>
      </c>
      <c r="J746" s="278" t="s">
        <v>909</v>
      </c>
      <c r="K746" s="165" t="s">
        <v>909</v>
      </c>
    </row>
    <row r="747" spans="1:11">
      <c r="A747" s="265" t="s">
        <v>909</v>
      </c>
      <c r="B747" s="33" t="s">
        <v>909</v>
      </c>
      <c r="C747" s="34" t="s">
        <v>909</v>
      </c>
      <c r="D747" s="34" t="s">
        <v>909</v>
      </c>
      <c r="E747" s="34">
        <f t="shared" si="23"/>
        <v>0</v>
      </c>
      <c r="F747" s="34" t="s">
        <v>909</v>
      </c>
      <c r="G747" s="119">
        <f t="shared" si="24"/>
        <v>0</v>
      </c>
      <c r="H747" s="149" t="s">
        <v>909</v>
      </c>
      <c r="I747" s="148" t="s">
        <v>909</v>
      </c>
      <c r="J747" s="278" t="s">
        <v>909</v>
      </c>
      <c r="K747" s="165" t="s">
        <v>909</v>
      </c>
    </row>
    <row r="748" spans="1:11">
      <c r="A748" s="265" t="s">
        <v>909</v>
      </c>
      <c r="B748" s="33" t="s">
        <v>909</v>
      </c>
      <c r="C748" s="34" t="s">
        <v>909</v>
      </c>
      <c r="D748" s="34" t="s">
        <v>909</v>
      </c>
      <c r="E748" s="34">
        <f t="shared" si="23"/>
        <v>0</v>
      </c>
      <c r="F748" s="34" t="s">
        <v>909</v>
      </c>
      <c r="G748" s="119">
        <f t="shared" si="24"/>
        <v>0</v>
      </c>
      <c r="H748" s="149" t="s">
        <v>909</v>
      </c>
      <c r="I748" s="148" t="s">
        <v>909</v>
      </c>
      <c r="J748" s="278" t="s">
        <v>909</v>
      </c>
      <c r="K748" s="165" t="s">
        <v>909</v>
      </c>
    </row>
    <row r="749" spans="1:11">
      <c r="A749" s="265" t="s">
        <v>909</v>
      </c>
      <c r="B749" s="33" t="s">
        <v>909</v>
      </c>
      <c r="C749" s="34" t="s">
        <v>909</v>
      </c>
      <c r="D749" s="34" t="s">
        <v>909</v>
      </c>
      <c r="E749" s="34">
        <f t="shared" si="23"/>
        <v>0</v>
      </c>
      <c r="F749" s="34" t="s">
        <v>909</v>
      </c>
      <c r="G749" s="119">
        <f t="shared" si="24"/>
        <v>0</v>
      </c>
      <c r="H749" s="149" t="s">
        <v>909</v>
      </c>
      <c r="I749" s="148" t="s">
        <v>909</v>
      </c>
      <c r="J749" s="278" t="s">
        <v>909</v>
      </c>
      <c r="K749" s="165" t="s">
        <v>909</v>
      </c>
    </row>
    <row r="750" spans="1:11">
      <c r="A750" s="265" t="s">
        <v>909</v>
      </c>
      <c r="B750" s="33" t="s">
        <v>909</v>
      </c>
      <c r="C750" s="34" t="s">
        <v>909</v>
      </c>
      <c r="D750" s="34" t="s">
        <v>909</v>
      </c>
      <c r="E750" s="34">
        <f t="shared" si="23"/>
        <v>0</v>
      </c>
      <c r="F750" s="34" t="s">
        <v>909</v>
      </c>
      <c r="G750" s="119">
        <f t="shared" si="24"/>
        <v>0</v>
      </c>
      <c r="H750" s="149" t="s">
        <v>909</v>
      </c>
      <c r="I750" s="148" t="s">
        <v>909</v>
      </c>
      <c r="J750" s="278" t="s">
        <v>909</v>
      </c>
      <c r="K750" s="165" t="s">
        <v>909</v>
      </c>
    </row>
    <row r="751" spans="1:11">
      <c r="A751" s="265" t="s">
        <v>909</v>
      </c>
      <c r="B751" s="33" t="s">
        <v>909</v>
      </c>
      <c r="C751" s="34" t="s">
        <v>909</v>
      </c>
      <c r="D751" s="34" t="s">
        <v>909</v>
      </c>
      <c r="E751" s="34">
        <f t="shared" si="23"/>
        <v>0</v>
      </c>
      <c r="F751" s="34" t="s">
        <v>909</v>
      </c>
      <c r="G751" s="119">
        <f t="shared" si="24"/>
        <v>0</v>
      </c>
      <c r="H751" s="149" t="s">
        <v>909</v>
      </c>
      <c r="I751" s="148" t="s">
        <v>909</v>
      </c>
      <c r="J751" s="278" t="s">
        <v>909</v>
      </c>
      <c r="K751" s="165" t="s">
        <v>909</v>
      </c>
    </row>
    <row r="752" spans="1:11">
      <c r="A752" s="265" t="s">
        <v>909</v>
      </c>
      <c r="B752" s="33" t="s">
        <v>909</v>
      </c>
      <c r="C752" s="34" t="s">
        <v>909</v>
      </c>
      <c r="D752" s="34" t="s">
        <v>909</v>
      </c>
      <c r="E752" s="34">
        <f t="shared" si="23"/>
        <v>0</v>
      </c>
      <c r="F752" s="34" t="s">
        <v>909</v>
      </c>
      <c r="G752" s="119">
        <f t="shared" si="24"/>
        <v>0</v>
      </c>
      <c r="H752" s="149" t="s">
        <v>909</v>
      </c>
      <c r="I752" s="148" t="s">
        <v>909</v>
      </c>
      <c r="J752" s="278" t="s">
        <v>909</v>
      </c>
      <c r="K752" s="165" t="s">
        <v>909</v>
      </c>
    </row>
    <row r="753" spans="1:11">
      <c r="A753" s="265" t="s">
        <v>909</v>
      </c>
      <c r="B753" s="33" t="s">
        <v>909</v>
      </c>
      <c r="C753" s="34" t="s">
        <v>909</v>
      </c>
      <c r="D753" s="34" t="s">
        <v>909</v>
      </c>
      <c r="E753" s="34">
        <f t="shared" si="23"/>
        <v>0</v>
      </c>
      <c r="F753" s="34" t="s">
        <v>909</v>
      </c>
      <c r="G753" s="119">
        <f t="shared" si="24"/>
        <v>0</v>
      </c>
      <c r="H753" s="149" t="s">
        <v>909</v>
      </c>
      <c r="I753" s="148" t="s">
        <v>909</v>
      </c>
      <c r="J753" s="278" t="s">
        <v>909</v>
      </c>
      <c r="K753" s="165" t="s">
        <v>909</v>
      </c>
    </row>
    <row r="754" spans="1:11">
      <c r="A754" s="265" t="s">
        <v>909</v>
      </c>
      <c r="B754" s="33" t="s">
        <v>909</v>
      </c>
      <c r="C754" s="34" t="s">
        <v>909</v>
      </c>
      <c r="D754" s="34" t="s">
        <v>909</v>
      </c>
      <c r="E754" s="34">
        <f t="shared" si="23"/>
        <v>0</v>
      </c>
      <c r="F754" s="34" t="s">
        <v>909</v>
      </c>
      <c r="G754" s="119">
        <f t="shared" si="24"/>
        <v>0</v>
      </c>
      <c r="H754" s="149" t="s">
        <v>909</v>
      </c>
      <c r="I754" s="148" t="s">
        <v>909</v>
      </c>
      <c r="J754" s="278" t="s">
        <v>909</v>
      </c>
      <c r="K754" s="165" t="s">
        <v>909</v>
      </c>
    </row>
    <row r="755" spans="1:11">
      <c r="A755" s="265" t="s">
        <v>909</v>
      </c>
      <c r="B755" s="33" t="s">
        <v>909</v>
      </c>
      <c r="C755" s="34" t="s">
        <v>909</v>
      </c>
      <c r="D755" s="34" t="s">
        <v>909</v>
      </c>
      <c r="E755" s="34">
        <f t="shared" si="23"/>
        <v>0</v>
      </c>
      <c r="F755" s="34" t="s">
        <v>909</v>
      </c>
      <c r="G755" s="119">
        <f t="shared" si="24"/>
        <v>0</v>
      </c>
      <c r="H755" s="149" t="s">
        <v>909</v>
      </c>
      <c r="I755" s="148" t="s">
        <v>909</v>
      </c>
      <c r="J755" s="278" t="s">
        <v>909</v>
      </c>
      <c r="K755" s="165" t="s">
        <v>909</v>
      </c>
    </row>
    <row r="756" spans="1:11">
      <c r="A756" s="265" t="s">
        <v>909</v>
      </c>
      <c r="B756" s="33" t="s">
        <v>909</v>
      </c>
      <c r="C756" s="34" t="s">
        <v>909</v>
      </c>
      <c r="D756" s="34" t="s">
        <v>909</v>
      </c>
      <c r="E756" s="34">
        <f t="shared" si="23"/>
        <v>0</v>
      </c>
      <c r="F756" s="34" t="s">
        <v>909</v>
      </c>
      <c r="G756" s="119">
        <f t="shared" si="24"/>
        <v>0</v>
      </c>
      <c r="H756" s="149" t="s">
        <v>909</v>
      </c>
      <c r="I756" s="148" t="s">
        <v>909</v>
      </c>
      <c r="J756" s="278" t="s">
        <v>909</v>
      </c>
      <c r="K756" s="165" t="s">
        <v>909</v>
      </c>
    </row>
    <row r="757" spans="1:11">
      <c r="A757" s="265" t="s">
        <v>909</v>
      </c>
      <c r="B757" s="33" t="s">
        <v>909</v>
      </c>
      <c r="C757" s="34" t="s">
        <v>909</v>
      </c>
      <c r="D757" s="34" t="s">
        <v>909</v>
      </c>
      <c r="E757" s="34">
        <f t="shared" si="23"/>
        <v>0</v>
      </c>
      <c r="F757" s="34" t="s">
        <v>909</v>
      </c>
      <c r="G757" s="119">
        <f t="shared" si="24"/>
        <v>0</v>
      </c>
      <c r="H757" s="149" t="s">
        <v>909</v>
      </c>
      <c r="I757" s="148" t="s">
        <v>909</v>
      </c>
      <c r="J757" s="278" t="s">
        <v>909</v>
      </c>
      <c r="K757" s="165" t="s">
        <v>909</v>
      </c>
    </row>
    <row r="758" spans="1:11">
      <c r="A758" s="265" t="s">
        <v>909</v>
      </c>
      <c r="B758" s="33" t="s">
        <v>909</v>
      </c>
      <c r="C758" s="34" t="s">
        <v>909</v>
      </c>
      <c r="D758" s="34" t="s">
        <v>909</v>
      </c>
      <c r="E758" s="34">
        <f t="shared" si="23"/>
        <v>0</v>
      </c>
      <c r="F758" s="34" t="s">
        <v>909</v>
      </c>
      <c r="G758" s="119">
        <f t="shared" si="24"/>
        <v>0</v>
      </c>
      <c r="H758" s="149" t="s">
        <v>909</v>
      </c>
      <c r="I758" s="148" t="s">
        <v>909</v>
      </c>
      <c r="J758" s="278" t="s">
        <v>909</v>
      </c>
      <c r="K758" s="165" t="s">
        <v>909</v>
      </c>
    </row>
    <row r="759" spans="1:11">
      <c r="A759" s="265" t="s">
        <v>909</v>
      </c>
      <c r="B759" s="33" t="s">
        <v>909</v>
      </c>
      <c r="C759" s="34" t="s">
        <v>909</v>
      </c>
      <c r="D759" s="34" t="s">
        <v>909</v>
      </c>
      <c r="E759" s="34">
        <f t="shared" si="23"/>
        <v>0</v>
      </c>
      <c r="F759" s="34" t="s">
        <v>909</v>
      </c>
      <c r="G759" s="119">
        <f t="shared" si="24"/>
        <v>0</v>
      </c>
      <c r="H759" s="149" t="s">
        <v>909</v>
      </c>
      <c r="I759" s="148" t="s">
        <v>909</v>
      </c>
      <c r="J759" s="278" t="s">
        <v>909</v>
      </c>
      <c r="K759" s="165" t="s">
        <v>909</v>
      </c>
    </row>
    <row r="760" spans="1:11">
      <c r="A760" s="265" t="s">
        <v>909</v>
      </c>
      <c r="B760" s="33" t="s">
        <v>909</v>
      </c>
      <c r="C760" s="34" t="s">
        <v>909</v>
      </c>
      <c r="D760" s="34" t="s">
        <v>909</v>
      </c>
      <c r="E760" s="34">
        <f t="shared" si="23"/>
        <v>0</v>
      </c>
      <c r="F760" s="34" t="s">
        <v>909</v>
      </c>
      <c r="G760" s="119">
        <f t="shared" si="24"/>
        <v>0</v>
      </c>
      <c r="H760" s="149" t="s">
        <v>909</v>
      </c>
      <c r="I760" s="148" t="s">
        <v>909</v>
      </c>
      <c r="J760" s="278" t="s">
        <v>909</v>
      </c>
      <c r="K760" s="165" t="s">
        <v>909</v>
      </c>
    </row>
    <row r="761" spans="1:11">
      <c r="A761" s="265" t="s">
        <v>909</v>
      </c>
      <c r="B761" s="33" t="s">
        <v>909</v>
      </c>
      <c r="C761" s="34" t="s">
        <v>909</v>
      </c>
      <c r="D761" s="34" t="s">
        <v>909</v>
      </c>
      <c r="E761" s="34">
        <f t="shared" si="23"/>
        <v>0</v>
      </c>
      <c r="F761" s="34" t="s">
        <v>909</v>
      </c>
      <c r="G761" s="119">
        <f t="shared" si="24"/>
        <v>0</v>
      </c>
      <c r="H761" s="149" t="s">
        <v>909</v>
      </c>
      <c r="I761" s="148" t="s">
        <v>909</v>
      </c>
      <c r="J761" s="278" t="s">
        <v>909</v>
      </c>
      <c r="K761" s="165" t="s">
        <v>909</v>
      </c>
    </row>
    <row r="762" spans="1:11">
      <c r="A762" s="265" t="s">
        <v>909</v>
      </c>
      <c r="B762" s="36" t="s">
        <v>909</v>
      </c>
      <c r="C762" s="34" t="s">
        <v>909</v>
      </c>
      <c r="D762" s="34" t="s">
        <v>909</v>
      </c>
      <c r="E762" s="34">
        <f t="shared" si="23"/>
        <v>0</v>
      </c>
      <c r="F762" s="34" t="s">
        <v>909</v>
      </c>
      <c r="G762" s="119">
        <f t="shared" si="24"/>
        <v>0</v>
      </c>
      <c r="H762" s="149" t="s">
        <v>909</v>
      </c>
      <c r="I762" s="148" t="s">
        <v>909</v>
      </c>
      <c r="J762" s="278" t="s">
        <v>909</v>
      </c>
      <c r="K762" s="165" t="s">
        <v>909</v>
      </c>
    </row>
    <row r="763" spans="1:11">
      <c r="A763" s="265" t="s">
        <v>909</v>
      </c>
      <c r="B763" s="33" t="s">
        <v>909</v>
      </c>
      <c r="C763" s="34" t="s">
        <v>909</v>
      </c>
      <c r="D763" s="34" t="s">
        <v>909</v>
      </c>
      <c r="E763" s="34">
        <f t="shared" si="23"/>
        <v>0</v>
      </c>
      <c r="F763" s="34" t="s">
        <v>909</v>
      </c>
      <c r="G763" s="119">
        <f t="shared" si="24"/>
        <v>0</v>
      </c>
      <c r="H763" s="149" t="s">
        <v>909</v>
      </c>
      <c r="I763" s="148" t="s">
        <v>909</v>
      </c>
      <c r="J763" s="278" t="s">
        <v>909</v>
      </c>
      <c r="K763" s="165" t="s">
        <v>909</v>
      </c>
    </row>
    <row r="764" spans="1:11">
      <c r="A764" s="265" t="s">
        <v>909</v>
      </c>
      <c r="B764" s="36" t="s">
        <v>909</v>
      </c>
      <c r="C764" s="34" t="s">
        <v>909</v>
      </c>
      <c r="D764" s="34" t="s">
        <v>909</v>
      </c>
      <c r="E764" s="34">
        <f t="shared" si="23"/>
        <v>0</v>
      </c>
      <c r="F764" s="34" t="s">
        <v>909</v>
      </c>
      <c r="G764" s="119">
        <f t="shared" si="24"/>
        <v>0</v>
      </c>
      <c r="H764" s="149" t="s">
        <v>909</v>
      </c>
      <c r="I764" s="148" t="s">
        <v>909</v>
      </c>
      <c r="J764" s="278" t="s">
        <v>909</v>
      </c>
      <c r="K764" s="165" t="s">
        <v>909</v>
      </c>
    </row>
    <row r="765" spans="1:11">
      <c r="A765" s="265" t="s">
        <v>909</v>
      </c>
      <c r="B765" s="36" t="s">
        <v>909</v>
      </c>
      <c r="C765" s="34" t="s">
        <v>909</v>
      </c>
      <c r="D765" s="34" t="s">
        <v>909</v>
      </c>
      <c r="E765" s="34">
        <f t="shared" si="23"/>
        <v>0</v>
      </c>
      <c r="F765" s="34" t="s">
        <v>909</v>
      </c>
      <c r="G765" s="119">
        <f t="shared" si="24"/>
        <v>0</v>
      </c>
      <c r="H765" s="149" t="s">
        <v>909</v>
      </c>
      <c r="I765" s="148" t="s">
        <v>909</v>
      </c>
      <c r="J765" s="278" t="s">
        <v>909</v>
      </c>
      <c r="K765" s="165" t="s">
        <v>909</v>
      </c>
    </row>
    <row r="766" spans="1:11">
      <c r="A766" s="265" t="s">
        <v>909</v>
      </c>
      <c r="B766" s="36" t="s">
        <v>909</v>
      </c>
      <c r="C766" s="34" t="s">
        <v>909</v>
      </c>
      <c r="D766" s="34" t="s">
        <v>909</v>
      </c>
      <c r="E766" s="34">
        <f t="shared" si="23"/>
        <v>0</v>
      </c>
      <c r="F766" s="34" t="s">
        <v>909</v>
      </c>
      <c r="G766" s="119">
        <f t="shared" si="24"/>
        <v>0</v>
      </c>
      <c r="H766" s="150" t="s">
        <v>909</v>
      </c>
      <c r="I766" s="151" t="s">
        <v>909</v>
      </c>
      <c r="J766" s="279" t="s">
        <v>909</v>
      </c>
      <c r="K766" s="167" t="s">
        <v>909</v>
      </c>
    </row>
    <row r="767" spans="1:11">
      <c r="A767" s="265" t="s">
        <v>909</v>
      </c>
      <c r="B767" s="36" t="s">
        <v>909</v>
      </c>
      <c r="C767" s="34" t="s">
        <v>909</v>
      </c>
      <c r="D767" s="34" t="s">
        <v>909</v>
      </c>
      <c r="E767" s="34">
        <f t="shared" si="23"/>
        <v>0</v>
      </c>
      <c r="F767" s="34" t="s">
        <v>909</v>
      </c>
      <c r="G767" s="119">
        <f t="shared" si="24"/>
        <v>0</v>
      </c>
      <c r="H767" s="150" t="s">
        <v>909</v>
      </c>
      <c r="I767" s="151" t="s">
        <v>909</v>
      </c>
      <c r="J767" s="279" t="s">
        <v>909</v>
      </c>
      <c r="K767" s="167" t="s">
        <v>909</v>
      </c>
    </row>
    <row r="768" spans="1:11">
      <c r="A768" s="265" t="s">
        <v>909</v>
      </c>
      <c r="B768" s="36" t="s">
        <v>909</v>
      </c>
      <c r="C768" s="34" t="s">
        <v>909</v>
      </c>
      <c r="D768" s="34" t="s">
        <v>909</v>
      </c>
      <c r="E768" s="34">
        <f t="shared" si="23"/>
        <v>0</v>
      </c>
      <c r="F768" s="34" t="s">
        <v>909</v>
      </c>
      <c r="G768" s="119">
        <f t="shared" si="24"/>
        <v>0</v>
      </c>
      <c r="H768" s="149" t="s">
        <v>909</v>
      </c>
      <c r="I768" s="152" t="s">
        <v>909</v>
      </c>
      <c r="J768" s="280" t="s">
        <v>909</v>
      </c>
      <c r="K768" s="169" t="s">
        <v>909</v>
      </c>
    </row>
    <row r="769" spans="1:11">
      <c r="A769" s="265" t="s">
        <v>909</v>
      </c>
      <c r="B769" s="36" t="s">
        <v>909</v>
      </c>
      <c r="C769" s="34" t="s">
        <v>909</v>
      </c>
      <c r="D769" s="34" t="s">
        <v>909</v>
      </c>
      <c r="E769" s="34">
        <f t="shared" si="23"/>
        <v>0</v>
      </c>
      <c r="F769" s="34" t="s">
        <v>909</v>
      </c>
      <c r="G769" s="119">
        <f t="shared" si="24"/>
        <v>0</v>
      </c>
      <c r="H769" s="149" t="s">
        <v>909</v>
      </c>
      <c r="I769" s="152" t="s">
        <v>909</v>
      </c>
      <c r="J769" s="280" t="s">
        <v>909</v>
      </c>
      <c r="K769" s="169" t="s">
        <v>909</v>
      </c>
    </row>
    <row r="770" spans="1:11">
      <c r="A770" s="265" t="s">
        <v>909</v>
      </c>
      <c r="B770" s="36" t="s">
        <v>909</v>
      </c>
      <c r="C770" s="34" t="s">
        <v>909</v>
      </c>
      <c r="D770" s="34" t="s">
        <v>909</v>
      </c>
      <c r="E770" s="34">
        <f t="shared" si="23"/>
        <v>0</v>
      </c>
      <c r="F770" s="34" t="s">
        <v>909</v>
      </c>
      <c r="G770" s="119">
        <f t="shared" si="24"/>
        <v>0</v>
      </c>
      <c r="H770" s="149" t="s">
        <v>909</v>
      </c>
      <c r="I770" s="152" t="s">
        <v>909</v>
      </c>
      <c r="J770" s="280" t="s">
        <v>909</v>
      </c>
      <c r="K770" s="169" t="s">
        <v>909</v>
      </c>
    </row>
    <row r="771" spans="1:11">
      <c r="A771" s="265" t="s">
        <v>909</v>
      </c>
      <c r="B771" s="36" t="s">
        <v>909</v>
      </c>
      <c r="C771" s="34" t="s">
        <v>909</v>
      </c>
      <c r="D771" s="34" t="s">
        <v>909</v>
      </c>
      <c r="E771" s="34">
        <f t="shared" si="23"/>
        <v>0</v>
      </c>
      <c r="F771" s="34" t="s">
        <v>909</v>
      </c>
      <c r="G771" s="119">
        <f t="shared" si="24"/>
        <v>0</v>
      </c>
      <c r="H771" s="149" t="s">
        <v>909</v>
      </c>
      <c r="I771" s="152" t="s">
        <v>909</v>
      </c>
      <c r="J771" s="280" t="s">
        <v>909</v>
      </c>
      <c r="K771" s="169" t="s">
        <v>909</v>
      </c>
    </row>
    <row r="772" spans="1:11">
      <c r="A772" s="265" t="s">
        <v>909</v>
      </c>
      <c r="B772" s="36" t="s">
        <v>909</v>
      </c>
      <c r="C772" s="34" t="s">
        <v>909</v>
      </c>
      <c r="D772" s="34" t="s">
        <v>909</v>
      </c>
      <c r="E772" s="34">
        <f t="shared" si="23"/>
        <v>0</v>
      </c>
      <c r="F772" s="34" t="s">
        <v>909</v>
      </c>
      <c r="G772" s="119">
        <f t="shared" si="24"/>
        <v>0</v>
      </c>
      <c r="H772" s="149" t="s">
        <v>909</v>
      </c>
      <c r="I772" s="152" t="s">
        <v>909</v>
      </c>
      <c r="J772" s="280" t="s">
        <v>909</v>
      </c>
      <c r="K772" s="169" t="s">
        <v>909</v>
      </c>
    </row>
    <row r="773" spans="1:11">
      <c r="A773" s="265" t="s">
        <v>909</v>
      </c>
      <c r="B773" s="36" t="s">
        <v>909</v>
      </c>
      <c r="C773" s="34" t="s">
        <v>909</v>
      </c>
      <c r="D773" s="34" t="s">
        <v>909</v>
      </c>
      <c r="E773" s="34">
        <f t="shared" si="23"/>
        <v>0</v>
      </c>
      <c r="F773" s="34" t="s">
        <v>909</v>
      </c>
      <c r="G773" s="119">
        <f t="shared" si="24"/>
        <v>0</v>
      </c>
      <c r="H773" s="149" t="s">
        <v>909</v>
      </c>
      <c r="I773" s="152" t="s">
        <v>909</v>
      </c>
      <c r="J773" s="280" t="s">
        <v>909</v>
      </c>
      <c r="K773" s="169" t="s">
        <v>909</v>
      </c>
    </row>
    <row r="774" spans="1:11">
      <c r="A774" s="265" t="s">
        <v>909</v>
      </c>
      <c r="B774" s="36" t="s">
        <v>909</v>
      </c>
      <c r="C774" s="34" t="s">
        <v>909</v>
      </c>
      <c r="D774" s="34" t="s">
        <v>909</v>
      </c>
      <c r="E774" s="34">
        <f t="shared" si="23"/>
        <v>0</v>
      </c>
      <c r="F774" s="34" t="s">
        <v>909</v>
      </c>
      <c r="G774" s="119">
        <f t="shared" si="24"/>
        <v>0</v>
      </c>
      <c r="H774" s="149" t="s">
        <v>909</v>
      </c>
      <c r="I774" s="152" t="s">
        <v>909</v>
      </c>
      <c r="J774" s="280" t="s">
        <v>909</v>
      </c>
      <c r="K774" s="169" t="s">
        <v>909</v>
      </c>
    </row>
    <row r="775" spans="1:11">
      <c r="A775" s="265" t="s">
        <v>909</v>
      </c>
      <c r="B775" s="36" t="s">
        <v>909</v>
      </c>
      <c r="C775" s="34" t="s">
        <v>909</v>
      </c>
      <c r="D775" s="34" t="s">
        <v>909</v>
      </c>
      <c r="E775" s="34">
        <f t="shared" si="23"/>
        <v>0</v>
      </c>
      <c r="F775" s="34" t="s">
        <v>909</v>
      </c>
      <c r="G775" s="119">
        <f t="shared" si="24"/>
        <v>0</v>
      </c>
      <c r="H775" s="149" t="s">
        <v>909</v>
      </c>
      <c r="I775" s="152" t="s">
        <v>909</v>
      </c>
      <c r="J775" s="280" t="s">
        <v>909</v>
      </c>
      <c r="K775" s="169" t="s">
        <v>909</v>
      </c>
    </row>
    <row r="776" spans="1:11">
      <c r="A776" s="265" t="s">
        <v>909</v>
      </c>
      <c r="B776" s="36" t="s">
        <v>909</v>
      </c>
      <c r="C776" s="34" t="s">
        <v>909</v>
      </c>
      <c r="D776" s="34" t="s">
        <v>909</v>
      </c>
      <c r="E776" s="34">
        <f t="shared" si="23"/>
        <v>0</v>
      </c>
      <c r="F776" s="34" t="s">
        <v>909</v>
      </c>
      <c r="G776" s="119">
        <f t="shared" si="24"/>
        <v>0</v>
      </c>
      <c r="H776" s="149" t="s">
        <v>909</v>
      </c>
      <c r="I776" s="152" t="s">
        <v>909</v>
      </c>
      <c r="J776" s="280" t="s">
        <v>909</v>
      </c>
      <c r="K776" s="169" t="s">
        <v>909</v>
      </c>
    </row>
    <row r="777" spans="1:11">
      <c r="A777" s="265" t="s">
        <v>909</v>
      </c>
      <c r="B777" s="36" t="s">
        <v>909</v>
      </c>
      <c r="C777" s="34" t="s">
        <v>909</v>
      </c>
      <c r="D777" s="34" t="s">
        <v>909</v>
      </c>
      <c r="E777" s="34">
        <f t="shared" si="23"/>
        <v>0</v>
      </c>
      <c r="F777" s="34" t="s">
        <v>909</v>
      </c>
      <c r="G777" s="119">
        <f t="shared" si="24"/>
        <v>0</v>
      </c>
      <c r="H777" s="149" t="s">
        <v>909</v>
      </c>
      <c r="I777" s="152" t="s">
        <v>909</v>
      </c>
      <c r="J777" s="280" t="s">
        <v>909</v>
      </c>
      <c r="K777" s="169" t="s">
        <v>909</v>
      </c>
    </row>
    <row r="778" spans="1:11">
      <c r="A778" s="265" t="s">
        <v>909</v>
      </c>
      <c r="B778" s="36" t="s">
        <v>909</v>
      </c>
      <c r="C778" s="34" t="s">
        <v>909</v>
      </c>
      <c r="D778" s="34" t="s">
        <v>909</v>
      </c>
      <c r="E778" s="34">
        <f t="shared" si="23"/>
        <v>0</v>
      </c>
      <c r="F778" s="34" t="s">
        <v>909</v>
      </c>
      <c r="G778" s="119">
        <f t="shared" si="24"/>
        <v>0</v>
      </c>
      <c r="H778" s="149" t="s">
        <v>909</v>
      </c>
      <c r="I778" s="152" t="s">
        <v>909</v>
      </c>
      <c r="J778" s="280" t="s">
        <v>909</v>
      </c>
      <c r="K778" s="169" t="s">
        <v>909</v>
      </c>
    </row>
    <row r="779" spans="1:11">
      <c r="A779" s="265" t="s">
        <v>909</v>
      </c>
      <c r="B779" s="36" t="s">
        <v>909</v>
      </c>
      <c r="C779" s="34" t="s">
        <v>909</v>
      </c>
      <c r="D779" s="34" t="s">
        <v>909</v>
      </c>
      <c r="E779" s="34">
        <f t="shared" si="23"/>
        <v>0</v>
      </c>
      <c r="F779" s="34" t="s">
        <v>909</v>
      </c>
      <c r="G779" s="119">
        <f t="shared" si="24"/>
        <v>0</v>
      </c>
      <c r="H779" s="149" t="s">
        <v>909</v>
      </c>
      <c r="I779" s="152" t="s">
        <v>909</v>
      </c>
      <c r="J779" s="280" t="s">
        <v>909</v>
      </c>
      <c r="K779" s="169" t="s">
        <v>909</v>
      </c>
    </row>
    <row r="780" spans="1:11">
      <c r="A780" s="265" t="s">
        <v>909</v>
      </c>
      <c r="B780" s="36" t="s">
        <v>909</v>
      </c>
      <c r="C780" s="34" t="s">
        <v>909</v>
      </c>
      <c r="D780" s="34" t="s">
        <v>909</v>
      </c>
      <c r="E780" s="34">
        <f t="shared" si="23"/>
        <v>0</v>
      </c>
      <c r="F780" s="34" t="s">
        <v>909</v>
      </c>
      <c r="G780" s="119">
        <f t="shared" si="24"/>
        <v>0</v>
      </c>
      <c r="H780" s="149" t="s">
        <v>909</v>
      </c>
      <c r="I780" s="152" t="s">
        <v>909</v>
      </c>
      <c r="J780" s="280" t="s">
        <v>909</v>
      </c>
      <c r="K780" s="169" t="s">
        <v>909</v>
      </c>
    </row>
    <row r="781" spans="1:11">
      <c r="A781" s="265" t="s">
        <v>909</v>
      </c>
      <c r="B781" s="36" t="s">
        <v>909</v>
      </c>
      <c r="C781" s="34" t="s">
        <v>909</v>
      </c>
      <c r="D781" s="34" t="s">
        <v>909</v>
      </c>
      <c r="E781" s="34">
        <f t="shared" si="23"/>
        <v>0</v>
      </c>
      <c r="F781" s="34" t="s">
        <v>909</v>
      </c>
      <c r="G781" s="119">
        <f t="shared" si="24"/>
        <v>0</v>
      </c>
      <c r="H781" s="149" t="s">
        <v>909</v>
      </c>
      <c r="I781" s="152" t="s">
        <v>909</v>
      </c>
      <c r="J781" s="280" t="s">
        <v>909</v>
      </c>
      <c r="K781" s="169" t="s">
        <v>909</v>
      </c>
    </row>
    <row r="782" spans="1:11">
      <c r="A782" s="265" t="s">
        <v>909</v>
      </c>
      <c r="B782" s="36" t="s">
        <v>909</v>
      </c>
      <c r="C782" s="34" t="s">
        <v>909</v>
      </c>
      <c r="D782" s="34" t="s">
        <v>909</v>
      </c>
      <c r="E782" s="34">
        <f t="shared" si="23"/>
        <v>0</v>
      </c>
      <c r="F782" s="34" t="s">
        <v>909</v>
      </c>
      <c r="G782" s="119">
        <f t="shared" si="24"/>
        <v>0</v>
      </c>
      <c r="H782" s="149" t="s">
        <v>909</v>
      </c>
      <c r="I782" s="152" t="s">
        <v>909</v>
      </c>
      <c r="J782" s="280" t="s">
        <v>909</v>
      </c>
      <c r="K782" s="169" t="s">
        <v>909</v>
      </c>
    </row>
    <row r="783" spans="1:11">
      <c r="A783" s="265" t="s">
        <v>909</v>
      </c>
      <c r="B783" s="36" t="s">
        <v>909</v>
      </c>
      <c r="C783" s="34" t="s">
        <v>909</v>
      </c>
      <c r="D783" s="34" t="s">
        <v>909</v>
      </c>
      <c r="E783" s="34">
        <f t="shared" si="23"/>
        <v>0</v>
      </c>
      <c r="F783" s="34" t="s">
        <v>909</v>
      </c>
      <c r="G783" s="119">
        <f t="shared" si="24"/>
        <v>0</v>
      </c>
      <c r="H783" s="153" t="s">
        <v>909</v>
      </c>
      <c r="I783" s="152" t="s">
        <v>909</v>
      </c>
      <c r="J783" s="280" t="s">
        <v>909</v>
      </c>
      <c r="K783" s="169" t="s">
        <v>909</v>
      </c>
    </row>
    <row r="784" spans="1:11">
      <c r="A784" s="265" t="s">
        <v>909</v>
      </c>
      <c r="B784" s="36" t="s">
        <v>909</v>
      </c>
      <c r="C784" s="34" t="s">
        <v>909</v>
      </c>
      <c r="D784" s="34" t="s">
        <v>909</v>
      </c>
      <c r="E784" s="34">
        <f t="shared" si="23"/>
        <v>0</v>
      </c>
      <c r="F784" s="34" t="s">
        <v>909</v>
      </c>
      <c r="G784" s="119">
        <f t="shared" si="24"/>
        <v>0</v>
      </c>
      <c r="H784" s="153" t="s">
        <v>909</v>
      </c>
      <c r="I784" s="152" t="s">
        <v>909</v>
      </c>
      <c r="J784" s="280" t="s">
        <v>909</v>
      </c>
      <c r="K784" s="169" t="s">
        <v>909</v>
      </c>
    </row>
    <row r="785" spans="1:11">
      <c r="A785" s="265" t="s">
        <v>909</v>
      </c>
      <c r="B785" s="36" t="s">
        <v>909</v>
      </c>
      <c r="C785" s="34" t="s">
        <v>909</v>
      </c>
      <c r="D785" s="34" t="s">
        <v>909</v>
      </c>
      <c r="E785" s="34">
        <f t="shared" si="23"/>
        <v>0</v>
      </c>
      <c r="F785" s="34" t="s">
        <v>909</v>
      </c>
      <c r="G785" s="119">
        <f t="shared" si="24"/>
        <v>0</v>
      </c>
      <c r="H785" s="153" t="s">
        <v>909</v>
      </c>
      <c r="I785" s="152" t="s">
        <v>909</v>
      </c>
      <c r="J785" s="280" t="s">
        <v>909</v>
      </c>
      <c r="K785" s="169" t="s">
        <v>909</v>
      </c>
    </row>
    <row r="786" spans="1:11">
      <c r="A786" s="265" t="s">
        <v>909</v>
      </c>
      <c r="B786" s="36" t="s">
        <v>909</v>
      </c>
      <c r="C786" s="34" t="s">
        <v>909</v>
      </c>
      <c r="D786" s="34" t="s">
        <v>909</v>
      </c>
      <c r="E786" s="34">
        <f t="shared" si="23"/>
        <v>0</v>
      </c>
      <c r="F786" s="34" t="s">
        <v>909</v>
      </c>
      <c r="G786" s="119">
        <f t="shared" si="24"/>
        <v>0</v>
      </c>
      <c r="H786" s="153" t="s">
        <v>909</v>
      </c>
      <c r="I786" s="152" t="s">
        <v>909</v>
      </c>
      <c r="J786" s="280" t="s">
        <v>909</v>
      </c>
      <c r="K786" s="169" t="s">
        <v>909</v>
      </c>
    </row>
    <row r="787" spans="1:11">
      <c r="A787" s="265" t="s">
        <v>909</v>
      </c>
      <c r="B787" s="36" t="s">
        <v>909</v>
      </c>
      <c r="C787" s="34" t="s">
        <v>909</v>
      </c>
      <c r="D787" s="34" t="s">
        <v>909</v>
      </c>
      <c r="E787" s="34">
        <f t="shared" si="23"/>
        <v>0</v>
      </c>
      <c r="F787" s="34" t="s">
        <v>909</v>
      </c>
      <c r="G787" s="119">
        <f t="shared" si="24"/>
        <v>0</v>
      </c>
      <c r="H787" s="153" t="s">
        <v>909</v>
      </c>
      <c r="I787" s="152" t="s">
        <v>909</v>
      </c>
      <c r="J787" s="280" t="s">
        <v>909</v>
      </c>
      <c r="K787" s="169" t="s">
        <v>909</v>
      </c>
    </row>
    <row r="788" spans="1:11">
      <c r="A788" s="265" t="s">
        <v>909</v>
      </c>
      <c r="B788" s="36" t="s">
        <v>909</v>
      </c>
      <c r="C788" s="34" t="s">
        <v>909</v>
      </c>
      <c r="D788" s="34" t="s">
        <v>909</v>
      </c>
      <c r="E788" s="34">
        <f t="shared" si="23"/>
        <v>0</v>
      </c>
      <c r="F788" s="34" t="s">
        <v>909</v>
      </c>
      <c r="G788" s="119">
        <f t="shared" si="24"/>
        <v>0</v>
      </c>
      <c r="H788" s="153" t="s">
        <v>909</v>
      </c>
      <c r="I788" s="152" t="s">
        <v>909</v>
      </c>
      <c r="J788" s="280" t="s">
        <v>909</v>
      </c>
      <c r="K788" s="169" t="s">
        <v>909</v>
      </c>
    </row>
    <row r="789" spans="1:11">
      <c r="A789" s="265" t="s">
        <v>909</v>
      </c>
      <c r="B789" s="36" t="s">
        <v>909</v>
      </c>
      <c r="C789" s="34" t="s">
        <v>909</v>
      </c>
      <c r="D789" s="34" t="s">
        <v>909</v>
      </c>
      <c r="E789" s="34">
        <f t="shared" si="23"/>
        <v>0</v>
      </c>
      <c r="F789" s="34" t="s">
        <v>909</v>
      </c>
      <c r="G789" s="119">
        <f t="shared" si="24"/>
        <v>0</v>
      </c>
      <c r="H789" s="153" t="s">
        <v>909</v>
      </c>
      <c r="I789" s="152" t="s">
        <v>909</v>
      </c>
      <c r="J789" s="280" t="s">
        <v>909</v>
      </c>
      <c r="K789" s="169" t="s">
        <v>909</v>
      </c>
    </row>
    <row r="790" spans="1:11">
      <c r="A790" s="265" t="s">
        <v>909</v>
      </c>
      <c r="B790" s="36" t="s">
        <v>909</v>
      </c>
      <c r="C790" s="34" t="s">
        <v>909</v>
      </c>
      <c r="D790" s="34" t="s">
        <v>909</v>
      </c>
      <c r="E790" s="34">
        <f t="shared" si="23"/>
        <v>0</v>
      </c>
      <c r="F790" s="34" t="s">
        <v>909</v>
      </c>
      <c r="G790" s="119">
        <f t="shared" si="24"/>
        <v>0</v>
      </c>
      <c r="H790" s="153" t="s">
        <v>909</v>
      </c>
      <c r="I790" s="152" t="s">
        <v>909</v>
      </c>
      <c r="J790" s="280" t="s">
        <v>909</v>
      </c>
      <c r="K790" s="169" t="s">
        <v>909</v>
      </c>
    </row>
    <row r="791" spans="1:11">
      <c r="A791" s="265" t="s">
        <v>909</v>
      </c>
      <c r="B791" s="36" t="s">
        <v>909</v>
      </c>
      <c r="C791" s="34" t="s">
        <v>909</v>
      </c>
      <c r="D791" s="34" t="s">
        <v>909</v>
      </c>
      <c r="E791" s="34">
        <f t="shared" si="23"/>
        <v>0</v>
      </c>
      <c r="F791" s="34" t="s">
        <v>909</v>
      </c>
      <c r="G791" s="119">
        <f t="shared" si="24"/>
        <v>0</v>
      </c>
      <c r="H791" s="153" t="s">
        <v>909</v>
      </c>
      <c r="I791" s="152" t="s">
        <v>909</v>
      </c>
      <c r="J791" s="280" t="s">
        <v>909</v>
      </c>
      <c r="K791" s="169" t="s">
        <v>909</v>
      </c>
    </row>
    <row r="792" spans="1:11">
      <c r="A792" s="265" t="s">
        <v>909</v>
      </c>
      <c r="B792" s="36" t="s">
        <v>909</v>
      </c>
      <c r="C792" s="34" t="s">
        <v>909</v>
      </c>
      <c r="D792" s="34" t="s">
        <v>909</v>
      </c>
      <c r="E792" s="34">
        <f t="shared" si="23"/>
        <v>0</v>
      </c>
      <c r="F792" s="34" t="s">
        <v>909</v>
      </c>
      <c r="G792" s="119">
        <f t="shared" si="24"/>
        <v>0</v>
      </c>
      <c r="H792" s="153" t="s">
        <v>909</v>
      </c>
      <c r="I792" s="152" t="s">
        <v>909</v>
      </c>
      <c r="J792" s="280" t="s">
        <v>909</v>
      </c>
      <c r="K792" s="169" t="s">
        <v>909</v>
      </c>
    </row>
    <row r="793" spans="1:11">
      <c r="A793" s="265" t="s">
        <v>909</v>
      </c>
      <c r="B793" s="36" t="s">
        <v>909</v>
      </c>
      <c r="C793" s="34" t="s">
        <v>909</v>
      </c>
      <c r="D793" s="34" t="s">
        <v>909</v>
      </c>
      <c r="E793" s="34">
        <f t="shared" si="23"/>
        <v>0</v>
      </c>
      <c r="F793" s="34" t="s">
        <v>909</v>
      </c>
      <c r="G793" s="119">
        <f t="shared" si="24"/>
        <v>0</v>
      </c>
      <c r="H793" s="153" t="s">
        <v>909</v>
      </c>
      <c r="I793" s="152" t="s">
        <v>909</v>
      </c>
      <c r="J793" s="280" t="s">
        <v>909</v>
      </c>
      <c r="K793" s="169" t="s">
        <v>909</v>
      </c>
    </row>
    <row r="794" spans="1:11">
      <c r="A794" s="265" t="s">
        <v>909</v>
      </c>
      <c r="B794" s="36" t="s">
        <v>909</v>
      </c>
      <c r="C794" s="34" t="s">
        <v>909</v>
      </c>
      <c r="D794" s="34" t="s">
        <v>909</v>
      </c>
      <c r="E794" s="34">
        <f t="shared" si="23"/>
        <v>0</v>
      </c>
      <c r="F794" s="34" t="s">
        <v>909</v>
      </c>
      <c r="G794" s="119">
        <f t="shared" si="24"/>
        <v>0</v>
      </c>
      <c r="H794" s="153" t="s">
        <v>909</v>
      </c>
      <c r="I794" s="152" t="s">
        <v>909</v>
      </c>
      <c r="J794" s="280" t="s">
        <v>909</v>
      </c>
      <c r="K794" s="169" t="s">
        <v>909</v>
      </c>
    </row>
    <row r="795" spans="1:11">
      <c r="A795" s="265" t="s">
        <v>909</v>
      </c>
      <c r="B795" s="36" t="s">
        <v>909</v>
      </c>
      <c r="C795" s="34" t="s">
        <v>909</v>
      </c>
      <c r="D795" s="34" t="s">
        <v>909</v>
      </c>
      <c r="E795" s="34">
        <f t="shared" si="23"/>
        <v>0</v>
      </c>
      <c r="F795" s="34" t="s">
        <v>909</v>
      </c>
      <c r="G795" s="119">
        <f t="shared" si="24"/>
        <v>0</v>
      </c>
      <c r="H795" s="153" t="s">
        <v>909</v>
      </c>
      <c r="I795" s="152" t="s">
        <v>909</v>
      </c>
      <c r="J795" s="280" t="s">
        <v>909</v>
      </c>
      <c r="K795" s="169" t="s">
        <v>909</v>
      </c>
    </row>
    <row r="796" spans="1:11">
      <c r="A796" s="265" t="s">
        <v>909</v>
      </c>
      <c r="B796" s="36" t="s">
        <v>909</v>
      </c>
      <c r="C796" s="34" t="s">
        <v>909</v>
      </c>
      <c r="D796" s="34" t="s">
        <v>909</v>
      </c>
      <c r="E796" s="34">
        <f t="shared" ref="E796:E859" si="25">IFERROR(C796+D796,0)</f>
        <v>0</v>
      </c>
      <c r="F796" s="34" t="s">
        <v>909</v>
      </c>
      <c r="G796" s="119">
        <f t="shared" ref="G796:G859" si="26">IFERROR((E796-F796),0)</f>
        <v>0</v>
      </c>
      <c r="H796" s="153" t="s">
        <v>909</v>
      </c>
      <c r="I796" s="152" t="s">
        <v>909</v>
      </c>
      <c r="J796" s="280" t="s">
        <v>909</v>
      </c>
      <c r="K796" s="169" t="s">
        <v>909</v>
      </c>
    </row>
    <row r="797" spans="1:11">
      <c r="A797" s="265" t="s">
        <v>909</v>
      </c>
      <c r="B797" s="36" t="s">
        <v>909</v>
      </c>
      <c r="C797" s="34" t="s">
        <v>909</v>
      </c>
      <c r="D797" s="34" t="s">
        <v>909</v>
      </c>
      <c r="E797" s="34">
        <f t="shared" si="25"/>
        <v>0</v>
      </c>
      <c r="F797" s="34" t="s">
        <v>909</v>
      </c>
      <c r="G797" s="119">
        <f t="shared" si="26"/>
        <v>0</v>
      </c>
      <c r="H797" s="153" t="s">
        <v>909</v>
      </c>
      <c r="I797" s="152" t="s">
        <v>909</v>
      </c>
      <c r="J797" s="280" t="s">
        <v>909</v>
      </c>
      <c r="K797" s="169" t="s">
        <v>909</v>
      </c>
    </row>
    <row r="798" spans="1:11">
      <c r="A798" s="265" t="s">
        <v>909</v>
      </c>
      <c r="B798" s="36" t="s">
        <v>909</v>
      </c>
      <c r="C798" s="34" t="s">
        <v>909</v>
      </c>
      <c r="D798" s="34" t="s">
        <v>909</v>
      </c>
      <c r="E798" s="34">
        <f t="shared" si="25"/>
        <v>0</v>
      </c>
      <c r="F798" s="34" t="s">
        <v>909</v>
      </c>
      <c r="G798" s="119">
        <f t="shared" si="26"/>
        <v>0</v>
      </c>
      <c r="H798" s="153" t="s">
        <v>909</v>
      </c>
      <c r="I798" s="152" t="s">
        <v>909</v>
      </c>
      <c r="J798" s="280" t="s">
        <v>909</v>
      </c>
      <c r="K798" s="169" t="s">
        <v>909</v>
      </c>
    </row>
    <row r="799" spans="1:11">
      <c r="A799" s="265" t="s">
        <v>909</v>
      </c>
      <c r="B799" s="36" t="s">
        <v>909</v>
      </c>
      <c r="C799" s="34" t="s">
        <v>909</v>
      </c>
      <c r="D799" s="34" t="s">
        <v>909</v>
      </c>
      <c r="E799" s="34">
        <f t="shared" si="25"/>
        <v>0</v>
      </c>
      <c r="F799" s="34" t="s">
        <v>909</v>
      </c>
      <c r="G799" s="119">
        <f t="shared" si="26"/>
        <v>0</v>
      </c>
      <c r="H799" s="153" t="s">
        <v>909</v>
      </c>
      <c r="I799" s="152" t="s">
        <v>909</v>
      </c>
      <c r="J799" s="280" t="s">
        <v>909</v>
      </c>
      <c r="K799" s="169" t="s">
        <v>909</v>
      </c>
    </row>
    <row r="800" spans="1:11">
      <c r="A800" s="265" t="s">
        <v>909</v>
      </c>
      <c r="B800" s="36" t="s">
        <v>909</v>
      </c>
      <c r="C800" s="34" t="s">
        <v>909</v>
      </c>
      <c r="D800" s="34" t="s">
        <v>909</v>
      </c>
      <c r="E800" s="34">
        <f t="shared" si="25"/>
        <v>0</v>
      </c>
      <c r="F800" s="34" t="s">
        <v>909</v>
      </c>
      <c r="G800" s="119">
        <f t="shared" si="26"/>
        <v>0</v>
      </c>
      <c r="H800" s="153" t="s">
        <v>909</v>
      </c>
      <c r="I800" s="152" t="s">
        <v>909</v>
      </c>
      <c r="J800" s="280" t="s">
        <v>909</v>
      </c>
      <c r="K800" s="169" t="s">
        <v>909</v>
      </c>
    </row>
    <row r="801" spans="1:11">
      <c r="A801" s="265" t="s">
        <v>909</v>
      </c>
      <c r="B801" s="36" t="s">
        <v>909</v>
      </c>
      <c r="C801" s="34" t="s">
        <v>909</v>
      </c>
      <c r="D801" s="34" t="s">
        <v>909</v>
      </c>
      <c r="E801" s="34">
        <f t="shared" si="25"/>
        <v>0</v>
      </c>
      <c r="F801" s="34" t="s">
        <v>909</v>
      </c>
      <c r="G801" s="119">
        <f t="shared" si="26"/>
        <v>0</v>
      </c>
      <c r="H801" s="153" t="s">
        <v>909</v>
      </c>
      <c r="I801" s="152" t="s">
        <v>909</v>
      </c>
      <c r="J801" s="280" t="s">
        <v>909</v>
      </c>
      <c r="K801" s="169" t="s">
        <v>909</v>
      </c>
    </row>
    <row r="802" spans="1:11">
      <c r="A802" s="265" t="s">
        <v>909</v>
      </c>
      <c r="B802" s="36" t="s">
        <v>909</v>
      </c>
      <c r="C802" s="34" t="s">
        <v>909</v>
      </c>
      <c r="D802" s="34" t="s">
        <v>909</v>
      </c>
      <c r="E802" s="34">
        <f t="shared" si="25"/>
        <v>0</v>
      </c>
      <c r="F802" s="34" t="s">
        <v>909</v>
      </c>
      <c r="G802" s="119">
        <f t="shared" si="26"/>
        <v>0</v>
      </c>
      <c r="H802" s="153" t="s">
        <v>909</v>
      </c>
      <c r="I802" s="152" t="s">
        <v>909</v>
      </c>
      <c r="J802" s="280" t="s">
        <v>909</v>
      </c>
      <c r="K802" s="169" t="s">
        <v>909</v>
      </c>
    </row>
    <row r="803" spans="1:11">
      <c r="A803" s="265" t="s">
        <v>909</v>
      </c>
      <c r="B803" s="36" t="s">
        <v>909</v>
      </c>
      <c r="C803" s="34" t="s">
        <v>909</v>
      </c>
      <c r="D803" s="34" t="s">
        <v>909</v>
      </c>
      <c r="E803" s="34">
        <f t="shared" si="25"/>
        <v>0</v>
      </c>
      <c r="F803" s="34" t="s">
        <v>909</v>
      </c>
      <c r="G803" s="119">
        <f t="shared" si="26"/>
        <v>0</v>
      </c>
      <c r="H803" s="153" t="s">
        <v>909</v>
      </c>
      <c r="I803" s="152" t="s">
        <v>909</v>
      </c>
      <c r="J803" s="280" t="s">
        <v>909</v>
      </c>
      <c r="K803" s="169" t="s">
        <v>909</v>
      </c>
    </row>
    <row r="804" spans="1:11">
      <c r="A804" s="265" t="s">
        <v>909</v>
      </c>
      <c r="B804" s="36" t="s">
        <v>909</v>
      </c>
      <c r="C804" s="34" t="s">
        <v>909</v>
      </c>
      <c r="D804" s="34" t="s">
        <v>909</v>
      </c>
      <c r="E804" s="34">
        <f t="shared" si="25"/>
        <v>0</v>
      </c>
      <c r="F804" s="34" t="s">
        <v>909</v>
      </c>
      <c r="G804" s="119">
        <f t="shared" si="26"/>
        <v>0</v>
      </c>
      <c r="H804" s="153" t="s">
        <v>909</v>
      </c>
      <c r="I804" s="152" t="s">
        <v>909</v>
      </c>
      <c r="J804" s="280" t="s">
        <v>909</v>
      </c>
      <c r="K804" s="169" t="s">
        <v>909</v>
      </c>
    </row>
    <row r="805" spans="1:11">
      <c r="A805" s="265" t="s">
        <v>909</v>
      </c>
      <c r="B805" s="36" t="s">
        <v>909</v>
      </c>
      <c r="C805" s="34" t="s">
        <v>909</v>
      </c>
      <c r="D805" s="34" t="s">
        <v>909</v>
      </c>
      <c r="E805" s="34">
        <f t="shared" si="25"/>
        <v>0</v>
      </c>
      <c r="F805" s="34" t="s">
        <v>909</v>
      </c>
      <c r="G805" s="119">
        <f t="shared" si="26"/>
        <v>0</v>
      </c>
      <c r="H805" s="153" t="s">
        <v>909</v>
      </c>
      <c r="I805" s="152" t="s">
        <v>909</v>
      </c>
      <c r="J805" s="280" t="s">
        <v>909</v>
      </c>
      <c r="K805" s="169" t="s">
        <v>909</v>
      </c>
    </row>
    <row r="806" spans="1:11">
      <c r="A806" s="265" t="s">
        <v>909</v>
      </c>
      <c r="B806" s="36" t="s">
        <v>909</v>
      </c>
      <c r="C806" s="34" t="s">
        <v>909</v>
      </c>
      <c r="D806" s="34" t="s">
        <v>909</v>
      </c>
      <c r="E806" s="34">
        <f t="shared" si="25"/>
        <v>0</v>
      </c>
      <c r="F806" s="34" t="s">
        <v>909</v>
      </c>
      <c r="G806" s="119">
        <f t="shared" si="26"/>
        <v>0</v>
      </c>
      <c r="H806" s="153" t="s">
        <v>909</v>
      </c>
      <c r="I806" s="152" t="s">
        <v>909</v>
      </c>
      <c r="J806" s="280" t="s">
        <v>909</v>
      </c>
      <c r="K806" s="169" t="s">
        <v>909</v>
      </c>
    </row>
    <row r="807" spans="1:11">
      <c r="A807" s="265" t="s">
        <v>909</v>
      </c>
      <c r="B807" s="36" t="s">
        <v>909</v>
      </c>
      <c r="C807" s="34" t="s">
        <v>909</v>
      </c>
      <c r="D807" s="34" t="s">
        <v>909</v>
      </c>
      <c r="E807" s="34">
        <f t="shared" si="25"/>
        <v>0</v>
      </c>
      <c r="F807" s="34" t="s">
        <v>909</v>
      </c>
      <c r="G807" s="119">
        <f t="shared" si="26"/>
        <v>0</v>
      </c>
      <c r="H807" s="153" t="s">
        <v>909</v>
      </c>
      <c r="I807" s="152" t="s">
        <v>909</v>
      </c>
      <c r="J807" s="280" t="s">
        <v>909</v>
      </c>
      <c r="K807" s="169" t="s">
        <v>909</v>
      </c>
    </row>
    <row r="808" spans="1:11">
      <c r="A808" s="265" t="s">
        <v>909</v>
      </c>
      <c r="B808" s="36" t="s">
        <v>909</v>
      </c>
      <c r="C808" s="34" t="s">
        <v>909</v>
      </c>
      <c r="D808" s="34" t="s">
        <v>909</v>
      </c>
      <c r="E808" s="34">
        <f t="shared" si="25"/>
        <v>0</v>
      </c>
      <c r="F808" s="34" t="s">
        <v>909</v>
      </c>
      <c r="G808" s="119">
        <f t="shared" si="26"/>
        <v>0</v>
      </c>
      <c r="H808" s="153" t="s">
        <v>909</v>
      </c>
      <c r="I808" s="152" t="s">
        <v>909</v>
      </c>
      <c r="J808" s="280" t="s">
        <v>909</v>
      </c>
      <c r="K808" s="169" t="s">
        <v>909</v>
      </c>
    </row>
    <row r="809" spans="1:11">
      <c r="A809" s="265" t="s">
        <v>909</v>
      </c>
      <c r="B809" s="36" t="s">
        <v>909</v>
      </c>
      <c r="C809" s="34" t="s">
        <v>909</v>
      </c>
      <c r="D809" s="34" t="s">
        <v>909</v>
      </c>
      <c r="E809" s="34">
        <f t="shared" si="25"/>
        <v>0</v>
      </c>
      <c r="F809" s="34" t="s">
        <v>909</v>
      </c>
      <c r="G809" s="119">
        <f t="shared" si="26"/>
        <v>0</v>
      </c>
      <c r="H809" s="153" t="s">
        <v>909</v>
      </c>
      <c r="I809" s="152" t="s">
        <v>909</v>
      </c>
      <c r="J809" s="280" t="s">
        <v>909</v>
      </c>
      <c r="K809" s="169" t="s">
        <v>909</v>
      </c>
    </row>
    <row r="810" spans="1:11">
      <c r="A810" s="265" t="s">
        <v>909</v>
      </c>
      <c r="B810" s="36" t="s">
        <v>909</v>
      </c>
      <c r="C810" s="34" t="s">
        <v>909</v>
      </c>
      <c r="D810" s="34" t="s">
        <v>909</v>
      </c>
      <c r="E810" s="34">
        <f t="shared" si="25"/>
        <v>0</v>
      </c>
      <c r="F810" s="34" t="s">
        <v>909</v>
      </c>
      <c r="G810" s="119">
        <f t="shared" si="26"/>
        <v>0</v>
      </c>
      <c r="H810" s="153" t="s">
        <v>909</v>
      </c>
      <c r="I810" s="152" t="s">
        <v>909</v>
      </c>
      <c r="J810" s="280" t="s">
        <v>909</v>
      </c>
      <c r="K810" s="169" t="s">
        <v>909</v>
      </c>
    </row>
    <row r="811" spans="1:11">
      <c r="A811" s="265" t="s">
        <v>909</v>
      </c>
      <c r="B811" s="36" t="s">
        <v>909</v>
      </c>
      <c r="C811" s="34" t="s">
        <v>909</v>
      </c>
      <c r="D811" s="34" t="s">
        <v>909</v>
      </c>
      <c r="E811" s="34">
        <f t="shared" si="25"/>
        <v>0</v>
      </c>
      <c r="F811" s="34" t="s">
        <v>909</v>
      </c>
      <c r="G811" s="119">
        <f t="shared" si="26"/>
        <v>0</v>
      </c>
      <c r="H811" s="153" t="s">
        <v>909</v>
      </c>
      <c r="I811" s="152" t="s">
        <v>909</v>
      </c>
      <c r="J811" s="280" t="s">
        <v>909</v>
      </c>
      <c r="K811" s="169" t="s">
        <v>909</v>
      </c>
    </row>
    <row r="812" spans="1:11">
      <c r="A812" s="265" t="s">
        <v>909</v>
      </c>
      <c r="B812" s="36" t="s">
        <v>909</v>
      </c>
      <c r="C812" s="34" t="s">
        <v>909</v>
      </c>
      <c r="D812" s="34" t="s">
        <v>909</v>
      </c>
      <c r="E812" s="34">
        <f t="shared" si="25"/>
        <v>0</v>
      </c>
      <c r="F812" s="34" t="s">
        <v>909</v>
      </c>
      <c r="G812" s="119">
        <f t="shared" si="26"/>
        <v>0</v>
      </c>
      <c r="H812" s="153" t="s">
        <v>909</v>
      </c>
      <c r="I812" s="152" t="s">
        <v>909</v>
      </c>
      <c r="J812" s="280" t="s">
        <v>909</v>
      </c>
      <c r="K812" s="169" t="s">
        <v>909</v>
      </c>
    </row>
    <row r="813" spans="1:11">
      <c r="A813" s="265" t="s">
        <v>909</v>
      </c>
      <c r="B813" s="36" t="s">
        <v>909</v>
      </c>
      <c r="C813" s="34" t="s">
        <v>909</v>
      </c>
      <c r="D813" s="34" t="s">
        <v>909</v>
      </c>
      <c r="E813" s="34">
        <f t="shared" si="25"/>
        <v>0</v>
      </c>
      <c r="F813" s="34" t="s">
        <v>909</v>
      </c>
      <c r="G813" s="119">
        <f t="shared" si="26"/>
        <v>0</v>
      </c>
      <c r="H813" s="153" t="s">
        <v>909</v>
      </c>
      <c r="I813" s="152" t="s">
        <v>909</v>
      </c>
      <c r="J813" s="280" t="s">
        <v>909</v>
      </c>
      <c r="K813" s="169" t="s">
        <v>909</v>
      </c>
    </row>
    <row r="814" spans="1:11">
      <c r="A814" s="265" t="s">
        <v>909</v>
      </c>
      <c r="B814" s="36" t="s">
        <v>909</v>
      </c>
      <c r="C814" s="34" t="s">
        <v>909</v>
      </c>
      <c r="D814" s="34" t="s">
        <v>909</v>
      </c>
      <c r="E814" s="34">
        <f t="shared" si="25"/>
        <v>0</v>
      </c>
      <c r="F814" s="34" t="s">
        <v>909</v>
      </c>
      <c r="G814" s="119">
        <f t="shared" si="26"/>
        <v>0</v>
      </c>
      <c r="H814" s="153" t="s">
        <v>909</v>
      </c>
      <c r="I814" s="152" t="s">
        <v>909</v>
      </c>
      <c r="J814" s="280" t="s">
        <v>909</v>
      </c>
      <c r="K814" s="169" t="s">
        <v>909</v>
      </c>
    </row>
    <row r="815" spans="1:11">
      <c r="A815" s="265" t="s">
        <v>909</v>
      </c>
      <c r="B815" s="36" t="s">
        <v>909</v>
      </c>
      <c r="C815" s="34" t="s">
        <v>909</v>
      </c>
      <c r="D815" s="34" t="s">
        <v>909</v>
      </c>
      <c r="E815" s="34">
        <f t="shared" si="25"/>
        <v>0</v>
      </c>
      <c r="F815" s="34" t="s">
        <v>909</v>
      </c>
      <c r="G815" s="119">
        <f t="shared" si="26"/>
        <v>0</v>
      </c>
      <c r="H815" s="153" t="s">
        <v>909</v>
      </c>
      <c r="I815" s="152" t="s">
        <v>909</v>
      </c>
      <c r="J815" s="280" t="s">
        <v>909</v>
      </c>
      <c r="K815" s="169" t="s">
        <v>909</v>
      </c>
    </row>
    <row r="816" spans="1:11">
      <c r="A816" s="265" t="s">
        <v>909</v>
      </c>
      <c r="B816" s="36" t="s">
        <v>909</v>
      </c>
      <c r="C816" s="34" t="s">
        <v>909</v>
      </c>
      <c r="D816" s="34" t="s">
        <v>909</v>
      </c>
      <c r="E816" s="34">
        <f t="shared" si="25"/>
        <v>0</v>
      </c>
      <c r="F816" s="34" t="s">
        <v>909</v>
      </c>
      <c r="G816" s="119">
        <f t="shared" si="26"/>
        <v>0</v>
      </c>
      <c r="H816" s="153" t="s">
        <v>909</v>
      </c>
      <c r="I816" s="152" t="s">
        <v>909</v>
      </c>
      <c r="J816" s="280" t="s">
        <v>909</v>
      </c>
      <c r="K816" s="169" t="s">
        <v>909</v>
      </c>
    </row>
    <row r="817" spans="1:11">
      <c r="A817" s="265" t="s">
        <v>909</v>
      </c>
      <c r="B817" s="36" t="s">
        <v>909</v>
      </c>
      <c r="C817" s="34" t="s">
        <v>909</v>
      </c>
      <c r="D817" s="34" t="s">
        <v>909</v>
      </c>
      <c r="E817" s="34">
        <f t="shared" si="25"/>
        <v>0</v>
      </c>
      <c r="F817" s="34" t="s">
        <v>909</v>
      </c>
      <c r="G817" s="119">
        <f t="shared" si="26"/>
        <v>0</v>
      </c>
      <c r="H817" s="153" t="s">
        <v>909</v>
      </c>
      <c r="I817" s="152" t="s">
        <v>909</v>
      </c>
      <c r="J817" s="280" t="s">
        <v>909</v>
      </c>
      <c r="K817" s="169" t="s">
        <v>909</v>
      </c>
    </row>
    <row r="818" spans="1:11">
      <c r="A818" s="265" t="s">
        <v>909</v>
      </c>
      <c r="B818" s="36" t="s">
        <v>909</v>
      </c>
      <c r="C818" s="34" t="s">
        <v>909</v>
      </c>
      <c r="D818" s="34" t="s">
        <v>909</v>
      </c>
      <c r="E818" s="34">
        <f t="shared" si="25"/>
        <v>0</v>
      </c>
      <c r="F818" s="34" t="s">
        <v>909</v>
      </c>
      <c r="G818" s="119">
        <f t="shared" si="26"/>
        <v>0</v>
      </c>
      <c r="H818" s="153" t="s">
        <v>909</v>
      </c>
      <c r="I818" s="152" t="s">
        <v>909</v>
      </c>
      <c r="J818" s="280" t="s">
        <v>909</v>
      </c>
      <c r="K818" s="169" t="s">
        <v>909</v>
      </c>
    </row>
    <row r="819" spans="1:11">
      <c r="A819" s="265" t="s">
        <v>909</v>
      </c>
      <c r="B819" s="36" t="s">
        <v>909</v>
      </c>
      <c r="C819" s="34" t="s">
        <v>909</v>
      </c>
      <c r="D819" s="34" t="s">
        <v>909</v>
      </c>
      <c r="E819" s="34">
        <f t="shared" si="25"/>
        <v>0</v>
      </c>
      <c r="F819" s="34" t="s">
        <v>909</v>
      </c>
      <c r="G819" s="119">
        <f t="shared" si="26"/>
        <v>0</v>
      </c>
      <c r="H819" s="153" t="s">
        <v>909</v>
      </c>
      <c r="I819" s="152" t="s">
        <v>909</v>
      </c>
      <c r="J819" s="280" t="s">
        <v>909</v>
      </c>
      <c r="K819" s="169" t="s">
        <v>909</v>
      </c>
    </row>
    <row r="820" spans="1:11">
      <c r="A820" s="265" t="s">
        <v>909</v>
      </c>
      <c r="B820" s="36" t="s">
        <v>909</v>
      </c>
      <c r="C820" s="34" t="s">
        <v>909</v>
      </c>
      <c r="D820" s="34" t="s">
        <v>909</v>
      </c>
      <c r="E820" s="34">
        <f t="shared" si="25"/>
        <v>0</v>
      </c>
      <c r="F820" s="34" t="s">
        <v>909</v>
      </c>
      <c r="G820" s="119">
        <f t="shared" si="26"/>
        <v>0</v>
      </c>
      <c r="H820" s="153" t="s">
        <v>909</v>
      </c>
      <c r="I820" s="152" t="s">
        <v>909</v>
      </c>
      <c r="J820" s="280" t="s">
        <v>909</v>
      </c>
      <c r="K820" s="169" t="s">
        <v>909</v>
      </c>
    </row>
    <row r="821" spans="1:11">
      <c r="A821" s="265" t="s">
        <v>909</v>
      </c>
      <c r="B821" s="36" t="s">
        <v>909</v>
      </c>
      <c r="C821" s="34" t="s">
        <v>909</v>
      </c>
      <c r="D821" s="34" t="s">
        <v>909</v>
      </c>
      <c r="E821" s="34">
        <f t="shared" si="25"/>
        <v>0</v>
      </c>
      <c r="F821" s="34" t="s">
        <v>909</v>
      </c>
      <c r="G821" s="119">
        <f t="shared" si="26"/>
        <v>0</v>
      </c>
      <c r="H821" s="153" t="s">
        <v>909</v>
      </c>
      <c r="I821" s="152" t="s">
        <v>909</v>
      </c>
      <c r="J821" s="280" t="s">
        <v>909</v>
      </c>
      <c r="K821" s="169" t="s">
        <v>909</v>
      </c>
    </row>
    <row r="822" spans="1:11">
      <c r="A822" s="265" t="s">
        <v>909</v>
      </c>
      <c r="B822" s="36" t="s">
        <v>909</v>
      </c>
      <c r="C822" s="34" t="s">
        <v>909</v>
      </c>
      <c r="D822" s="34" t="s">
        <v>909</v>
      </c>
      <c r="E822" s="34">
        <f t="shared" si="25"/>
        <v>0</v>
      </c>
      <c r="F822" s="34" t="s">
        <v>909</v>
      </c>
      <c r="G822" s="119">
        <f t="shared" si="26"/>
        <v>0</v>
      </c>
      <c r="H822" s="153" t="s">
        <v>909</v>
      </c>
      <c r="I822" s="152" t="s">
        <v>909</v>
      </c>
      <c r="J822" s="280" t="s">
        <v>909</v>
      </c>
      <c r="K822" s="169" t="s">
        <v>909</v>
      </c>
    </row>
    <row r="823" spans="1:11">
      <c r="A823" s="265" t="s">
        <v>909</v>
      </c>
      <c r="B823" s="36" t="s">
        <v>909</v>
      </c>
      <c r="C823" s="34" t="s">
        <v>909</v>
      </c>
      <c r="D823" s="34" t="s">
        <v>909</v>
      </c>
      <c r="E823" s="34">
        <f t="shared" si="25"/>
        <v>0</v>
      </c>
      <c r="F823" s="34" t="s">
        <v>909</v>
      </c>
      <c r="G823" s="119">
        <f t="shared" si="26"/>
        <v>0</v>
      </c>
      <c r="H823" s="153" t="s">
        <v>909</v>
      </c>
      <c r="I823" s="152" t="s">
        <v>909</v>
      </c>
      <c r="J823" s="280" t="s">
        <v>909</v>
      </c>
      <c r="K823" s="169" t="s">
        <v>909</v>
      </c>
    </row>
    <row r="824" spans="1:11">
      <c r="A824" s="265" t="s">
        <v>909</v>
      </c>
      <c r="B824" s="36" t="s">
        <v>909</v>
      </c>
      <c r="C824" s="34" t="s">
        <v>909</v>
      </c>
      <c r="D824" s="34" t="s">
        <v>909</v>
      </c>
      <c r="E824" s="34">
        <f t="shared" si="25"/>
        <v>0</v>
      </c>
      <c r="F824" s="34" t="s">
        <v>909</v>
      </c>
      <c r="G824" s="119">
        <f t="shared" si="26"/>
        <v>0</v>
      </c>
      <c r="H824" s="153" t="s">
        <v>909</v>
      </c>
      <c r="I824" s="152" t="s">
        <v>909</v>
      </c>
      <c r="J824" s="280" t="s">
        <v>909</v>
      </c>
      <c r="K824" s="169" t="s">
        <v>909</v>
      </c>
    </row>
    <row r="825" spans="1:11">
      <c r="A825" s="265" t="s">
        <v>909</v>
      </c>
      <c r="B825" s="36" t="s">
        <v>909</v>
      </c>
      <c r="C825" s="34" t="s">
        <v>909</v>
      </c>
      <c r="D825" s="34" t="s">
        <v>909</v>
      </c>
      <c r="E825" s="34">
        <f t="shared" si="25"/>
        <v>0</v>
      </c>
      <c r="F825" s="34" t="s">
        <v>909</v>
      </c>
      <c r="G825" s="119">
        <f t="shared" si="26"/>
        <v>0</v>
      </c>
      <c r="H825" s="153" t="s">
        <v>909</v>
      </c>
      <c r="I825" s="152" t="s">
        <v>909</v>
      </c>
      <c r="J825" s="280" t="s">
        <v>909</v>
      </c>
      <c r="K825" s="169" t="s">
        <v>909</v>
      </c>
    </row>
    <row r="826" spans="1:11">
      <c r="A826" s="265" t="s">
        <v>909</v>
      </c>
      <c r="B826" s="36" t="s">
        <v>909</v>
      </c>
      <c r="C826" s="34" t="s">
        <v>909</v>
      </c>
      <c r="D826" s="34" t="s">
        <v>909</v>
      </c>
      <c r="E826" s="34">
        <f t="shared" si="25"/>
        <v>0</v>
      </c>
      <c r="F826" s="34" t="s">
        <v>909</v>
      </c>
      <c r="G826" s="119">
        <f t="shared" si="26"/>
        <v>0</v>
      </c>
      <c r="H826" s="153" t="s">
        <v>909</v>
      </c>
      <c r="I826" s="152" t="s">
        <v>909</v>
      </c>
      <c r="J826" s="280" t="s">
        <v>909</v>
      </c>
      <c r="K826" s="169" t="s">
        <v>909</v>
      </c>
    </row>
    <row r="827" spans="1:11">
      <c r="A827" s="265" t="s">
        <v>909</v>
      </c>
      <c r="B827" s="36" t="s">
        <v>909</v>
      </c>
      <c r="C827" s="34" t="s">
        <v>909</v>
      </c>
      <c r="D827" s="34" t="s">
        <v>909</v>
      </c>
      <c r="E827" s="34">
        <f t="shared" si="25"/>
        <v>0</v>
      </c>
      <c r="F827" s="34" t="s">
        <v>909</v>
      </c>
      <c r="G827" s="119">
        <f t="shared" si="26"/>
        <v>0</v>
      </c>
      <c r="H827" s="153" t="s">
        <v>909</v>
      </c>
      <c r="I827" s="152" t="s">
        <v>909</v>
      </c>
      <c r="J827" s="280" t="s">
        <v>909</v>
      </c>
      <c r="K827" s="169" t="s">
        <v>909</v>
      </c>
    </row>
    <row r="828" spans="1:11">
      <c r="A828" s="265" t="s">
        <v>909</v>
      </c>
      <c r="B828" s="36" t="s">
        <v>909</v>
      </c>
      <c r="C828" s="34" t="s">
        <v>909</v>
      </c>
      <c r="D828" s="34" t="s">
        <v>909</v>
      </c>
      <c r="E828" s="34">
        <f t="shared" si="25"/>
        <v>0</v>
      </c>
      <c r="F828" s="34" t="s">
        <v>909</v>
      </c>
      <c r="G828" s="119">
        <f t="shared" si="26"/>
        <v>0</v>
      </c>
      <c r="H828" s="153" t="s">
        <v>909</v>
      </c>
      <c r="I828" s="152" t="s">
        <v>909</v>
      </c>
      <c r="J828" s="280" t="s">
        <v>909</v>
      </c>
      <c r="K828" s="169" t="s">
        <v>909</v>
      </c>
    </row>
    <row r="829" spans="1:11">
      <c r="A829" s="265" t="s">
        <v>909</v>
      </c>
      <c r="B829" s="36" t="s">
        <v>909</v>
      </c>
      <c r="C829" s="34" t="s">
        <v>909</v>
      </c>
      <c r="D829" s="34" t="s">
        <v>909</v>
      </c>
      <c r="E829" s="34">
        <f t="shared" si="25"/>
        <v>0</v>
      </c>
      <c r="F829" s="34" t="s">
        <v>909</v>
      </c>
      <c r="G829" s="119">
        <f t="shared" si="26"/>
        <v>0</v>
      </c>
      <c r="H829" s="153" t="s">
        <v>909</v>
      </c>
      <c r="I829" s="152" t="s">
        <v>909</v>
      </c>
      <c r="J829" s="280" t="s">
        <v>909</v>
      </c>
      <c r="K829" s="169" t="s">
        <v>909</v>
      </c>
    </row>
    <row r="830" spans="1:11">
      <c r="A830" s="265" t="s">
        <v>909</v>
      </c>
      <c r="B830" s="36" t="s">
        <v>909</v>
      </c>
      <c r="C830" s="34" t="s">
        <v>909</v>
      </c>
      <c r="D830" s="34" t="s">
        <v>909</v>
      </c>
      <c r="E830" s="34">
        <f t="shared" si="25"/>
        <v>0</v>
      </c>
      <c r="F830" s="34" t="s">
        <v>909</v>
      </c>
      <c r="G830" s="119">
        <f t="shared" si="26"/>
        <v>0</v>
      </c>
      <c r="H830" s="153" t="s">
        <v>909</v>
      </c>
      <c r="I830" s="152" t="s">
        <v>909</v>
      </c>
      <c r="J830" s="280" t="s">
        <v>909</v>
      </c>
      <c r="K830" s="169" t="s">
        <v>909</v>
      </c>
    </row>
    <row r="831" spans="1:11">
      <c r="A831" s="265" t="s">
        <v>909</v>
      </c>
      <c r="B831" s="36" t="s">
        <v>909</v>
      </c>
      <c r="C831" s="34" t="s">
        <v>909</v>
      </c>
      <c r="D831" s="34" t="s">
        <v>909</v>
      </c>
      <c r="E831" s="34">
        <f t="shared" si="25"/>
        <v>0</v>
      </c>
      <c r="F831" s="34" t="s">
        <v>909</v>
      </c>
      <c r="G831" s="119">
        <f t="shared" si="26"/>
        <v>0</v>
      </c>
      <c r="H831" s="153" t="s">
        <v>909</v>
      </c>
      <c r="I831" s="152" t="s">
        <v>909</v>
      </c>
      <c r="J831" s="280" t="s">
        <v>909</v>
      </c>
      <c r="K831" s="169" t="s">
        <v>909</v>
      </c>
    </row>
    <row r="832" spans="1:11">
      <c r="A832" s="265" t="s">
        <v>909</v>
      </c>
      <c r="B832" s="36" t="s">
        <v>909</v>
      </c>
      <c r="C832" s="34" t="s">
        <v>909</v>
      </c>
      <c r="D832" s="34" t="s">
        <v>909</v>
      </c>
      <c r="E832" s="34">
        <f t="shared" si="25"/>
        <v>0</v>
      </c>
      <c r="F832" s="34" t="s">
        <v>909</v>
      </c>
      <c r="G832" s="119">
        <f t="shared" si="26"/>
        <v>0</v>
      </c>
      <c r="H832" s="153" t="s">
        <v>909</v>
      </c>
      <c r="I832" s="152" t="s">
        <v>909</v>
      </c>
      <c r="J832" s="280" t="s">
        <v>909</v>
      </c>
      <c r="K832" s="169" t="s">
        <v>909</v>
      </c>
    </row>
    <row r="833" spans="1:11">
      <c r="A833" s="265" t="s">
        <v>909</v>
      </c>
      <c r="B833" s="36" t="s">
        <v>909</v>
      </c>
      <c r="C833" s="34" t="s">
        <v>909</v>
      </c>
      <c r="D833" s="34" t="s">
        <v>909</v>
      </c>
      <c r="E833" s="34">
        <f t="shared" si="25"/>
        <v>0</v>
      </c>
      <c r="F833" s="34" t="s">
        <v>909</v>
      </c>
      <c r="G833" s="119">
        <f t="shared" si="26"/>
        <v>0</v>
      </c>
      <c r="H833" s="153" t="s">
        <v>909</v>
      </c>
      <c r="I833" s="152" t="s">
        <v>909</v>
      </c>
      <c r="J833" s="280" t="s">
        <v>909</v>
      </c>
      <c r="K833" s="169" t="s">
        <v>909</v>
      </c>
    </row>
    <row r="834" spans="1:11">
      <c r="A834" s="265" t="s">
        <v>909</v>
      </c>
      <c r="B834" s="36" t="s">
        <v>909</v>
      </c>
      <c r="C834" s="34" t="s">
        <v>909</v>
      </c>
      <c r="D834" s="34" t="s">
        <v>909</v>
      </c>
      <c r="E834" s="34">
        <f t="shared" si="25"/>
        <v>0</v>
      </c>
      <c r="F834" s="34" t="s">
        <v>909</v>
      </c>
      <c r="G834" s="119">
        <f t="shared" si="26"/>
        <v>0</v>
      </c>
      <c r="H834" s="153" t="s">
        <v>909</v>
      </c>
      <c r="I834" s="152" t="s">
        <v>909</v>
      </c>
      <c r="J834" s="280" t="s">
        <v>909</v>
      </c>
      <c r="K834" s="169" t="s">
        <v>909</v>
      </c>
    </row>
    <row r="835" spans="1:11">
      <c r="A835" s="265" t="s">
        <v>909</v>
      </c>
      <c r="B835" s="36" t="s">
        <v>909</v>
      </c>
      <c r="C835" s="34" t="s">
        <v>909</v>
      </c>
      <c r="D835" s="34" t="s">
        <v>909</v>
      </c>
      <c r="E835" s="34">
        <f t="shared" si="25"/>
        <v>0</v>
      </c>
      <c r="F835" s="34" t="s">
        <v>909</v>
      </c>
      <c r="G835" s="119">
        <f t="shared" si="26"/>
        <v>0</v>
      </c>
      <c r="H835" s="153" t="s">
        <v>909</v>
      </c>
      <c r="I835" s="152" t="s">
        <v>909</v>
      </c>
      <c r="J835" s="280" t="s">
        <v>909</v>
      </c>
      <c r="K835" s="169" t="s">
        <v>909</v>
      </c>
    </row>
    <row r="836" spans="1:11">
      <c r="A836" s="265" t="s">
        <v>909</v>
      </c>
      <c r="B836" s="36" t="s">
        <v>909</v>
      </c>
      <c r="C836" s="34" t="s">
        <v>909</v>
      </c>
      <c r="D836" s="34" t="s">
        <v>909</v>
      </c>
      <c r="E836" s="34">
        <f t="shared" si="25"/>
        <v>0</v>
      </c>
      <c r="F836" s="34" t="s">
        <v>909</v>
      </c>
      <c r="G836" s="119">
        <f t="shared" si="26"/>
        <v>0</v>
      </c>
      <c r="H836" s="153" t="s">
        <v>909</v>
      </c>
      <c r="I836" s="152" t="s">
        <v>909</v>
      </c>
      <c r="J836" s="280" t="s">
        <v>909</v>
      </c>
      <c r="K836" s="169" t="s">
        <v>909</v>
      </c>
    </row>
    <row r="837" spans="1:11">
      <c r="A837" s="265" t="s">
        <v>909</v>
      </c>
      <c r="B837" s="36" t="s">
        <v>909</v>
      </c>
      <c r="C837" s="34" t="s">
        <v>909</v>
      </c>
      <c r="D837" s="34" t="s">
        <v>909</v>
      </c>
      <c r="E837" s="34">
        <f t="shared" si="25"/>
        <v>0</v>
      </c>
      <c r="F837" s="34" t="s">
        <v>909</v>
      </c>
      <c r="G837" s="119">
        <f t="shared" si="26"/>
        <v>0</v>
      </c>
      <c r="H837" s="153" t="s">
        <v>909</v>
      </c>
      <c r="I837" s="152" t="s">
        <v>909</v>
      </c>
      <c r="J837" s="280" t="s">
        <v>909</v>
      </c>
      <c r="K837" s="169" t="s">
        <v>909</v>
      </c>
    </row>
    <row r="838" spans="1:11">
      <c r="A838" s="265" t="s">
        <v>909</v>
      </c>
      <c r="B838" s="36" t="s">
        <v>909</v>
      </c>
      <c r="C838" s="34" t="s">
        <v>909</v>
      </c>
      <c r="D838" s="34" t="s">
        <v>909</v>
      </c>
      <c r="E838" s="34">
        <f t="shared" si="25"/>
        <v>0</v>
      </c>
      <c r="F838" s="34" t="s">
        <v>909</v>
      </c>
      <c r="G838" s="119">
        <f t="shared" si="26"/>
        <v>0</v>
      </c>
      <c r="H838" s="153" t="s">
        <v>909</v>
      </c>
      <c r="I838" s="152" t="s">
        <v>909</v>
      </c>
      <c r="J838" s="280" t="s">
        <v>909</v>
      </c>
      <c r="K838" s="169" t="s">
        <v>909</v>
      </c>
    </row>
    <row r="839" spans="1:11">
      <c r="A839" s="265" t="s">
        <v>909</v>
      </c>
      <c r="B839" s="36" t="s">
        <v>909</v>
      </c>
      <c r="C839" s="34" t="s">
        <v>909</v>
      </c>
      <c r="D839" s="34" t="s">
        <v>909</v>
      </c>
      <c r="E839" s="34">
        <f t="shared" si="25"/>
        <v>0</v>
      </c>
      <c r="F839" s="34" t="s">
        <v>909</v>
      </c>
      <c r="G839" s="119">
        <f t="shared" si="26"/>
        <v>0</v>
      </c>
      <c r="H839" s="153" t="s">
        <v>909</v>
      </c>
      <c r="I839" s="152" t="s">
        <v>909</v>
      </c>
      <c r="J839" s="280" t="s">
        <v>909</v>
      </c>
      <c r="K839" s="169" t="s">
        <v>909</v>
      </c>
    </row>
    <row r="840" spans="1:11">
      <c r="A840" s="265" t="s">
        <v>909</v>
      </c>
      <c r="B840" s="36" t="s">
        <v>909</v>
      </c>
      <c r="C840" s="34" t="s">
        <v>909</v>
      </c>
      <c r="D840" s="34" t="s">
        <v>909</v>
      </c>
      <c r="E840" s="34">
        <f t="shared" si="25"/>
        <v>0</v>
      </c>
      <c r="F840" s="34" t="s">
        <v>909</v>
      </c>
      <c r="G840" s="119">
        <f t="shared" si="26"/>
        <v>0</v>
      </c>
      <c r="H840" s="153" t="s">
        <v>909</v>
      </c>
      <c r="I840" s="152" t="s">
        <v>909</v>
      </c>
      <c r="J840" s="280" t="s">
        <v>909</v>
      </c>
      <c r="K840" s="169" t="s">
        <v>909</v>
      </c>
    </row>
    <row r="841" spans="1:11">
      <c r="A841" s="265" t="s">
        <v>909</v>
      </c>
      <c r="B841" s="36" t="s">
        <v>909</v>
      </c>
      <c r="C841" s="34" t="s">
        <v>909</v>
      </c>
      <c r="D841" s="34" t="s">
        <v>909</v>
      </c>
      <c r="E841" s="34">
        <f t="shared" si="25"/>
        <v>0</v>
      </c>
      <c r="F841" s="34" t="s">
        <v>909</v>
      </c>
      <c r="G841" s="119">
        <f t="shared" si="26"/>
        <v>0</v>
      </c>
      <c r="H841" s="153" t="s">
        <v>909</v>
      </c>
      <c r="I841" s="152" t="s">
        <v>909</v>
      </c>
      <c r="J841" s="280" t="s">
        <v>909</v>
      </c>
      <c r="K841" s="169" t="s">
        <v>909</v>
      </c>
    </row>
    <row r="842" spans="1:11">
      <c r="A842" s="265" t="s">
        <v>909</v>
      </c>
      <c r="B842" s="36" t="s">
        <v>909</v>
      </c>
      <c r="C842" s="34" t="s">
        <v>909</v>
      </c>
      <c r="D842" s="34" t="s">
        <v>909</v>
      </c>
      <c r="E842" s="34">
        <f t="shared" si="25"/>
        <v>0</v>
      </c>
      <c r="F842" s="34" t="s">
        <v>909</v>
      </c>
      <c r="G842" s="119">
        <f t="shared" si="26"/>
        <v>0</v>
      </c>
      <c r="H842" s="153" t="s">
        <v>909</v>
      </c>
      <c r="I842" s="152" t="s">
        <v>909</v>
      </c>
      <c r="J842" s="280" t="s">
        <v>909</v>
      </c>
      <c r="K842" s="169" t="s">
        <v>909</v>
      </c>
    </row>
    <row r="843" spans="1:11">
      <c r="A843" s="265" t="s">
        <v>909</v>
      </c>
      <c r="B843" s="36" t="s">
        <v>909</v>
      </c>
      <c r="C843" s="34" t="s">
        <v>909</v>
      </c>
      <c r="D843" s="34" t="s">
        <v>909</v>
      </c>
      <c r="E843" s="34">
        <f t="shared" si="25"/>
        <v>0</v>
      </c>
      <c r="F843" s="34" t="s">
        <v>909</v>
      </c>
      <c r="G843" s="119">
        <f t="shared" si="26"/>
        <v>0</v>
      </c>
      <c r="H843" s="153" t="s">
        <v>909</v>
      </c>
      <c r="I843" s="152" t="s">
        <v>909</v>
      </c>
      <c r="J843" s="280" t="s">
        <v>909</v>
      </c>
      <c r="K843" s="169" t="s">
        <v>909</v>
      </c>
    </row>
    <row r="844" spans="1:11">
      <c r="A844" s="265" t="s">
        <v>909</v>
      </c>
      <c r="B844" s="36" t="s">
        <v>909</v>
      </c>
      <c r="C844" s="34" t="s">
        <v>909</v>
      </c>
      <c r="D844" s="34" t="s">
        <v>909</v>
      </c>
      <c r="E844" s="34">
        <f t="shared" si="25"/>
        <v>0</v>
      </c>
      <c r="F844" s="34" t="s">
        <v>909</v>
      </c>
      <c r="G844" s="119">
        <f t="shared" si="26"/>
        <v>0</v>
      </c>
      <c r="H844" s="153" t="s">
        <v>909</v>
      </c>
      <c r="I844" s="152" t="s">
        <v>909</v>
      </c>
      <c r="J844" s="280" t="s">
        <v>909</v>
      </c>
      <c r="K844" s="169" t="s">
        <v>909</v>
      </c>
    </row>
    <row r="845" spans="1:11">
      <c r="A845" s="265" t="s">
        <v>909</v>
      </c>
      <c r="B845" s="36" t="s">
        <v>909</v>
      </c>
      <c r="C845" s="34" t="s">
        <v>909</v>
      </c>
      <c r="D845" s="34" t="s">
        <v>909</v>
      </c>
      <c r="E845" s="34">
        <f t="shared" si="25"/>
        <v>0</v>
      </c>
      <c r="F845" s="34" t="s">
        <v>909</v>
      </c>
      <c r="G845" s="119">
        <f t="shared" si="26"/>
        <v>0</v>
      </c>
      <c r="H845" s="153" t="s">
        <v>909</v>
      </c>
      <c r="I845" s="152" t="s">
        <v>909</v>
      </c>
      <c r="J845" s="280" t="s">
        <v>909</v>
      </c>
      <c r="K845" s="169" t="s">
        <v>909</v>
      </c>
    </row>
    <row r="846" spans="1:11">
      <c r="A846" s="265" t="s">
        <v>909</v>
      </c>
      <c r="B846" s="36" t="s">
        <v>909</v>
      </c>
      <c r="C846" s="34" t="s">
        <v>909</v>
      </c>
      <c r="D846" s="34" t="s">
        <v>909</v>
      </c>
      <c r="E846" s="34">
        <f t="shared" si="25"/>
        <v>0</v>
      </c>
      <c r="F846" s="34" t="s">
        <v>909</v>
      </c>
      <c r="G846" s="119">
        <f t="shared" si="26"/>
        <v>0</v>
      </c>
      <c r="H846" s="153" t="s">
        <v>909</v>
      </c>
      <c r="I846" s="152" t="s">
        <v>909</v>
      </c>
      <c r="J846" s="280" t="s">
        <v>909</v>
      </c>
      <c r="K846" s="169" t="s">
        <v>909</v>
      </c>
    </row>
    <row r="847" spans="1:11">
      <c r="A847" s="265" t="s">
        <v>909</v>
      </c>
      <c r="B847" s="36" t="s">
        <v>909</v>
      </c>
      <c r="C847" s="34" t="s">
        <v>909</v>
      </c>
      <c r="D847" s="34" t="s">
        <v>909</v>
      </c>
      <c r="E847" s="34">
        <f t="shared" si="25"/>
        <v>0</v>
      </c>
      <c r="F847" s="34" t="s">
        <v>909</v>
      </c>
      <c r="G847" s="119">
        <f t="shared" si="26"/>
        <v>0</v>
      </c>
      <c r="H847" s="153" t="s">
        <v>909</v>
      </c>
      <c r="I847" s="152" t="s">
        <v>909</v>
      </c>
      <c r="J847" s="280" t="s">
        <v>909</v>
      </c>
      <c r="K847" s="169" t="s">
        <v>909</v>
      </c>
    </row>
    <row r="848" spans="1:11">
      <c r="A848" s="265" t="s">
        <v>909</v>
      </c>
      <c r="B848" s="36" t="s">
        <v>909</v>
      </c>
      <c r="C848" s="34" t="s">
        <v>909</v>
      </c>
      <c r="D848" s="34" t="s">
        <v>909</v>
      </c>
      <c r="E848" s="34">
        <f t="shared" si="25"/>
        <v>0</v>
      </c>
      <c r="F848" s="34" t="s">
        <v>909</v>
      </c>
      <c r="G848" s="119">
        <f t="shared" si="26"/>
        <v>0</v>
      </c>
      <c r="H848" s="153" t="s">
        <v>909</v>
      </c>
      <c r="I848" s="152" t="s">
        <v>909</v>
      </c>
      <c r="J848" s="280" t="s">
        <v>909</v>
      </c>
      <c r="K848" s="169" t="s">
        <v>909</v>
      </c>
    </row>
    <row r="849" spans="1:11">
      <c r="A849" s="265" t="s">
        <v>909</v>
      </c>
      <c r="B849" s="36" t="s">
        <v>909</v>
      </c>
      <c r="C849" s="34" t="s">
        <v>909</v>
      </c>
      <c r="D849" s="34" t="s">
        <v>909</v>
      </c>
      <c r="E849" s="34">
        <f t="shared" si="25"/>
        <v>0</v>
      </c>
      <c r="F849" s="34" t="s">
        <v>909</v>
      </c>
      <c r="G849" s="119">
        <f t="shared" si="26"/>
        <v>0</v>
      </c>
      <c r="H849" s="153" t="s">
        <v>909</v>
      </c>
      <c r="I849" s="152" t="s">
        <v>909</v>
      </c>
      <c r="J849" s="280" t="s">
        <v>909</v>
      </c>
      <c r="K849" s="169" t="s">
        <v>909</v>
      </c>
    </row>
    <row r="850" spans="1:11">
      <c r="A850" s="265" t="s">
        <v>909</v>
      </c>
      <c r="B850" s="36" t="s">
        <v>909</v>
      </c>
      <c r="C850" s="34" t="s">
        <v>909</v>
      </c>
      <c r="D850" s="34" t="s">
        <v>909</v>
      </c>
      <c r="E850" s="34">
        <f t="shared" si="25"/>
        <v>0</v>
      </c>
      <c r="F850" s="34" t="s">
        <v>909</v>
      </c>
      <c r="G850" s="119">
        <f t="shared" si="26"/>
        <v>0</v>
      </c>
      <c r="H850" s="153" t="s">
        <v>909</v>
      </c>
      <c r="I850" s="152" t="s">
        <v>909</v>
      </c>
      <c r="J850" s="280" t="s">
        <v>909</v>
      </c>
      <c r="K850" s="169" t="s">
        <v>909</v>
      </c>
    </row>
    <row r="851" spans="1:11">
      <c r="A851" s="265" t="s">
        <v>909</v>
      </c>
      <c r="B851" s="36" t="s">
        <v>909</v>
      </c>
      <c r="C851" s="34" t="s">
        <v>909</v>
      </c>
      <c r="D851" s="34" t="s">
        <v>909</v>
      </c>
      <c r="E851" s="34">
        <f t="shared" si="25"/>
        <v>0</v>
      </c>
      <c r="F851" s="34" t="s">
        <v>909</v>
      </c>
      <c r="G851" s="119">
        <f t="shared" si="26"/>
        <v>0</v>
      </c>
      <c r="H851" s="153" t="s">
        <v>909</v>
      </c>
      <c r="I851" s="152" t="s">
        <v>909</v>
      </c>
      <c r="J851" s="280" t="s">
        <v>909</v>
      </c>
      <c r="K851" s="169" t="s">
        <v>909</v>
      </c>
    </row>
    <row r="852" spans="1:11">
      <c r="A852" s="265" t="s">
        <v>909</v>
      </c>
      <c r="B852" s="36" t="s">
        <v>909</v>
      </c>
      <c r="C852" s="34" t="s">
        <v>909</v>
      </c>
      <c r="D852" s="34" t="s">
        <v>909</v>
      </c>
      <c r="E852" s="34">
        <f t="shared" si="25"/>
        <v>0</v>
      </c>
      <c r="F852" s="34" t="s">
        <v>909</v>
      </c>
      <c r="G852" s="119">
        <f t="shared" si="26"/>
        <v>0</v>
      </c>
      <c r="H852" s="153" t="s">
        <v>909</v>
      </c>
      <c r="I852" s="152" t="s">
        <v>909</v>
      </c>
      <c r="J852" s="280" t="s">
        <v>909</v>
      </c>
      <c r="K852" s="169" t="s">
        <v>909</v>
      </c>
    </row>
    <row r="853" spans="1:11">
      <c r="A853" s="265" t="s">
        <v>909</v>
      </c>
      <c r="B853" s="36" t="s">
        <v>909</v>
      </c>
      <c r="C853" s="34" t="s">
        <v>909</v>
      </c>
      <c r="D853" s="34" t="s">
        <v>909</v>
      </c>
      <c r="E853" s="34">
        <f t="shared" si="25"/>
        <v>0</v>
      </c>
      <c r="F853" s="34" t="s">
        <v>909</v>
      </c>
      <c r="G853" s="119">
        <f t="shared" si="26"/>
        <v>0</v>
      </c>
      <c r="H853" s="153" t="s">
        <v>909</v>
      </c>
      <c r="I853" s="152" t="s">
        <v>909</v>
      </c>
      <c r="J853" s="280" t="s">
        <v>909</v>
      </c>
      <c r="K853" s="169" t="s">
        <v>909</v>
      </c>
    </row>
    <row r="854" spans="1:11">
      <c r="A854" s="265" t="s">
        <v>909</v>
      </c>
      <c r="B854" s="36" t="s">
        <v>909</v>
      </c>
      <c r="C854" s="34" t="s">
        <v>909</v>
      </c>
      <c r="D854" s="34" t="s">
        <v>909</v>
      </c>
      <c r="E854" s="34">
        <f t="shared" si="25"/>
        <v>0</v>
      </c>
      <c r="F854" s="34" t="s">
        <v>909</v>
      </c>
      <c r="G854" s="119">
        <f t="shared" si="26"/>
        <v>0</v>
      </c>
      <c r="H854" s="153" t="s">
        <v>909</v>
      </c>
      <c r="I854" s="152" t="s">
        <v>909</v>
      </c>
      <c r="J854" s="280" t="s">
        <v>909</v>
      </c>
      <c r="K854" s="169" t="s">
        <v>909</v>
      </c>
    </row>
    <row r="855" spans="1:11">
      <c r="A855" s="265" t="s">
        <v>909</v>
      </c>
      <c r="B855" s="36" t="s">
        <v>909</v>
      </c>
      <c r="C855" s="34" t="s">
        <v>909</v>
      </c>
      <c r="D855" s="34" t="s">
        <v>909</v>
      </c>
      <c r="E855" s="34">
        <f t="shared" si="25"/>
        <v>0</v>
      </c>
      <c r="F855" s="34" t="s">
        <v>909</v>
      </c>
      <c r="G855" s="119">
        <f t="shared" si="26"/>
        <v>0</v>
      </c>
      <c r="H855" s="153" t="s">
        <v>909</v>
      </c>
      <c r="I855" s="152" t="s">
        <v>909</v>
      </c>
      <c r="J855" s="280" t="s">
        <v>909</v>
      </c>
      <c r="K855" s="169" t="s">
        <v>909</v>
      </c>
    </row>
    <row r="856" spans="1:11">
      <c r="A856" s="265" t="s">
        <v>909</v>
      </c>
      <c r="B856" s="36" t="s">
        <v>909</v>
      </c>
      <c r="C856" s="34" t="s">
        <v>909</v>
      </c>
      <c r="D856" s="34" t="s">
        <v>909</v>
      </c>
      <c r="E856" s="34">
        <f t="shared" si="25"/>
        <v>0</v>
      </c>
      <c r="F856" s="34" t="s">
        <v>909</v>
      </c>
      <c r="G856" s="119">
        <f t="shared" si="26"/>
        <v>0</v>
      </c>
      <c r="H856" s="153" t="s">
        <v>909</v>
      </c>
      <c r="I856" s="152" t="s">
        <v>909</v>
      </c>
      <c r="J856" s="280" t="s">
        <v>909</v>
      </c>
      <c r="K856" s="169" t="s">
        <v>909</v>
      </c>
    </row>
    <row r="857" spans="1:11">
      <c r="A857" s="265" t="s">
        <v>909</v>
      </c>
      <c r="B857" s="36" t="s">
        <v>909</v>
      </c>
      <c r="C857" s="34" t="s">
        <v>909</v>
      </c>
      <c r="D857" s="34" t="s">
        <v>909</v>
      </c>
      <c r="E857" s="34">
        <f t="shared" si="25"/>
        <v>0</v>
      </c>
      <c r="F857" s="34" t="s">
        <v>909</v>
      </c>
      <c r="G857" s="119">
        <f t="shared" si="26"/>
        <v>0</v>
      </c>
      <c r="H857" s="153" t="s">
        <v>909</v>
      </c>
      <c r="I857" s="152" t="s">
        <v>909</v>
      </c>
      <c r="J857" s="280" t="s">
        <v>909</v>
      </c>
      <c r="K857" s="169" t="s">
        <v>909</v>
      </c>
    </row>
    <row r="858" spans="1:11">
      <c r="A858" s="265" t="s">
        <v>909</v>
      </c>
      <c r="B858" s="36" t="s">
        <v>909</v>
      </c>
      <c r="C858" s="34" t="s">
        <v>909</v>
      </c>
      <c r="D858" s="34" t="s">
        <v>909</v>
      </c>
      <c r="E858" s="34">
        <f t="shared" si="25"/>
        <v>0</v>
      </c>
      <c r="F858" s="34" t="s">
        <v>909</v>
      </c>
      <c r="G858" s="119">
        <f t="shared" si="26"/>
        <v>0</v>
      </c>
      <c r="H858" s="153" t="s">
        <v>909</v>
      </c>
      <c r="I858" s="152" t="s">
        <v>909</v>
      </c>
      <c r="J858" s="280" t="s">
        <v>909</v>
      </c>
      <c r="K858" s="169" t="s">
        <v>909</v>
      </c>
    </row>
    <row r="859" spans="1:11">
      <c r="A859" s="265" t="s">
        <v>909</v>
      </c>
      <c r="B859" s="36" t="s">
        <v>909</v>
      </c>
      <c r="C859" s="34" t="s">
        <v>909</v>
      </c>
      <c r="D859" s="34" t="s">
        <v>909</v>
      </c>
      <c r="E859" s="34">
        <f t="shared" si="25"/>
        <v>0</v>
      </c>
      <c r="F859" s="34" t="s">
        <v>909</v>
      </c>
      <c r="G859" s="119">
        <f t="shared" si="26"/>
        <v>0</v>
      </c>
      <c r="H859" s="153" t="s">
        <v>909</v>
      </c>
      <c r="I859" s="152" t="s">
        <v>909</v>
      </c>
      <c r="J859" s="280" t="s">
        <v>909</v>
      </c>
      <c r="K859" s="169" t="s">
        <v>909</v>
      </c>
    </row>
    <row r="860" spans="1:11">
      <c r="A860" s="265" t="s">
        <v>909</v>
      </c>
      <c r="B860" s="36" t="s">
        <v>909</v>
      </c>
      <c r="C860" s="34" t="s">
        <v>909</v>
      </c>
      <c r="D860" s="34" t="s">
        <v>909</v>
      </c>
      <c r="E860" s="34">
        <f t="shared" ref="E860:E923" si="27">IFERROR(C860+D860,0)</f>
        <v>0</v>
      </c>
      <c r="F860" s="34" t="s">
        <v>909</v>
      </c>
      <c r="G860" s="119">
        <f t="shared" ref="G860:G923" si="28">IFERROR((E860-F860),0)</f>
        <v>0</v>
      </c>
      <c r="H860" s="153" t="s">
        <v>909</v>
      </c>
      <c r="I860" s="152" t="s">
        <v>909</v>
      </c>
      <c r="J860" s="280" t="s">
        <v>909</v>
      </c>
      <c r="K860" s="169" t="s">
        <v>909</v>
      </c>
    </row>
    <row r="861" spans="1:11">
      <c r="A861" s="265" t="s">
        <v>909</v>
      </c>
      <c r="B861" s="36" t="s">
        <v>909</v>
      </c>
      <c r="C861" s="34" t="s">
        <v>909</v>
      </c>
      <c r="D861" s="34" t="s">
        <v>909</v>
      </c>
      <c r="E861" s="34">
        <f t="shared" si="27"/>
        <v>0</v>
      </c>
      <c r="F861" s="34" t="s">
        <v>909</v>
      </c>
      <c r="G861" s="119">
        <f t="shared" si="28"/>
        <v>0</v>
      </c>
      <c r="H861" s="153" t="s">
        <v>909</v>
      </c>
      <c r="I861" s="152" t="s">
        <v>909</v>
      </c>
      <c r="J861" s="280" t="s">
        <v>909</v>
      </c>
      <c r="K861" s="169" t="s">
        <v>909</v>
      </c>
    </row>
    <row r="862" spans="1:11">
      <c r="A862" s="265" t="s">
        <v>909</v>
      </c>
      <c r="B862" s="36" t="s">
        <v>909</v>
      </c>
      <c r="C862" s="34" t="s">
        <v>909</v>
      </c>
      <c r="D862" s="34" t="s">
        <v>909</v>
      </c>
      <c r="E862" s="34">
        <f t="shared" si="27"/>
        <v>0</v>
      </c>
      <c r="F862" s="34" t="s">
        <v>909</v>
      </c>
      <c r="G862" s="119">
        <f t="shared" si="28"/>
        <v>0</v>
      </c>
      <c r="H862" s="153" t="s">
        <v>909</v>
      </c>
      <c r="I862" s="152" t="s">
        <v>909</v>
      </c>
      <c r="J862" s="280" t="s">
        <v>909</v>
      </c>
      <c r="K862" s="169" t="s">
        <v>909</v>
      </c>
    </row>
    <row r="863" spans="1:11">
      <c r="A863" s="265" t="s">
        <v>909</v>
      </c>
      <c r="B863" s="36" t="s">
        <v>909</v>
      </c>
      <c r="C863" s="34" t="s">
        <v>909</v>
      </c>
      <c r="D863" s="34" t="s">
        <v>909</v>
      </c>
      <c r="E863" s="34">
        <f t="shared" si="27"/>
        <v>0</v>
      </c>
      <c r="F863" s="34" t="s">
        <v>909</v>
      </c>
      <c r="G863" s="119">
        <f t="shared" si="28"/>
        <v>0</v>
      </c>
      <c r="H863" s="153" t="s">
        <v>909</v>
      </c>
      <c r="I863" s="152" t="s">
        <v>909</v>
      </c>
      <c r="J863" s="280" t="s">
        <v>909</v>
      </c>
      <c r="K863" s="169" t="s">
        <v>909</v>
      </c>
    </row>
    <row r="864" spans="1:11">
      <c r="A864" s="265" t="s">
        <v>909</v>
      </c>
      <c r="B864" s="36" t="s">
        <v>909</v>
      </c>
      <c r="C864" s="34" t="s">
        <v>909</v>
      </c>
      <c r="D864" s="34" t="s">
        <v>909</v>
      </c>
      <c r="E864" s="34">
        <f t="shared" si="27"/>
        <v>0</v>
      </c>
      <c r="F864" s="34" t="s">
        <v>909</v>
      </c>
      <c r="G864" s="119">
        <f t="shared" si="28"/>
        <v>0</v>
      </c>
      <c r="H864" s="153" t="s">
        <v>909</v>
      </c>
      <c r="I864" s="152" t="s">
        <v>909</v>
      </c>
      <c r="J864" s="280" t="s">
        <v>909</v>
      </c>
      <c r="K864" s="169" t="s">
        <v>909</v>
      </c>
    </row>
    <row r="865" spans="1:11">
      <c r="A865" s="265" t="s">
        <v>909</v>
      </c>
      <c r="B865" s="36" t="s">
        <v>909</v>
      </c>
      <c r="C865" s="34" t="s">
        <v>909</v>
      </c>
      <c r="D865" s="34" t="s">
        <v>909</v>
      </c>
      <c r="E865" s="34">
        <f t="shared" si="27"/>
        <v>0</v>
      </c>
      <c r="F865" s="34" t="s">
        <v>909</v>
      </c>
      <c r="G865" s="119">
        <f t="shared" si="28"/>
        <v>0</v>
      </c>
      <c r="H865" s="153" t="s">
        <v>909</v>
      </c>
      <c r="I865" s="152" t="s">
        <v>909</v>
      </c>
      <c r="J865" s="280" t="s">
        <v>909</v>
      </c>
      <c r="K865" s="169" t="s">
        <v>909</v>
      </c>
    </row>
    <row r="866" spans="1:11">
      <c r="A866" s="265" t="s">
        <v>909</v>
      </c>
      <c r="B866" s="36" t="s">
        <v>909</v>
      </c>
      <c r="C866" s="34" t="s">
        <v>909</v>
      </c>
      <c r="D866" s="34" t="s">
        <v>909</v>
      </c>
      <c r="E866" s="34">
        <f t="shared" si="27"/>
        <v>0</v>
      </c>
      <c r="F866" s="34" t="s">
        <v>909</v>
      </c>
      <c r="G866" s="119">
        <f t="shared" si="28"/>
        <v>0</v>
      </c>
      <c r="H866" s="153" t="s">
        <v>909</v>
      </c>
      <c r="I866" s="152" t="s">
        <v>909</v>
      </c>
      <c r="J866" s="280" t="s">
        <v>909</v>
      </c>
      <c r="K866" s="169" t="s">
        <v>909</v>
      </c>
    </row>
    <row r="867" spans="1:11">
      <c r="A867" s="265" t="s">
        <v>909</v>
      </c>
      <c r="B867" s="36" t="s">
        <v>909</v>
      </c>
      <c r="C867" s="34" t="s">
        <v>909</v>
      </c>
      <c r="D867" s="34" t="s">
        <v>909</v>
      </c>
      <c r="E867" s="34">
        <f t="shared" si="27"/>
        <v>0</v>
      </c>
      <c r="F867" s="34" t="s">
        <v>909</v>
      </c>
      <c r="G867" s="119">
        <f t="shared" si="28"/>
        <v>0</v>
      </c>
      <c r="H867" s="153" t="s">
        <v>909</v>
      </c>
      <c r="I867" s="152" t="s">
        <v>909</v>
      </c>
      <c r="J867" s="280" t="s">
        <v>909</v>
      </c>
      <c r="K867" s="169" t="s">
        <v>909</v>
      </c>
    </row>
    <row r="868" spans="1:11">
      <c r="A868" s="265" t="s">
        <v>909</v>
      </c>
      <c r="B868" s="36" t="s">
        <v>909</v>
      </c>
      <c r="C868" s="34" t="s">
        <v>909</v>
      </c>
      <c r="D868" s="34" t="s">
        <v>909</v>
      </c>
      <c r="E868" s="34">
        <f t="shared" si="27"/>
        <v>0</v>
      </c>
      <c r="F868" s="34" t="s">
        <v>909</v>
      </c>
      <c r="G868" s="119">
        <f t="shared" si="28"/>
        <v>0</v>
      </c>
      <c r="H868" s="153" t="s">
        <v>909</v>
      </c>
      <c r="I868" s="152" t="s">
        <v>909</v>
      </c>
      <c r="J868" s="280" t="s">
        <v>909</v>
      </c>
      <c r="K868" s="169" t="s">
        <v>909</v>
      </c>
    </row>
    <row r="869" spans="1:11">
      <c r="A869" s="265" t="s">
        <v>909</v>
      </c>
      <c r="B869" s="36" t="s">
        <v>909</v>
      </c>
      <c r="C869" s="34" t="s">
        <v>909</v>
      </c>
      <c r="D869" s="34" t="s">
        <v>909</v>
      </c>
      <c r="E869" s="34">
        <f t="shared" si="27"/>
        <v>0</v>
      </c>
      <c r="F869" s="34" t="s">
        <v>909</v>
      </c>
      <c r="G869" s="119">
        <f t="shared" si="28"/>
        <v>0</v>
      </c>
      <c r="H869" s="153" t="s">
        <v>909</v>
      </c>
      <c r="I869" s="152" t="s">
        <v>909</v>
      </c>
      <c r="J869" s="280" t="s">
        <v>909</v>
      </c>
      <c r="K869" s="169" t="s">
        <v>909</v>
      </c>
    </row>
    <row r="870" spans="1:11">
      <c r="A870" s="265" t="s">
        <v>909</v>
      </c>
      <c r="B870" s="36" t="s">
        <v>909</v>
      </c>
      <c r="C870" s="34" t="s">
        <v>909</v>
      </c>
      <c r="D870" s="34" t="s">
        <v>909</v>
      </c>
      <c r="E870" s="34">
        <f t="shared" si="27"/>
        <v>0</v>
      </c>
      <c r="F870" s="34" t="s">
        <v>909</v>
      </c>
      <c r="G870" s="119">
        <f t="shared" si="28"/>
        <v>0</v>
      </c>
      <c r="H870" s="153" t="s">
        <v>909</v>
      </c>
      <c r="I870" s="152" t="s">
        <v>909</v>
      </c>
      <c r="J870" s="280" t="s">
        <v>909</v>
      </c>
      <c r="K870" s="169" t="s">
        <v>909</v>
      </c>
    </row>
    <row r="871" spans="1:11">
      <c r="A871" s="265" t="s">
        <v>909</v>
      </c>
      <c r="B871" s="36" t="s">
        <v>909</v>
      </c>
      <c r="C871" s="34" t="s">
        <v>909</v>
      </c>
      <c r="D871" s="34" t="s">
        <v>909</v>
      </c>
      <c r="E871" s="34">
        <f t="shared" si="27"/>
        <v>0</v>
      </c>
      <c r="F871" s="34" t="s">
        <v>909</v>
      </c>
      <c r="G871" s="119">
        <f t="shared" si="28"/>
        <v>0</v>
      </c>
      <c r="H871" s="153" t="s">
        <v>909</v>
      </c>
      <c r="I871" s="152" t="s">
        <v>909</v>
      </c>
      <c r="J871" s="280" t="s">
        <v>909</v>
      </c>
      <c r="K871" s="169" t="s">
        <v>909</v>
      </c>
    </row>
    <row r="872" spans="1:11">
      <c r="A872" s="265" t="s">
        <v>909</v>
      </c>
      <c r="B872" s="36" t="s">
        <v>909</v>
      </c>
      <c r="C872" s="34" t="s">
        <v>909</v>
      </c>
      <c r="D872" s="34" t="s">
        <v>909</v>
      </c>
      <c r="E872" s="34">
        <f t="shared" si="27"/>
        <v>0</v>
      </c>
      <c r="F872" s="34" t="s">
        <v>909</v>
      </c>
      <c r="G872" s="119">
        <f t="shared" si="28"/>
        <v>0</v>
      </c>
      <c r="H872" s="153" t="s">
        <v>909</v>
      </c>
      <c r="I872" s="152" t="s">
        <v>909</v>
      </c>
      <c r="J872" s="280" t="s">
        <v>909</v>
      </c>
      <c r="K872" s="169" t="s">
        <v>909</v>
      </c>
    </row>
    <row r="873" spans="1:11">
      <c r="A873" s="265" t="s">
        <v>909</v>
      </c>
      <c r="B873" s="36" t="s">
        <v>909</v>
      </c>
      <c r="C873" s="34" t="s">
        <v>909</v>
      </c>
      <c r="D873" s="34" t="s">
        <v>909</v>
      </c>
      <c r="E873" s="34">
        <f t="shared" si="27"/>
        <v>0</v>
      </c>
      <c r="F873" s="34" t="s">
        <v>909</v>
      </c>
      <c r="G873" s="119">
        <f t="shared" si="28"/>
        <v>0</v>
      </c>
      <c r="H873" s="153" t="s">
        <v>909</v>
      </c>
      <c r="I873" s="152" t="s">
        <v>909</v>
      </c>
      <c r="J873" s="280" t="s">
        <v>909</v>
      </c>
      <c r="K873" s="169" t="s">
        <v>909</v>
      </c>
    </row>
    <row r="874" spans="1:11">
      <c r="A874" s="265" t="s">
        <v>909</v>
      </c>
      <c r="B874" s="36" t="s">
        <v>909</v>
      </c>
      <c r="C874" s="34" t="s">
        <v>909</v>
      </c>
      <c r="D874" s="34" t="s">
        <v>909</v>
      </c>
      <c r="E874" s="34">
        <f t="shared" si="27"/>
        <v>0</v>
      </c>
      <c r="F874" s="34" t="s">
        <v>909</v>
      </c>
      <c r="G874" s="119">
        <f t="shared" si="28"/>
        <v>0</v>
      </c>
      <c r="H874" s="153" t="s">
        <v>909</v>
      </c>
      <c r="I874" s="152" t="s">
        <v>909</v>
      </c>
      <c r="J874" s="280" t="s">
        <v>909</v>
      </c>
      <c r="K874" s="169" t="s">
        <v>909</v>
      </c>
    </row>
    <row r="875" spans="1:11">
      <c r="A875" s="265" t="s">
        <v>909</v>
      </c>
      <c r="B875" s="36" t="s">
        <v>909</v>
      </c>
      <c r="C875" s="34" t="s">
        <v>909</v>
      </c>
      <c r="D875" s="34" t="s">
        <v>909</v>
      </c>
      <c r="E875" s="34">
        <f t="shared" si="27"/>
        <v>0</v>
      </c>
      <c r="F875" s="34" t="s">
        <v>909</v>
      </c>
      <c r="G875" s="119">
        <f t="shared" si="28"/>
        <v>0</v>
      </c>
      <c r="H875" s="153" t="s">
        <v>909</v>
      </c>
      <c r="I875" s="152" t="s">
        <v>909</v>
      </c>
      <c r="J875" s="280" t="s">
        <v>909</v>
      </c>
      <c r="K875" s="169" t="s">
        <v>909</v>
      </c>
    </row>
    <row r="876" spans="1:11">
      <c r="A876" s="265" t="s">
        <v>909</v>
      </c>
      <c r="B876" s="36" t="s">
        <v>909</v>
      </c>
      <c r="C876" s="34" t="s">
        <v>909</v>
      </c>
      <c r="D876" s="34" t="s">
        <v>909</v>
      </c>
      <c r="E876" s="34">
        <f t="shared" si="27"/>
        <v>0</v>
      </c>
      <c r="F876" s="34" t="s">
        <v>909</v>
      </c>
      <c r="G876" s="119">
        <f t="shared" si="28"/>
        <v>0</v>
      </c>
      <c r="H876" s="153" t="s">
        <v>909</v>
      </c>
      <c r="I876" s="152" t="s">
        <v>909</v>
      </c>
      <c r="J876" s="280" t="s">
        <v>909</v>
      </c>
      <c r="K876" s="169" t="s">
        <v>909</v>
      </c>
    </row>
    <row r="877" spans="1:11">
      <c r="A877" s="265" t="s">
        <v>909</v>
      </c>
      <c r="B877" s="36" t="s">
        <v>909</v>
      </c>
      <c r="C877" s="34" t="s">
        <v>909</v>
      </c>
      <c r="D877" s="34" t="s">
        <v>909</v>
      </c>
      <c r="E877" s="34">
        <f t="shared" si="27"/>
        <v>0</v>
      </c>
      <c r="F877" s="34" t="s">
        <v>909</v>
      </c>
      <c r="G877" s="119">
        <f t="shared" si="28"/>
        <v>0</v>
      </c>
      <c r="H877" s="153" t="s">
        <v>909</v>
      </c>
      <c r="I877" s="152" t="s">
        <v>909</v>
      </c>
      <c r="J877" s="280" t="s">
        <v>909</v>
      </c>
      <c r="K877" s="169" t="s">
        <v>909</v>
      </c>
    </row>
    <row r="878" spans="1:11">
      <c r="A878" s="265" t="s">
        <v>909</v>
      </c>
      <c r="B878" s="36" t="s">
        <v>909</v>
      </c>
      <c r="C878" s="34" t="s">
        <v>909</v>
      </c>
      <c r="D878" s="34" t="s">
        <v>909</v>
      </c>
      <c r="E878" s="34">
        <f t="shared" si="27"/>
        <v>0</v>
      </c>
      <c r="F878" s="34" t="s">
        <v>909</v>
      </c>
      <c r="G878" s="119">
        <f t="shared" si="28"/>
        <v>0</v>
      </c>
      <c r="H878" s="153" t="s">
        <v>909</v>
      </c>
      <c r="I878" s="152" t="s">
        <v>909</v>
      </c>
      <c r="J878" s="280" t="s">
        <v>909</v>
      </c>
      <c r="K878" s="169" t="s">
        <v>909</v>
      </c>
    </row>
    <row r="879" spans="1:11">
      <c r="A879" s="265" t="s">
        <v>909</v>
      </c>
      <c r="B879" s="36" t="s">
        <v>909</v>
      </c>
      <c r="C879" s="34" t="s">
        <v>909</v>
      </c>
      <c r="D879" s="34" t="s">
        <v>909</v>
      </c>
      <c r="E879" s="34">
        <f t="shared" si="27"/>
        <v>0</v>
      </c>
      <c r="F879" s="34" t="s">
        <v>909</v>
      </c>
      <c r="G879" s="119">
        <f t="shared" si="28"/>
        <v>0</v>
      </c>
      <c r="H879" s="153" t="s">
        <v>909</v>
      </c>
      <c r="I879" s="152" t="s">
        <v>909</v>
      </c>
      <c r="J879" s="280" t="s">
        <v>909</v>
      </c>
      <c r="K879" s="169" t="s">
        <v>909</v>
      </c>
    </row>
    <row r="880" spans="1:11">
      <c r="A880" s="265" t="s">
        <v>909</v>
      </c>
      <c r="B880" s="36" t="s">
        <v>909</v>
      </c>
      <c r="C880" s="34" t="s">
        <v>909</v>
      </c>
      <c r="D880" s="34" t="s">
        <v>909</v>
      </c>
      <c r="E880" s="34">
        <f t="shared" si="27"/>
        <v>0</v>
      </c>
      <c r="F880" s="34" t="s">
        <v>909</v>
      </c>
      <c r="G880" s="119">
        <f t="shared" si="28"/>
        <v>0</v>
      </c>
      <c r="H880" s="153" t="s">
        <v>909</v>
      </c>
      <c r="I880" s="152" t="s">
        <v>909</v>
      </c>
      <c r="J880" s="280" t="s">
        <v>909</v>
      </c>
      <c r="K880" s="169" t="s">
        <v>909</v>
      </c>
    </row>
    <row r="881" spans="1:11">
      <c r="A881" s="265" t="s">
        <v>909</v>
      </c>
      <c r="B881" s="36" t="s">
        <v>909</v>
      </c>
      <c r="C881" s="34" t="s">
        <v>909</v>
      </c>
      <c r="D881" s="34" t="s">
        <v>909</v>
      </c>
      <c r="E881" s="34">
        <f t="shared" si="27"/>
        <v>0</v>
      </c>
      <c r="F881" s="34" t="s">
        <v>909</v>
      </c>
      <c r="G881" s="119">
        <f t="shared" si="28"/>
        <v>0</v>
      </c>
      <c r="H881" s="153" t="s">
        <v>909</v>
      </c>
      <c r="I881" s="152" t="s">
        <v>909</v>
      </c>
      <c r="J881" s="280" t="s">
        <v>909</v>
      </c>
      <c r="K881" s="169" t="s">
        <v>909</v>
      </c>
    </row>
    <row r="882" spans="1:11">
      <c r="A882" s="265" t="s">
        <v>909</v>
      </c>
      <c r="B882" s="36" t="s">
        <v>909</v>
      </c>
      <c r="C882" s="34" t="s">
        <v>909</v>
      </c>
      <c r="D882" s="34" t="s">
        <v>909</v>
      </c>
      <c r="E882" s="34">
        <f t="shared" si="27"/>
        <v>0</v>
      </c>
      <c r="F882" s="34" t="s">
        <v>909</v>
      </c>
      <c r="G882" s="119">
        <f t="shared" si="28"/>
        <v>0</v>
      </c>
      <c r="H882" s="153" t="s">
        <v>909</v>
      </c>
      <c r="I882" s="152" t="s">
        <v>909</v>
      </c>
      <c r="J882" s="280" t="s">
        <v>909</v>
      </c>
      <c r="K882" s="169" t="s">
        <v>909</v>
      </c>
    </row>
    <row r="883" spans="1:11">
      <c r="A883" s="265" t="s">
        <v>909</v>
      </c>
      <c r="B883" s="36" t="s">
        <v>909</v>
      </c>
      <c r="C883" s="34" t="s">
        <v>909</v>
      </c>
      <c r="D883" s="34" t="s">
        <v>909</v>
      </c>
      <c r="E883" s="34">
        <f t="shared" si="27"/>
        <v>0</v>
      </c>
      <c r="F883" s="34" t="s">
        <v>909</v>
      </c>
      <c r="G883" s="119">
        <f t="shared" si="28"/>
        <v>0</v>
      </c>
      <c r="H883" s="153" t="s">
        <v>909</v>
      </c>
      <c r="I883" s="152" t="s">
        <v>909</v>
      </c>
      <c r="J883" s="280" t="s">
        <v>909</v>
      </c>
      <c r="K883" s="169" t="s">
        <v>909</v>
      </c>
    </row>
    <row r="884" spans="1:11">
      <c r="A884" s="265" t="s">
        <v>909</v>
      </c>
      <c r="B884" s="36" t="s">
        <v>909</v>
      </c>
      <c r="C884" s="34" t="s">
        <v>909</v>
      </c>
      <c r="D884" s="34" t="s">
        <v>909</v>
      </c>
      <c r="E884" s="34">
        <f t="shared" si="27"/>
        <v>0</v>
      </c>
      <c r="F884" s="34" t="s">
        <v>909</v>
      </c>
      <c r="G884" s="119">
        <f t="shared" si="28"/>
        <v>0</v>
      </c>
      <c r="H884" s="153" t="s">
        <v>909</v>
      </c>
      <c r="I884" s="152" t="s">
        <v>909</v>
      </c>
      <c r="J884" s="280" t="s">
        <v>909</v>
      </c>
      <c r="K884" s="169" t="s">
        <v>909</v>
      </c>
    </row>
    <row r="885" spans="1:11">
      <c r="A885" s="265" t="s">
        <v>909</v>
      </c>
      <c r="B885" s="36" t="s">
        <v>909</v>
      </c>
      <c r="C885" s="34" t="s">
        <v>909</v>
      </c>
      <c r="D885" s="34" t="s">
        <v>909</v>
      </c>
      <c r="E885" s="34">
        <f t="shared" si="27"/>
        <v>0</v>
      </c>
      <c r="F885" s="34" t="s">
        <v>909</v>
      </c>
      <c r="G885" s="119">
        <f t="shared" si="28"/>
        <v>0</v>
      </c>
      <c r="H885" s="153" t="s">
        <v>909</v>
      </c>
      <c r="I885" s="152" t="s">
        <v>909</v>
      </c>
      <c r="J885" s="280" t="s">
        <v>909</v>
      </c>
      <c r="K885" s="169" t="s">
        <v>909</v>
      </c>
    </row>
    <row r="886" spans="1:11">
      <c r="A886" s="265" t="s">
        <v>909</v>
      </c>
      <c r="B886" s="36" t="s">
        <v>909</v>
      </c>
      <c r="C886" s="34" t="s">
        <v>909</v>
      </c>
      <c r="D886" s="34" t="s">
        <v>909</v>
      </c>
      <c r="E886" s="34">
        <f t="shared" si="27"/>
        <v>0</v>
      </c>
      <c r="F886" s="34" t="s">
        <v>909</v>
      </c>
      <c r="G886" s="119">
        <f t="shared" si="28"/>
        <v>0</v>
      </c>
      <c r="H886" s="153" t="s">
        <v>909</v>
      </c>
      <c r="I886" s="152" t="s">
        <v>909</v>
      </c>
      <c r="J886" s="280" t="s">
        <v>909</v>
      </c>
      <c r="K886" s="169" t="s">
        <v>909</v>
      </c>
    </row>
    <row r="887" spans="1:11">
      <c r="A887" s="265" t="s">
        <v>909</v>
      </c>
      <c r="B887" s="36" t="s">
        <v>909</v>
      </c>
      <c r="C887" s="34" t="s">
        <v>909</v>
      </c>
      <c r="D887" s="34" t="s">
        <v>909</v>
      </c>
      <c r="E887" s="34">
        <f t="shared" si="27"/>
        <v>0</v>
      </c>
      <c r="F887" s="34" t="s">
        <v>909</v>
      </c>
      <c r="G887" s="119">
        <f t="shared" si="28"/>
        <v>0</v>
      </c>
      <c r="H887" s="153" t="s">
        <v>909</v>
      </c>
      <c r="I887" s="152" t="s">
        <v>909</v>
      </c>
      <c r="J887" s="280" t="s">
        <v>909</v>
      </c>
      <c r="K887" s="169" t="s">
        <v>909</v>
      </c>
    </row>
    <row r="888" spans="1:11">
      <c r="A888" s="265" t="s">
        <v>909</v>
      </c>
      <c r="B888" s="36" t="s">
        <v>909</v>
      </c>
      <c r="C888" s="34" t="s">
        <v>909</v>
      </c>
      <c r="D888" s="34" t="s">
        <v>909</v>
      </c>
      <c r="E888" s="34">
        <f t="shared" si="27"/>
        <v>0</v>
      </c>
      <c r="F888" s="34" t="s">
        <v>909</v>
      </c>
      <c r="G888" s="119">
        <f t="shared" si="28"/>
        <v>0</v>
      </c>
      <c r="H888" s="153" t="s">
        <v>909</v>
      </c>
      <c r="I888" s="152" t="s">
        <v>909</v>
      </c>
      <c r="J888" s="280" t="s">
        <v>909</v>
      </c>
      <c r="K888" s="169" t="s">
        <v>909</v>
      </c>
    </row>
    <row r="889" spans="1:11">
      <c r="A889" s="265" t="s">
        <v>909</v>
      </c>
      <c r="B889" s="36" t="s">
        <v>909</v>
      </c>
      <c r="C889" s="34" t="s">
        <v>909</v>
      </c>
      <c r="D889" s="34" t="s">
        <v>909</v>
      </c>
      <c r="E889" s="34">
        <f t="shared" si="27"/>
        <v>0</v>
      </c>
      <c r="F889" s="34" t="s">
        <v>909</v>
      </c>
      <c r="G889" s="119">
        <f t="shared" si="28"/>
        <v>0</v>
      </c>
      <c r="H889" s="153" t="s">
        <v>909</v>
      </c>
      <c r="I889" s="152" t="s">
        <v>909</v>
      </c>
      <c r="J889" s="280" t="s">
        <v>909</v>
      </c>
      <c r="K889" s="169" t="s">
        <v>909</v>
      </c>
    </row>
    <row r="890" spans="1:11">
      <c r="A890" s="265" t="s">
        <v>909</v>
      </c>
      <c r="B890" s="36" t="s">
        <v>909</v>
      </c>
      <c r="C890" s="34" t="s">
        <v>909</v>
      </c>
      <c r="D890" s="34" t="s">
        <v>909</v>
      </c>
      <c r="E890" s="34">
        <f t="shared" si="27"/>
        <v>0</v>
      </c>
      <c r="F890" s="34" t="s">
        <v>909</v>
      </c>
      <c r="G890" s="119">
        <f t="shared" si="28"/>
        <v>0</v>
      </c>
      <c r="H890" s="153" t="s">
        <v>909</v>
      </c>
      <c r="I890" s="152" t="s">
        <v>909</v>
      </c>
      <c r="J890" s="280" t="s">
        <v>909</v>
      </c>
      <c r="K890" s="169" t="s">
        <v>909</v>
      </c>
    </row>
    <row r="891" spans="1:11">
      <c r="A891" s="265" t="s">
        <v>909</v>
      </c>
      <c r="B891" s="36" t="s">
        <v>909</v>
      </c>
      <c r="C891" s="34" t="s">
        <v>909</v>
      </c>
      <c r="D891" s="34" t="s">
        <v>909</v>
      </c>
      <c r="E891" s="34">
        <f t="shared" si="27"/>
        <v>0</v>
      </c>
      <c r="F891" s="34" t="s">
        <v>909</v>
      </c>
      <c r="G891" s="119">
        <f t="shared" si="28"/>
        <v>0</v>
      </c>
      <c r="H891" s="153" t="s">
        <v>909</v>
      </c>
      <c r="I891" s="152" t="s">
        <v>909</v>
      </c>
      <c r="J891" s="280" t="s">
        <v>909</v>
      </c>
      <c r="K891" s="169" t="s">
        <v>909</v>
      </c>
    </row>
    <row r="892" spans="1:11">
      <c r="A892" s="265" t="s">
        <v>909</v>
      </c>
      <c r="B892" s="36" t="s">
        <v>909</v>
      </c>
      <c r="C892" s="34" t="s">
        <v>909</v>
      </c>
      <c r="D892" s="34" t="s">
        <v>909</v>
      </c>
      <c r="E892" s="34">
        <f t="shared" si="27"/>
        <v>0</v>
      </c>
      <c r="F892" s="34" t="s">
        <v>909</v>
      </c>
      <c r="G892" s="119">
        <f t="shared" si="28"/>
        <v>0</v>
      </c>
      <c r="H892" s="153" t="s">
        <v>909</v>
      </c>
      <c r="I892" s="152" t="s">
        <v>909</v>
      </c>
      <c r="J892" s="280" t="s">
        <v>909</v>
      </c>
      <c r="K892" s="169" t="s">
        <v>909</v>
      </c>
    </row>
    <row r="893" spans="1:11">
      <c r="A893" s="265" t="s">
        <v>909</v>
      </c>
      <c r="B893" s="36" t="s">
        <v>909</v>
      </c>
      <c r="C893" s="34" t="s">
        <v>909</v>
      </c>
      <c r="D893" s="34" t="s">
        <v>909</v>
      </c>
      <c r="E893" s="34">
        <f t="shared" si="27"/>
        <v>0</v>
      </c>
      <c r="F893" s="34" t="s">
        <v>909</v>
      </c>
      <c r="G893" s="119">
        <f t="shared" si="28"/>
        <v>0</v>
      </c>
      <c r="H893" s="153" t="s">
        <v>909</v>
      </c>
      <c r="I893" s="152" t="s">
        <v>909</v>
      </c>
      <c r="J893" s="280" t="s">
        <v>909</v>
      </c>
      <c r="K893" s="169" t="s">
        <v>909</v>
      </c>
    </row>
    <row r="894" spans="1:11">
      <c r="A894" s="265" t="s">
        <v>909</v>
      </c>
      <c r="B894" s="36" t="s">
        <v>909</v>
      </c>
      <c r="C894" s="34" t="s">
        <v>909</v>
      </c>
      <c r="D894" s="34" t="s">
        <v>909</v>
      </c>
      <c r="E894" s="34">
        <f t="shared" si="27"/>
        <v>0</v>
      </c>
      <c r="F894" s="34" t="s">
        <v>909</v>
      </c>
      <c r="G894" s="119">
        <f t="shared" si="28"/>
        <v>0</v>
      </c>
      <c r="H894" s="153" t="s">
        <v>909</v>
      </c>
      <c r="I894" s="152" t="s">
        <v>909</v>
      </c>
      <c r="J894" s="280" t="s">
        <v>909</v>
      </c>
      <c r="K894" s="169" t="s">
        <v>909</v>
      </c>
    </row>
    <row r="895" spans="1:11">
      <c r="A895" s="265" t="s">
        <v>909</v>
      </c>
      <c r="B895" s="36" t="s">
        <v>909</v>
      </c>
      <c r="C895" s="34" t="s">
        <v>909</v>
      </c>
      <c r="D895" s="34" t="s">
        <v>909</v>
      </c>
      <c r="E895" s="34">
        <f t="shared" si="27"/>
        <v>0</v>
      </c>
      <c r="F895" s="34" t="s">
        <v>909</v>
      </c>
      <c r="G895" s="119">
        <f t="shared" si="28"/>
        <v>0</v>
      </c>
      <c r="H895" s="153" t="s">
        <v>909</v>
      </c>
      <c r="I895" s="152" t="s">
        <v>909</v>
      </c>
      <c r="J895" s="280" t="s">
        <v>909</v>
      </c>
      <c r="K895" s="169" t="s">
        <v>909</v>
      </c>
    </row>
    <row r="896" spans="1:11">
      <c r="A896" s="265" t="s">
        <v>909</v>
      </c>
      <c r="B896" s="36" t="s">
        <v>909</v>
      </c>
      <c r="C896" s="34" t="s">
        <v>909</v>
      </c>
      <c r="D896" s="34" t="s">
        <v>909</v>
      </c>
      <c r="E896" s="34">
        <f t="shared" si="27"/>
        <v>0</v>
      </c>
      <c r="F896" s="34" t="s">
        <v>909</v>
      </c>
      <c r="G896" s="119">
        <f t="shared" si="28"/>
        <v>0</v>
      </c>
      <c r="H896" s="153" t="s">
        <v>909</v>
      </c>
      <c r="I896" s="152" t="s">
        <v>909</v>
      </c>
      <c r="J896" s="280" t="s">
        <v>909</v>
      </c>
      <c r="K896" s="169" t="s">
        <v>909</v>
      </c>
    </row>
    <row r="897" spans="1:11">
      <c r="A897" s="265" t="s">
        <v>909</v>
      </c>
      <c r="B897" s="36" t="s">
        <v>909</v>
      </c>
      <c r="C897" s="34" t="s">
        <v>909</v>
      </c>
      <c r="D897" s="34" t="s">
        <v>909</v>
      </c>
      <c r="E897" s="34">
        <f t="shared" si="27"/>
        <v>0</v>
      </c>
      <c r="F897" s="34" t="s">
        <v>909</v>
      </c>
      <c r="G897" s="119">
        <f t="shared" si="28"/>
        <v>0</v>
      </c>
      <c r="H897" s="153" t="s">
        <v>909</v>
      </c>
      <c r="I897" s="152" t="s">
        <v>909</v>
      </c>
      <c r="J897" s="280" t="s">
        <v>909</v>
      </c>
      <c r="K897" s="169" t="s">
        <v>909</v>
      </c>
    </row>
    <row r="898" spans="1:11">
      <c r="A898" s="265" t="s">
        <v>909</v>
      </c>
      <c r="B898" s="36" t="s">
        <v>909</v>
      </c>
      <c r="C898" s="34" t="s">
        <v>909</v>
      </c>
      <c r="D898" s="34" t="s">
        <v>909</v>
      </c>
      <c r="E898" s="34">
        <f t="shared" si="27"/>
        <v>0</v>
      </c>
      <c r="F898" s="34" t="s">
        <v>909</v>
      </c>
      <c r="G898" s="119">
        <f t="shared" si="28"/>
        <v>0</v>
      </c>
      <c r="H898" s="153" t="s">
        <v>909</v>
      </c>
      <c r="I898" s="152" t="s">
        <v>909</v>
      </c>
      <c r="J898" s="280" t="s">
        <v>909</v>
      </c>
      <c r="K898" s="169" t="s">
        <v>909</v>
      </c>
    </row>
    <row r="899" spans="1:11">
      <c r="A899" s="265" t="s">
        <v>909</v>
      </c>
      <c r="B899" s="36" t="s">
        <v>909</v>
      </c>
      <c r="C899" s="34" t="s">
        <v>909</v>
      </c>
      <c r="D899" s="34" t="s">
        <v>909</v>
      </c>
      <c r="E899" s="34">
        <f t="shared" si="27"/>
        <v>0</v>
      </c>
      <c r="F899" s="34" t="s">
        <v>909</v>
      </c>
      <c r="G899" s="119">
        <f t="shared" si="28"/>
        <v>0</v>
      </c>
      <c r="H899" s="153" t="s">
        <v>909</v>
      </c>
      <c r="I899" s="152" t="s">
        <v>909</v>
      </c>
      <c r="J899" s="280" t="s">
        <v>909</v>
      </c>
      <c r="K899" s="169" t="s">
        <v>909</v>
      </c>
    </row>
    <row r="900" spans="1:11">
      <c r="A900" s="265" t="s">
        <v>909</v>
      </c>
      <c r="B900" s="36" t="s">
        <v>909</v>
      </c>
      <c r="C900" s="34" t="s">
        <v>909</v>
      </c>
      <c r="D900" s="34" t="s">
        <v>909</v>
      </c>
      <c r="E900" s="34">
        <f t="shared" si="27"/>
        <v>0</v>
      </c>
      <c r="F900" s="34" t="s">
        <v>909</v>
      </c>
      <c r="G900" s="119">
        <f t="shared" si="28"/>
        <v>0</v>
      </c>
      <c r="H900" s="153" t="s">
        <v>909</v>
      </c>
      <c r="I900" s="152" t="s">
        <v>909</v>
      </c>
      <c r="J900" s="280" t="s">
        <v>909</v>
      </c>
      <c r="K900" s="169" t="s">
        <v>909</v>
      </c>
    </row>
    <row r="901" spans="1:11">
      <c r="A901" s="265" t="s">
        <v>909</v>
      </c>
      <c r="B901" s="36" t="s">
        <v>909</v>
      </c>
      <c r="C901" s="34" t="s">
        <v>909</v>
      </c>
      <c r="D901" s="34" t="s">
        <v>909</v>
      </c>
      <c r="E901" s="34">
        <f t="shared" si="27"/>
        <v>0</v>
      </c>
      <c r="F901" s="34" t="s">
        <v>909</v>
      </c>
      <c r="G901" s="119">
        <f t="shared" si="28"/>
        <v>0</v>
      </c>
      <c r="H901" s="153" t="s">
        <v>909</v>
      </c>
      <c r="I901" s="152" t="s">
        <v>909</v>
      </c>
      <c r="J901" s="280" t="s">
        <v>909</v>
      </c>
      <c r="K901" s="169" t="s">
        <v>909</v>
      </c>
    </row>
    <row r="902" spans="1:11">
      <c r="A902" s="265" t="s">
        <v>909</v>
      </c>
      <c r="B902" s="36" t="s">
        <v>909</v>
      </c>
      <c r="C902" s="34" t="s">
        <v>909</v>
      </c>
      <c r="D902" s="34" t="s">
        <v>909</v>
      </c>
      <c r="E902" s="34">
        <f t="shared" si="27"/>
        <v>0</v>
      </c>
      <c r="F902" s="34" t="s">
        <v>909</v>
      </c>
      <c r="G902" s="119">
        <f t="shared" si="28"/>
        <v>0</v>
      </c>
      <c r="H902" s="153" t="s">
        <v>909</v>
      </c>
      <c r="I902" s="152" t="s">
        <v>909</v>
      </c>
      <c r="J902" s="280" t="s">
        <v>909</v>
      </c>
      <c r="K902" s="169" t="s">
        <v>909</v>
      </c>
    </row>
    <row r="903" spans="1:11">
      <c r="A903" s="265" t="s">
        <v>909</v>
      </c>
      <c r="B903" s="36" t="s">
        <v>909</v>
      </c>
      <c r="C903" s="34" t="s">
        <v>909</v>
      </c>
      <c r="D903" s="34" t="s">
        <v>909</v>
      </c>
      <c r="E903" s="34">
        <f t="shared" si="27"/>
        <v>0</v>
      </c>
      <c r="F903" s="34" t="s">
        <v>909</v>
      </c>
      <c r="G903" s="119">
        <f t="shared" si="28"/>
        <v>0</v>
      </c>
      <c r="H903" s="153" t="s">
        <v>909</v>
      </c>
      <c r="I903" s="152" t="s">
        <v>909</v>
      </c>
      <c r="J903" s="280" t="s">
        <v>909</v>
      </c>
      <c r="K903" s="169" t="s">
        <v>909</v>
      </c>
    </row>
    <row r="904" spans="1:11">
      <c r="A904" s="265" t="s">
        <v>909</v>
      </c>
      <c r="B904" s="36" t="s">
        <v>909</v>
      </c>
      <c r="C904" s="34" t="s">
        <v>909</v>
      </c>
      <c r="D904" s="34" t="s">
        <v>909</v>
      </c>
      <c r="E904" s="34">
        <f t="shared" si="27"/>
        <v>0</v>
      </c>
      <c r="F904" s="34" t="s">
        <v>909</v>
      </c>
      <c r="G904" s="119">
        <f t="shared" si="28"/>
        <v>0</v>
      </c>
      <c r="H904" s="153" t="s">
        <v>909</v>
      </c>
      <c r="I904" s="152" t="s">
        <v>909</v>
      </c>
      <c r="J904" s="280" t="s">
        <v>909</v>
      </c>
      <c r="K904" s="169" t="s">
        <v>909</v>
      </c>
    </row>
    <row r="905" spans="1:11">
      <c r="A905" s="265" t="s">
        <v>909</v>
      </c>
      <c r="B905" s="36" t="s">
        <v>909</v>
      </c>
      <c r="C905" s="34" t="s">
        <v>909</v>
      </c>
      <c r="D905" s="34" t="s">
        <v>909</v>
      </c>
      <c r="E905" s="34">
        <f t="shared" si="27"/>
        <v>0</v>
      </c>
      <c r="F905" s="34" t="s">
        <v>909</v>
      </c>
      <c r="G905" s="119">
        <f t="shared" si="28"/>
        <v>0</v>
      </c>
      <c r="H905" s="153" t="s">
        <v>909</v>
      </c>
      <c r="I905" s="152" t="s">
        <v>909</v>
      </c>
      <c r="J905" s="280" t="s">
        <v>909</v>
      </c>
      <c r="K905" s="169" t="s">
        <v>909</v>
      </c>
    </row>
    <row r="906" spans="1:11">
      <c r="A906" s="265" t="s">
        <v>909</v>
      </c>
      <c r="B906" s="36" t="s">
        <v>909</v>
      </c>
      <c r="C906" s="34" t="s">
        <v>909</v>
      </c>
      <c r="D906" s="34" t="s">
        <v>909</v>
      </c>
      <c r="E906" s="34">
        <f t="shared" si="27"/>
        <v>0</v>
      </c>
      <c r="F906" s="34" t="s">
        <v>909</v>
      </c>
      <c r="G906" s="119">
        <f t="shared" si="28"/>
        <v>0</v>
      </c>
      <c r="H906" s="153" t="s">
        <v>909</v>
      </c>
      <c r="I906" s="152" t="s">
        <v>909</v>
      </c>
      <c r="J906" s="280" t="s">
        <v>909</v>
      </c>
      <c r="K906" s="169" t="s">
        <v>909</v>
      </c>
    </row>
    <row r="907" spans="1:11">
      <c r="A907" s="265" t="s">
        <v>909</v>
      </c>
      <c r="B907" s="36" t="s">
        <v>909</v>
      </c>
      <c r="C907" s="34" t="s">
        <v>909</v>
      </c>
      <c r="D907" s="34" t="s">
        <v>909</v>
      </c>
      <c r="E907" s="34">
        <f t="shared" si="27"/>
        <v>0</v>
      </c>
      <c r="F907" s="34" t="s">
        <v>909</v>
      </c>
      <c r="G907" s="119">
        <f t="shared" si="28"/>
        <v>0</v>
      </c>
      <c r="H907" s="153" t="s">
        <v>909</v>
      </c>
      <c r="I907" s="152" t="s">
        <v>909</v>
      </c>
      <c r="J907" s="280" t="s">
        <v>909</v>
      </c>
      <c r="K907" s="169" t="s">
        <v>909</v>
      </c>
    </row>
    <row r="908" spans="1:11">
      <c r="A908" s="265" t="s">
        <v>909</v>
      </c>
      <c r="B908" s="36" t="s">
        <v>909</v>
      </c>
      <c r="C908" s="34" t="s">
        <v>909</v>
      </c>
      <c r="D908" s="34" t="s">
        <v>909</v>
      </c>
      <c r="E908" s="34">
        <f t="shared" si="27"/>
        <v>0</v>
      </c>
      <c r="F908" s="34" t="s">
        <v>909</v>
      </c>
      <c r="G908" s="119">
        <f t="shared" si="28"/>
        <v>0</v>
      </c>
      <c r="H908" s="153" t="s">
        <v>909</v>
      </c>
      <c r="I908" s="152" t="s">
        <v>909</v>
      </c>
      <c r="J908" s="280" t="s">
        <v>909</v>
      </c>
      <c r="K908" s="169" t="s">
        <v>909</v>
      </c>
    </row>
    <row r="909" spans="1:11">
      <c r="A909" s="265" t="s">
        <v>909</v>
      </c>
      <c r="B909" s="36" t="s">
        <v>909</v>
      </c>
      <c r="C909" s="34" t="s">
        <v>909</v>
      </c>
      <c r="D909" s="34" t="s">
        <v>909</v>
      </c>
      <c r="E909" s="34">
        <f t="shared" si="27"/>
        <v>0</v>
      </c>
      <c r="F909" s="34" t="s">
        <v>909</v>
      </c>
      <c r="G909" s="119">
        <f t="shared" si="28"/>
        <v>0</v>
      </c>
      <c r="H909" s="153" t="s">
        <v>909</v>
      </c>
      <c r="I909" s="152" t="s">
        <v>909</v>
      </c>
      <c r="J909" s="280" t="s">
        <v>909</v>
      </c>
      <c r="K909" s="169" t="s">
        <v>909</v>
      </c>
    </row>
    <row r="910" spans="1:11">
      <c r="A910" s="265" t="s">
        <v>909</v>
      </c>
      <c r="B910" s="36" t="s">
        <v>909</v>
      </c>
      <c r="C910" s="34" t="s">
        <v>909</v>
      </c>
      <c r="D910" s="34" t="s">
        <v>909</v>
      </c>
      <c r="E910" s="34">
        <f t="shared" si="27"/>
        <v>0</v>
      </c>
      <c r="F910" s="34" t="s">
        <v>909</v>
      </c>
      <c r="G910" s="119">
        <f t="shared" si="28"/>
        <v>0</v>
      </c>
      <c r="H910" s="153" t="s">
        <v>909</v>
      </c>
      <c r="I910" s="152" t="s">
        <v>909</v>
      </c>
      <c r="J910" s="280" t="s">
        <v>909</v>
      </c>
      <c r="K910" s="169" t="s">
        <v>909</v>
      </c>
    </row>
    <row r="911" spans="1:11">
      <c r="A911" s="265" t="s">
        <v>909</v>
      </c>
      <c r="B911" s="36" t="s">
        <v>909</v>
      </c>
      <c r="C911" s="34" t="s">
        <v>909</v>
      </c>
      <c r="D911" s="34" t="s">
        <v>909</v>
      </c>
      <c r="E911" s="34">
        <f t="shared" si="27"/>
        <v>0</v>
      </c>
      <c r="F911" s="34" t="s">
        <v>909</v>
      </c>
      <c r="G911" s="119">
        <f t="shared" si="28"/>
        <v>0</v>
      </c>
      <c r="H911" s="153" t="s">
        <v>909</v>
      </c>
      <c r="I911" s="152" t="s">
        <v>909</v>
      </c>
      <c r="J911" s="280" t="s">
        <v>909</v>
      </c>
      <c r="K911" s="169" t="s">
        <v>909</v>
      </c>
    </row>
    <row r="912" spans="1:11">
      <c r="A912" s="265" t="s">
        <v>909</v>
      </c>
      <c r="B912" s="36" t="s">
        <v>909</v>
      </c>
      <c r="C912" s="34" t="s">
        <v>909</v>
      </c>
      <c r="D912" s="34" t="s">
        <v>909</v>
      </c>
      <c r="E912" s="34">
        <f t="shared" si="27"/>
        <v>0</v>
      </c>
      <c r="F912" s="34" t="s">
        <v>909</v>
      </c>
      <c r="G912" s="119">
        <f t="shared" si="28"/>
        <v>0</v>
      </c>
      <c r="H912" s="153" t="s">
        <v>909</v>
      </c>
      <c r="I912" s="152" t="s">
        <v>909</v>
      </c>
      <c r="J912" s="280" t="s">
        <v>909</v>
      </c>
      <c r="K912" s="169" t="s">
        <v>909</v>
      </c>
    </row>
    <row r="913" spans="1:11">
      <c r="A913" s="265" t="s">
        <v>909</v>
      </c>
      <c r="B913" s="36" t="s">
        <v>909</v>
      </c>
      <c r="C913" s="34" t="s">
        <v>909</v>
      </c>
      <c r="D913" s="34" t="s">
        <v>909</v>
      </c>
      <c r="E913" s="34">
        <f t="shared" si="27"/>
        <v>0</v>
      </c>
      <c r="F913" s="34" t="s">
        <v>909</v>
      </c>
      <c r="G913" s="119">
        <f t="shared" si="28"/>
        <v>0</v>
      </c>
      <c r="H913" s="153" t="s">
        <v>909</v>
      </c>
      <c r="I913" s="152" t="s">
        <v>909</v>
      </c>
      <c r="J913" s="280" t="s">
        <v>909</v>
      </c>
      <c r="K913" s="169" t="s">
        <v>909</v>
      </c>
    </row>
    <row r="914" spans="1:11">
      <c r="A914" s="265" t="s">
        <v>909</v>
      </c>
      <c r="B914" s="36" t="s">
        <v>909</v>
      </c>
      <c r="C914" s="34" t="s">
        <v>909</v>
      </c>
      <c r="D914" s="34" t="s">
        <v>909</v>
      </c>
      <c r="E914" s="34">
        <f t="shared" si="27"/>
        <v>0</v>
      </c>
      <c r="F914" s="34" t="s">
        <v>909</v>
      </c>
      <c r="G914" s="119">
        <f t="shared" si="28"/>
        <v>0</v>
      </c>
      <c r="H914" s="153" t="s">
        <v>909</v>
      </c>
      <c r="I914" s="152" t="s">
        <v>909</v>
      </c>
      <c r="J914" s="280" t="s">
        <v>909</v>
      </c>
      <c r="K914" s="169" t="s">
        <v>909</v>
      </c>
    </row>
    <row r="915" spans="1:11">
      <c r="A915" s="265" t="s">
        <v>909</v>
      </c>
      <c r="B915" s="36" t="s">
        <v>909</v>
      </c>
      <c r="C915" s="34" t="s">
        <v>909</v>
      </c>
      <c r="D915" s="34" t="s">
        <v>909</v>
      </c>
      <c r="E915" s="34">
        <f t="shared" si="27"/>
        <v>0</v>
      </c>
      <c r="F915" s="34" t="s">
        <v>909</v>
      </c>
      <c r="G915" s="119">
        <f t="shared" si="28"/>
        <v>0</v>
      </c>
      <c r="H915" s="153" t="s">
        <v>909</v>
      </c>
      <c r="I915" s="152" t="s">
        <v>909</v>
      </c>
      <c r="J915" s="280" t="s">
        <v>909</v>
      </c>
      <c r="K915" s="169" t="s">
        <v>909</v>
      </c>
    </row>
    <row r="916" spans="1:11">
      <c r="A916" s="265" t="s">
        <v>909</v>
      </c>
      <c r="B916" s="36" t="s">
        <v>909</v>
      </c>
      <c r="C916" s="34" t="s">
        <v>909</v>
      </c>
      <c r="D916" s="34" t="s">
        <v>909</v>
      </c>
      <c r="E916" s="34">
        <f t="shared" si="27"/>
        <v>0</v>
      </c>
      <c r="F916" s="34" t="s">
        <v>909</v>
      </c>
      <c r="G916" s="119">
        <f t="shared" si="28"/>
        <v>0</v>
      </c>
      <c r="H916" s="153" t="s">
        <v>909</v>
      </c>
      <c r="I916" s="152" t="s">
        <v>909</v>
      </c>
      <c r="J916" s="280" t="s">
        <v>909</v>
      </c>
      <c r="K916" s="169" t="s">
        <v>909</v>
      </c>
    </row>
    <row r="917" spans="1:11">
      <c r="A917" s="265" t="s">
        <v>909</v>
      </c>
      <c r="B917" s="36" t="s">
        <v>909</v>
      </c>
      <c r="C917" s="34" t="s">
        <v>909</v>
      </c>
      <c r="D917" s="34" t="s">
        <v>909</v>
      </c>
      <c r="E917" s="34">
        <f t="shared" si="27"/>
        <v>0</v>
      </c>
      <c r="F917" s="34" t="s">
        <v>909</v>
      </c>
      <c r="G917" s="119">
        <f t="shared" si="28"/>
        <v>0</v>
      </c>
      <c r="H917" s="153" t="s">
        <v>909</v>
      </c>
      <c r="I917" s="152" t="s">
        <v>909</v>
      </c>
      <c r="J917" s="280" t="s">
        <v>909</v>
      </c>
      <c r="K917" s="169" t="s">
        <v>909</v>
      </c>
    </row>
    <row r="918" spans="1:11">
      <c r="A918" s="265" t="s">
        <v>909</v>
      </c>
      <c r="B918" s="36" t="s">
        <v>909</v>
      </c>
      <c r="C918" s="34" t="s">
        <v>909</v>
      </c>
      <c r="D918" s="34" t="s">
        <v>909</v>
      </c>
      <c r="E918" s="34">
        <f t="shared" si="27"/>
        <v>0</v>
      </c>
      <c r="F918" s="34" t="s">
        <v>909</v>
      </c>
      <c r="G918" s="119">
        <f t="shared" si="28"/>
        <v>0</v>
      </c>
      <c r="H918" s="153" t="s">
        <v>909</v>
      </c>
      <c r="I918" s="152" t="s">
        <v>909</v>
      </c>
      <c r="J918" s="280" t="s">
        <v>909</v>
      </c>
      <c r="K918" s="169" t="s">
        <v>909</v>
      </c>
    </row>
    <row r="919" spans="1:11">
      <c r="A919" s="265" t="s">
        <v>909</v>
      </c>
      <c r="B919" s="36" t="s">
        <v>909</v>
      </c>
      <c r="C919" s="34" t="s">
        <v>909</v>
      </c>
      <c r="D919" s="34" t="s">
        <v>909</v>
      </c>
      <c r="E919" s="34">
        <f t="shared" si="27"/>
        <v>0</v>
      </c>
      <c r="F919" s="34" t="s">
        <v>909</v>
      </c>
      <c r="G919" s="119">
        <f t="shared" si="28"/>
        <v>0</v>
      </c>
      <c r="H919" s="153" t="s">
        <v>909</v>
      </c>
      <c r="I919" s="152" t="s">
        <v>909</v>
      </c>
      <c r="J919" s="280" t="s">
        <v>909</v>
      </c>
      <c r="K919" s="169" t="s">
        <v>909</v>
      </c>
    </row>
    <row r="920" spans="1:11">
      <c r="A920" s="265" t="s">
        <v>909</v>
      </c>
      <c r="B920" s="36" t="s">
        <v>909</v>
      </c>
      <c r="C920" s="34" t="s">
        <v>909</v>
      </c>
      <c r="D920" s="34" t="s">
        <v>909</v>
      </c>
      <c r="E920" s="34">
        <f t="shared" si="27"/>
        <v>0</v>
      </c>
      <c r="F920" s="34" t="s">
        <v>909</v>
      </c>
      <c r="G920" s="119">
        <f t="shared" si="28"/>
        <v>0</v>
      </c>
      <c r="H920" s="153" t="s">
        <v>909</v>
      </c>
      <c r="I920" s="152" t="s">
        <v>909</v>
      </c>
      <c r="J920" s="280" t="s">
        <v>909</v>
      </c>
      <c r="K920" s="169" t="s">
        <v>909</v>
      </c>
    </row>
    <row r="921" spans="1:11">
      <c r="A921" s="265" t="s">
        <v>909</v>
      </c>
      <c r="B921" s="36" t="s">
        <v>909</v>
      </c>
      <c r="C921" s="34" t="s">
        <v>909</v>
      </c>
      <c r="D921" s="34" t="s">
        <v>909</v>
      </c>
      <c r="E921" s="34">
        <f t="shared" si="27"/>
        <v>0</v>
      </c>
      <c r="F921" s="34" t="s">
        <v>909</v>
      </c>
      <c r="G921" s="119">
        <f t="shared" si="28"/>
        <v>0</v>
      </c>
      <c r="H921" s="153" t="s">
        <v>909</v>
      </c>
      <c r="I921" s="152" t="s">
        <v>909</v>
      </c>
      <c r="J921" s="280" t="s">
        <v>909</v>
      </c>
      <c r="K921" s="169" t="s">
        <v>909</v>
      </c>
    </row>
    <row r="922" spans="1:11">
      <c r="A922" s="265" t="s">
        <v>909</v>
      </c>
      <c r="B922" s="36" t="s">
        <v>909</v>
      </c>
      <c r="C922" s="34" t="s">
        <v>909</v>
      </c>
      <c r="D922" s="34" t="s">
        <v>909</v>
      </c>
      <c r="E922" s="34">
        <f t="shared" si="27"/>
        <v>0</v>
      </c>
      <c r="F922" s="34" t="s">
        <v>909</v>
      </c>
      <c r="G922" s="119">
        <f t="shared" si="28"/>
        <v>0</v>
      </c>
      <c r="H922" s="153" t="s">
        <v>909</v>
      </c>
      <c r="I922" s="152" t="s">
        <v>909</v>
      </c>
      <c r="J922" s="280" t="s">
        <v>909</v>
      </c>
      <c r="K922" s="169" t="s">
        <v>909</v>
      </c>
    </row>
    <row r="923" spans="1:11">
      <c r="A923" s="265" t="s">
        <v>909</v>
      </c>
      <c r="B923" s="36" t="s">
        <v>909</v>
      </c>
      <c r="C923" s="34" t="s">
        <v>909</v>
      </c>
      <c r="D923" s="34" t="s">
        <v>909</v>
      </c>
      <c r="E923" s="34">
        <f t="shared" si="27"/>
        <v>0</v>
      </c>
      <c r="F923" s="34" t="s">
        <v>909</v>
      </c>
      <c r="G923" s="119">
        <f t="shared" si="28"/>
        <v>0</v>
      </c>
      <c r="H923" s="153" t="s">
        <v>909</v>
      </c>
      <c r="I923" s="152" t="s">
        <v>909</v>
      </c>
      <c r="J923" s="280" t="s">
        <v>909</v>
      </c>
      <c r="K923" s="169" t="s">
        <v>909</v>
      </c>
    </row>
    <row r="924" spans="1:11">
      <c r="A924" s="265" t="s">
        <v>909</v>
      </c>
      <c r="B924" s="36" t="s">
        <v>909</v>
      </c>
      <c r="C924" s="34" t="s">
        <v>909</v>
      </c>
      <c r="D924" s="34" t="s">
        <v>909</v>
      </c>
      <c r="E924" s="34">
        <f t="shared" ref="E924:E987" si="29">IFERROR(C924+D924,0)</f>
        <v>0</v>
      </c>
      <c r="F924" s="34" t="s">
        <v>909</v>
      </c>
      <c r="G924" s="119">
        <f t="shared" ref="G924:G987" si="30">IFERROR((E924-F924),0)</f>
        <v>0</v>
      </c>
      <c r="H924" s="153" t="s">
        <v>909</v>
      </c>
      <c r="I924" s="152" t="s">
        <v>909</v>
      </c>
      <c r="J924" s="280" t="s">
        <v>909</v>
      </c>
      <c r="K924" s="169" t="s">
        <v>909</v>
      </c>
    </row>
    <row r="925" spans="1:11">
      <c r="A925" s="265" t="s">
        <v>909</v>
      </c>
      <c r="B925" s="36" t="s">
        <v>909</v>
      </c>
      <c r="C925" s="34" t="s">
        <v>909</v>
      </c>
      <c r="D925" s="34" t="s">
        <v>909</v>
      </c>
      <c r="E925" s="34">
        <f t="shared" si="29"/>
        <v>0</v>
      </c>
      <c r="F925" s="34" t="s">
        <v>909</v>
      </c>
      <c r="G925" s="119">
        <f t="shared" si="30"/>
        <v>0</v>
      </c>
      <c r="H925" s="153" t="s">
        <v>909</v>
      </c>
      <c r="I925" s="152" t="s">
        <v>909</v>
      </c>
      <c r="J925" s="280" t="s">
        <v>909</v>
      </c>
      <c r="K925" s="169" t="s">
        <v>909</v>
      </c>
    </row>
    <row r="926" spans="1:11">
      <c r="A926" s="265" t="s">
        <v>909</v>
      </c>
      <c r="B926" s="36" t="s">
        <v>909</v>
      </c>
      <c r="C926" s="34" t="s">
        <v>909</v>
      </c>
      <c r="D926" s="34" t="s">
        <v>909</v>
      </c>
      <c r="E926" s="34">
        <f t="shared" si="29"/>
        <v>0</v>
      </c>
      <c r="F926" s="34" t="s">
        <v>909</v>
      </c>
      <c r="G926" s="119">
        <f t="shared" si="30"/>
        <v>0</v>
      </c>
      <c r="H926" s="153" t="s">
        <v>909</v>
      </c>
      <c r="I926" s="152" t="s">
        <v>909</v>
      </c>
      <c r="J926" s="280" t="s">
        <v>909</v>
      </c>
      <c r="K926" s="169" t="s">
        <v>909</v>
      </c>
    </row>
    <row r="927" spans="1:11">
      <c r="A927" s="265" t="s">
        <v>909</v>
      </c>
      <c r="B927" s="36" t="s">
        <v>909</v>
      </c>
      <c r="C927" s="34" t="s">
        <v>909</v>
      </c>
      <c r="D927" s="34" t="s">
        <v>909</v>
      </c>
      <c r="E927" s="34">
        <f t="shared" si="29"/>
        <v>0</v>
      </c>
      <c r="F927" s="34" t="s">
        <v>909</v>
      </c>
      <c r="G927" s="119">
        <f t="shared" si="30"/>
        <v>0</v>
      </c>
      <c r="H927" s="153" t="s">
        <v>909</v>
      </c>
      <c r="I927" s="152" t="s">
        <v>909</v>
      </c>
      <c r="J927" s="280" t="s">
        <v>909</v>
      </c>
      <c r="K927" s="169" t="s">
        <v>909</v>
      </c>
    </row>
    <row r="928" spans="1:11">
      <c r="A928" s="265" t="s">
        <v>909</v>
      </c>
      <c r="B928" s="36" t="s">
        <v>909</v>
      </c>
      <c r="C928" s="34" t="s">
        <v>909</v>
      </c>
      <c r="D928" s="34" t="s">
        <v>909</v>
      </c>
      <c r="E928" s="34">
        <f t="shared" si="29"/>
        <v>0</v>
      </c>
      <c r="F928" s="34" t="s">
        <v>909</v>
      </c>
      <c r="G928" s="119">
        <f t="shared" si="30"/>
        <v>0</v>
      </c>
      <c r="H928" s="153" t="s">
        <v>909</v>
      </c>
      <c r="I928" s="152" t="s">
        <v>909</v>
      </c>
      <c r="J928" s="280" t="s">
        <v>909</v>
      </c>
      <c r="K928" s="169" t="s">
        <v>909</v>
      </c>
    </row>
    <row r="929" spans="1:11">
      <c r="A929" s="265" t="s">
        <v>909</v>
      </c>
      <c r="B929" s="36" t="s">
        <v>909</v>
      </c>
      <c r="C929" s="34" t="s">
        <v>909</v>
      </c>
      <c r="D929" s="34" t="s">
        <v>909</v>
      </c>
      <c r="E929" s="34">
        <f t="shared" si="29"/>
        <v>0</v>
      </c>
      <c r="F929" s="34" t="s">
        <v>909</v>
      </c>
      <c r="G929" s="119">
        <f t="shared" si="30"/>
        <v>0</v>
      </c>
      <c r="H929" s="153" t="s">
        <v>909</v>
      </c>
      <c r="I929" s="152" t="s">
        <v>909</v>
      </c>
      <c r="J929" s="280" t="s">
        <v>909</v>
      </c>
      <c r="K929" s="169" t="s">
        <v>909</v>
      </c>
    </row>
    <row r="930" spans="1:11">
      <c r="A930" s="265" t="s">
        <v>909</v>
      </c>
      <c r="B930" s="36" t="s">
        <v>909</v>
      </c>
      <c r="C930" s="34" t="s">
        <v>909</v>
      </c>
      <c r="D930" s="34" t="s">
        <v>909</v>
      </c>
      <c r="E930" s="34">
        <f t="shared" si="29"/>
        <v>0</v>
      </c>
      <c r="F930" s="34" t="s">
        <v>909</v>
      </c>
      <c r="G930" s="119">
        <f t="shared" si="30"/>
        <v>0</v>
      </c>
      <c r="H930" s="153" t="s">
        <v>909</v>
      </c>
      <c r="I930" s="152" t="s">
        <v>909</v>
      </c>
      <c r="J930" s="280" t="s">
        <v>909</v>
      </c>
      <c r="K930" s="169" t="s">
        <v>909</v>
      </c>
    </row>
    <row r="931" spans="1:11">
      <c r="A931" s="265" t="s">
        <v>909</v>
      </c>
      <c r="B931" s="36" t="s">
        <v>909</v>
      </c>
      <c r="C931" s="34" t="s">
        <v>909</v>
      </c>
      <c r="D931" s="34" t="s">
        <v>909</v>
      </c>
      <c r="E931" s="34">
        <f t="shared" si="29"/>
        <v>0</v>
      </c>
      <c r="F931" s="34" t="s">
        <v>909</v>
      </c>
      <c r="G931" s="119">
        <f t="shared" si="30"/>
        <v>0</v>
      </c>
      <c r="H931" s="153" t="s">
        <v>909</v>
      </c>
      <c r="I931" s="152" t="s">
        <v>909</v>
      </c>
      <c r="J931" s="280" t="s">
        <v>909</v>
      </c>
      <c r="K931" s="169" t="s">
        <v>909</v>
      </c>
    </row>
    <row r="932" spans="1:11">
      <c r="A932" s="265" t="s">
        <v>909</v>
      </c>
      <c r="B932" s="36" t="s">
        <v>909</v>
      </c>
      <c r="C932" s="34" t="s">
        <v>909</v>
      </c>
      <c r="D932" s="34" t="s">
        <v>909</v>
      </c>
      <c r="E932" s="34">
        <f t="shared" si="29"/>
        <v>0</v>
      </c>
      <c r="F932" s="34" t="s">
        <v>909</v>
      </c>
      <c r="G932" s="119">
        <f t="shared" si="30"/>
        <v>0</v>
      </c>
      <c r="H932" s="153" t="s">
        <v>909</v>
      </c>
      <c r="I932" s="152" t="s">
        <v>909</v>
      </c>
      <c r="J932" s="280" t="s">
        <v>909</v>
      </c>
      <c r="K932" s="169" t="s">
        <v>909</v>
      </c>
    </row>
    <row r="933" spans="1:11">
      <c r="A933" s="265" t="s">
        <v>909</v>
      </c>
      <c r="B933" s="36" t="s">
        <v>909</v>
      </c>
      <c r="C933" s="34" t="s">
        <v>909</v>
      </c>
      <c r="D933" s="34" t="s">
        <v>909</v>
      </c>
      <c r="E933" s="34">
        <f t="shared" si="29"/>
        <v>0</v>
      </c>
      <c r="F933" s="34" t="s">
        <v>909</v>
      </c>
      <c r="G933" s="119">
        <f t="shared" si="30"/>
        <v>0</v>
      </c>
      <c r="H933" s="153" t="s">
        <v>909</v>
      </c>
      <c r="I933" s="152" t="s">
        <v>909</v>
      </c>
      <c r="J933" s="280" t="s">
        <v>909</v>
      </c>
      <c r="K933" s="169" t="s">
        <v>909</v>
      </c>
    </row>
    <row r="934" spans="1:11">
      <c r="A934" s="265" t="s">
        <v>909</v>
      </c>
      <c r="B934" s="36" t="s">
        <v>909</v>
      </c>
      <c r="C934" s="34" t="s">
        <v>909</v>
      </c>
      <c r="D934" s="34" t="s">
        <v>909</v>
      </c>
      <c r="E934" s="34">
        <f t="shared" si="29"/>
        <v>0</v>
      </c>
      <c r="F934" s="34" t="s">
        <v>909</v>
      </c>
      <c r="G934" s="119">
        <f t="shared" si="30"/>
        <v>0</v>
      </c>
      <c r="H934" s="153" t="s">
        <v>909</v>
      </c>
      <c r="I934" s="152" t="s">
        <v>909</v>
      </c>
      <c r="J934" s="280" t="s">
        <v>909</v>
      </c>
      <c r="K934" s="169" t="s">
        <v>909</v>
      </c>
    </row>
    <row r="935" spans="1:11">
      <c r="A935" s="265" t="s">
        <v>909</v>
      </c>
      <c r="B935" s="36" t="s">
        <v>909</v>
      </c>
      <c r="C935" s="34" t="s">
        <v>909</v>
      </c>
      <c r="D935" s="34" t="s">
        <v>909</v>
      </c>
      <c r="E935" s="34">
        <f t="shared" si="29"/>
        <v>0</v>
      </c>
      <c r="F935" s="34" t="s">
        <v>909</v>
      </c>
      <c r="G935" s="119">
        <f t="shared" si="30"/>
        <v>0</v>
      </c>
      <c r="H935" s="153" t="s">
        <v>909</v>
      </c>
      <c r="I935" s="152" t="s">
        <v>909</v>
      </c>
      <c r="J935" s="280" t="s">
        <v>909</v>
      </c>
      <c r="K935" s="169" t="s">
        <v>909</v>
      </c>
    </row>
    <row r="936" spans="1:11">
      <c r="A936" s="265" t="s">
        <v>909</v>
      </c>
      <c r="B936" s="36" t="s">
        <v>909</v>
      </c>
      <c r="C936" s="34" t="s">
        <v>909</v>
      </c>
      <c r="D936" s="34" t="s">
        <v>909</v>
      </c>
      <c r="E936" s="34">
        <f t="shared" si="29"/>
        <v>0</v>
      </c>
      <c r="F936" s="34" t="s">
        <v>909</v>
      </c>
      <c r="G936" s="119">
        <f t="shared" si="30"/>
        <v>0</v>
      </c>
      <c r="H936" s="153" t="s">
        <v>909</v>
      </c>
      <c r="I936" s="152" t="s">
        <v>909</v>
      </c>
      <c r="J936" s="280" t="s">
        <v>909</v>
      </c>
      <c r="K936" s="169" t="s">
        <v>909</v>
      </c>
    </row>
    <row r="937" spans="1:11">
      <c r="A937" s="265" t="s">
        <v>909</v>
      </c>
      <c r="B937" s="36" t="s">
        <v>909</v>
      </c>
      <c r="C937" s="34" t="s">
        <v>909</v>
      </c>
      <c r="D937" s="34" t="s">
        <v>909</v>
      </c>
      <c r="E937" s="34">
        <f t="shared" si="29"/>
        <v>0</v>
      </c>
      <c r="F937" s="34" t="s">
        <v>909</v>
      </c>
      <c r="G937" s="119">
        <f t="shared" si="30"/>
        <v>0</v>
      </c>
      <c r="H937" s="153" t="s">
        <v>909</v>
      </c>
      <c r="I937" s="152" t="s">
        <v>909</v>
      </c>
      <c r="J937" s="280" t="s">
        <v>909</v>
      </c>
      <c r="K937" s="169" t="s">
        <v>909</v>
      </c>
    </row>
    <row r="938" spans="1:11">
      <c r="A938" s="265" t="s">
        <v>909</v>
      </c>
      <c r="B938" s="36" t="s">
        <v>909</v>
      </c>
      <c r="C938" s="34" t="s">
        <v>909</v>
      </c>
      <c r="D938" s="34" t="s">
        <v>909</v>
      </c>
      <c r="E938" s="34">
        <f t="shared" si="29"/>
        <v>0</v>
      </c>
      <c r="F938" s="34" t="s">
        <v>909</v>
      </c>
      <c r="G938" s="119">
        <f t="shared" si="30"/>
        <v>0</v>
      </c>
      <c r="H938" s="153" t="s">
        <v>909</v>
      </c>
      <c r="I938" s="152" t="s">
        <v>909</v>
      </c>
      <c r="J938" s="280" t="s">
        <v>909</v>
      </c>
      <c r="K938" s="169" t="s">
        <v>909</v>
      </c>
    </row>
    <row r="939" spans="1:11">
      <c r="A939" s="265" t="s">
        <v>909</v>
      </c>
      <c r="B939" s="36" t="s">
        <v>909</v>
      </c>
      <c r="C939" s="34" t="s">
        <v>909</v>
      </c>
      <c r="D939" s="34" t="s">
        <v>909</v>
      </c>
      <c r="E939" s="34">
        <f t="shared" si="29"/>
        <v>0</v>
      </c>
      <c r="F939" s="34" t="s">
        <v>909</v>
      </c>
      <c r="G939" s="119">
        <f t="shared" si="30"/>
        <v>0</v>
      </c>
      <c r="H939" s="153" t="s">
        <v>909</v>
      </c>
      <c r="I939" s="152" t="s">
        <v>909</v>
      </c>
      <c r="J939" s="280" t="s">
        <v>909</v>
      </c>
      <c r="K939" s="169" t="s">
        <v>909</v>
      </c>
    </row>
    <row r="940" spans="1:11">
      <c r="A940" s="265" t="s">
        <v>909</v>
      </c>
      <c r="B940" s="36" t="s">
        <v>909</v>
      </c>
      <c r="C940" s="34" t="s">
        <v>909</v>
      </c>
      <c r="D940" s="34" t="s">
        <v>909</v>
      </c>
      <c r="E940" s="34">
        <f t="shared" si="29"/>
        <v>0</v>
      </c>
      <c r="F940" s="34" t="s">
        <v>909</v>
      </c>
      <c r="G940" s="119">
        <f t="shared" si="30"/>
        <v>0</v>
      </c>
      <c r="H940" s="153" t="s">
        <v>909</v>
      </c>
      <c r="I940" s="152" t="s">
        <v>909</v>
      </c>
      <c r="J940" s="280" t="s">
        <v>909</v>
      </c>
      <c r="K940" s="169" t="s">
        <v>909</v>
      </c>
    </row>
    <row r="941" spans="1:11">
      <c r="A941" s="265" t="s">
        <v>909</v>
      </c>
      <c r="B941" s="36" t="s">
        <v>909</v>
      </c>
      <c r="C941" s="34" t="s">
        <v>909</v>
      </c>
      <c r="D941" s="34" t="s">
        <v>909</v>
      </c>
      <c r="E941" s="34">
        <f t="shared" si="29"/>
        <v>0</v>
      </c>
      <c r="F941" s="34" t="s">
        <v>909</v>
      </c>
      <c r="G941" s="119">
        <f t="shared" si="30"/>
        <v>0</v>
      </c>
      <c r="H941" s="153" t="s">
        <v>909</v>
      </c>
      <c r="I941" s="152" t="s">
        <v>909</v>
      </c>
      <c r="J941" s="280" t="s">
        <v>909</v>
      </c>
      <c r="K941" s="169" t="s">
        <v>909</v>
      </c>
    </row>
    <row r="942" spans="1:11">
      <c r="A942" s="265" t="s">
        <v>909</v>
      </c>
      <c r="B942" s="36" t="s">
        <v>909</v>
      </c>
      <c r="C942" s="34" t="s">
        <v>909</v>
      </c>
      <c r="D942" s="34" t="s">
        <v>909</v>
      </c>
      <c r="E942" s="34">
        <f t="shared" si="29"/>
        <v>0</v>
      </c>
      <c r="F942" s="34" t="s">
        <v>909</v>
      </c>
      <c r="G942" s="119">
        <f t="shared" si="30"/>
        <v>0</v>
      </c>
      <c r="H942" s="153" t="s">
        <v>909</v>
      </c>
      <c r="I942" s="152" t="s">
        <v>909</v>
      </c>
      <c r="J942" s="280" t="s">
        <v>909</v>
      </c>
      <c r="K942" s="169" t="s">
        <v>909</v>
      </c>
    </row>
    <row r="943" spans="1:11">
      <c r="A943" s="265" t="s">
        <v>909</v>
      </c>
      <c r="B943" s="36" t="s">
        <v>909</v>
      </c>
      <c r="C943" s="34" t="s">
        <v>909</v>
      </c>
      <c r="D943" s="34" t="s">
        <v>909</v>
      </c>
      <c r="E943" s="34">
        <f t="shared" si="29"/>
        <v>0</v>
      </c>
      <c r="F943" s="34" t="s">
        <v>909</v>
      </c>
      <c r="G943" s="119">
        <f t="shared" si="30"/>
        <v>0</v>
      </c>
      <c r="H943" s="153" t="s">
        <v>909</v>
      </c>
      <c r="I943" s="152" t="s">
        <v>909</v>
      </c>
      <c r="J943" s="280" t="s">
        <v>909</v>
      </c>
      <c r="K943" s="169" t="s">
        <v>909</v>
      </c>
    </row>
    <row r="944" spans="1:11">
      <c r="A944" s="265" t="s">
        <v>909</v>
      </c>
      <c r="B944" s="36" t="s">
        <v>909</v>
      </c>
      <c r="C944" s="34" t="s">
        <v>909</v>
      </c>
      <c r="D944" s="34" t="s">
        <v>909</v>
      </c>
      <c r="E944" s="34">
        <f t="shared" si="29"/>
        <v>0</v>
      </c>
      <c r="F944" s="34" t="s">
        <v>909</v>
      </c>
      <c r="G944" s="119">
        <f t="shared" si="30"/>
        <v>0</v>
      </c>
      <c r="H944" s="153" t="s">
        <v>909</v>
      </c>
      <c r="I944" s="152" t="s">
        <v>909</v>
      </c>
      <c r="J944" s="280" t="s">
        <v>909</v>
      </c>
      <c r="K944" s="169" t="s">
        <v>909</v>
      </c>
    </row>
    <row r="945" spans="1:11">
      <c r="A945" s="265" t="s">
        <v>909</v>
      </c>
      <c r="B945" s="36" t="s">
        <v>909</v>
      </c>
      <c r="C945" s="34" t="s">
        <v>909</v>
      </c>
      <c r="D945" s="34" t="s">
        <v>909</v>
      </c>
      <c r="E945" s="34">
        <f t="shared" si="29"/>
        <v>0</v>
      </c>
      <c r="F945" s="34" t="s">
        <v>909</v>
      </c>
      <c r="G945" s="119">
        <f t="shared" si="30"/>
        <v>0</v>
      </c>
      <c r="H945" s="153" t="s">
        <v>909</v>
      </c>
      <c r="I945" s="152" t="s">
        <v>909</v>
      </c>
      <c r="J945" s="280" t="s">
        <v>909</v>
      </c>
      <c r="K945" s="169" t="s">
        <v>909</v>
      </c>
    </row>
    <row r="946" spans="1:11">
      <c r="A946" s="265" t="s">
        <v>909</v>
      </c>
      <c r="B946" s="36" t="s">
        <v>909</v>
      </c>
      <c r="C946" s="34" t="s">
        <v>909</v>
      </c>
      <c r="D946" s="34" t="s">
        <v>909</v>
      </c>
      <c r="E946" s="34">
        <f t="shared" si="29"/>
        <v>0</v>
      </c>
      <c r="F946" s="34" t="s">
        <v>909</v>
      </c>
      <c r="G946" s="119">
        <f t="shared" si="30"/>
        <v>0</v>
      </c>
      <c r="H946" s="153" t="s">
        <v>909</v>
      </c>
      <c r="I946" s="152" t="s">
        <v>909</v>
      </c>
      <c r="J946" s="280" t="s">
        <v>909</v>
      </c>
      <c r="K946" s="169" t="s">
        <v>909</v>
      </c>
    </row>
    <row r="947" spans="1:11">
      <c r="A947" s="265" t="s">
        <v>909</v>
      </c>
      <c r="B947" s="36" t="s">
        <v>909</v>
      </c>
      <c r="C947" s="34" t="s">
        <v>909</v>
      </c>
      <c r="D947" s="34" t="s">
        <v>909</v>
      </c>
      <c r="E947" s="34">
        <f t="shared" si="29"/>
        <v>0</v>
      </c>
      <c r="F947" s="34" t="s">
        <v>909</v>
      </c>
      <c r="G947" s="119">
        <f t="shared" si="30"/>
        <v>0</v>
      </c>
      <c r="H947" s="153" t="s">
        <v>909</v>
      </c>
      <c r="I947" s="152" t="s">
        <v>909</v>
      </c>
      <c r="J947" s="280" t="s">
        <v>909</v>
      </c>
      <c r="K947" s="169" t="s">
        <v>909</v>
      </c>
    </row>
    <row r="948" spans="1:11">
      <c r="A948" s="265" t="s">
        <v>909</v>
      </c>
      <c r="B948" s="36" t="s">
        <v>909</v>
      </c>
      <c r="C948" s="34" t="s">
        <v>909</v>
      </c>
      <c r="D948" s="34" t="s">
        <v>909</v>
      </c>
      <c r="E948" s="34">
        <f t="shared" si="29"/>
        <v>0</v>
      </c>
      <c r="F948" s="34" t="s">
        <v>909</v>
      </c>
      <c r="G948" s="119">
        <f t="shared" si="30"/>
        <v>0</v>
      </c>
      <c r="H948" s="153" t="s">
        <v>909</v>
      </c>
      <c r="I948" s="152" t="s">
        <v>909</v>
      </c>
      <c r="J948" s="280" t="s">
        <v>909</v>
      </c>
      <c r="K948" s="169" t="s">
        <v>909</v>
      </c>
    </row>
    <row r="949" spans="1:11">
      <c r="A949" s="265" t="s">
        <v>909</v>
      </c>
      <c r="B949" s="36" t="s">
        <v>909</v>
      </c>
      <c r="C949" s="34" t="s">
        <v>909</v>
      </c>
      <c r="D949" s="34" t="s">
        <v>909</v>
      </c>
      <c r="E949" s="34">
        <f t="shared" si="29"/>
        <v>0</v>
      </c>
      <c r="F949" s="34" t="s">
        <v>909</v>
      </c>
      <c r="G949" s="119">
        <f t="shared" si="30"/>
        <v>0</v>
      </c>
      <c r="H949" s="153" t="s">
        <v>909</v>
      </c>
      <c r="I949" s="152" t="s">
        <v>909</v>
      </c>
      <c r="J949" s="280" t="s">
        <v>909</v>
      </c>
      <c r="K949" s="169" t="s">
        <v>909</v>
      </c>
    </row>
    <row r="950" spans="1:11">
      <c r="A950" s="265" t="s">
        <v>909</v>
      </c>
      <c r="B950" s="36" t="s">
        <v>909</v>
      </c>
      <c r="C950" s="34" t="s">
        <v>909</v>
      </c>
      <c r="D950" s="34" t="s">
        <v>909</v>
      </c>
      <c r="E950" s="34">
        <f t="shared" si="29"/>
        <v>0</v>
      </c>
      <c r="F950" s="34" t="s">
        <v>909</v>
      </c>
      <c r="G950" s="119">
        <f t="shared" si="30"/>
        <v>0</v>
      </c>
      <c r="H950" s="153" t="s">
        <v>909</v>
      </c>
      <c r="I950" s="152" t="s">
        <v>909</v>
      </c>
      <c r="J950" s="280" t="s">
        <v>909</v>
      </c>
      <c r="K950" s="169" t="s">
        <v>909</v>
      </c>
    </row>
    <row r="951" spans="1:11">
      <c r="A951" s="265" t="s">
        <v>909</v>
      </c>
      <c r="B951" s="36" t="s">
        <v>909</v>
      </c>
      <c r="C951" s="34" t="s">
        <v>909</v>
      </c>
      <c r="D951" s="34" t="s">
        <v>909</v>
      </c>
      <c r="E951" s="34">
        <f t="shared" si="29"/>
        <v>0</v>
      </c>
      <c r="F951" s="34" t="s">
        <v>909</v>
      </c>
      <c r="G951" s="119">
        <f t="shared" si="30"/>
        <v>0</v>
      </c>
      <c r="H951" s="153" t="s">
        <v>909</v>
      </c>
      <c r="I951" s="152" t="s">
        <v>909</v>
      </c>
      <c r="J951" s="280" t="s">
        <v>909</v>
      </c>
      <c r="K951" s="169" t="s">
        <v>909</v>
      </c>
    </row>
    <row r="952" spans="1:11">
      <c r="A952" s="265" t="s">
        <v>909</v>
      </c>
      <c r="B952" s="36" t="s">
        <v>909</v>
      </c>
      <c r="C952" s="34" t="s">
        <v>909</v>
      </c>
      <c r="D952" s="34" t="s">
        <v>909</v>
      </c>
      <c r="E952" s="34">
        <f t="shared" si="29"/>
        <v>0</v>
      </c>
      <c r="F952" s="34" t="s">
        <v>909</v>
      </c>
      <c r="G952" s="119">
        <f t="shared" si="30"/>
        <v>0</v>
      </c>
      <c r="H952" s="153" t="s">
        <v>909</v>
      </c>
      <c r="I952" s="152" t="s">
        <v>909</v>
      </c>
      <c r="J952" s="280" t="s">
        <v>909</v>
      </c>
      <c r="K952" s="169" t="s">
        <v>909</v>
      </c>
    </row>
    <row r="953" spans="1:11">
      <c r="A953" s="265" t="s">
        <v>909</v>
      </c>
      <c r="B953" s="36" t="s">
        <v>909</v>
      </c>
      <c r="C953" s="34" t="s">
        <v>909</v>
      </c>
      <c r="D953" s="34" t="s">
        <v>909</v>
      </c>
      <c r="E953" s="34">
        <f t="shared" si="29"/>
        <v>0</v>
      </c>
      <c r="F953" s="34" t="s">
        <v>909</v>
      </c>
      <c r="G953" s="119">
        <f t="shared" si="30"/>
        <v>0</v>
      </c>
      <c r="H953" s="153" t="s">
        <v>909</v>
      </c>
      <c r="I953" s="152" t="s">
        <v>909</v>
      </c>
      <c r="J953" s="280" t="s">
        <v>909</v>
      </c>
      <c r="K953" s="169" t="s">
        <v>909</v>
      </c>
    </row>
    <row r="954" spans="1:11">
      <c r="A954" s="265" t="s">
        <v>909</v>
      </c>
      <c r="B954" s="36" t="s">
        <v>909</v>
      </c>
      <c r="C954" s="34" t="s">
        <v>909</v>
      </c>
      <c r="D954" s="34" t="s">
        <v>909</v>
      </c>
      <c r="E954" s="34">
        <f t="shared" si="29"/>
        <v>0</v>
      </c>
      <c r="F954" s="34" t="s">
        <v>909</v>
      </c>
      <c r="G954" s="119">
        <f t="shared" si="30"/>
        <v>0</v>
      </c>
      <c r="H954" s="153" t="s">
        <v>909</v>
      </c>
      <c r="I954" s="152" t="s">
        <v>909</v>
      </c>
      <c r="J954" s="280" t="s">
        <v>909</v>
      </c>
      <c r="K954" s="169" t="s">
        <v>909</v>
      </c>
    </row>
    <row r="955" spans="1:11">
      <c r="A955" s="265" t="s">
        <v>909</v>
      </c>
      <c r="B955" s="36" t="s">
        <v>909</v>
      </c>
      <c r="C955" s="34" t="s">
        <v>909</v>
      </c>
      <c r="D955" s="34" t="s">
        <v>909</v>
      </c>
      <c r="E955" s="34">
        <f t="shared" si="29"/>
        <v>0</v>
      </c>
      <c r="F955" s="34" t="s">
        <v>909</v>
      </c>
      <c r="G955" s="119">
        <f t="shared" si="30"/>
        <v>0</v>
      </c>
      <c r="H955" s="153" t="s">
        <v>909</v>
      </c>
      <c r="I955" s="152" t="s">
        <v>909</v>
      </c>
      <c r="J955" s="280" t="s">
        <v>909</v>
      </c>
      <c r="K955" s="169" t="s">
        <v>909</v>
      </c>
    </row>
    <row r="956" spans="1:11">
      <c r="A956" s="265" t="s">
        <v>909</v>
      </c>
      <c r="B956" s="36" t="s">
        <v>909</v>
      </c>
      <c r="C956" s="34" t="s">
        <v>909</v>
      </c>
      <c r="D956" s="34" t="s">
        <v>909</v>
      </c>
      <c r="E956" s="34">
        <f t="shared" si="29"/>
        <v>0</v>
      </c>
      <c r="F956" s="34" t="s">
        <v>909</v>
      </c>
      <c r="G956" s="119">
        <f t="shared" si="30"/>
        <v>0</v>
      </c>
      <c r="H956" s="153" t="s">
        <v>909</v>
      </c>
      <c r="I956" s="152" t="s">
        <v>909</v>
      </c>
      <c r="J956" s="280" t="s">
        <v>909</v>
      </c>
      <c r="K956" s="169" t="s">
        <v>909</v>
      </c>
    </row>
    <row r="957" spans="1:11">
      <c r="A957" s="265" t="s">
        <v>909</v>
      </c>
      <c r="B957" s="36" t="s">
        <v>909</v>
      </c>
      <c r="C957" s="34" t="s">
        <v>909</v>
      </c>
      <c r="D957" s="34" t="s">
        <v>909</v>
      </c>
      <c r="E957" s="34">
        <f t="shared" si="29"/>
        <v>0</v>
      </c>
      <c r="F957" s="34" t="s">
        <v>909</v>
      </c>
      <c r="G957" s="119">
        <f t="shared" si="30"/>
        <v>0</v>
      </c>
      <c r="H957" s="153" t="s">
        <v>909</v>
      </c>
      <c r="I957" s="152" t="s">
        <v>909</v>
      </c>
      <c r="J957" s="280" t="s">
        <v>909</v>
      </c>
      <c r="K957" s="169" t="s">
        <v>909</v>
      </c>
    </row>
    <row r="958" spans="1:11">
      <c r="A958" s="265" t="s">
        <v>909</v>
      </c>
      <c r="B958" s="36" t="s">
        <v>909</v>
      </c>
      <c r="C958" s="34" t="s">
        <v>909</v>
      </c>
      <c r="D958" s="34" t="s">
        <v>909</v>
      </c>
      <c r="E958" s="34">
        <f t="shared" si="29"/>
        <v>0</v>
      </c>
      <c r="F958" s="34" t="s">
        <v>909</v>
      </c>
      <c r="G958" s="119">
        <f t="shared" si="30"/>
        <v>0</v>
      </c>
      <c r="H958" s="153" t="s">
        <v>909</v>
      </c>
      <c r="I958" s="152" t="s">
        <v>909</v>
      </c>
      <c r="J958" s="280" t="s">
        <v>909</v>
      </c>
      <c r="K958" s="169" t="s">
        <v>909</v>
      </c>
    </row>
    <row r="959" spans="1:11">
      <c r="A959" s="265" t="s">
        <v>909</v>
      </c>
      <c r="B959" s="36" t="s">
        <v>909</v>
      </c>
      <c r="C959" s="34" t="s">
        <v>909</v>
      </c>
      <c r="D959" s="34" t="s">
        <v>909</v>
      </c>
      <c r="E959" s="34">
        <f t="shared" si="29"/>
        <v>0</v>
      </c>
      <c r="F959" s="34" t="s">
        <v>909</v>
      </c>
      <c r="G959" s="119">
        <f t="shared" si="30"/>
        <v>0</v>
      </c>
      <c r="H959" s="153" t="s">
        <v>909</v>
      </c>
      <c r="I959" s="152" t="s">
        <v>909</v>
      </c>
      <c r="J959" s="280" t="s">
        <v>909</v>
      </c>
      <c r="K959" s="169" t="s">
        <v>909</v>
      </c>
    </row>
    <row r="960" spans="1:11">
      <c r="A960" s="265" t="s">
        <v>909</v>
      </c>
      <c r="B960" s="36" t="s">
        <v>909</v>
      </c>
      <c r="C960" s="34" t="s">
        <v>909</v>
      </c>
      <c r="D960" s="34" t="s">
        <v>909</v>
      </c>
      <c r="E960" s="34">
        <f t="shared" si="29"/>
        <v>0</v>
      </c>
      <c r="F960" s="34" t="s">
        <v>909</v>
      </c>
      <c r="G960" s="119">
        <f t="shared" si="30"/>
        <v>0</v>
      </c>
      <c r="H960" s="153" t="s">
        <v>909</v>
      </c>
      <c r="I960" s="152" t="s">
        <v>909</v>
      </c>
      <c r="J960" s="280" t="s">
        <v>909</v>
      </c>
      <c r="K960" s="169" t="s">
        <v>909</v>
      </c>
    </row>
    <row r="961" spans="1:11">
      <c r="A961" s="265" t="s">
        <v>909</v>
      </c>
      <c r="B961" s="36" t="s">
        <v>909</v>
      </c>
      <c r="C961" s="34" t="s">
        <v>909</v>
      </c>
      <c r="D961" s="34" t="s">
        <v>909</v>
      </c>
      <c r="E961" s="34">
        <f t="shared" si="29"/>
        <v>0</v>
      </c>
      <c r="F961" s="34" t="s">
        <v>909</v>
      </c>
      <c r="G961" s="119">
        <f t="shared" si="30"/>
        <v>0</v>
      </c>
      <c r="H961" s="153" t="s">
        <v>909</v>
      </c>
      <c r="I961" s="152" t="s">
        <v>909</v>
      </c>
      <c r="J961" s="280" t="s">
        <v>909</v>
      </c>
      <c r="K961" s="169" t="s">
        <v>909</v>
      </c>
    </row>
    <row r="962" spans="1:11">
      <c r="A962" s="265" t="s">
        <v>909</v>
      </c>
      <c r="B962" s="36" t="s">
        <v>909</v>
      </c>
      <c r="C962" s="34" t="s">
        <v>909</v>
      </c>
      <c r="D962" s="34" t="s">
        <v>909</v>
      </c>
      <c r="E962" s="34">
        <f t="shared" si="29"/>
        <v>0</v>
      </c>
      <c r="F962" s="34" t="s">
        <v>909</v>
      </c>
      <c r="G962" s="119">
        <f t="shared" si="30"/>
        <v>0</v>
      </c>
      <c r="H962" s="153" t="s">
        <v>909</v>
      </c>
      <c r="I962" s="152" t="s">
        <v>909</v>
      </c>
      <c r="J962" s="280" t="s">
        <v>909</v>
      </c>
      <c r="K962" s="169" t="s">
        <v>909</v>
      </c>
    </row>
    <row r="963" spans="1:11">
      <c r="A963" s="265" t="s">
        <v>909</v>
      </c>
      <c r="B963" s="36" t="s">
        <v>909</v>
      </c>
      <c r="C963" s="34" t="s">
        <v>909</v>
      </c>
      <c r="D963" s="34" t="s">
        <v>909</v>
      </c>
      <c r="E963" s="34">
        <f t="shared" si="29"/>
        <v>0</v>
      </c>
      <c r="F963" s="34" t="s">
        <v>909</v>
      </c>
      <c r="G963" s="119">
        <f t="shared" si="30"/>
        <v>0</v>
      </c>
      <c r="H963" s="153" t="s">
        <v>909</v>
      </c>
      <c r="I963" s="152" t="s">
        <v>909</v>
      </c>
      <c r="J963" s="280" t="s">
        <v>909</v>
      </c>
      <c r="K963" s="169" t="s">
        <v>909</v>
      </c>
    </row>
    <row r="964" spans="1:11">
      <c r="A964" s="265" t="s">
        <v>909</v>
      </c>
      <c r="B964" s="36" t="s">
        <v>909</v>
      </c>
      <c r="C964" s="34" t="s">
        <v>909</v>
      </c>
      <c r="D964" s="34" t="s">
        <v>909</v>
      </c>
      <c r="E964" s="34">
        <f t="shared" si="29"/>
        <v>0</v>
      </c>
      <c r="F964" s="34" t="s">
        <v>909</v>
      </c>
      <c r="G964" s="119">
        <f t="shared" si="30"/>
        <v>0</v>
      </c>
      <c r="H964" s="153" t="s">
        <v>909</v>
      </c>
      <c r="I964" s="152" t="s">
        <v>909</v>
      </c>
      <c r="J964" s="280" t="s">
        <v>909</v>
      </c>
      <c r="K964" s="169" t="s">
        <v>909</v>
      </c>
    </row>
    <row r="965" spans="1:11">
      <c r="A965" s="265" t="s">
        <v>909</v>
      </c>
      <c r="B965" s="36" t="s">
        <v>909</v>
      </c>
      <c r="C965" s="34" t="s">
        <v>909</v>
      </c>
      <c r="D965" s="34" t="s">
        <v>909</v>
      </c>
      <c r="E965" s="34">
        <f t="shared" si="29"/>
        <v>0</v>
      </c>
      <c r="F965" s="34" t="s">
        <v>909</v>
      </c>
      <c r="G965" s="119">
        <f t="shared" si="30"/>
        <v>0</v>
      </c>
      <c r="H965" s="153" t="s">
        <v>909</v>
      </c>
      <c r="I965" s="152" t="s">
        <v>909</v>
      </c>
      <c r="J965" s="280" t="s">
        <v>909</v>
      </c>
      <c r="K965" s="169" t="s">
        <v>909</v>
      </c>
    </row>
    <row r="966" spans="1:11">
      <c r="A966" s="265" t="s">
        <v>909</v>
      </c>
      <c r="B966" s="36" t="s">
        <v>909</v>
      </c>
      <c r="C966" s="34" t="s">
        <v>909</v>
      </c>
      <c r="D966" s="34" t="s">
        <v>909</v>
      </c>
      <c r="E966" s="34">
        <f t="shared" si="29"/>
        <v>0</v>
      </c>
      <c r="F966" s="34" t="s">
        <v>909</v>
      </c>
      <c r="G966" s="119">
        <f t="shared" si="30"/>
        <v>0</v>
      </c>
      <c r="H966" s="153" t="s">
        <v>909</v>
      </c>
      <c r="I966" s="152" t="s">
        <v>909</v>
      </c>
      <c r="J966" s="280" t="s">
        <v>909</v>
      </c>
      <c r="K966" s="169" t="s">
        <v>909</v>
      </c>
    </row>
    <row r="967" spans="1:11">
      <c r="A967" s="265" t="s">
        <v>909</v>
      </c>
      <c r="B967" s="36" t="s">
        <v>909</v>
      </c>
      <c r="C967" s="34" t="s">
        <v>909</v>
      </c>
      <c r="D967" s="34" t="s">
        <v>909</v>
      </c>
      <c r="E967" s="34">
        <f t="shared" si="29"/>
        <v>0</v>
      </c>
      <c r="F967" s="34" t="s">
        <v>909</v>
      </c>
      <c r="G967" s="119">
        <f t="shared" si="30"/>
        <v>0</v>
      </c>
      <c r="H967" s="153" t="s">
        <v>909</v>
      </c>
      <c r="I967" s="152" t="s">
        <v>909</v>
      </c>
      <c r="J967" s="280" t="s">
        <v>909</v>
      </c>
      <c r="K967" s="169" t="s">
        <v>909</v>
      </c>
    </row>
    <row r="968" spans="1:11">
      <c r="A968" s="265" t="s">
        <v>909</v>
      </c>
      <c r="B968" s="36" t="s">
        <v>909</v>
      </c>
      <c r="C968" s="34" t="s">
        <v>909</v>
      </c>
      <c r="D968" s="34" t="s">
        <v>909</v>
      </c>
      <c r="E968" s="34">
        <f t="shared" si="29"/>
        <v>0</v>
      </c>
      <c r="F968" s="34" t="s">
        <v>909</v>
      </c>
      <c r="G968" s="119">
        <f t="shared" si="30"/>
        <v>0</v>
      </c>
      <c r="H968" s="153" t="s">
        <v>909</v>
      </c>
      <c r="I968" s="152" t="s">
        <v>909</v>
      </c>
      <c r="J968" s="280" t="s">
        <v>909</v>
      </c>
      <c r="K968" s="169" t="s">
        <v>909</v>
      </c>
    </row>
    <row r="969" spans="1:11">
      <c r="A969" s="265" t="s">
        <v>909</v>
      </c>
      <c r="B969" s="36" t="s">
        <v>909</v>
      </c>
      <c r="C969" s="34" t="s">
        <v>909</v>
      </c>
      <c r="D969" s="34" t="s">
        <v>909</v>
      </c>
      <c r="E969" s="34">
        <f t="shared" si="29"/>
        <v>0</v>
      </c>
      <c r="F969" s="34" t="s">
        <v>909</v>
      </c>
      <c r="G969" s="119">
        <f t="shared" si="30"/>
        <v>0</v>
      </c>
      <c r="H969" s="153" t="s">
        <v>909</v>
      </c>
      <c r="I969" s="152" t="s">
        <v>909</v>
      </c>
      <c r="J969" s="280" t="s">
        <v>909</v>
      </c>
      <c r="K969" s="169" t="s">
        <v>909</v>
      </c>
    </row>
    <row r="970" spans="1:11">
      <c r="A970" s="265" t="s">
        <v>909</v>
      </c>
      <c r="B970" s="36" t="s">
        <v>909</v>
      </c>
      <c r="C970" s="34" t="s">
        <v>909</v>
      </c>
      <c r="D970" s="34" t="s">
        <v>909</v>
      </c>
      <c r="E970" s="34">
        <f t="shared" si="29"/>
        <v>0</v>
      </c>
      <c r="F970" s="34" t="s">
        <v>909</v>
      </c>
      <c r="G970" s="119">
        <f t="shared" si="30"/>
        <v>0</v>
      </c>
      <c r="H970" s="153" t="s">
        <v>909</v>
      </c>
      <c r="I970" s="152" t="s">
        <v>909</v>
      </c>
      <c r="J970" s="280" t="s">
        <v>909</v>
      </c>
      <c r="K970" s="169" t="s">
        <v>909</v>
      </c>
    </row>
    <row r="971" spans="1:11">
      <c r="A971" s="265" t="s">
        <v>909</v>
      </c>
      <c r="B971" s="36" t="s">
        <v>909</v>
      </c>
      <c r="C971" s="34" t="s">
        <v>909</v>
      </c>
      <c r="D971" s="34" t="s">
        <v>909</v>
      </c>
      <c r="E971" s="34">
        <f t="shared" si="29"/>
        <v>0</v>
      </c>
      <c r="F971" s="34" t="s">
        <v>909</v>
      </c>
      <c r="G971" s="119">
        <f t="shared" si="30"/>
        <v>0</v>
      </c>
      <c r="H971" s="153" t="s">
        <v>909</v>
      </c>
      <c r="I971" s="152" t="s">
        <v>909</v>
      </c>
      <c r="J971" s="280" t="s">
        <v>909</v>
      </c>
      <c r="K971" s="169" t="s">
        <v>909</v>
      </c>
    </row>
    <row r="972" spans="1:11">
      <c r="A972" s="265" t="s">
        <v>909</v>
      </c>
      <c r="B972" s="36" t="s">
        <v>909</v>
      </c>
      <c r="C972" s="34" t="s">
        <v>909</v>
      </c>
      <c r="D972" s="34" t="s">
        <v>909</v>
      </c>
      <c r="E972" s="34">
        <f t="shared" si="29"/>
        <v>0</v>
      </c>
      <c r="F972" s="34" t="s">
        <v>909</v>
      </c>
      <c r="G972" s="119">
        <f t="shared" si="30"/>
        <v>0</v>
      </c>
      <c r="H972" s="153" t="s">
        <v>909</v>
      </c>
      <c r="I972" s="152" t="s">
        <v>909</v>
      </c>
      <c r="J972" s="280" t="s">
        <v>909</v>
      </c>
      <c r="K972" s="169" t="s">
        <v>909</v>
      </c>
    </row>
    <row r="973" spans="1:11">
      <c r="A973" s="265" t="s">
        <v>909</v>
      </c>
      <c r="B973" s="36" t="s">
        <v>909</v>
      </c>
      <c r="C973" s="34" t="s">
        <v>909</v>
      </c>
      <c r="D973" s="34" t="s">
        <v>909</v>
      </c>
      <c r="E973" s="34">
        <f t="shared" si="29"/>
        <v>0</v>
      </c>
      <c r="F973" s="34" t="s">
        <v>909</v>
      </c>
      <c r="G973" s="119">
        <f t="shared" si="30"/>
        <v>0</v>
      </c>
      <c r="H973" s="153" t="s">
        <v>909</v>
      </c>
      <c r="I973" s="152" t="s">
        <v>909</v>
      </c>
      <c r="J973" s="280" t="s">
        <v>909</v>
      </c>
      <c r="K973" s="169" t="s">
        <v>909</v>
      </c>
    </row>
    <row r="974" spans="1:11">
      <c r="A974" s="265" t="s">
        <v>909</v>
      </c>
      <c r="B974" s="36" t="s">
        <v>909</v>
      </c>
      <c r="C974" s="34" t="s">
        <v>909</v>
      </c>
      <c r="D974" s="34" t="s">
        <v>909</v>
      </c>
      <c r="E974" s="34">
        <f t="shared" si="29"/>
        <v>0</v>
      </c>
      <c r="F974" s="34" t="s">
        <v>909</v>
      </c>
      <c r="G974" s="119">
        <f t="shared" si="30"/>
        <v>0</v>
      </c>
      <c r="H974" s="153" t="s">
        <v>909</v>
      </c>
      <c r="I974" s="152" t="s">
        <v>909</v>
      </c>
      <c r="J974" s="280" t="s">
        <v>909</v>
      </c>
      <c r="K974" s="169" t="s">
        <v>909</v>
      </c>
    </row>
    <row r="975" spans="1:11">
      <c r="A975" s="265" t="s">
        <v>909</v>
      </c>
      <c r="B975" s="36" t="s">
        <v>909</v>
      </c>
      <c r="C975" s="34" t="s">
        <v>909</v>
      </c>
      <c r="D975" s="34" t="s">
        <v>909</v>
      </c>
      <c r="E975" s="34">
        <f t="shared" si="29"/>
        <v>0</v>
      </c>
      <c r="F975" s="34" t="s">
        <v>909</v>
      </c>
      <c r="G975" s="119">
        <f t="shared" si="30"/>
        <v>0</v>
      </c>
      <c r="H975" s="153" t="s">
        <v>909</v>
      </c>
      <c r="I975" s="152" t="s">
        <v>909</v>
      </c>
      <c r="J975" s="280" t="s">
        <v>909</v>
      </c>
      <c r="K975" s="169" t="s">
        <v>909</v>
      </c>
    </row>
    <row r="976" spans="1:11">
      <c r="A976" s="265" t="s">
        <v>909</v>
      </c>
      <c r="B976" s="36" t="s">
        <v>909</v>
      </c>
      <c r="C976" s="34" t="s">
        <v>909</v>
      </c>
      <c r="D976" s="34" t="s">
        <v>909</v>
      </c>
      <c r="E976" s="34">
        <f t="shared" si="29"/>
        <v>0</v>
      </c>
      <c r="F976" s="34" t="s">
        <v>909</v>
      </c>
      <c r="G976" s="119">
        <f t="shared" si="30"/>
        <v>0</v>
      </c>
      <c r="H976" s="153" t="s">
        <v>909</v>
      </c>
      <c r="I976" s="152" t="s">
        <v>909</v>
      </c>
      <c r="J976" s="280" t="s">
        <v>909</v>
      </c>
      <c r="K976" s="169" t="s">
        <v>909</v>
      </c>
    </row>
    <row r="977" spans="1:11">
      <c r="A977" s="265" t="s">
        <v>909</v>
      </c>
      <c r="B977" s="36" t="s">
        <v>909</v>
      </c>
      <c r="C977" s="34" t="s">
        <v>909</v>
      </c>
      <c r="D977" s="34" t="s">
        <v>909</v>
      </c>
      <c r="E977" s="34">
        <f t="shared" si="29"/>
        <v>0</v>
      </c>
      <c r="F977" s="34" t="s">
        <v>909</v>
      </c>
      <c r="G977" s="119">
        <f t="shared" si="30"/>
        <v>0</v>
      </c>
      <c r="H977" s="153" t="s">
        <v>909</v>
      </c>
      <c r="I977" s="152" t="s">
        <v>909</v>
      </c>
      <c r="J977" s="280" t="s">
        <v>909</v>
      </c>
      <c r="K977" s="169" t="s">
        <v>909</v>
      </c>
    </row>
    <row r="978" spans="1:11">
      <c r="A978" s="265" t="s">
        <v>909</v>
      </c>
      <c r="B978" s="36" t="s">
        <v>909</v>
      </c>
      <c r="C978" s="34" t="s">
        <v>909</v>
      </c>
      <c r="D978" s="34" t="s">
        <v>909</v>
      </c>
      <c r="E978" s="34">
        <f t="shared" si="29"/>
        <v>0</v>
      </c>
      <c r="F978" s="34" t="s">
        <v>909</v>
      </c>
      <c r="G978" s="119">
        <f t="shared" si="30"/>
        <v>0</v>
      </c>
      <c r="H978" s="153" t="s">
        <v>909</v>
      </c>
      <c r="I978" s="152" t="s">
        <v>909</v>
      </c>
      <c r="J978" s="280" t="s">
        <v>909</v>
      </c>
      <c r="K978" s="169" t="s">
        <v>909</v>
      </c>
    </row>
    <row r="979" spans="1:11">
      <c r="A979" s="265" t="s">
        <v>909</v>
      </c>
      <c r="B979" s="36" t="s">
        <v>909</v>
      </c>
      <c r="C979" s="34" t="s">
        <v>909</v>
      </c>
      <c r="D979" s="34" t="s">
        <v>909</v>
      </c>
      <c r="E979" s="34">
        <f t="shared" si="29"/>
        <v>0</v>
      </c>
      <c r="F979" s="34" t="s">
        <v>909</v>
      </c>
      <c r="G979" s="119">
        <f t="shared" si="30"/>
        <v>0</v>
      </c>
      <c r="H979" s="153" t="s">
        <v>909</v>
      </c>
      <c r="I979" s="152" t="s">
        <v>909</v>
      </c>
      <c r="J979" s="280" t="s">
        <v>909</v>
      </c>
      <c r="K979" s="169" t="s">
        <v>909</v>
      </c>
    </row>
    <row r="980" spans="1:11">
      <c r="A980" s="265" t="s">
        <v>909</v>
      </c>
      <c r="B980" s="36" t="s">
        <v>909</v>
      </c>
      <c r="C980" s="34" t="s">
        <v>909</v>
      </c>
      <c r="D980" s="34" t="s">
        <v>909</v>
      </c>
      <c r="E980" s="34">
        <f t="shared" si="29"/>
        <v>0</v>
      </c>
      <c r="F980" s="34" t="s">
        <v>909</v>
      </c>
      <c r="G980" s="119">
        <f t="shared" si="30"/>
        <v>0</v>
      </c>
      <c r="H980" s="153" t="s">
        <v>909</v>
      </c>
      <c r="I980" s="152" t="s">
        <v>909</v>
      </c>
      <c r="J980" s="280" t="s">
        <v>909</v>
      </c>
      <c r="K980" s="169" t="s">
        <v>909</v>
      </c>
    </row>
    <row r="981" spans="1:11">
      <c r="A981" s="265" t="s">
        <v>909</v>
      </c>
      <c r="B981" s="36" t="s">
        <v>909</v>
      </c>
      <c r="C981" s="34" t="s">
        <v>909</v>
      </c>
      <c r="D981" s="34" t="s">
        <v>909</v>
      </c>
      <c r="E981" s="34">
        <f t="shared" si="29"/>
        <v>0</v>
      </c>
      <c r="F981" s="34" t="s">
        <v>909</v>
      </c>
      <c r="G981" s="119">
        <f t="shared" si="30"/>
        <v>0</v>
      </c>
      <c r="H981" s="153" t="s">
        <v>909</v>
      </c>
      <c r="I981" s="152" t="s">
        <v>909</v>
      </c>
      <c r="J981" s="280" t="s">
        <v>909</v>
      </c>
      <c r="K981" s="169" t="s">
        <v>909</v>
      </c>
    </row>
    <row r="982" spans="1:11">
      <c r="A982" s="265" t="s">
        <v>909</v>
      </c>
      <c r="B982" s="36" t="s">
        <v>909</v>
      </c>
      <c r="C982" s="34" t="s">
        <v>909</v>
      </c>
      <c r="D982" s="34" t="s">
        <v>909</v>
      </c>
      <c r="E982" s="34">
        <f t="shared" si="29"/>
        <v>0</v>
      </c>
      <c r="F982" s="34" t="s">
        <v>909</v>
      </c>
      <c r="G982" s="119">
        <f t="shared" si="30"/>
        <v>0</v>
      </c>
      <c r="H982" s="153" t="s">
        <v>909</v>
      </c>
      <c r="I982" s="152" t="s">
        <v>909</v>
      </c>
      <c r="J982" s="280" t="s">
        <v>909</v>
      </c>
      <c r="K982" s="169" t="s">
        <v>909</v>
      </c>
    </row>
    <row r="983" spans="1:11">
      <c r="A983" s="265" t="s">
        <v>909</v>
      </c>
      <c r="B983" s="36" t="s">
        <v>909</v>
      </c>
      <c r="C983" s="34" t="s">
        <v>909</v>
      </c>
      <c r="D983" s="34" t="s">
        <v>909</v>
      </c>
      <c r="E983" s="34">
        <f t="shared" si="29"/>
        <v>0</v>
      </c>
      <c r="F983" s="34" t="s">
        <v>909</v>
      </c>
      <c r="G983" s="119">
        <f t="shared" si="30"/>
        <v>0</v>
      </c>
      <c r="H983" s="153" t="s">
        <v>909</v>
      </c>
      <c r="I983" s="152" t="s">
        <v>909</v>
      </c>
      <c r="J983" s="280" t="s">
        <v>909</v>
      </c>
      <c r="K983" s="169" t="s">
        <v>909</v>
      </c>
    </row>
    <row r="984" spans="1:11">
      <c r="A984" s="265" t="s">
        <v>909</v>
      </c>
      <c r="B984" s="36" t="s">
        <v>909</v>
      </c>
      <c r="C984" s="34" t="s">
        <v>909</v>
      </c>
      <c r="D984" s="34" t="s">
        <v>909</v>
      </c>
      <c r="E984" s="34">
        <f t="shared" si="29"/>
        <v>0</v>
      </c>
      <c r="F984" s="34" t="s">
        <v>909</v>
      </c>
      <c r="G984" s="119">
        <f t="shared" si="30"/>
        <v>0</v>
      </c>
      <c r="H984" s="153" t="s">
        <v>909</v>
      </c>
      <c r="I984" s="152" t="s">
        <v>909</v>
      </c>
      <c r="J984" s="280" t="s">
        <v>909</v>
      </c>
      <c r="K984" s="169" t="s">
        <v>909</v>
      </c>
    </row>
    <row r="985" spans="1:11">
      <c r="A985" s="265" t="s">
        <v>909</v>
      </c>
      <c r="B985" s="36" t="s">
        <v>909</v>
      </c>
      <c r="C985" s="34" t="s">
        <v>909</v>
      </c>
      <c r="D985" s="34" t="s">
        <v>909</v>
      </c>
      <c r="E985" s="34">
        <f t="shared" si="29"/>
        <v>0</v>
      </c>
      <c r="F985" s="34" t="s">
        <v>909</v>
      </c>
      <c r="G985" s="119">
        <f t="shared" si="30"/>
        <v>0</v>
      </c>
      <c r="H985" s="153" t="s">
        <v>909</v>
      </c>
      <c r="I985" s="152" t="s">
        <v>909</v>
      </c>
      <c r="J985" s="280" t="s">
        <v>909</v>
      </c>
      <c r="K985" s="169" t="s">
        <v>909</v>
      </c>
    </row>
    <row r="986" spans="1:11">
      <c r="A986" s="265" t="s">
        <v>909</v>
      </c>
      <c r="B986" s="36" t="s">
        <v>909</v>
      </c>
      <c r="C986" s="34" t="s">
        <v>909</v>
      </c>
      <c r="D986" s="34" t="s">
        <v>909</v>
      </c>
      <c r="E986" s="34">
        <f t="shared" si="29"/>
        <v>0</v>
      </c>
      <c r="F986" s="34" t="s">
        <v>909</v>
      </c>
      <c r="G986" s="119">
        <f t="shared" si="30"/>
        <v>0</v>
      </c>
      <c r="H986" s="153" t="s">
        <v>909</v>
      </c>
      <c r="I986" s="152" t="s">
        <v>909</v>
      </c>
      <c r="J986" s="280" t="s">
        <v>909</v>
      </c>
      <c r="K986" s="169" t="s">
        <v>909</v>
      </c>
    </row>
    <row r="987" spans="1:11">
      <c r="A987" s="265" t="s">
        <v>909</v>
      </c>
      <c r="B987" s="36" t="s">
        <v>909</v>
      </c>
      <c r="C987" s="34" t="s">
        <v>909</v>
      </c>
      <c r="D987" s="34" t="s">
        <v>909</v>
      </c>
      <c r="E987" s="34">
        <f t="shared" si="29"/>
        <v>0</v>
      </c>
      <c r="F987" s="34" t="s">
        <v>909</v>
      </c>
      <c r="G987" s="119">
        <f t="shared" si="30"/>
        <v>0</v>
      </c>
      <c r="H987" s="153" t="s">
        <v>909</v>
      </c>
      <c r="I987" s="152" t="s">
        <v>909</v>
      </c>
      <c r="J987" s="280" t="s">
        <v>909</v>
      </c>
      <c r="K987" s="169" t="s">
        <v>909</v>
      </c>
    </row>
    <row r="988" spans="1:11">
      <c r="A988" s="265" t="s">
        <v>909</v>
      </c>
      <c r="B988" s="36" t="s">
        <v>909</v>
      </c>
      <c r="C988" s="34" t="s">
        <v>909</v>
      </c>
      <c r="D988" s="34" t="s">
        <v>909</v>
      </c>
      <c r="E988" s="34">
        <f t="shared" ref="E988:E1025" si="31">IFERROR(C988+D988,0)</f>
        <v>0</v>
      </c>
      <c r="F988" s="34" t="s">
        <v>909</v>
      </c>
      <c r="G988" s="119">
        <f t="shared" ref="G988:G1025" si="32">IFERROR((E988-F988),0)</f>
        <v>0</v>
      </c>
      <c r="H988" s="153" t="s">
        <v>909</v>
      </c>
      <c r="I988" s="152" t="s">
        <v>909</v>
      </c>
      <c r="J988" s="280" t="s">
        <v>909</v>
      </c>
      <c r="K988" s="169" t="s">
        <v>909</v>
      </c>
    </row>
    <row r="989" spans="1:11">
      <c r="A989" s="265" t="s">
        <v>909</v>
      </c>
      <c r="B989" s="36" t="s">
        <v>909</v>
      </c>
      <c r="C989" s="34" t="s">
        <v>909</v>
      </c>
      <c r="D989" s="34" t="s">
        <v>909</v>
      </c>
      <c r="E989" s="34">
        <f t="shared" si="31"/>
        <v>0</v>
      </c>
      <c r="F989" s="34" t="s">
        <v>909</v>
      </c>
      <c r="G989" s="119">
        <f t="shared" si="32"/>
        <v>0</v>
      </c>
      <c r="H989" s="153" t="s">
        <v>909</v>
      </c>
      <c r="I989" s="152" t="s">
        <v>909</v>
      </c>
      <c r="J989" s="280" t="s">
        <v>909</v>
      </c>
      <c r="K989" s="169" t="s">
        <v>909</v>
      </c>
    </row>
    <row r="990" spans="1:11">
      <c r="A990" s="265" t="s">
        <v>909</v>
      </c>
      <c r="B990" s="36" t="s">
        <v>909</v>
      </c>
      <c r="C990" s="34" t="s">
        <v>909</v>
      </c>
      <c r="D990" s="34" t="s">
        <v>909</v>
      </c>
      <c r="E990" s="34">
        <f t="shared" si="31"/>
        <v>0</v>
      </c>
      <c r="F990" s="34" t="s">
        <v>909</v>
      </c>
      <c r="G990" s="119">
        <f t="shared" si="32"/>
        <v>0</v>
      </c>
      <c r="H990" s="153" t="s">
        <v>909</v>
      </c>
      <c r="I990" s="152" t="s">
        <v>909</v>
      </c>
      <c r="J990" s="280" t="s">
        <v>909</v>
      </c>
      <c r="K990" s="169" t="s">
        <v>909</v>
      </c>
    </row>
    <row r="991" spans="1:11">
      <c r="A991" s="265" t="s">
        <v>909</v>
      </c>
      <c r="B991" s="36" t="s">
        <v>909</v>
      </c>
      <c r="C991" s="34" t="s">
        <v>909</v>
      </c>
      <c r="D991" s="34" t="s">
        <v>909</v>
      </c>
      <c r="E991" s="34">
        <f t="shared" si="31"/>
        <v>0</v>
      </c>
      <c r="F991" s="34" t="s">
        <v>909</v>
      </c>
      <c r="G991" s="119">
        <f t="shared" si="32"/>
        <v>0</v>
      </c>
      <c r="H991" s="153" t="s">
        <v>909</v>
      </c>
      <c r="I991" s="152" t="s">
        <v>909</v>
      </c>
      <c r="J991" s="280" t="s">
        <v>909</v>
      </c>
      <c r="K991" s="169" t="s">
        <v>909</v>
      </c>
    </row>
    <row r="992" spans="1:11">
      <c r="A992" s="265" t="s">
        <v>909</v>
      </c>
      <c r="B992" s="36" t="s">
        <v>909</v>
      </c>
      <c r="C992" s="34" t="s">
        <v>909</v>
      </c>
      <c r="D992" s="34" t="s">
        <v>909</v>
      </c>
      <c r="E992" s="34">
        <f t="shared" si="31"/>
        <v>0</v>
      </c>
      <c r="F992" s="34" t="s">
        <v>909</v>
      </c>
      <c r="G992" s="119">
        <f t="shared" si="32"/>
        <v>0</v>
      </c>
      <c r="H992" s="153" t="s">
        <v>909</v>
      </c>
      <c r="I992" s="152" t="s">
        <v>909</v>
      </c>
      <c r="J992" s="280" t="s">
        <v>909</v>
      </c>
      <c r="K992" s="169" t="s">
        <v>909</v>
      </c>
    </row>
    <row r="993" spans="1:11">
      <c r="A993" s="265" t="s">
        <v>909</v>
      </c>
      <c r="B993" s="36" t="s">
        <v>909</v>
      </c>
      <c r="C993" s="34" t="s">
        <v>909</v>
      </c>
      <c r="D993" s="34" t="s">
        <v>909</v>
      </c>
      <c r="E993" s="34">
        <f t="shared" si="31"/>
        <v>0</v>
      </c>
      <c r="F993" s="34" t="s">
        <v>909</v>
      </c>
      <c r="G993" s="119">
        <f t="shared" si="32"/>
        <v>0</v>
      </c>
      <c r="H993" s="153" t="s">
        <v>909</v>
      </c>
      <c r="I993" s="152" t="s">
        <v>909</v>
      </c>
      <c r="J993" s="280" t="s">
        <v>909</v>
      </c>
      <c r="K993" s="169" t="s">
        <v>909</v>
      </c>
    </row>
    <row r="994" spans="1:11">
      <c r="A994" s="265" t="s">
        <v>909</v>
      </c>
      <c r="B994" s="36" t="s">
        <v>909</v>
      </c>
      <c r="C994" s="34" t="s">
        <v>909</v>
      </c>
      <c r="D994" s="34" t="s">
        <v>909</v>
      </c>
      <c r="E994" s="34">
        <f t="shared" si="31"/>
        <v>0</v>
      </c>
      <c r="F994" s="34" t="s">
        <v>909</v>
      </c>
      <c r="G994" s="119">
        <f t="shared" si="32"/>
        <v>0</v>
      </c>
      <c r="H994" s="153" t="s">
        <v>909</v>
      </c>
      <c r="I994" s="152" t="s">
        <v>909</v>
      </c>
      <c r="J994" s="280" t="s">
        <v>909</v>
      </c>
      <c r="K994" s="169" t="s">
        <v>909</v>
      </c>
    </row>
    <row r="995" spans="1:11">
      <c r="A995" s="265" t="s">
        <v>909</v>
      </c>
      <c r="B995" s="36" t="s">
        <v>909</v>
      </c>
      <c r="C995" s="34" t="s">
        <v>909</v>
      </c>
      <c r="D995" s="34" t="s">
        <v>909</v>
      </c>
      <c r="E995" s="34">
        <f t="shared" si="31"/>
        <v>0</v>
      </c>
      <c r="F995" s="34" t="s">
        <v>909</v>
      </c>
      <c r="G995" s="119">
        <f t="shared" si="32"/>
        <v>0</v>
      </c>
      <c r="H995" s="153" t="s">
        <v>909</v>
      </c>
      <c r="I995" s="152" t="s">
        <v>909</v>
      </c>
      <c r="J995" s="280" t="s">
        <v>909</v>
      </c>
      <c r="K995" s="169" t="s">
        <v>909</v>
      </c>
    </row>
    <row r="996" spans="1:11">
      <c r="A996" s="265" t="s">
        <v>909</v>
      </c>
      <c r="B996" s="36" t="s">
        <v>909</v>
      </c>
      <c r="C996" s="34" t="s">
        <v>909</v>
      </c>
      <c r="D996" s="34" t="s">
        <v>909</v>
      </c>
      <c r="E996" s="34">
        <f t="shared" si="31"/>
        <v>0</v>
      </c>
      <c r="F996" s="34" t="s">
        <v>909</v>
      </c>
      <c r="G996" s="119">
        <f t="shared" si="32"/>
        <v>0</v>
      </c>
      <c r="H996" s="153" t="s">
        <v>909</v>
      </c>
      <c r="I996" s="152" t="s">
        <v>909</v>
      </c>
      <c r="J996" s="280" t="s">
        <v>909</v>
      </c>
      <c r="K996" s="169" t="s">
        <v>909</v>
      </c>
    </row>
    <row r="997" spans="1:11">
      <c r="A997" s="265" t="s">
        <v>909</v>
      </c>
      <c r="B997" s="36" t="s">
        <v>909</v>
      </c>
      <c r="C997" s="34" t="s">
        <v>909</v>
      </c>
      <c r="D997" s="34" t="s">
        <v>909</v>
      </c>
      <c r="E997" s="34">
        <f t="shared" si="31"/>
        <v>0</v>
      </c>
      <c r="F997" s="34" t="s">
        <v>909</v>
      </c>
      <c r="G997" s="119">
        <f t="shared" si="32"/>
        <v>0</v>
      </c>
      <c r="H997" s="153" t="s">
        <v>909</v>
      </c>
      <c r="I997" s="152" t="s">
        <v>909</v>
      </c>
      <c r="J997" s="280" t="s">
        <v>909</v>
      </c>
      <c r="K997" s="169" t="s">
        <v>909</v>
      </c>
    </row>
    <row r="998" spans="1:11">
      <c r="A998" s="265" t="s">
        <v>909</v>
      </c>
      <c r="B998" s="36" t="s">
        <v>909</v>
      </c>
      <c r="C998" s="34" t="s">
        <v>909</v>
      </c>
      <c r="D998" s="34" t="s">
        <v>909</v>
      </c>
      <c r="E998" s="34">
        <f t="shared" si="31"/>
        <v>0</v>
      </c>
      <c r="F998" s="34" t="s">
        <v>909</v>
      </c>
      <c r="G998" s="119">
        <f t="shared" si="32"/>
        <v>0</v>
      </c>
      <c r="H998" s="153" t="s">
        <v>909</v>
      </c>
      <c r="I998" s="152" t="s">
        <v>909</v>
      </c>
      <c r="J998" s="280" t="s">
        <v>909</v>
      </c>
      <c r="K998" s="169" t="s">
        <v>909</v>
      </c>
    </row>
    <row r="999" spans="1:11">
      <c r="A999" s="265" t="s">
        <v>909</v>
      </c>
      <c r="B999" s="36" t="s">
        <v>909</v>
      </c>
      <c r="C999" s="34" t="s">
        <v>909</v>
      </c>
      <c r="D999" s="34" t="s">
        <v>909</v>
      </c>
      <c r="E999" s="34">
        <f t="shared" si="31"/>
        <v>0</v>
      </c>
      <c r="F999" s="34" t="s">
        <v>909</v>
      </c>
      <c r="G999" s="119">
        <f t="shared" si="32"/>
        <v>0</v>
      </c>
      <c r="H999" s="153" t="s">
        <v>909</v>
      </c>
      <c r="I999" s="152" t="s">
        <v>909</v>
      </c>
      <c r="J999" s="280" t="s">
        <v>909</v>
      </c>
      <c r="K999" s="169" t="s">
        <v>909</v>
      </c>
    </row>
    <row r="1000" spans="1:11">
      <c r="A1000" s="265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1"/>
        <v>0</v>
      </c>
      <c r="F1000" s="34" t="s">
        <v>909</v>
      </c>
      <c r="G1000" s="119">
        <f t="shared" si="32"/>
        <v>0</v>
      </c>
      <c r="H1000" s="153" t="s">
        <v>909</v>
      </c>
      <c r="I1000" s="152" t="s">
        <v>909</v>
      </c>
      <c r="J1000" s="280" t="s">
        <v>909</v>
      </c>
      <c r="K1000" s="169" t="s">
        <v>909</v>
      </c>
    </row>
    <row r="1001" spans="1:11">
      <c r="A1001" s="265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1"/>
        <v>0</v>
      </c>
      <c r="F1001" s="34" t="s">
        <v>909</v>
      </c>
      <c r="G1001" s="119">
        <f t="shared" si="32"/>
        <v>0</v>
      </c>
      <c r="H1001" s="153" t="s">
        <v>909</v>
      </c>
      <c r="I1001" s="152" t="s">
        <v>909</v>
      </c>
      <c r="J1001" s="280" t="s">
        <v>909</v>
      </c>
      <c r="K1001" s="169" t="s">
        <v>909</v>
      </c>
    </row>
    <row r="1002" spans="1:11">
      <c r="A1002" s="265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1"/>
        <v>0</v>
      </c>
      <c r="F1002" s="34" t="s">
        <v>909</v>
      </c>
      <c r="G1002" s="119">
        <f t="shared" si="32"/>
        <v>0</v>
      </c>
      <c r="H1002" s="153" t="s">
        <v>909</v>
      </c>
      <c r="I1002" s="152" t="s">
        <v>909</v>
      </c>
      <c r="J1002" s="280" t="s">
        <v>909</v>
      </c>
      <c r="K1002" s="169" t="s">
        <v>909</v>
      </c>
    </row>
    <row r="1003" spans="1:11">
      <c r="A1003" s="265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1"/>
        <v>0</v>
      </c>
      <c r="F1003" s="34" t="s">
        <v>909</v>
      </c>
      <c r="G1003" s="119">
        <f t="shared" si="32"/>
        <v>0</v>
      </c>
      <c r="H1003" s="153" t="s">
        <v>909</v>
      </c>
      <c r="I1003" s="152" t="s">
        <v>909</v>
      </c>
      <c r="J1003" s="280" t="s">
        <v>909</v>
      </c>
      <c r="K1003" s="169" t="s">
        <v>909</v>
      </c>
    </row>
    <row r="1004" spans="1:11">
      <c r="A1004" s="265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1"/>
        <v>0</v>
      </c>
      <c r="F1004" s="34" t="s">
        <v>909</v>
      </c>
      <c r="G1004" s="119">
        <f t="shared" si="32"/>
        <v>0</v>
      </c>
      <c r="H1004" s="153" t="s">
        <v>909</v>
      </c>
      <c r="I1004" s="152" t="s">
        <v>909</v>
      </c>
      <c r="J1004" s="280" t="s">
        <v>909</v>
      </c>
      <c r="K1004" s="169" t="s">
        <v>909</v>
      </c>
    </row>
    <row r="1005" spans="1:11">
      <c r="A1005" s="265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1"/>
        <v>0</v>
      </c>
      <c r="F1005" s="34" t="s">
        <v>909</v>
      </c>
      <c r="G1005" s="119">
        <f t="shared" si="32"/>
        <v>0</v>
      </c>
      <c r="H1005" s="153" t="s">
        <v>909</v>
      </c>
      <c r="I1005" s="152" t="s">
        <v>909</v>
      </c>
      <c r="J1005" s="280" t="s">
        <v>909</v>
      </c>
      <c r="K1005" s="169" t="s">
        <v>909</v>
      </c>
    </row>
    <row r="1006" spans="1:11">
      <c r="A1006" s="265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1"/>
        <v>0</v>
      </c>
      <c r="F1006" s="34" t="s">
        <v>909</v>
      </c>
      <c r="G1006" s="119">
        <f t="shared" si="32"/>
        <v>0</v>
      </c>
      <c r="H1006" s="153" t="s">
        <v>909</v>
      </c>
      <c r="I1006" s="152" t="s">
        <v>909</v>
      </c>
      <c r="J1006" s="280" t="s">
        <v>909</v>
      </c>
      <c r="K1006" s="169" t="s">
        <v>909</v>
      </c>
    </row>
    <row r="1007" spans="1:11">
      <c r="A1007" s="265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1"/>
        <v>0</v>
      </c>
      <c r="F1007" s="34" t="s">
        <v>909</v>
      </c>
      <c r="G1007" s="119">
        <f t="shared" si="32"/>
        <v>0</v>
      </c>
      <c r="H1007" s="153" t="s">
        <v>909</v>
      </c>
      <c r="I1007" s="152" t="s">
        <v>909</v>
      </c>
      <c r="J1007" s="280" t="s">
        <v>909</v>
      </c>
      <c r="K1007" s="169" t="s">
        <v>909</v>
      </c>
    </row>
    <row r="1008" spans="1:11">
      <c r="A1008" s="265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1"/>
        <v>0</v>
      </c>
      <c r="F1008" s="34" t="s">
        <v>909</v>
      </c>
      <c r="G1008" s="119">
        <f t="shared" si="32"/>
        <v>0</v>
      </c>
      <c r="H1008" s="153" t="s">
        <v>909</v>
      </c>
      <c r="I1008" s="152" t="s">
        <v>909</v>
      </c>
      <c r="J1008" s="280" t="s">
        <v>909</v>
      </c>
      <c r="K1008" s="169" t="s">
        <v>909</v>
      </c>
    </row>
    <row r="1009" spans="1:11">
      <c r="A1009" s="265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1"/>
        <v>0</v>
      </c>
      <c r="F1009" s="34" t="s">
        <v>909</v>
      </c>
      <c r="G1009" s="119">
        <f t="shared" si="32"/>
        <v>0</v>
      </c>
      <c r="H1009" s="153" t="s">
        <v>909</v>
      </c>
      <c r="I1009" s="152" t="s">
        <v>909</v>
      </c>
      <c r="J1009" s="280" t="s">
        <v>909</v>
      </c>
      <c r="K1009" s="169" t="s">
        <v>909</v>
      </c>
    </row>
    <row r="1010" spans="1:11">
      <c r="A1010" s="265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1"/>
        <v>0</v>
      </c>
      <c r="F1010" s="34" t="s">
        <v>909</v>
      </c>
      <c r="G1010" s="119">
        <f t="shared" si="32"/>
        <v>0</v>
      </c>
      <c r="H1010" s="153" t="s">
        <v>909</v>
      </c>
      <c r="I1010" s="152" t="s">
        <v>909</v>
      </c>
      <c r="J1010" s="280" t="s">
        <v>909</v>
      </c>
      <c r="K1010" s="169" t="s">
        <v>909</v>
      </c>
    </row>
    <row r="1011" spans="1:11">
      <c r="A1011" s="265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1"/>
        <v>0</v>
      </c>
      <c r="F1011" s="34" t="s">
        <v>909</v>
      </c>
      <c r="G1011" s="119">
        <f t="shared" si="32"/>
        <v>0</v>
      </c>
      <c r="H1011" s="153" t="s">
        <v>909</v>
      </c>
      <c r="I1011" s="152" t="s">
        <v>909</v>
      </c>
      <c r="J1011" s="280" t="s">
        <v>909</v>
      </c>
      <c r="K1011" s="169" t="s">
        <v>909</v>
      </c>
    </row>
    <row r="1012" spans="1:11">
      <c r="A1012" s="265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1"/>
        <v>0</v>
      </c>
      <c r="F1012" s="34" t="s">
        <v>909</v>
      </c>
      <c r="G1012" s="119">
        <f t="shared" si="32"/>
        <v>0</v>
      </c>
      <c r="H1012" s="153" t="s">
        <v>909</v>
      </c>
      <c r="I1012" s="152" t="s">
        <v>909</v>
      </c>
      <c r="J1012" s="280" t="s">
        <v>909</v>
      </c>
      <c r="K1012" s="169" t="s">
        <v>909</v>
      </c>
    </row>
    <row r="1013" spans="1:11">
      <c r="A1013" s="265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1"/>
        <v>0</v>
      </c>
      <c r="F1013" s="34" t="s">
        <v>909</v>
      </c>
      <c r="G1013" s="119">
        <f t="shared" si="32"/>
        <v>0</v>
      </c>
      <c r="H1013" s="153" t="s">
        <v>909</v>
      </c>
      <c r="I1013" s="152" t="s">
        <v>909</v>
      </c>
      <c r="J1013" s="280" t="s">
        <v>909</v>
      </c>
      <c r="K1013" s="169" t="s">
        <v>909</v>
      </c>
    </row>
    <row r="1014" spans="1:11">
      <c r="A1014" s="265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1"/>
        <v>0</v>
      </c>
      <c r="F1014" s="34" t="s">
        <v>909</v>
      </c>
      <c r="G1014" s="119">
        <f t="shared" si="32"/>
        <v>0</v>
      </c>
      <c r="H1014" s="153" t="s">
        <v>909</v>
      </c>
      <c r="I1014" s="152" t="s">
        <v>909</v>
      </c>
      <c r="J1014" s="280" t="s">
        <v>909</v>
      </c>
      <c r="K1014" s="169" t="s">
        <v>909</v>
      </c>
    </row>
    <row r="1015" spans="1:11">
      <c r="A1015" s="265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1"/>
        <v>0</v>
      </c>
      <c r="F1015" s="34" t="s">
        <v>909</v>
      </c>
      <c r="G1015" s="119">
        <f t="shared" si="32"/>
        <v>0</v>
      </c>
      <c r="H1015" s="153" t="s">
        <v>909</v>
      </c>
      <c r="I1015" s="152" t="s">
        <v>909</v>
      </c>
      <c r="J1015" s="280" t="s">
        <v>909</v>
      </c>
      <c r="K1015" s="169" t="s">
        <v>909</v>
      </c>
    </row>
    <row r="1016" spans="1:11">
      <c r="A1016" s="265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1"/>
        <v>0</v>
      </c>
      <c r="F1016" s="34" t="s">
        <v>909</v>
      </c>
      <c r="G1016" s="119">
        <f t="shared" si="32"/>
        <v>0</v>
      </c>
      <c r="H1016" s="153" t="s">
        <v>909</v>
      </c>
      <c r="I1016" s="152" t="s">
        <v>909</v>
      </c>
      <c r="J1016" s="280" t="s">
        <v>909</v>
      </c>
      <c r="K1016" s="169" t="s">
        <v>909</v>
      </c>
    </row>
    <row r="1017" spans="1:11">
      <c r="A1017" s="265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1"/>
        <v>0</v>
      </c>
      <c r="F1017" s="34" t="s">
        <v>909</v>
      </c>
      <c r="G1017" s="119">
        <f t="shared" si="32"/>
        <v>0</v>
      </c>
      <c r="H1017" s="153" t="s">
        <v>909</v>
      </c>
      <c r="I1017" s="152" t="s">
        <v>909</v>
      </c>
      <c r="J1017" s="280" t="s">
        <v>909</v>
      </c>
      <c r="K1017" s="169" t="s">
        <v>909</v>
      </c>
    </row>
    <row r="1018" spans="1:11">
      <c r="A1018" s="265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1"/>
        <v>0</v>
      </c>
      <c r="F1018" s="34" t="s">
        <v>909</v>
      </c>
      <c r="G1018" s="119">
        <f t="shared" si="32"/>
        <v>0</v>
      </c>
      <c r="H1018" s="153" t="s">
        <v>909</v>
      </c>
      <c r="I1018" s="152" t="s">
        <v>909</v>
      </c>
      <c r="J1018" s="280" t="s">
        <v>909</v>
      </c>
      <c r="K1018" s="169" t="s">
        <v>909</v>
      </c>
    </row>
    <row r="1019" spans="1:11">
      <c r="A1019" s="265" t="s">
        <v>909</v>
      </c>
      <c r="B1019" s="36" t="s">
        <v>909</v>
      </c>
      <c r="C1019" s="34" t="s">
        <v>909</v>
      </c>
      <c r="D1019" s="34" t="s">
        <v>909</v>
      </c>
      <c r="E1019" s="34">
        <f t="shared" si="31"/>
        <v>0</v>
      </c>
      <c r="F1019" s="34" t="s">
        <v>909</v>
      </c>
      <c r="G1019" s="119">
        <f t="shared" si="32"/>
        <v>0</v>
      </c>
      <c r="H1019" s="153" t="s">
        <v>909</v>
      </c>
      <c r="I1019" s="152" t="s">
        <v>909</v>
      </c>
      <c r="J1019" s="280" t="s">
        <v>909</v>
      </c>
      <c r="K1019" s="169" t="s">
        <v>909</v>
      </c>
    </row>
    <row r="1020" spans="1:11">
      <c r="A1020" s="265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1"/>
        <v>0</v>
      </c>
      <c r="F1020" s="34" t="s">
        <v>909</v>
      </c>
      <c r="G1020" s="119">
        <f t="shared" si="32"/>
        <v>0</v>
      </c>
      <c r="H1020" s="153" t="s">
        <v>909</v>
      </c>
      <c r="I1020" s="152" t="s">
        <v>909</v>
      </c>
      <c r="J1020" s="280" t="s">
        <v>909</v>
      </c>
      <c r="K1020" s="169" t="s">
        <v>909</v>
      </c>
    </row>
    <row r="1021" spans="1:11">
      <c r="A1021" s="265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1"/>
        <v>0</v>
      </c>
      <c r="F1021" s="34" t="s">
        <v>909</v>
      </c>
      <c r="G1021" s="119">
        <f t="shared" si="32"/>
        <v>0</v>
      </c>
      <c r="H1021" s="153" t="s">
        <v>909</v>
      </c>
      <c r="I1021" s="152" t="s">
        <v>909</v>
      </c>
      <c r="J1021" s="280" t="s">
        <v>909</v>
      </c>
      <c r="K1021" s="169" t="s">
        <v>909</v>
      </c>
    </row>
    <row r="1022" spans="1:11">
      <c r="A1022" s="265" t="s">
        <v>909</v>
      </c>
      <c r="B1022" s="36" t="s">
        <v>909</v>
      </c>
      <c r="C1022" s="34" t="s">
        <v>909</v>
      </c>
      <c r="D1022" s="34" t="s">
        <v>909</v>
      </c>
      <c r="E1022" s="34">
        <f t="shared" si="31"/>
        <v>0</v>
      </c>
      <c r="F1022" s="34" t="s">
        <v>909</v>
      </c>
      <c r="G1022" s="119">
        <f t="shared" si="32"/>
        <v>0</v>
      </c>
      <c r="H1022" s="153" t="s">
        <v>909</v>
      </c>
      <c r="I1022" s="152" t="s">
        <v>909</v>
      </c>
      <c r="J1022" s="280" t="s">
        <v>909</v>
      </c>
      <c r="K1022" s="169" t="s">
        <v>909</v>
      </c>
    </row>
    <row r="1023" spans="1:11">
      <c r="A1023" s="265" t="s">
        <v>909</v>
      </c>
      <c r="B1023" s="36" t="s">
        <v>909</v>
      </c>
      <c r="C1023" s="34" t="s">
        <v>909</v>
      </c>
      <c r="D1023" s="34" t="s">
        <v>909</v>
      </c>
      <c r="E1023" s="34">
        <f t="shared" si="31"/>
        <v>0</v>
      </c>
      <c r="F1023" s="34" t="s">
        <v>909</v>
      </c>
      <c r="G1023" s="119">
        <f t="shared" si="32"/>
        <v>0</v>
      </c>
      <c r="H1023" s="153" t="s">
        <v>909</v>
      </c>
      <c r="I1023" s="152" t="s">
        <v>909</v>
      </c>
      <c r="J1023" s="280" t="s">
        <v>909</v>
      </c>
      <c r="K1023" s="169" t="s">
        <v>909</v>
      </c>
    </row>
    <row r="1024" spans="1:11">
      <c r="A1024" s="265" t="s">
        <v>909</v>
      </c>
      <c r="B1024" s="36" t="s">
        <v>909</v>
      </c>
      <c r="C1024" s="34" t="s">
        <v>909</v>
      </c>
      <c r="D1024" s="34" t="s">
        <v>909</v>
      </c>
      <c r="E1024" s="34">
        <f t="shared" si="31"/>
        <v>0</v>
      </c>
      <c r="F1024" s="34" t="s">
        <v>909</v>
      </c>
      <c r="G1024" s="119">
        <f t="shared" si="32"/>
        <v>0</v>
      </c>
      <c r="H1024" s="153" t="s">
        <v>909</v>
      </c>
      <c r="I1024" s="152" t="s">
        <v>909</v>
      </c>
      <c r="J1024" s="280" t="s">
        <v>909</v>
      </c>
      <c r="K1024" s="169" t="s">
        <v>909</v>
      </c>
    </row>
    <row r="1025" spans="1:11">
      <c r="A1025" s="265" t="s">
        <v>909</v>
      </c>
      <c r="B1025" s="36" t="s">
        <v>909</v>
      </c>
      <c r="C1025" s="34" t="s">
        <v>909</v>
      </c>
      <c r="D1025" s="34" t="s">
        <v>909</v>
      </c>
      <c r="E1025" s="34">
        <f t="shared" si="31"/>
        <v>0</v>
      </c>
      <c r="F1025" s="34" t="s">
        <v>909</v>
      </c>
      <c r="G1025" s="119">
        <f t="shared" si="32"/>
        <v>0</v>
      </c>
      <c r="H1025" s="153" t="s">
        <v>909</v>
      </c>
      <c r="I1025" s="152" t="s">
        <v>909</v>
      </c>
      <c r="J1025" s="280" t="s">
        <v>909</v>
      </c>
      <c r="K1025" s="169" t="s">
        <v>909</v>
      </c>
    </row>
  </sheetData>
  <autoFilter ref="A10:K1025"/>
  <mergeCells count="13">
    <mergeCell ref="B1:G1"/>
    <mergeCell ref="H1:I2"/>
    <mergeCell ref="J1:K2"/>
    <mergeCell ref="B2:G2"/>
    <mergeCell ref="B3:G3"/>
    <mergeCell ref="H3:K3"/>
    <mergeCell ref="I669:I670"/>
    <mergeCell ref="H9:K9"/>
    <mergeCell ref="B4:G4"/>
    <mergeCell ref="H4:K4"/>
    <mergeCell ref="A5:K5"/>
    <mergeCell ref="A6:D6"/>
    <mergeCell ref="C9:D9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018"/>
  <sheetViews>
    <sheetView showGridLines="0" zoomScale="62" zoomScaleNormal="62" workbookViewId="0">
      <pane xSplit="2" ySplit="10" topLeftCell="C668" activePane="bottomRight" state="frozen"/>
      <selection activeCell="A11" sqref="A11"/>
      <selection pane="topRight" activeCell="A11" sqref="A11"/>
      <selection pane="bottomLeft" activeCell="A11" sqref="A11"/>
      <selection pane="bottomRight" activeCell="F11" sqref="F11:F685"/>
    </sheetView>
  </sheetViews>
  <sheetFormatPr defaultRowHeight="15.75"/>
  <cols>
    <col min="1" max="1" width="39.140625" style="423" customWidth="1"/>
    <col min="2" max="2" width="74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408"/>
      <c r="B1" s="562" t="s">
        <v>2</v>
      </c>
      <c r="C1" s="563"/>
      <c r="D1" s="563"/>
      <c r="E1" s="563"/>
      <c r="F1" s="563"/>
      <c r="G1" s="564"/>
      <c r="H1" s="565" t="s">
        <v>17</v>
      </c>
      <c r="I1" s="566"/>
      <c r="J1" s="565" t="s">
        <v>3</v>
      </c>
      <c r="K1" s="569"/>
    </row>
    <row r="2" spans="1:11" s="38" customFormat="1">
      <c r="A2" s="409"/>
      <c r="B2" s="571">
        <v>49342</v>
      </c>
      <c r="C2" s="572"/>
      <c r="D2" s="572"/>
      <c r="E2" s="572"/>
      <c r="F2" s="572"/>
      <c r="G2" s="573"/>
      <c r="H2" s="567"/>
      <c r="I2" s="568"/>
      <c r="J2" s="567"/>
      <c r="K2" s="570"/>
    </row>
    <row r="3" spans="1:11" s="38" customFormat="1">
      <c r="A3" s="409"/>
      <c r="B3" s="571" t="s">
        <v>5</v>
      </c>
      <c r="C3" s="572"/>
      <c r="D3" s="572"/>
      <c r="E3" s="572"/>
      <c r="F3" s="572"/>
      <c r="G3" s="573"/>
      <c r="H3" s="574" t="s">
        <v>18</v>
      </c>
      <c r="I3" s="575"/>
      <c r="J3" s="575"/>
      <c r="K3" s="576"/>
    </row>
    <row r="4" spans="1:11" s="38" customFormat="1">
      <c r="A4" s="410"/>
      <c r="B4" s="579" t="s">
        <v>6</v>
      </c>
      <c r="C4" s="580"/>
      <c r="D4" s="580"/>
      <c r="E4" s="580"/>
      <c r="F4" s="580"/>
      <c r="G4" s="581"/>
      <c r="H4" s="567" t="s">
        <v>19</v>
      </c>
      <c r="I4" s="582"/>
      <c r="J4" s="582"/>
      <c r="K4" s="570"/>
    </row>
    <row r="5" spans="1:11" s="41" customFormat="1" ht="18.75">
      <c r="A5" s="583" t="s">
        <v>20</v>
      </c>
      <c r="B5" s="584"/>
      <c r="C5" s="584"/>
      <c r="D5" s="584"/>
      <c r="E5" s="584"/>
      <c r="F5" s="584"/>
      <c r="G5" s="584"/>
      <c r="H5" s="584"/>
      <c r="I5" s="584"/>
      <c r="J5" s="584"/>
      <c r="K5" s="585"/>
    </row>
    <row r="6" spans="1:11" s="41" customFormat="1" ht="18.75">
      <c r="A6" s="586" t="s">
        <v>21</v>
      </c>
      <c r="B6" s="587"/>
      <c r="C6" s="587"/>
      <c r="D6" s="587"/>
      <c r="E6" s="176" t="s">
        <v>71</v>
      </c>
      <c r="F6" s="172"/>
      <c r="G6" s="172"/>
      <c r="H6" s="172"/>
      <c r="I6" s="172"/>
      <c r="J6" s="172"/>
      <c r="K6" s="175"/>
    </row>
    <row r="7" spans="1:11" s="38" customFormat="1" ht="21">
      <c r="A7" s="411"/>
      <c r="B7" s="449" t="s">
        <v>86</v>
      </c>
      <c r="C7" s="137">
        <f t="shared" ref="C7:H7" si="0">SUM(C11:C1018)</f>
        <v>0</v>
      </c>
      <c r="D7" s="137">
        <f t="shared" si="0"/>
        <v>0</v>
      </c>
      <c r="E7" s="137">
        <f t="shared" si="0"/>
        <v>0</v>
      </c>
      <c r="F7" s="137">
        <f t="shared" si="0"/>
        <v>0</v>
      </c>
      <c r="G7" s="138">
        <f t="shared" si="0"/>
        <v>0</v>
      </c>
      <c r="H7" s="135">
        <f t="shared" si="0"/>
        <v>28735</v>
      </c>
      <c r="I7" s="44"/>
      <c r="J7" s="120">
        <f>SUM(J11:J1018)</f>
        <v>69068</v>
      </c>
      <c r="K7" s="45"/>
    </row>
    <row r="8" spans="1:11" s="38" customFormat="1" ht="21.75" thickBot="1">
      <c r="A8" s="411"/>
      <c r="B8" s="449" t="s">
        <v>85</v>
      </c>
      <c r="C8" s="139">
        <f t="shared" ref="C8:H8" si="1">SUBTOTAL(9,C11:C1018)</f>
        <v>0</v>
      </c>
      <c r="D8" s="139">
        <f t="shared" si="1"/>
        <v>0</v>
      </c>
      <c r="E8" s="139">
        <f t="shared" si="1"/>
        <v>0</v>
      </c>
      <c r="F8" s="139">
        <f t="shared" si="1"/>
        <v>0</v>
      </c>
      <c r="G8" s="140">
        <f t="shared" si="1"/>
        <v>0</v>
      </c>
      <c r="H8" s="136">
        <f t="shared" si="1"/>
        <v>28735</v>
      </c>
      <c r="I8" s="44"/>
      <c r="J8" s="120">
        <f>SUBTOTAL(9,J11:J1018)</f>
        <v>69068</v>
      </c>
      <c r="K8" s="45"/>
    </row>
    <row r="9" spans="1:11" ht="22.5" customHeight="1">
      <c r="A9" s="412"/>
      <c r="B9" s="9"/>
      <c r="C9" s="588" t="s">
        <v>9</v>
      </c>
      <c r="D9" s="589"/>
      <c r="E9" s="131" t="s">
        <v>10</v>
      </c>
      <c r="F9" s="133" t="s">
        <v>11</v>
      </c>
      <c r="G9" s="116"/>
      <c r="H9" s="590" t="s">
        <v>16</v>
      </c>
      <c r="I9" s="591"/>
      <c r="J9" s="591"/>
      <c r="K9" s="592"/>
    </row>
    <row r="10" spans="1:11" s="3" customFormat="1" ht="39" customHeight="1" thickBot="1">
      <c r="A10" s="413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 ht="19.5" customHeight="1">
      <c r="A11" s="446" t="s">
        <v>1016</v>
      </c>
      <c r="B11" s="425" t="s">
        <v>88</v>
      </c>
      <c r="C11" s="183"/>
      <c r="D11" s="183"/>
      <c r="E11" s="15">
        <f>IFERROR(C11+D11,0)</f>
        <v>0</v>
      </c>
      <c r="F11" s="183"/>
      <c r="G11" s="117">
        <f>IFERROR((E11-F11),0)</f>
        <v>0</v>
      </c>
      <c r="H11" s="184" t="s">
        <v>909</v>
      </c>
      <c r="I11" s="185" t="s">
        <v>909</v>
      </c>
      <c r="J11" s="186" t="s">
        <v>909</v>
      </c>
      <c r="K11" s="187" t="s">
        <v>909</v>
      </c>
    </row>
    <row r="12" spans="1:11" ht="19.5" customHeight="1">
      <c r="A12" s="446" t="s">
        <v>1016</v>
      </c>
      <c r="B12" s="426" t="s">
        <v>89</v>
      </c>
      <c r="C12" s="21"/>
      <c r="D12" s="21"/>
      <c r="E12" s="19">
        <f>IFERROR(C12+D12,0)</f>
        <v>0</v>
      </c>
      <c r="F12" s="21"/>
      <c r="G12" s="118">
        <f>IFERROR((E12-F12),0)</f>
        <v>0</v>
      </c>
      <c r="H12" s="188">
        <v>720</v>
      </c>
      <c r="I12" s="189" t="s">
        <v>909</v>
      </c>
      <c r="J12" s="190" t="s">
        <v>909</v>
      </c>
      <c r="K12" s="191" t="s">
        <v>909</v>
      </c>
    </row>
    <row r="13" spans="1:11" ht="19.5" customHeight="1">
      <c r="A13" s="446" t="s">
        <v>1016</v>
      </c>
      <c r="B13" s="426" t="s">
        <v>90</v>
      </c>
      <c r="C13" s="18"/>
      <c r="D13" s="18"/>
      <c r="E13" s="19">
        <f t="shared" ref="E13:E76" si="2">IFERROR(C13+D13,0)</f>
        <v>0</v>
      </c>
      <c r="F13" s="18"/>
      <c r="G13" s="118">
        <f t="shared" ref="G13:G76" si="3">IFERROR((E13-F13),0)</f>
        <v>0</v>
      </c>
      <c r="H13" s="143" t="s">
        <v>909</v>
      </c>
      <c r="I13" s="144" t="s">
        <v>909</v>
      </c>
      <c r="J13" s="156" t="s">
        <v>909</v>
      </c>
      <c r="K13" s="157" t="s">
        <v>909</v>
      </c>
    </row>
    <row r="14" spans="1:11" ht="19.5" customHeight="1">
      <c r="A14" s="446" t="s">
        <v>1016</v>
      </c>
      <c r="B14" s="426" t="s">
        <v>91</v>
      </c>
      <c r="C14" s="18"/>
      <c r="D14" s="18"/>
      <c r="E14" s="19">
        <f t="shared" si="2"/>
        <v>0</v>
      </c>
      <c r="F14" s="18"/>
      <c r="G14" s="118">
        <f t="shared" si="3"/>
        <v>0</v>
      </c>
      <c r="H14" s="143">
        <v>490</v>
      </c>
      <c r="I14" s="144" t="s">
        <v>909</v>
      </c>
      <c r="J14" s="158" t="s">
        <v>909</v>
      </c>
      <c r="K14" s="157" t="s">
        <v>909</v>
      </c>
    </row>
    <row r="15" spans="1:11" ht="19.5" customHeight="1">
      <c r="A15" s="446" t="s">
        <v>1016</v>
      </c>
      <c r="B15" s="426" t="s">
        <v>92</v>
      </c>
      <c r="C15" s="18"/>
      <c r="D15" s="18"/>
      <c r="E15" s="19">
        <f t="shared" si="2"/>
        <v>0</v>
      </c>
      <c r="F15" s="18"/>
      <c r="G15" s="118">
        <f t="shared" si="3"/>
        <v>0</v>
      </c>
      <c r="H15" s="143" t="s">
        <v>909</v>
      </c>
      <c r="I15" s="144" t="s">
        <v>909</v>
      </c>
      <c r="J15" s="156" t="s">
        <v>909</v>
      </c>
      <c r="K15" s="157" t="s">
        <v>909</v>
      </c>
    </row>
    <row r="16" spans="1:11" ht="19.5" customHeight="1">
      <c r="A16" s="446" t="s">
        <v>1016</v>
      </c>
      <c r="B16" s="427" t="s">
        <v>93</v>
      </c>
      <c r="C16" s="18"/>
      <c r="D16" s="18"/>
      <c r="E16" s="19">
        <f t="shared" si="2"/>
        <v>0</v>
      </c>
      <c r="F16" s="18"/>
      <c r="G16" s="118">
        <f t="shared" si="3"/>
        <v>0</v>
      </c>
      <c r="H16" s="143" t="s">
        <v>909</v>
      </c>
      <c r="I16" s="144" t="s">
        <v>909</v>
      </c>
      <c r="J16" s="156" t="s">
        <v>909</v>
      </c>
      <c r="K16" s="157" t="s">
        <v>909</v>
      </c>
    </row>
    <row r="17" spans="1:11" ht="19.5" customHeight="1">
      <c r="A17" s="446" t="s">
        <v>1016</v>
      </c>
      <c r="B17" s="428" t="s">
        <v>1624</v>
      </c>
      <c r="C17" s="18"/>
      <c r="D17" s="18"/>
      <c r="E17" s="19">
        <f t="shared" si="2"/>
        <v>0</v>
      </c>
      <c r="F17" s="18"/>
      <c r="G17" s="118">
        <f t="shared" si="3"/>
        <v>0</v>
      </c>
      <c r="H17" s="143" t="s">
        <v>909</v>
      </c>
      <c r="I17" s="144" t="s">
        <v>909</v>
      </c>
      <c r="J17" s="156" t="s">
        <v>909</v>
      </c>
      <c r="K17" s="157" t="s">
        <v>909</v>
      </c>
    </row>
    <row r="18" spans="1:11" ht="19.5" customHeight="1">
      <c r="A18" s="446" t="s">
        <v>1016</v>
      </c>
      <c r="B18" s="426" t="s">
        <v>94</v>
      </c>
      <c r="C18" s="18"/>
      <c r="D18" s="18"/>
      <c r="E18" s="19">
        <f t="shared" si="2"/>
        <v>0</v>
      </c>
      <c r="F18" s="18"/>
      <c r="G18" s="118">
        <f t="shared" si="3"/>
        <v>0</v>
      </c>
      <c r="H18" s="143" t="s">
        <v>909</v>
      </c>
      <c r="I18" s="144" t="s">
        <v>909</v>
      </c>
      <c r="J18" s="156" t="s">
        <v>909</v>
      </c>
      <c r="K18" s="157" t="s">
        <v>909</v>
      </c>
    </row>
    <row r="19" spans="1:11" ht="19.5" customHeight="1">
      <c r="A19" s="446" t="s">
        <v>1016</v>
      </c>
      <c r="B19" s="426" t="s">
        <v>95</v>
      </c>
      <c r="C19" s="18"/>
      <c r="D19" s="18"/>
      <c r="E19" s="19">
        <f t="shared" si="2"/>
        <v>0</v>
      </c>
      <c r="F19" s="18"/>
      <c r="G19" s="118">
        <f t="shared" si="3"/>
        <v>0</v>
      </c>
      <c r="H19" s="143"/>
      <c r="I19" s="144" t="s">
        <v>909</v>
      </c>
      <c r="J19" s="156" t="s">
        <v>909</v>
      </c>
      <c r="K19" s="157" t="s">
        <v>909</v>
      </c>
    </row>
    <row r="20" spans="1:11" ht="19.5" customHeight="1">
      <c r="A20" s="446" t="s">
        <v>1016</v>
      </c>
      <c r="B20" s="426" t="s">
        <v>101</v>
      </c>
      <c r="C20" s="18"/>
      <c r="D20" s="18"/>
      <c r="E20" s="19">
        <f t="shared" si="2"/>
        <v>0</v>
      </c>
      <c r="F20" s="18"/>
      <c r="G20" s="118">
        <f t="shared" si="3"/>
        <v>0</v>
      </c>
      <c r="H20" s="143" t="s">
        <v>909</v>
      </c>
      <c r="I20" s="144" t="s">
        <v>909</v>
      </c>
      <c r="J20" s="156" t="s">
        <v>909</v>
      </c>
      <c r="K20" s="157" t="s">
        <v>909</v>
      </c>
    </row>
    <row r="21" spans="1:11" ht="19.5" customHeight="1">
      <c r="A21" s="446" t="s">
        <v>1016</v>
      </c>
      <c r="B21" s="426" t="s">
        <v>102</v>
      </c>
      <c r="C21" s="18"/>
      <c r="D21" s="18"/>
      <c r="E21" s="19">
        <f t="shared" si="2"/>
        <v>0</v>
      </c>
      <c r="F21" s="18"/>
      <c r="G21" s="118">
        <f t="shared" si="3"/>
        <v>0</v>
      </c>
      <c r="H21" s="143" t="s">
        <v>909</v>
      </c>
      <c r="I21" s="144" t="s">
        <v>909</v>
      </c>
      <c r="J21" s="156" t="s">
        <v>909</v>
      </c>
      <c r="K21" s="157" t="s">
        <v>909</v>
      </c>
    </row>
    <row r="22" spans="1:11" ht="19.5" customHeight="1">
      <c r="A22" s="446" t="s">
        <v>1016</v>
      </c>
      <c r="B22" s="426" t="s">
        <v>103</v>
      </c>
      <c r="C22" s="18"/>
      <c r="D22" s="18"/>
      <c r="E22" s="19">
        <f t="shared" si="2"/>
        <v>0</v>
      </c>
      <c r="F22" s="18"/>
      <c r="G22" s="118">
        <f t="shared" si="3"/>
        <v>0</v>
      </c>
      <c r="H22" s="143" t="s">
        <v>909</v>
      </c>
      <c r="I22" s="144" t="s">
        <v>909</v>
      </c>
      <c r="J22" s="156" t="s">
        <v>909</v>
      </c>
      <c r="K22" s="157" t="s">
        <v>909</v>
      </c>
    </row>
    <row r="23" spans="1:11" ht="19.5" customHeight="1">
      <c r="A23" s="446" t="s">
        <v>1016</v>
      </c>
      <c r="B23" s="426" t="s">
        <v>104</v>
      </c>
      <c r="C23" s="18"/>
      <c r="D23" s="18"/>
      <c r="E23" s="19">
        <f t="shared" si="2"/>
        <v>0</v>
      </c>
      <c r="F23" s="18"/>
      <c r="G23" s="118">
        <f t="shared" si="3"/>
        <v>0</v>
      </c>
      <c r="H23" s="143" t="s">
        <v>909</v>
      </c>
      <c r="I23" s="144" t="s">
        <v>909</v>
      </c>
      <c r="J23" s="156" t="s">
        <v>909</v>
      </c>
      <c r="K23" s="157" t="s">
        <v>909</v>
      </c>
    </row>
    <row r="24" spans="1:11" ht="19.5" customHeight="1">
      <c r="A24" s="446" t="s">
        <v>1016</v>
      </c>
      <c r="B24" s="429" t="s">
        <v>105</v>
      </c>
      <c r="C24" s="18"/>
      <c r="D24" s="18"/>
      <c r="E24" s="19">
        <f t="shared" si="2"/>
        <v>0</v>
      </c>
      <c r="F24" s="18"/>
      <c r="G24" s="118">
        <f t="shared" si="3"/>
        <v>0</v>
      </c>
      <c r="H24" s="143" t="s">
        <v>909</v>
      </c>
      <c r="I24" s="144" t="s">
        <v>909</v>
      </c>
      <c r="J24" s="156" t="s">
        <v>909</v>
      </c>
      <c r="K24" s="157" t="s">
        <v>909</v>
      </c>
    </row>
    <row r="25" spans="1:11" ht="19.5" customHeight="1">
      <c r="A25" s="446" t="s">
        <v>1016</v>
      </c>
      <c r="B25" s="426" t="s">
        <v>108</v>
      </c>
      <c r="C25" s="18"/>
      <c r="D25" s="18"/>
      <c r="E25" s="19">
        <f t="shared" si="2"/>
        <v>0</v>
      </c>
      <c r="F25" s="18"/>
      <c r="G25" s="118">
        <f t="shared" si="3"/>
        <v>0</v>
      </c>
      <c r="H25" s="143" t="s">
        <v>909</v>
      </c>
      <c r="I25" s="144" t="s">
        <v>909</v>
      </c>
      <c r="J25" s="156" t="s">
        <v>909</v>
      </c>
      <c r="K25" s="157" t="s">
        <v>909</v>
      </c>
    </row>
    <row r="26" spans="1:11" ht="19.5" customHeight="1">
      <c r="A26" s="446" t="s">
        <v>1016</v>
      </c>
      <c r="B26" s="426" t="s">
        <v>109</v>
      </c>
      <c r="C26" s="18"/>
      <c r="D26" s="18"/>
      <c r="E26" s="19">
        <f t="shared" si="2"/>
        <v>0</v>
      </c>
      <c r="F26" s="18"/>
      <c r="G26" s="118">
        <f t="shared" si="3"/>
        <v>0</v>
      </c>
      <c r="H26" s="143" t="s">
        <v>909</v>
      </c>
      <c r="I26" s="144" t="s">
        <v>909</v>
      </c>
      <c r="J26" s="156" t="s">
        <v>909</v>
      </c>
      <c r="K26" s="157" t="s">
        <v>909</v>
      </c>
    </row>
    <row r="27" spans="1:11" ht="19.5" customHeight="1">
      <c r="A27" s="446" t="s">
        <v>1016</v>
      </c>
      <c r="B27" s="426" t="s">
        <v>110</v>
      </c>
      <c r="C27" s="18"/>
      <c r="D27" s="18"/>
      <c r="E27" s="19">
        <f t="shared" si="2"/>
        <v>0</v>
      </c>
      <c r="F27" s="18"/>
      <c r="G27" s="118">
        <f t="shared" si="3"/>
        <v>0</v>
      </c>
      <c r="H27" s="143" t="s">
        <v>909</v>
      </c>
      <c r="I27" s="144" t="s">
        <v>909</v>
      </c>
      <c r="J27" s="156" t="s">
        <v>909</v>
      </c>
      <c r="K27" s="157" t="s">
        <v>909</v>
      </c>
    </row>
    <row r="28" spans="1:11" ht="19.5" customHeight="1">
      <c r="A28" s="446" t="s">
        <v>1016</v>
      </c>
      <c r="B28" s="426" t="s">
        <v>111</v>
      </c>
      <c r="C28" s="18"/>
      <c r="D28" s="18"/>
      <c r="E28" s="19">
        <f t="shared" si="2"/>
        <v>0</v>
      </c>
      <c r="F28" s="18"/>
      <c r="G28" s="118">
        <f t="shared" si="3"/>
        <v>0</v>
      </c>
      <c r="H28" s="143" t="s">
        <v>909</v>
      </c>
      <c r="I28" s="144" t="s">
        <v>909</v>
      </c>
      <c r="J28" s="156" t="s">
        <v>909</v>
      </c>
      <c r="K28" s="157" t="s">
        <v>909</v>
      </c>
    </row>
    <row r="29" spans="1:11" ht="19.5" customHeight="1">
      <c r="A29" s="446" t="s">
        <v>1016</v>
      </c>
      <c r="B29" s="426" t="s">
        <v>910</v>
      </c>
      <c r="C29" s="18"/>
      <c r="D29" s="18"/>
      <c r="E29" s="19">
        <f t="shared" si="2"/>
        <v>0</v>
      </c>
      <c r="F29" s="18"/>
      <c r="G29" s="118">
        <f t="shared" si="3"/>
        <v>0</v>
      </c>
      <c r="H29" s="143" t="s">
        <v>909</v>
      </c>
      <c r="I29" s="144" t="s">
        <v>909</v>
      </c>
      <c r="J29" s="156" t="s">
        <v>909</v>
      </c>
      <c r="K29" s="157" t="s">
        <v>909</v>
      </c>
    </row>
    <row r="30" spans="1:11" ht="19.5" customHeight="1">
      <c r="A30" s="446" t="s">
        <v>1016</v>
      </c>
      <c r="B30" s="426" t="s">
        <v>911</v>
      </c>
      <c r="C30" s="18"/>
      <c r="D30" s="18"/>
      <c r="E30" s="19">
        <f t="shared" si="2"/>
        <v>0</v>
      </c>
      <c r="F30" s="18"/>
      <c r="G30" s="118">
        <f t="shared" si="3"/>
        <v>0</v>
      </c>
      <c r="H30" s="143" t="s">
        <v>909</v>
      </c>
      <c r="I30" s="144" t="s">
        <v>909</v>
      </c>
      <c r="J30" s="156" t="s">
        <v>909</v>
      </c>
      <c r="K30" s="157" t="s">
        <v>909</v>
      </c>
    </row>
    <row r="31" spans="1:11" ht="19.5" customHeight="1">
      <c r="A31" s="446" t="s">
        <v>1016</v>
      </c>
      <c r="B31" s="426" t="s">
        <v>912</v>
      </c>
      <c r="C31" s="18"/>
      <c r="D31" s="18"/>
      <c r="E31" s="19">
        <f t="shared" si="2"/>
        <v>0</v>
      </c>
      <c r="F31" s="18"/>
      <c r="G31" s="118">
        <f t="shared" si="3"/>
        <v>0</v>
      </c>
      <c r="H31" s="143" t="s">
        <v>909</v>
      </c>
      <c r="I31" s="144" t="s">
        <v>909</v>
      </c>
      <c r="J31" s="156" t="s">
        <v>909</v>
      </c>
      <c r="K31" s="157" t="s">
        <v>909</v>
      </c>
    </row>
    <row r="32" spans="1:11" ht="19.5" customHeight="1">
      <c r="A32" s="446" t="s">
        <v>1016</v>
      </c>
      <c r="B32" s="426" t="s">
        <v>115</v>
      </c>
      <c r="C32" s="18"/>
      <c r="D32" s="18"/>
      <c r="E32" s="19">
        <f t="shared" si="2"/>
        <v>0</v>
      </c>
      <c r="F32" s="18"/>
      <c r="G32" s="118">
        <f t="shared" si="3"/>
        <v>0</v>
      </c>
      <c r="H32" s="143" t="s">
        <v>909</v>
      </c>
      <c r="I32" s="144" t="s">
        <v>909</v>
      </c>
      <c r="J32" s="156" t="s">
        <v>909</v>
      </c>
      <c r="K32" s="157" t="s">
        <v>909</v>
      </c>
    </row>
    <row r="33" spans="1:11" ht="19.5" customHeight="1">
      <c r="A33" s="446" t="s">
        <v>1016</v>
      </c>
      <c r="B33" s="426" t="s">
        <v>116</v>
      </c>
      <c r="C33" s="18"/>
      <c r="D33" s="18"/>
      <c r="E33" s="19">
        <f t="shared" si="2"/>
        <v>0</v>
      </c>
      <c r="F33" s="18"/>
      <c r="G33" s="118">
        <f t="shared" si="3"/>
        <v>0</v>
      </c>
      <c r="H33" s="143" t="s">
        <v>909</v>
      </c>
      <c r="I33" s="144" t="s">
        <v>909</v>
      </c>
      <c r="J33" s="156" t="s">
        <v>909</v>
      </c>
      <c r="K33" s="157" t="s">
        <v>909</v>
      </c>
    </row>
    <row r="34" spans="1:11" ht="19.5" customHeight="1">
      <c r="A34" s="446" t="s">
        <v>1016</v>
      </c>
      <c r="B34" s="426" t="s">
        <v>117</v>
      </c>
      <c r="C34" s="18"/>
      <c r="D34" s="18"/>
      <c r="E34" s="19">
        <f t="shared" si="2"/>
        <v>0</v>
      </c>
      <c r="F34" s="18"/>
      <c r="G34" s="118">
        <f t="shared" si="3"/>
        <v>0</v>
      </c>
      <c r="H34" s="143" t="s">
        <v>909</v>
      </c>
      <c r="I34" s="144" t="s">
        <v>909</v>
      </c>
      <c r="J34" s="156" t="s">
        <v>909</v>
      </c>
      <c r="K34" s="157" t="s">
        <v>909</v>
      </c>
    </row>
    <row r="35" spans="1:11" ht="19.5" customHeight="1">
      <c r="A35" s="446" t="s">
        <v>1016</v>
      </c>
      <c r="B35" s="426" t="s">
        <v>913</v>
      </c>
      <c r="C35" s="18"/>
      <c r="D35" s="18"/>
      <c r="E35" s="19">
        <f t="shared" si="2"/>
        <v>0</v>
      </c>
      <c r="F35" s="18"/>
      <c r="G35" s="118">
        <f t="shared" si="3"/>
        <v>0</v>
      </c>
      <c r="H35" s="143" t="s">
        <v>909</v>
      </c>
      <c r="I35" s="144" t="s">
        <v>909</v>
      </c>
      <c r="J35" s="156" t="s">
        <v>909</v>
      </c>
      <c r="K35" s="157" t="s">
        <v>909</v>
      </c>
    </row>
    <row r="36" spans="1:11" ht="19.5" customHeight="1">
      <c r="A36" s="446" t="s">
        <v>1016</v>
      </c>
      <c r="B36" s="426" t="s">
        <v>914</v>
      </c>
      <c r="C36" s="18"/>
      <c r="D36" s="18"/>
      <c r="E36" s="19">
        <f t="shared" si="2"/>
        <v>0</v>
      </c>
      <c r="F36" s="18"/>
      <c r="G36" s="118">
        <f t="shared" si="3"/>
        <v>0</v>
      </c>
      <c r="H36" s="143" t="s">
        <v>909</v>
      </c>
      <c r="I36" s="144" t="s">
        <v>909</v>
      </c>
      <c r="J36" s="156" t="s">
        <v>909</v>
      </c>
      <c r="K36" s="157" t="s">
        <v>909</v>
      </c>
    </row>
    <row r="37" spans="1:11" ht="19.5" customHeight="1">
      <c r="A37" s="446" t="s">
        <v>1016</v>
      </c>
      <c r="B37" s="426" t="s">
        <v>120</v>
      </c>
      <c r="C37" s="18"/>
      <c r="D37" s="18"/>
      <c r="E37" s="19">
        <f t="shared" si="2"/>
        <v>0</v>
      </c>
      <c r="F37" s="18"/>
      <c r="G37" s="118">
        <f t="shared" si="3"/>
        <v>0</v>
      </c>
      <c r="H37" s="143" t="s">
        <v>909</v>
      </c>
      <c r="I37" s="144" t="s">
        <v>909</v>
      </c>
      <c r="J37" s="156" t="s">
        <v>909</v>
      </c>
      <c r="K37" s="157" t="s">
        <v>909</v>
      </c>
    </row>
    <row r="38" spans="1:11" ht="19.5" customHeight="1">
      <c r="A38" s="446" t="s">
        <v>1016</v>
      </c>
      <c r="B38" s="426" t="s">
        <v>121</v>
      </c>
      <c r="C38" s="18"/>
      <c r="D38" s="18"/>
      <c r="E38" s="19">
        <f t="shared" si="2"/>
        <v>0</v>
      </c>
      <c r="F38" s="18"/>
      <c r="G38" s="118">
        <f t="shared" si="3"/>
        <v>0</v>
      </c>
      <c r="H38" s="143" t="s">
        <v>909</v>
      </c>
      <c r="I38" s="144" t="s">
        <v>909</v>
      </c>
      <c r="J38" s="156" t="s">
        <v>909</v>
      </c>
      <c r="K38" s="157" t="s">
        <v>909</v>
      </c>
    </row>
    <row r="39" spans="1:11" ht="19.5" customHeight="1">
      <c r="A39" s="446" t="s">
        <v>1016</v>
      </c>
      <c r="B39" s="426" t="s">
        <v>122</v>
      </c>
      <c r="C39" s="18"/>
      <c r="D39" s="18"/>
      <c r="E39" s="19">
        <f t="shared" si="2"/>
        <v>0</v>
      </c>
      <c r="F39" s="18"/>
      <c r="G39" s="118">
        <f t="shared" si="3"/>
        <v>0</v>
      </c>
      <c r="H39" s="143" t="s">
        <v>909</v>
      </c>
      <c r="I39" s="144" t="s">
        <v>909</v>
      </c>
      <c r="J39" s="156" t="s">
        <v>909</v>
      </c>
      <c r="K39" s="157" t="s">
        <v>909</v>
      </c>
    </row>
    <row r="40" spans="1:11" ht="19.5" customHeight="1">
      <c r="A40" s="446" t="s">
        <v>1016</v>
      </c>
      <c r="B40" s="426" t="s">
        <v>123</v>
      </c>
      <c r="C40" s="18"/>
      <c r="D40" s="18"/>
      <c r="E40" s="19">
        <f t="shared" si="2"/>
        <v>0</v>
      </c>
      <c r="F40" s="18"/>
      <c r="G40" s="118">
        <f t="shared" si="3"/>
        <v>0</v>
      </c>
      <c r="H40" s="143" t="s">
        <v>909</v>
      </c>
      <c r="I40" s="144" t="s">
        <v>909</v>
      </c>
      <c r="J40" s="156" t="s">
        <v>909</v>
      </c>
      <c r="K40" s="157" t="s">
        <v>909</v>
      </c>
    </row>
    <row r="41" spans="1:11" ht="19.5" customHeight="1">
      <c r="A41" s="446" t="s">
        <v>1016</v>
      </c>
      <c r="B41" s="426" t="s">
        <v>124</v>
      </c>
      <c r="C41" s="18"/>
      <c r="D41" s="18"/>
      <c r="E41" s="19">
        <f t="shared" si="2"/>
        <v>0</v>
      </c>
      <c r="F41" s="18"/>
      <c r="G41" s="118">
        <f t="shared" si="3"/>
        <v>0</v>
      </c>
      <c r="H41" s="143" t="s">
        <v>909</v>
      </c>
      <c r="I41" s="144" t="s">
        <v>909</v>
      </c>
      <c r="J41" s="156" t="s">
        <v>909</v>
      </c>
      <c r="K41" s="157" t="s">
        <v>909</v>
      </c>
    </row>
    <row r="42" spans="1:11" ht="19.5" customHeight="1">
      <c r="A42" s="446" t="s">
        <v>1016</v>
      </c>
      <c r="B42" s="426" t="s">
        <v>125</v>
      </c>
      <c r="C42" s="18"/>
      <c r="D42" s="18"/>
      <c r="E42" s="19">
        <f t="shared" si="2"/>
        <v>0</v>
      </c>
      <c r="F42" s="18"/>
      <c r="G42" s="118">
        <f t="shared" si="3"/>
        <v>0</v>
      </c>
      <c r="H42" s="143" t="s">
        <v>909</v>
      </c>
      <c r="I42" s="144" t="s">
        <v>909</v>
      </c>
      <c r="J42" s="156" t="s">
        <v>909</v>
      </c>
      <c r="K42" s="157" t="s">
        <v>909</v>
      </c>
    </row>
    <row r="43" spans="1:11" ht="19.5" customHeight="1">
      <c r="A43" s="446" t="s">
        <v>1016</v>
      </c>
      <c r="B43" s="426" t="s">
        <v>126</v>
      </c>
      <c r="C43" s="18"/>
      <c r="D43" s="18"/>
      <c r="E43" s="19">
        <f t="shared" si="2"/>
        <v>0</v>
      </c>
      <c r="F43" s="18"/>
      <c r="G43" s="118">
        <f t="shared" si="3"/>
        <v>0</v>
      </c>
      <c r="H43" s="143" t="s">
        <v>909</v>
      </c>
      <c r="I43" s="144" t="s">
        <v>909</v>
      </c>
      <c r="J43" s="156" t="s">
        <v>909</v>
      </c>
      <c r="K43" s="157" t="s">
        <v>909</v>
      </c>
    </row>
    <row r="44" spans="1:11" ht="19.5" customHeight="1">
      <c r="A44" s="446" t="s">
        <v>1016</v>
      </c>
      <c r="B44" s="426" t="s">
        <v>127</v>
      </c>
      <c r="C44" s="18"/>
      <c r="D44" s="18"/>
      <c r="E44" s="19">
        <f t="shared" si="2"/>
        <v>0</v>
      </c>
      <c r="F44" s="18"/>
      <c r="G44" s="118">
        <f t="shared" si="3"/>
        <v>0</v>
      </c>
      <c r="H44" s="143" t="s">
        <v>909</v>
      </c>
      <c r="I44" s="144" t="s">
        <v>909</v>
      </c>
      <c r="J44" s="156" t="s">
        <v>909</v>
      </c>
      <c r="K44" s="157" t="s">
        <v>909</v>
      </c>
    </row>
    <row r="45" spans="1:11" ht="19.5" customHeight="1">
      <c r="A45" s="446" t="s">
        <v>1016</v>
      </c>
      <c r="B45" s="426" t="s">
        <v>128</v>
      </c>
      <c r="C45" s="18"/>
      <c r="D45" s="18"/>
      <c r="E45" s="19">
        <f t="shared" si="2"/>
        <v>0</v>
      </c>
      <c r="F45" s="18"/>
      <c r="G45" s="118">
        <f t="shared" si="3"/>
        <v>0</v>
      </c>
      <c r="H45" s="143" t="s">
        <v>909</v>
      </c>
      <c r="I45" s="144" t="s">
        <v>909</v>
      </c>
      <c r="J45" s="156" t="s">
        <v>909</v>
      </c>
      <c r="K45" s="157" t="s">
        <v>909</v>
      </c>
    </row>
    <row r="46" spans="1:11" ht="19.5" customHeight="1">
      <c r="A46" s="446" t="s">
        <v>1016</v>
      </c>
      <c r="B46" s="426" t="s">
        <v>129</v>
      </c>
      <c r="C46" s="18"/>
      <c r="D46" s="18"/>
      <c r="E46" s="19">
        <f t="shared" si="2"/>
        <v>0</v>
      </c>
      <c r="F46" s="18"/>
      <c r="G46" s="118">
        <f t="shared" si="3"/>
        <v>0</v>
      </c>
      <c r="H46" s="143"/>
      <c r="I46" s="144" t="s">
        <v>909</v>
      </c>
      <c r="J46" s="156" t="s">
        <v>909</v>
      </c>
      <c r="K46" s="157" t="s">
        <v>909</v>
      </c>
    </row>
    <row r="47" spans="1:11" ht="19.5" customHeight="1">
      <c r="A47" s="446" t="s">
        <v>1016</v>
      </c>
      <c r="B47" s="426" t="s">
        <v>130</v>
      </c>
      <c r="C47" s="18"/>
      <c r="D47" s="18"/>
      <c r="E47" s="19">
        <f t="shared" si="2"/>
        <v>0</v>
      </c>
      <c r="F47" s="18"/>
      <c r="G47" s="118">
        <f t="shared" si="3"/>
        <v>0</v>
      </c>
      <c r="H47" s="143" t="s">
        <v>909</v>
      </c>
      <c r="I47" s="144" t="s">
        <v>909</v>
      </c>
      <c r="J47" s="156" t="s">
        <v>909</v>
      </c>
      <c r="K47" s="157" t="s">
        <v>909</v>
      </c>
    </row>
    <row r="48" spans="1:11" ht="19.5" customHeight="1">
      <c r="A48" s="446" t="s">
        <v>1016</v>
      </c>
      <c r="B48" s="426" t="s">
        <v>136</v>
      </c>
      <c r="C48" s="18"/>
      <c r="D48" s="18"/>
      <c r="E48" s="19">
        <f t="shared" si="2"/>
        <v>0</v>
      </c>
      <c r="F48" s="18"/>
      <c r="G48" s="118">
        <f t="shared" si="3"/>
        <v>0</v>
      </c>
      <c r="H48" s="143" t="s">
        <v>909</v>
      </c>
      <c r="I48" s="144" t="s">
        <v>909</v>
      </c>
      <c r="J48" s="156" t="s">
        <v>909</v>
      </c>
      <c r="K48" s="157" t="s">
        <v>909</v>
      </c>
    </row>
    <row r="49" spans="1:11" ht="19.5" customHeight="1">
      <c r="A49" s="446" t="s">
        <v>1016</v>
      </c>
      <c r="B49" s="426" t="s">
        <v>137</v>
      </c>
      <c r="C49" s="18"/>
      <c r="D49" s="18"/>
      <c r="E49" s="19">
        <f t="shared" si="2"/>
        <v>0</v>
      </c>
      <c r="F49" s="18"/>
      <c r="G49" s="118">
        <f t="shared" si="3"/>
        <v>0</v>
      </c>
      <c r="H49" s="143" t="s">
        <v>909</v>
      </c>
      <c r="I49" s="144" t="s">
        <v>909</v>
      </c>
      <c r="J49" s="156" t="s">
        <v>909</v>
      </c>
      <c r="K49" s="157" t="s">
        <v>909</v>
      </c>
    </row>
    <row r="50" spans="1:11" ht="19.5" customHeight="1">
      <c r="A50" s="446" t="s">
        <v>1016</v>
      </c>
      <c r="B50" s="426" t="s">
        <v>138</v>
      </c>
      <c r="C50" s="18"/>
      <c r="D50" s="18"/>
      <c r="E50" s="19">
        <f t="shared" si="2"/>
        <v>0</v>
      </c>
      <c r="F50" s="18"/>
      <c r="G50" s="118">
        <f t="shared" si="3"/>
        <v>0</v>
      </c>
      <c r="H50" s="143" t="s">
        <v>909</v>
      </c>
      <c r="I50" s="144" t="s">
        <v>909</v>
      </c>
      <c r="J50" s="156" t="s">
        <v>909</v>
      </c>
      <c r="K50" s="157" t="s">
        <v>909</v>
      </c>
    </row>
    <row r="51" spans="1:11" ht="19.5" customHeight="1">
      <c r="A51" s="446" t="s">
        <v>1016</v>
      </c>
      <c r="B51" s="426" t="s">
        <v>139</v>
      </c>
      <c r="C51" s="18"/>
      <c r="D51" s="18"/>
      <c r="E51" s="19">
        <f t="shared" si="2"/>
        <v>0</v>
      </c>
      <c r="F51" s="18"/>
      <c r="G51" s="118">
        <f t="shared" si="3"/>
        <v>0</v>
      </c>
      <c r="H51" s="143" t="s">
        <v>909</v>
      </c>
      <c r="I51" s="144" t="s">
        <v>909</v>
      </c>
      <c r="J51" s="156" t="s">
        <v>909</v>
      </c>
      <c r="K51" s="157" t="s">
        <v>909</v>
      </c>
    </row>
    <row r="52" spans="1:11" ht="19.5" customHeight="1">
      <c r="A52" s="446" t="s">
        <v>1016</v>
      </c>
      <c r="B52" s="426" t="s">
        <v>915</v>
      </c>
      <c r="C52" s="18"/>
      <c r="D52" s="18"/>
      <c r="E52" s="19">
        <f t="shared" si="2"/>
        <v>0</v>
      </c>
      <c r="F52" s="18"/>
      <c r="G52" s="118">
        <f t="shared" si="3"/>
        <v>0</v>
      </c>
      <c r="H52" s="143" t="s">
        <v>909</v>
      </c>
      <c r="I52" s="144" t="s">
        <v>909</v>
      </c>
      <c r="J52" s="156" t="s">
        <v>909</v>
      </c>
      <c r="K52" s="157" t="s">
        <v>909</v>
      </c>
    </row>
    <row r="53" spans="1:11" ht="19.5" customHeight="1">
      <c r="A53" s="446" t="s">
        <v>1016</v>
      </c>
      <c r="B53" s="426" t="s">
        <v>141</v>
      </c>
      <c r="C53" s="18"/>
      <c r="D53" s="18"/>
      <c r="E53" s="19">
        <f t="shared" si="2"/>
        <v>0</v>
      </c>
      <c r="F53" s="18"/>
      <c r="G53" s="118">
        <f t="shared" si="3"/>
        <v>0</v>
      </c>
      <c r="H53" s="143" t="s">
        <v>909</v>
      </c>
      <c r="I53" s="144" t="s">
        <v>909</v>
      </c>
      <c r="J53" s="156" t="s">
        <v>909</v>
      </c>
      <c r="K53" s="157" t="s">
        <v>909</v>
      </c>
    </row>
    <row r="54" spans="1:11" ht="19.5" customHeight="1">
      <c r="A54" s="446" t="s">
        <v>1016</v>
      </c>
      <c r="B54" s="426" t="s">
        <v>142</v>
      </c>
      <c r="C54" s="18"/>
      <c r="D54" s="18"/>
      <c r="E54" s="19">
        <f t="shared" si="2"/>
        <v>0</v>
      </c>
      <c r="F54" s="18"/>
      <c r="G54" s="118">
        <f t="shared" si="3"/>
        <v>0</v>
      </c>
      <c r="H54" s="143" t="s">
        <v>909</v>
      </c>
      <c r="I54" s="144" t="s">
        <v>909</v>
      </c>
      <c r="J54" s="156" t="s">
        <v>909</v>
      </c>
      <c r="K54" s="157" t="s">
        <v>909</v>
      </c>
    </row>
    <row r="55" spans="1:11" ht="19.5" customHeight="1">
      <c r="A55" s="446" t="s">
        <v>1016</v>
      </c>
      <c r="B55" s="426" t="s">
        <v>143</v>
      </c>
      <c r="C55" s="18"/>
      <c r="D55" s="18"/>
      <c r="E55" s="19">
        <f t="shared" si="2"/>
        <v>0</v>
      </c>
      <c r="F55" s="18"/>
      <c r="G55" s="118">
        <f t="shared" si="3"/>
        <v>0</v>
      </c>
      <c r="H55" s="143" t="s">
        <v>909</v>
      </c>
      <c r="I55" s="144" t="s">
        <v>909</v>
      </c>
      <c r="J55" s="156" t="s">
        <v>909</v>
      </c>
      <c r="K55" s="157" t="s">
        <v>909</v>
      </c>
    </row>
    <row r="56" spans="1:11" ht="19.5" customHeight="1">
      <c r="A56" s="446" t="s">
        <v>1016</v>
      </c>
      <c r="B56" s="426" t="s">
        <v>1580</v>
      </c>
      <c r="C56" s="18"/>
      <c r="D56" s="18"/>
      <c r="E56" s="19">
        <f t="shared" si="2"/>
        <v>0</v>
      </c>
      <c r="F56" s="18"/>
      <c r="G56" s="118">
        <f t="shared" si="3"/>
        <v>0</v>
      </c>
      <c r="H56" s="143" t="s">
        <v>909</v>
      </c>
      <c r="I56" s="144" t="s">
        <v>909</v>
      </c>
      <c r="J56" s="156" t="s">
        <v>909</v>
      </c>
      <c r="K56" s="157" t="s">
        <v>909</v>
      </c>
    </row>
    <row r="57" spans="1:11" ht="19.5" customHeight="1">
      <c r="A57" s="446" t="s">
        <v>1016</v>
      </c>
      <c r="B57" s="426" t="s">
        <v>146</v>
      </c>
      <c r="C57" s="18"/>
      <c r="D57" s="18"/>
      <c r="E57" s="19">
        <f t="shared" si="2"/>
        <v>0</v>
      </c>
      <c r="F57" s="18"/>
      <c r="G57" s="118">
        <f t="shared" si="3"/>
        <v>0</v>
      </c>
      <c r="H57" s="143" t="s">
        <v>909</v>
      </c>
      <c r="I57" s="144" t="s">
        <v>909</v>
      </c>
      <c r="J57" s="156" t="s">
        <v>909</v>
      </c>
      <c r="K57" s="157" t="s">
        <v>909</v>
      </c>
    </row>
    <row r="58" spans="1:11" ht="19.5" customHeight="1">
      <c r="A58" s="446" t="s">
        <v>1016</v>
      </c>
      <c r="B58" s="426" t="s">
        <v>147</v>
      </c>
      <c r="C58" s="18"/>
      <c r="D58" s="18"/>
      <c r="E58" s="19">
        <f t="shared" si="2"/>
        <v>0</v>
      </c>
      <c r="F58" s="18"/>
      <c r="G58" s="118">
        <f t="shared" si="3"/>
        <v>0</v>
      </c>
      <c r="H58" s="143" t="s">
        <v>909</v>
      </c>
      <c r="I58" s="144" t="s">
        <v>909</v>
      </c>
      <c r="J58" s="156" t="s">
        <v>909</v>
      </c>
      <c r="K58" s="157" t="s">
        <v>909</v>
      </c>
    </row>
    <row r="59" spans="1:11" ht="19.5" customHeight="1">
      <c r="A59" s="446" t="s">
        <v>1016</v>
      </c>
      <c r="B59" s="426" t="s">
        <v>148</v>
      </c>
      <c r="C59" s="18"/>
      <c r="D59" s="18"/>
      <c r="E59" s="19">
        <f t="shared" si="2"/>
        <v>0</v>
      </c>
      <c r="F59" s="18"/>
      <c r="G59" s="118">
        <f t="shared" si="3"/>
        <v>0</v>
      </c>
      <c r="H59" s="143" t="s">
        <v>909</v>
      </c>
      <c r="I59" s="144" t="s">
        <v>909</v>
      </c>
      <c r="J59" s="156" t="s">
        <v>909</v>
      </c>
      <c r="K59" s="157" t="s">
        <v>909</v>
      </c>
    </row>
    <row r="60" spans="1:11" ht="19.5" customHeight="1">
      <c r="A60" s="446" t="s">
        <v>1016</v>
      </c>
      <c r="B60" s="426" t="s">
        <v>150</v>
      </c>
      <c r="C60" s="18"/>
      <c r="D60" s="18"/>
      <c r="E60" s="19">
        <f t="shared" si="2"/>
        <v>0</v>
      </c>
      <c r="F60" s="18"/>
      <c r="G60" s="118">
        <f t="shared" si="3"/>
        <v>0</v>
      </c>
      <c r="H60" s="143" t="s">
        <v>909</v>
      </c>
      <c r="I60" s="144" t="s">
        <v>909</v>
      </c>
      <c r="J60" s="156" t="s">
        <v>909</v>
      </c>
      <c r="K60" s="157" t="s">
        <v>909</v>
      </c>
    </row>
    <row r="61" spans="1:11" ht="19.5" customHeight="1">
      <c r="A61" s="446" t="s">
        <v>1016</v>
      </c>
      <c r="B61" s="426" t="s">
        <v>149</v>
      </c>
      <c r="C61" s="18"/>
      <c r="D61" s="18"/>
      <c r="E61" s="19">
        <f t="shared" si="2"/>
        <v>0</v>
      </c>
      <c r="F61" s="18"/>
      <c r="G61" s="118">
        <f t="shared" si="3"/>
        <v>0</v>
      </c>
      <c r="H61" s="143" t="s">
        <v>909</v>
      </c>
      <c r="I61" s="144" t="s">
        <v>909</v>
      </c>
      <c r="J61" s="156" t="s">
        <v>909</v>
      </c>
      <c r="K61" s="157" t="s">
        <v>909</v>
      </c>
    </row>
    <row r="62" spans="1:11" ht="19.5" customHeight="1">
      <c r="A62" s="447" t="s">
        <v>164</v>
      </c>
      <c r="B62" s="426" t="s">
        <v>165</v>
      </c>
      <c r="C62" s="18"/>
      <c r="D62" s="18"/>
      <c r="E62" s="19">
        <f t="shared" si="2"/>
        <v>0</v>
      </c>
      <c r="F62" s="18"/>
      <c r="G62" s="118">
        <f t="shared" si="3"/>
        <v>0</v>
      </c>
      <c r="H62" s="143" t="s">
        <v>909</v>
      </c>
      <c r="I62" s="144" t="s">
        <v>909</v>
      </c>
      <c r="J62" s="156" t="s">
        <v>909</v>
      </c>
      <c r="K62" s="157" t="s">
        <v>909</v>
      </c>
    </row>
    <row r="63" spans="1:11" ht="19.5" customHeight="1">
      <c r="A63" s="447" t="s">
        <v>164</v>
      </c>
      <c r="B63" s="426" t="s">
        <v>166</v>
      </c>
      <c r="C63" s="18"/>
      <c r="D63" s="18"/>
      <c r="E63" s="19">
        <f t="shared" si="2"/>
        <v>0</v>
      </c>
      <c r="F63" s="18"/>
      <c r="G63" s="118">
        <f t="shared" si="3"/>
        <v>0</v>
      </c>
      <c r="H63" s="143" t="s">
        <v>909</v>
      </c>
      <c r="I63" s="144" t="s">
        <v>909</v>
      </c>
      <c r="J63" s="156" t="s">
        <v>909</v>
      </c>
      <c r="K63" s="157" t="s">
        <v>909</v>
      </c>
    </row>
    <row r="64" spans="1:11" ht="19.5" customHeight="1">
      <c r="A64" s="447" t="s">
        <v>164</v>
      </c>
      <c r="B64" s="426" t="s">
        <v>167</v>
      </c>
      <c r="C64" s="18"/>
      <c r="D64" s="18"/>
      <c r="E64" s="19">
        <f t="shared" si="2"/>
        <v>0</v>
      </c>
      <c r="F64" s="18"/>
      <c r="G64" s="118">
        <f t="shared" si="3"/>
        <v>0</v>
      </c>
      <c r="H64" s="143" t="s">
        <v>909</v>
      </c>
      <c r="I64" s="144" t="s">
        <v>909</v>
      </c>
      <c r="J64" s="156" t="s">
        <v>909</v>
      </c>
      <c r="K64" s="157" t="s">
        <v>909</v>
      </c>
    </row>
    <row r="65" spans="1:11" ht="19.5" customHeight="1">
      <c r="A65" s="447" t="s">
        <v>164</v>
      </c>
      <c r="B65" s="426" t="s">
        <v>170</v>
      </c>
      <c r="C65" s="18"/>
      <c r="D65" s="18"/>
      <c r="E65" s="19">
        <f t="shared" si="2"/>
        <v>0</v>
      </c>
      <c r="F65" s="18"/>
      <c r="G65" s="118">
        <f t="shared" si="3"/>
        <v>0</v>
      </c>
      <c r="H65" s="143"/>
      <c r="I65" s="144" t="s">
        <v>909</v>
      </c>
      <c r="J65" s="156">
        <v>2000</v>
      </c>
      <c r="K65" s="157" t="s">
        <v>909</v>
      </c>
    </row>
    <row r="66" spans="1:11" ht="19.5" customHeight="1">
      <c r="A66" s="447" t="s">
        <v>164</v>
      </c>
      <c r="B66" s="426" t="s">
        <v>171</v>
      </c>
      <c r="C66" s="18"/>
      <c r="D66" s="18"/>
      <c r="E66" s="19">
        <f t="shared" si="2"/>
        <v>0</v>
      </c>
      <c r="F66" s="18"/>
      <c r="G66" s="118">
        <f t="shared" si="3"/>
        <v>0</v>
      </c>
      <c r="H66" s="143"/>
      <c r="I66" s="144" t="s">
        <v>909</v>
      </c>
      <c r="J66" s="156" t="s">
        <v>909</v>
      </c>
      <c r="K66" s="157" t="s">
        <v>909</v>
      </c>
    </row>
    <row r="67" spans="1:11" ht="19.5" customHeight="1">
      <c r="A67" s="447" t="s">
        <v>164</v>
      </c>
      <c r="B67" s="426" t="s">
        <v>916</v>
      </c>
      <c r="C67" s="18"/>
      <c r="D67" s="18"/>
      <c r="E67" s="19">
        <f t="shared" si="2"/>
        <v>0</v>
      </c>
      <c r="F67" s="18"/>
      <c r="G67" s="118">
        <f t="shared" si="3"/>
        <v>0</v>
      </c>
      <c r="H67" s="143"/>
      <c r="I67" s="144" t="s">
        <v>909</v>
      </c>
      <c r="J67" s="156" t="s">
        <v>909</v>
      </c>
      <c r="K67" s="157" t="s">
        <v>909</v>
      </c>
    </row>
    <row r="68" spans="1:11" ht="19.5" customHeight="1">
      <c r="A68" s="447" t="s">
        <v>164</v>
      </c>
      <c r="B68" s="426" t="s">
        <v>172</v>
      </c>
      <c r="C68" s="18"/>
      <c r="D68" s="18"/>
      <c r="E68" s="19">
        <f t="shared" si="2"/>
        <v>0</v>
      </c>
      <c r="F68" s="18"/>
      <c r="G68" s="118">
        <f t="shared" si="3"/>
        <v>0</v>
      </c>
      <c r="H68" s="143"/>
      <c r="I68" s="144" t="s">
        <v>909</v>
      </c>
      <c r="J68" s="156">
        <v>4720</v>
      </c>
      <c r="K68" s="157" t="s">
        <v>909</v>
      </c>
    </row>
    <row r="69" spans="1:11" ht="19.5" customHeight="1">
      <c r="A69" s="447" t="s">
        <v>164</v>
      </c>
      <c r="B69" s="426" t="s">
        <v>228</v>
      </c>
      <c r="C69" s="18"/>
      <c r="D69" s="18"/>
      <c r="E69" s="19">
        <f t="shared" si="2"/>
        <v>0</v>
      </c>
      <c r="F69" s="18"/>
      <c r="G69" s="118">
        <f t="shared" si="3"/>
        <v>0</v>
      </c>
      <c r="H69" s="143"/>
      <c r="I69" s="144" t="s">
        <v>909</v>
      </c>
      <c r="J69" s="156" t="s">
        <v>909</v>
      </c>
      <c r="K69" s="157" t="s">
        <v>909</v>
      </c>
    </row>
    <row r="70" spans="1:11" ht="19.5" customHeight="1">
      <c r="A70" s="447" t="s">
        <v>164</v>
      </c>
      <c r="B70" s="426" t="s">
        <v>917</v>
      </c>
      <c r="C70" s="18"/>
      <c r="D70" s="18"/>
      <c r="E70" s="19">
        <f t="shared" si="2"/>
        <v>0</v>
      </c>
      <c r="F70" s="18"/>
      <c r="G70" s="118">
        <f t="shared" si="3"/>
        <v>0</v>
      </c>
      <c r="H70" s="143"/>
      <c r="I70" s="144" t="s">
        <v>909</v>
      </c>
      <c r="J70" s="156" t="s">
        <v>909</v>
      </c>
      <c r="K70" s="157" t="s">
        <v>909</v>
      </c>
    </row>
    <row r="71" spans="1:11" ht="19.5" customHeight="1">
      <c r="A71" s="447" t="s">
        <v>164</v>
      </c>
      <c r="B71" s="426" t="s">
        <v>174</v>
      </c>
      <c r="C71" s="18"/>
      <c r="D71" s="18"/>
      <c r="E71" s="19">
        <f t="shared" si="2"/>
        <v>0</v>
      </c>
      <c r="F71" s="18"/>
      <c r="G71" s="118">
        <f t="shared" si="3"/>
        <v>0</v>
      </c>
      <c r="H71" s="143"/>
      <c r="I71" s="144" t="s">
        <v>909</v>
      </c>
      <c r="J71" s="156" t="s">
        <v>909</v>
      </c>
      <c r="K71" s="157" t="s">
        <v>909</v>
      </c>
    </row>
    <row r="72" spans="1:11" ht="19.5" customHeight="1">
      <c r="A72" s="447" t="s">
        <v>164</v>
      </c>
      <c r="B72" s="426" t="s">
        <v>186</v>
      </c>
      <c r="C72" s="18"/>
      <c r="D72" s="18"/>
      <c r="E72" s="19">
        <f t="shared" si="2"/>
        <v>0</v>
      </c>
      <c r="F72" s="18"/>
      <c r="G72" s="118">
        <f t="shared" si="3"/>
        <v>0</v>
      </c>
      <c r="H72" s="143"/>
      <c r="I72" s="144" t="s">
        <v>909</v>
      </c>
      <c r="J72" s="156">
        <v>760</v>
      </c>
      <c r="K72" s="157" t="s">
        <v>909</v>
      </c>
    </row>
    <row r="73" spans="1:11" ht="19.5" customHeight="1">
      <c r="A73" s="447" t="s">
        <v>164</v>
      </c>
      <c r="B73" s="426" t="s">
        <v>187</v>
      </c>
      <c r="C73" s="18"/>
      <c r="D73" s="18"/>
      <c r="E73" s="19">
        <f t="shared" si="2"/>
        <v>0</v>
      </c>
      <c r="F73" s="18"/>
      <c r="G73" s="118">
        <f t="shared" si="3"/>
        <v>0</v>
      </c>
      <c r="H73" s="143"/>
      <c r="I73" s="144" t="s">
        <v>909</v>
      </c>
      <c r="J73" s="156">
        <v>750</v>
      </c>
      <c r="K73" s="157" t="s">
        <v>909</v>
      </c>
    </row>
    <row r="74" spans="1:11" ht="19.5" customHeight="1">
      <c r="A74" s="447" t="s">
        <v>164</v>
      </c>
      <c r="B74" s="426" t="s">
        <v>188</v>
      </c>
      <c r="C74" s="18"/>
      <c r="D74" s="18"/>
      <c r="E74" s="19">
        <f t="shared" si="2"/>
        <v>0</v>
      </c>
      <c r="F74" s="18"/>
      <c r="G74" s="118">
        <f t="shared" si="3"/>
        <v>0</v>
      </c>
      <c r="H74" s="143"/>
      <c r="I74" s="144" t="s">
        <v>909</v>
      </c>
      <c r="J74" s="156">
        <v>1500</v>
      </c>
      <c r="K74" s="157" t="s">
        <v>909</v>
      </c>
    </row>
    <row r="75" spans="1:11" ht="19.5" customHeight="1">
      <c r="A75" s="447" t="s">
        <v>164</v>
      </c>
      <c r="B75" s="426" t="s">
        <v>189</v>
      </c>
      <c r="C75" s="18"/>
      <c r="D75" s="18"/>
      <c r="E75" s="19">
        <f t="shared" si="2"/>
        <v>0</v>
      </c>
      <c r="F75" s="18"/>
      <c r="G75" s="118">
        <f t="shared" si="3"/>
        <v>0</v>
      </c>
      <c r="H75" s="143"/>
      <c r="I75" s="144" t="s">
        <v>909</v>
      </c>
      <c r="J75" s="156">
        <v>1500</v>
      </c>
      <c r="K75" s="157" t="s">
        <v>909</v>
      </c>
    </row>
    <row r="76" spans="1:11" ht="19.5" customHeight="1">
      <c r="A76" s="447" t="s">
        <v>164</v>
      </c>
      <c r="B76" s="426" t="s">
        <v>190</v>
      </c>
      <c r="C76" s="18"/>
      <c r="D76" s="18"/>
      <c r="E76" s="19">
        <f t="shared" si="2"/>
        <v>0</v>
      </c>
      <c r="F76" s="18"/>
      <c r="G76" s="118">
        <f t="shared" si="3"/>
        <v>0</v>
      </c>
      <c r="H76" s="143"/>
      <c r="I76" s="144" t="s">
        <v>909</v>
      </c>
      <c r="J76" s="156" t="s">
        <v>909</v>
      </c>
      <c r="K76" s="157" t="s">
        <v>909</v>
      </c>
    </row>
    <row r="77" spans="1:11" ht="19.5" customHeight="1">
      <c r="A77" s="447" t="s">
        <v>164</v>
      </c>
      <c r="B77" s="426" t="s">
        <v>193</v>
      </c>
      <c r="C77" s="18"/>
      <c r="D77" s="18"/>
      <c r="E77" s="19">
        <f t="shared" ref="E77:E140" si="4">IFERROR(C77+D77,0)</f>
        <v>0</v>
      </c>
      <c r="F77" s="18"/>
      <c r="G77" s="118">
        <f t="shared" ref="G77:G140" si="5">IFERROR((E77-F77),0)</f>
        <v>0</v>
      </c>
      <c r="H77" s="143"/>
      <c r="I77" s="144" t="s">
        <v>909</v>
      </c>
      <c r="J77" s="156">
        <v>4000</v>
      </c>
      <c r="K77" s="157" t="s">
        <v>909</v>
      </c>
    </row>
    <row r="78" spans="1:11" ht="19.5" customHeight="1">
      <c r="A78" s="447" t="s">
        <v>164</v>
      </c>
      <c r="B78" s="426" t="s">
        <v>234</v>
      </c>
      <c r="C78" s="18"/>
      <c r="D78" s="18"/>
      <c r="E78" s="19">
        <f t="shared" si="4"/>
        <v>0</v>
      </c>
      <c r="F78" s="19"/>
      <c r="G78" s="118">
        <f t="shared" si="5"/>
        <v>0</v>
      </c>
      <c r="H78" s="143"/>
      <c r="I78" s="144" t="s">
        <v>909</v>
      </c>
      <c r="J78" s="156">
        <v>100</v>
      </c>
      <c r="K78" s="157" t="s">
        <v>909</v>
      </c>
    </row>
    <row r="79" spans="1:11" ht="19.5" customHeight="1">
      <c r="A79" s="447" t="s">
        <v>164</v>
      </c>
      <c r="B79" s="426" t="s">
        <v>194</v>
      </c>
      <c r="C79" s="18"/>
      <c r="D79" s="18"/>
      <c r="E79" s="19">
        <f t="shared" si="4"/>
        <v>0</v>
      </c>
      <c r="F79" s="18"/>
      <c r="G79" s="118">
        <f t="shared" si="5"/>
        <v>0</v>
      </c>
      <c r="H79" s="143" t="s">
        <v>909</v>
      </c>
      <c r="I79" s="144" t="s">
        <v>909</v>
      </c>
      <c r="J79" s="156" t="s">
        <v>909</v>
      </c>
      <c r="K79" s="157" t="s">
        <v>909</v>
      </c>
    </row>
    <row r="80" spans="1:11" ht="19.5" customHeight="1">
      <c r="A80" s="447" t="s">
        <v>164</v>
      </c>
      <c r="B80" s="426" t="s">
        <v>195</v>
      </c>
      <c r="C80" s="18"/>
      <c r="D80" s="18"/>
      <c r="E80" s="19">
        <f t="shared" si="4"/>
        <v>0</v>
      </c>
      <c r="F80" s="18"/>
      <c r="G80" s="118">
        <f t="shared" si="5"/>
        <v>0</v>
      </c>
      <c r="H80" s="143" t="s">
        <v>909</v>
      </c>
      <c r="I80" s="144" t="s">
        <v>909</v>
      </c>
      <c r="J80" s="156" t="s">
        <v>909</v>
      </c>
      <c r="K80" s="157" t="s">
        <v>909</v>
      </c>
    </row>
    <row r="81" spans="1:11" ht="19.5" customHeight="1">
      <c r="A81" s="447" t="s">
        <v>164</v>
      </c>
      <c r="B81" s="426" t="s">
        <v>196</v>
      </c>
      <c r="C81" s="18"/>
      <c r="D81" s="18"/>
      <c r="E81" s="19">
        <f t="shared" si="4"/>
        <v>0</v>
      </c>
      <c r="F81" s="18"/>
      <c r="G81" s="118">
        <f t="shared" si="5"/>
        <v>0</v>
      </c>
      <c r="H81" s="143" t="s">
        <v>909</v>
      </c>
      <c r="I81" s="144" t="s">
        <v>909</v>
      </c>
      <c r="J81" s="156" t="s">
        <v>909</v>
      </c>
      <c r="K81" s="157" t="s">
        <v>909</v>
      </c>
    </row>
    <row r="82" spans="1:11" ht="19.5" customHeight="1">
      <c r="A82" s="447" t="s">
        <v>164</v>
      </c>
      <c r="B82" s="426" t="s">
        <v>197</v>
      </c>
      <c r="C82" s="18"/>
      <c r="D82" s="18"/>
      <c r="E82" s="19">
        <f t="shared" si="4"/>
        <v>0</v>
      </c>
      <c r="F82" s="18"/>
      <c r="G82" s="118">
        <f t="shared" si="5"/>
        <v>0</v>
      </c>
      <c r="H82" s="143" t="s">
        <v>909</v>
      </c>
      <c r="I82" s="144" t="s">
        <v>909</v>
      </c>
      <c r="J82" s="156" t="s">
        <v>909</v>
      </c>
      <c r="K82" s="157" t="s">
        <v>909</v>
      </c>
    </row>
    <row r="83" spans="1:11" ht="19.5" customHeight="1">
      <c r="A83" s="447" t="s">
        <v>164</v>
      </c>
      <c r="B83" s="426" t="s">
        <v>198</v>
      </c>
      <c r="C83" s="18"/>
      <c r="D83" s="18"/>
      <c r="E83" s="19">
        <f t="shared" si="4"/>
        <v>0</v>
      </c>
      <c r="F83" s="18"/>
      <c r="G83" s="118">
        <f t="shared" si="5"/>
        <v>0</v>
      </c>
      <c r="H83" s="143" t="s">
        <v>909</v>
      </c>
      <c r="I83" s="144" t="s">
        <v>909</v>
      </c>
      <c r="J83" s="156" t="s">
        <v>909</v>
      </c>
      <c r="K83" s="157" t="s">
        <v>909</v>
      </c>
    </row>
    <row r="84" spans="1:11" ht="19.5" customHeight="1">
      <c r="A84" s="447" t="s">
        <v>164</v>
      </c>
      <c r="B84" s="426" t="s">
        <v>199</v>
      </c>
      <c r="C84" s="18"/>
      <c r="D84" s="18"/>
      <c r="E84" s="19">
        <f t="shared" si="4"/>
        <v>0</v>
      </c>
      <c r="F84" s="18"/>
      <c r="G84" s="118">
        <f t="shared" si="5"/>
        <v>0</v>
      </c>
      <c r="H84" s="143" t="s">
        <v>909</v>
      </c>
      <c r="I84" s="144" t="s">
        <v>909</v>
      </c>
      <c r="J84" s="156" t="s">
        <v>909</v>
      </c>
      <c r="K84" s="157" t="s">
        <v>909</v>
      </c>
    </row>
    <row r="85" spans="1:11" ht="19.5" customHeight="1">
      <c r="A85" s="447" t="s">
        <v>164</v>
      </c>
      <c r="B85" s="426" t="s">
        <v>200</v>
      </c>
      <c r="C85" s="18"/>
      <c r="D85" s="18"/>
      <c r="E85" s="19">
        <f t="shared" si="4"/>
        <v>0</v>
      </c>
      <c r="F85" s="18"/>
      <c r="G85" s="118">
        <f t="shared" si="5"/>
        <v>0</v>
      </c>
      <c r="H85" s="143" t="s">
        <v>909</v>
      </c>
      <c r="I85" s="144" t="s">
        <v>909</v>
      </c>
      <c r="J85" s="156" t="s">
        <v>909</v>
      </c>
      <c r="K85" s="157" t="s">
        <v>909</v>
      </c>
    </row>
    <row r="86" spans="1:11" ht="19.5" customHeight="1">
      <c r="A86" s="447" t="s">
        <v>164</v>
      </c>
      <c r="B86" s="426" t="s">
        <v>1625</v>
      </c>
      <c r="C86" s="18"/>
      <c r="D86" s="18"/>
      <c r="E86" s="19">
        <f t="shared" si="4"/>
        <v>0</v>
      </c>
      <c r="F86" s="18"/>
      <c r="G86" s="118">
        <f t="shared" si="5"/>
        <v>0</v>
      </c>
      <c r="H86" s="143" t="s">
        <v>909</v>
      </c>
      <c r="I86" s="144" t="s">
        <v>909</v>
      </c>
      <c r="J86" s="156" t="s">
        <v>909</v>
      </c>
      <c r="K86" s="157" t="s">
        <v>909</v>
      </c>
    </row>
    <row r="87" spans="1:11" ht="19.5" customHeight="1">
      <c r="A87" s="447" t="s">
        <v>164</v>
      </c>
      <c r="B87" s="426" t="s">
        <v>1626</v>
      </c>
      <c r="C87" s="18"/>
      <c r="D87" s="18"/>
      <c r="E87" s="19">
        <f t="shared" si="4"/>
        <v>0</v>
      </c>
      <c r="F87" s="18"/>
      <c r="G87" s="118">
        <f t="shared" si="5"/>
        <v>0</v>
      </c>
      <c r="H87" s="143" t="s">
        <v>909</v>
      </c>
      <c r="I87" s="145" t="s">
        <v>909</v>
      </c>
      <c r="J87" s="159" t="s">
        <v>909</v>
      </c>
      <c r="K87" s="157" t="s">
        <v>909</v>
      </c>
    </row>
    <row r="88" spans="1:11" ht="19.5" customHeight="1">
      <c r="A88" s="447" t="s">
        <v>164</v>
      </c>
      <c r="B88" s="426" t="s">
        <v>1627</v>
      </c>
      <c r="C88" s="18"/>
      <c r="D88" s="18"/>
      <c r="E88" s="19">
        <f t="shared" si="4"/>
        <v>0</v>
      </c>
      <c r="F88" s="18"/>
      <c r="G88" s="118">
        <f t="shared" si="5"/>
        <v>0</v>
      </c>
      <c r="H88" s="143" t="s">
        <v>909</v>
      </c>
      <c r="I88" s="144" t="s">
        <v>909</v>
      </c>
      <c r="J88" s="158" t="s">
        <v>909</v>
      </c>
      <c r="K88" s="157" t="s">
        <v>909</v>
      </c>
    </row>
    <row r="89" spans="1:11" ht="19.5" customHeight="1">
      <c r="A89" s="447" t="s">
        <v>164</v>
      </c>
      <c r="B89" s="426" t="s">
        <v>1628</v>
      </c>
      <c r="C89" s="18"/>
      <c r="D89" s="18"/>
      <c r="E89" s="19">
        <f t="shared" si="4"/>
        <v>0</v>
      </c>
      <c r="F89" s="18"/>
      <c r="G89" s="118">
        <f t="shared" si="5"/>
        <v>0</v>
      </c>
      <c r="H89" s="143" t="s">
        <v>909</v>
      </c>
      <c r="I89" s="144" t="s">
        <v>909</v>
      </c>
      <c r="J89" s="156" t="s">
        <v>909</v>
      </c>
      <c r="K89" s="157" t="s">
        <v>909</v>
      </c>
    </row>
    <row r="90" spans="1:11" ht="19.5" customHeight="1">
      <c r="A90" s="447" t="s">
        <v>164</v>
      </c>
      <c r="B90" s="426" t="s">
        <v>1715</v>
      </c>
      <c r="C90" s="18"/>
      <c r="D90" s="18"/>
      <c r="E90" s="19">
        <f t="shared" si="4"/>
        <v>0</v>
      </c>
      <c r="F90" s="18"/>
      <c r="G90" s="118">
        <f t="shared" si="5"/>
        <v>0</v>
      </c>
      <c r="H90" s="143" t="s">
        <v>909</v>
      </c>
      <c r="I90" s="144" t="s">
        <v>909</v>
      </c>
      <c r="J90" s="156" t="s">
        <v>909</v>
      </c>
      <c r="K90" s="157" t="s">
        <v>909</v>
      </c>
    </row>
    <row r="91" spans="1:11" ht="19.5" customHeight="1">
      <c r="A91" s="447" t="s">
        <v>164</v>
      </c>
      <c r="B91" s="426" t="s">
        <v>204</v>
      </c>
      <c r="C91" s="18"/>
      <c r="D91" s="18"/>
      <c r="E91" s="19">
        <f t="shared" si="4"/>
        <v>0</v>
      </c>
      <c r="F91" s="18"/>
      <c r="G91" s="118">
        <f t="shared" si="5"/>
        <v>0</v>
      </c>
      <c r="H91" s="143" t="s">
        <v>909</v>
      </c>
      <c r="I91" s="144" t="s">
        <v>909</v>
      </c>
      <c r="J91" s="158" t="s">
        <v>909</v>
      </c>
      <c r="K91" s="157" t="s">
        <v>909</v>
      </c>
    </row>
    <row r="92" spans="1:11" ht="19.5" customHeight="1">
      <c r="A92" s="447" t="s">
        <v>164</v>
      </c>
      <c r="B92" s="426" t="s">
        <v>205</v>
      </c>
      <c r="C92" s="18"/>
      <c r="D92" s="18"/>
      <c r="E92" s="19">
        <f t="shared" si="4"/>
        <v>0</v>
      </c>
      <c r="F92" s="18"/>
      <c r="G92" s="118">
        <f t="shared" si="5"/>
        <v>0</v>
      </c>
      <c r="H92" s="143" t="s">
        <v>909</v>
      </c>
      <c r="I92" s="144" t="s">
        <v>909</v>
      </c>
      <c r="J92" s="156" t="s">
        <v>909</v>
      </c>
      <c r="K92" s="157" t="s">
        <v>909</v>
      </c>
    </row>
    <row r="93" spans="1:11" ht="19.5" customHeight="1">
      <c r="A93" s="447" t="s">
        <v>164</v>
      </c>
      <c r="B93" s="426" t="s">
        <v>206</v>
      </c>
      <c r="C93" s="18"/>
      <c r="D93" s="18"/>
      <c r="E93" s="19">
        <f t="shared" si="4"/>
        <v>0</v>
      </c>
      <c r="F93" s="18"/>
      <c r="G93" s="118">
        <f t="shared" si="5"/>
        <v>0</v>
      </c>
      <c r="H93" s="143" t="s">
        <v>909</v>
      </c>
      <c r="I93" s="144" t="s">
        <v>909</v>
      </c>
      <c r="J93" s="158">
        <v>200</v>
      </c>
      <c r="K93" s="157" t="s">
        <v>909</v>
      </c>
    </row>
    <row r="94" spans="1:11" ht="19.5" customHeight="1">
      <c r="A94" s="447" t="s">
        <v>164</v>
      </c>
      <c r="B94" s="426" t="s">
        <v>919</v>
      </c>
      <c r="C94" s="18"/>
      <c r="D94" s="18"/>
      <c r="E94" s="19">
        <f t="shared" si="4"/>
        <v>0</v>
      </c>
      <c r="F94" s="18"/>
      <c r="G94" s="118">
        <f t="shared" si="5"/>
        <v>0</v>
      </c>
      <c r="H94" s="143" t="s">
        <v>909</v>
      </c>
      <c r="I94" s="144" t="s">
        <v>909</v>
      </c>
      <c r="J94" s="156"/>
      <c r="K94" s="157" t="s">
        <v>909</v>
      </c>
    </row>
    <row r="95" spans="1:11" ht="19.5" customHeight="1">
      <c r="A95" s="447" t="s">
        <v>164</v>
      </c>
      <c r="B95" s="426" t="s">
        <v>1630</v>
      </c>
      <c r="C95" s="18"/>
      <c r="D95" s="18"/>
      <c r="E95" s="19">
        <f t="shared" si="4"/>
        <v>0</v>
      </c>
      <c r="F95" s="18"/>
      <c r="G95" s="118">
        <f t="shared" si="5"/>
        <v>0</v>
      </c>
      <c r="H95" s="143" t="s">
        <v>909</v>
      </c>
      <c r="I95" s="144" t="s">
        <v>909</v>
      </c>
      <c r="J95" s="156" t="s">
        <v>909</v>
      </c>
      <c r="K95" s="157" t="s">
        <v>909</v>
      </c>
    </row>
    <row r="96" spans="1:11" ht="19.5" customHeight="1">
      <c r="A96" s="447" t="s">
        <v>164</v>
      </c>
      <c r="B96" s="426" t="s">
        <v>920</v>
      </c>
      <c r="C96" s="18"/>
      <c r="D96" s="18"/>
      <c r="E96" s="19">
        <f t="shared" si="4"/>
        <v>0</v>
      </c>
      <c r="F96" s="18"/>
      <c r="G96" s="118">
        <f t="shared" si="5"/>
        <v>0</v>
      </c>
      <c r="H96" s="143" t="s">
        <v>909</v>
      </c>
      <c r="I96" s="144" t="s">
        <v>909</v>
      </c>
      <c r="J96" s="156" t="s">
        <v>909</v>
      </c>
      <c r="K96" s="157" t="s">
        <v>909</v>
      </c>
    </row>
    <row r="97" spans="1:11" ht="19.5" customHeight="1">
      <c r="A97" s="447" t="s">
        <v>164</v>
      </c>
      <c r="B97" s="426" t="s">
        <v>184</v>
      </c>
      <c r="C97" s="18"/>
      <c r="D97" s="18"/>
      <c r="E97" s="19">
        <f t="shared" si="4"/>
        <v>0</v>
      </c>
      <c r="F97" s="18"/>
      <c r="G97" s="118">
        <f t="shared" si="5"/>
        <v>0</v>
      </c>
      <c r="H97" s="143" t="s">
        <v>909</v>
      </c>
      <c r="I97" s="144" t="s">
        <v>909</v>
      </c>
      <c r="J97" s="156" t="s">
        <v>909</v>
      </c>
      <c r="K97" s="157" t="s">
        <v>909</v>
      </c>
    </row>
    <row r="98" spans="1:11" ht="19.5" customHeight="1">
      <c r="A98" s="447" t="s">
        <v>164</v>
      </c>
      <c r="B98" s="426" t="s">
        <v>921</v>
      </c>
      <c r="C98" s="18"/>
      <c r="D98" s="18"/>
      <c r="E98" s="19">
        <f t="shared" si="4"/>
        <v>0</v>
      </c>
      <c r="F98" s="18"/>
      <c r="G98" s="118">
        <f t="shared" si="5"/>
        <v>0</v>
      </c>
      <c r="H98" s="143" t="s">
        <v>909</v>
      </c>
      <c r="I98" s="144" t="s">
        <v>909</v>
      </c>
      <c r="J98" s="156" t="s">
        <v>909</v>
      </c>
      <c r="K98" s="157" t="s">
        <v>909</v>
      </c>
    </row>
    <row r="99" spans="1:11" ht="19.5" customHeight="1">
      <c r="A99" s="447" t="s">
        <v>164</v>
      </c>
      <c r="B99" s="426" t="s">
        <v>179</v>
      </c>
      <c r="C99" s="18"/>
      <c r="D99" s="18"/>
      <c r="E99" s="19">
        <f t="shared" si="4"/>
        <v>0</v>
      </c>
      <c r="F99" s="18"/>
      <c r="G99" s="118">
        <f t="shared" si="5"/>
        <v>0</v>
      </c>
      <c r="H99" s="143" t="s">
        <v>909</v>
      </c>
      <c r="I99" s="144" t="s">
        <v>909</v>
      </c>
      <c r="J99" s="156" t="s">
        <v>909</v>
      </c>
      <c r="K99" s="157" t="s">
        <v>909</v>
      </c>
    </row>
    <row r="100" spans="1:11" ht="19.5" customHeight="1">
      <c r="A100" s="447" t="s">
        <v>164</v>
      </c>
      <c r="B100" s="426" t="s">
        <v>922</v>
      </c>
      <c r="C100" s="18"/>
      <c r="D100" s="18"/>
      <c r="E100" s="19">
        <f t="shared" si="4"/>
        <v>0</v>
      </c>
      <c r="F100" s="18"/>
      <c r="G100" s="118">
        <f t="shared" si="5"/>
        <v>0</v>
      </c>
      <c r="H100" s="143" t="s">
        <v>909</v>
      </c>
      <c r="I100" s="144" t="s">
        <v>909</v>
      </c>
      <c r="J100" s="156">
        <v>10700</v>
      </c>
      <c r="K100" s="157" t="s">
        <v>909</v>
      </c>
    </row>
    <row r="101" spans="1:11" ht="19.5" customHeight="1">
      <c r="A101" s="447" t="s">
        <v>164</v>
      </c>
      <c r="B101" s="426" t="s">
        <v>923</v>
      </c>
      <c r="C101" s="18"/>
      <c r="D101" s="18"/>
      <c r="E101" s="19">
        <f t="shared" si="4"/>
        <v>0</v>
      </c>
      <c r="F101" s="18"/>
      <c r="G101" s="118">
        <f t="shared" si="5"/>
        <v>0</v>
      </c>
      <c r="H101" s="143" t="s">
        <v>909</v>
      </c>
      <c r="I101" s="144" t="s">
        <v>909</v>
      </c>
      <c r="J101" s="156" t="s">
        <v>909</v>
      </c>
      <c r="K101" s="157" t="s">
        <v>909</v>
      </c>
    </row>
    <row r="102" spans="1:11" ht="19.5" customHeight="1">
      <c r="A102" s="447" t="s">
        <v>164</v>
      </c>
      <c r="B102" s="426" t="s">
        <v>924</v>
      </c>
      <c r="C102" s="18"/>
      <c r="D102" s="18"/>
      <c r="E102" s="19">
        <f t="shared" si="4"/>
        <v>0</v>
      </c>
      <c r="F102" s="18"/>
      <c r="G102" s="118">
        <f t="shared" si="5"/>
        <v>0</v>
      </c>
      <c r="H102" s="143" t="s">
        <v>909</v>
      </c>
      <c r="I102" s="144" t="s">
        <v>909</v>
      </c>
      <c r="J102" s="158">
        <v>1000</v>
      </c>
      <c r="K102" s="157" t="s">
        <v>909</v>
      </c>
    </row>
    <row r="103" spans="1:11" ht="19.5" customHeight="1">
      <c r="A103" s="447" t="s">
        <v>164</v>
      </c>
      <c r="B103" s="426" t="s">
        <v>1585</v>
      </c>
      <c r="C103" s="18"/>
      <c r="D103" s="18"/>
      <c r="E103" s="19">
        <f t="shared" si="4"/>
        <v>0</v>
      </c>
      <c r="F103" s="18"/>
      <c r="G103" s="118">
        <f t="shared" si="5"/>
        <v>0</v>
      </c>
      <c r="H103" s="143" t="s">
        <v>909</v>
      </c>
      <c r="I103" s="144" t="s">
        <v>909</v>
      </c>
      <c r="J103" s="156" t="s">
        <v>909</v>
      </c>
      <c r="K103" s="157" t="s">
        <v>909</v>
      </c>
    </row>
    <row r="104" spans="1:11" ht="19.5" customHeight="1">
      <c r="A104" s="447" t="s">
        <v>164</v>
      </c>
      <c r="B104" s="426" t="s">
        <v>207</v>
      </c>
      <c r="C104" s="18"/>
      <c r="D104" s="18"/>
      <c r="E104" s="19">
        <f t="shared" si="4"/>
        <v>0</v>
      </c>
      <c r="F104" s="18"/>
      <c r="G104" s="118">
        <f t="shared" si="5"/>
        <v>0</v>
      </c>
      <c r="H104" s="143" t="s">
        <v>909</v>
      </c>
      <c r="I104" s="144" t="s">
        <v>909</v>
      </c>
      <c r="J104" s="156" t="s">
        <v>909</v>
      </c>
      <c r="K104" s="157" t="s">
        <v>909</v>
      </c>
    </row>
    <row r="105" spans="1:11" ht="19.5" customHeight="1">
      <c r="A105" s="447" t="s">
        <v>164</v>
      </c>
      <c r="B105" s="426" t="s">
        <v>208</v>
      </c>
      <c r="C105" s="18"/>
      <c r="D105" s="18"/>
      <c r="E105" s="19">
        <f t="shared" si="4"/>
        <v>0</v>
      </c>
      <c r="F105" s="18"/>
      <c r="G105" s="118">
        <f t="shared" si="5"/>
        <v>0</v>
      </c>
      <c r="H105" s="143" t="s">
        <v>909</v>
      </c>
      <c r="I105" s="144" t="s">
        <v>909</v>
      </c>
      <c r="J105" s="156" t="s">
        <v>909</v>
      </c>
      <c r="K105" s="157" t="s">
        <v>909</v>
      </c>
    </row>
    <row r="106" spans="1:11" ht="19.5" customHeight="1">
      <c r="A106" s="447" t="s">
        <v>164</v>
      </c>
      <c r="B106" s="426" t="s">
        <v>167</v>
      </c>
      <c r="C106" s="18"/>
      <c r="D106" s="18"/>
      <c r="E106" s="19">
        <f t="shared" si="4"/>
        <v>0</v>
      </c>
      <c r="F106" s="18"/>
      <c r="G106" s="118">
        <f t="shared" si="5"/>
        <v>0</v>
      </c>
      <c r="H106" s="143" t="s">
        <v>909</v>
      </c>
      <c r="I106" s="144" t="s">
        <v>909</v>
      </c>
      <c r="J106" s="156" t="s">
        <v>909</v>
      </c>
      <c r="K106" s="157" t="s">
        <v>909</v>
      </c>
    </row>
    <row r="107" spans="1:11" ht="19.5" customHeight="1">
      <c r="A107" s="447" t="s">
        <v>164</v>
      </c>
      <c r="B107" s="426" t="s">
        <v>1018</v>
      </c>
      <c r="C107" s="18"/>
      <c r="D107" s="18"/>
      <c r="E107" s="19">
        <f t="shared" si="4"/>
        <v>0</v>
      </c>
      <c r="F107" s="18"/>
      <c r="G107" s="118">
        <f t="shared" si="5"/>
        <v>0</v>
      </c>
      <c r="H107" s="143" t="s">
        <v>909</v>
      </c>
      <c r="I107" s="144" t="s">
        <v>909</v>
      </c>
      <c r="J107" s="156" t="s">
        <v>909</v>
      </c>
      <c r="K107" s="157" t="s">
        <v>909</v>
      </c>
    </row>
    <row r="108" spans="1:11" ht="19.5" customHeight="1">
      <c r="A108" s="447" t="s">
        <v>164</v>
      </c>
      <c r="B108" s="426" t="s">
        <v>1019</v>
      </c>
      <c r="C108" s="18"/>
      <c r="D108" s="18"/>
      <c r="E108" s="19">
        <f t="shared" si="4"/>
        <v>0</v>
      </c>
      <c r="F108" s="18"/>
      <c r="G108" s="118">
        <f t="shared" si="5"/>
        <v>0</v>
      </c>
      <c r="H108" s="143" t="s">
        <v>909</v>
      </c>
      <c r="I108" s="144" t="s">
        <v>909</v>
      </c>
      <c r="J108" s="158" t="s">
        <v>909</v>
      </c>
      <c r="K108" s="157" t="s">
        <v>909</v>
      </c>
    </row>
    <row r="109" spans="1:11" ht="19.5" customHeight="1">
      <c r="A109" s="447" t="s">
        <v>164</v>
      </c>
      <c r="B109" s="426" t="s">
        <v>1698</v>
      </c>
      <c r="C109" s="18"/>
      <c r="D109" s="18"/>
      <c r="E109" s="19">
        <f t="shared" si="4"/>
        <v>0</v>
      </c>
      <c r="F109" s="18"/>
      <c r="G109" s="118">
        <f t="shared" si="5"/>
        <v>0</v>
      </c>
      <c r="H109" s="143" t="s">
        <v>909</v>
      </c>
      <c r="I109" s="144" t="s">
        <v>909</v>
      </c>
      <c r="J109" s="158" t="s">
        <v>909</v>
      </c>
      <c r="K109" s="157" t="s">
        <v>909</v>
      </c>
    </row>
    <row r="110" spans="1:11" ht="19.5" customHeight="1">
      <c r="A110" s="447" t="s">
        <v>164</v>
      </c>
      <c r="B110" s="426" t="s">
        <v>1716</v>
      </c>
      <c r="C110" s="18"/>
      <c r="D110" s="18"/>
      <c r="E110" s="19">
        <f t="shared" si="4"/>
        <v>0</v>
      </c>
      <c r="F110" s="18"/>
      <c r="G110" s="118">
        <f t="shared" si="5"/>
        <v>0</v>
      </c>
      <c r="H110" s="143" t="s">
        <v>909</v>
      </c>
      <c r="I110" s="144" t="s">
        <v>909</v>
      </c>
      <c r="J110" s="158">
        <v>446</v>
      </c>
      <c r="K110" s="157" t="s">
        <v>909</v>
      </c>
    </row>
    <row r="111" spans="1:11" ht="19.5" customHeight="1">
      <c r="A111" s="447" t="s">
        <v>164</v>
      </c>
      <c r="B111" s="426" t="s">
        <v>1021</v>
      </c>
      <c r="C111" s="18"/>
      <c r="D111" s="18"/>
      <c r="E111" s="19">
        <f t="shared" si="4"/>
        <v>0</v>
      </c>
      <c r="F111" s="18"/>
      <c r="G111" s="118">
        <f t="shared" si="5"/>
        <v>0</v>
      </c>
      <c r="H111" s="143" t="s">
        <v>909</v>
      </c>
      <c r="I111" s="144" t="s">
        <v>909</v>
      </c>
      <c r="J111" s="158" t="s">
        <v>909</v>
      </c>
      <c r="K111" s="157" t="s">
        <v>909</v>
      </c>
    </row>
    <row r="112" spans="1:11" ht="19.5" customHeight="1">
      <c r="A112" s="447" t="s">
        <v>164</v>
      </c>
      <c r="B112" s="426" t="s">
        <v>1629</v>
      </c>
      <c r="C112" s="18"/>
      <c r="D112" s="18"/>
      <c r="E112" s="19">
        <f t="shared" si="4"/>
        <v>0</v>
      </c>
      <c r="F112" s="18"/>
      <c r="G112" s="118">
        <f t="shared" si="5"/>
        <v>0</v>
      </c>
      <c r="H112" s="143" t="s">
        <v>909</v>
      </c>
      <c r="I112" s="144" t="s">
        <v>909</v>
      </c>
      <c r="J112" s="156" t="s">
        <v>909</v>
      </c>
      <c r="K112" s="157" t="s">
        <v>909</v>
      </c>
    </row>
    <row r="113" spans="1:11" ht="19.5" customHeight="1">
      <c r="A113" s="447" t="s">
        <v>164</v>
      </c>
      <c r="B113" s="426" t="s">
        <v>1261</v>
      </c>
      <c r="C113" s="18"/>
      <c r="D113" s="18"/>
      <c r="E113" s="19">
        <f t="shared" si="4"/>
        <v>0</v>
      </c>
      <c r="F113" s="18"/>
      <c r="G113" s="118">
        <f t="shared" si="5"/>
        <v>0</v>
      </c>
      <c r="H113" s="143" t="s">
        <v>909</v>
      </c>
      <c r="I113" s="144" t="s">
        <v>909</v>
      </c>
      <c r="J113" s="156" t="s">
        <v>909</v>
      </c>
      <c r="K113" s="157" t="s">
        <v>909</v>
      </c>
    </row>
    <row r="114" spans="1:11" ht="19.5" customHeight="1">
      <c r="A114" s="447" t="s">
        <v>164</v>
      </c>
      <c r="B114" s="426" t="s">
        <v>1672</v>
      </c>
      <c r="C114" s="18"/>
      <c r="D114" s="18"/>
      <c r="E114" s="19">
        <f t="shared" si="4"/>
        <v>0</v>
      </c>
      <c r="F114" s="18"/>
      <c r="G114" s="118">
        <f t="shared" si="5"/>
        <v>0</v>
      </c>
      <c r="H114" s="143" t="s">
        <v>909</v>
      </c>
      <c r="I114" s="144" t="s">
        <v>909</v>
      </c>
      <c r="J114" s="158" t="s">
        <v>909</v>
      </c>
      <c r="K114" s="157" t="s">
        <v>909</v>
      </c>
    </row>
    <row r="115" spans="1:11" ht="19.5" customHeight="1">
      <c r="A115" s="447" t="s">
        <v>164</v>
      </c>
      <c r="B115" s="426" t="s">
        <v>217</v>
      </c>
      <c r="C115" s="18"/>
      <c r="D115" s="18"/>
      <c r="E115" s="19">
        <f t="shared" si="4"/>
        <v>0</v>
      </c>
      <c r="F115" s="18"/>
      <c r="G115" s="118">
        <f t="shared" si="5"/>
        <v>0</v>
      </c>
      <c r="H115" s="143" t="s">
        <v>909</v>
      </c>
      <c r="I115" s="144" t="s">
        <v>909</v>
      </c>
      <c r="J115" s="158" t="s">
        <v>909</v>
      </c>
      <c r="K115" s="157" t="s">
        <v>909</v>
      </c>
    </row>
    <row r="116" spans="1:11" ht="19.5" customHeight="1">
      <c r="A116" s="447" t="s">
        <v>164</v>
      </c>
      <c r="B116" s="426" t="s">
        <v>925</v>
      </c>
      <c r="C116" s="18"/>
      <c r="D116" s="18"/>
      <c r="E116" s="19">
        <f t="shared" si="4"/>
        <v>0</v>
      </c>
      <c r="F116" s="18"/>
      <c r="G116" s="118">
        <f t="shared" si="5"/>
        <v>0</v>
      </c>
      <c r="H116" s="143" t="s">
        <v>909</v>
      </c>
      <c r="I116" s="144" t="s">
        <v>909</v>
      </c>
      <c r="J116" s="158" t="s">
        <v>909</v>
      </c>
      <c r="K116" s="157" t="s">
        <v>909</v>
      </c>
    </row>
    <row r="117" spans="1:11" ht="19.5" customHeight="1">
      <c r="A117" s="447" t="s">
        <v>164</v>
      </c>
      <c r="B117" s="426" t="s">
        <v>219</v>
      </c>
      <c r="C117" s="18"/>
      <c r="D117" s="18"/>
      <c r="E117" s="19">
        <f t="shared" si="4"/>
        <v>0</v>
      </c>
      <c r="F117" s="18"/>
      <c r="G117" s="118">
        <f t="shared" si="5"/>
        <v>0</v>
      </c>
      <c r="H117" s="143" t="s">
        <v>909</v>
      </c>
      <c r="I117" s="144" t="s">
        <v>909</v>
      </c>
      <c r="J117" s="156">
        <v>18000</v>
      </c>
      <c r="K117" s="157" t="s">
        <v>909</v>
      </c>
    </row>
    <row r="118" spans="1:11" ht="19.5" customHeight="1">
      <c r="A118" s="447" t="s">
        <v>164</v>
      </c>
      <c r="B118" s="426" t="s">
        <v>220</v>
      </c>
      <c r="C118" s="18"/>
      <c r="D118" s="18"/>
      <c r="E118" s="19">
        <f t="shared" si="4"/>
        <v>0</v>
      </c>
      <c r="F118" s="18"/>
      <c r="G118" s="118">
        <f t="shared" si="5"/>
        <v>0</v>
      </c>
      <c r="H118" s="143" t="s">
        <v>909</v>
      </c>
      <c r="I118" s="144" t="s">
        <v>909</v>
      </c>
      <c r="J118" s="156">
        <v>5000</v>
      </c>
      <c r="K118" s="157" t="s">
        <v>909</v>
      </c>
    </row>
    <row r="119" spans="1:11" ht="19.5" customHeight="1">
      <c r="A119" s="447" t="s">
        <v>164</v>
      </c>
      <c r="B119" s="426" t="s">
        <v>221</v>
      </c>
      <c r="C119" s="18"/>
      <c r="D119" s="18"/>
      <c r="E119" s="19">
        <f t="shared" si="4"/>
        <v>0</v>
      </c>
      <c r="F119" s="18"/>
      <c r="G119" s="118">
        <f t="shared" si="5"/>
        <v>0</v>
      </c>
      <c r="H119" s="143" t="s">
        <v>909</v>
      </c>
      <c r="I119" s="144" t="s">
        <v>909</v>
      </c>
      <c r="J119" s="158">
        <v>3000</v>
      </c>
      <c r="K119" s="157" t="s">
        <v>909</v>
      </c>
    </row>
    <row r="120" spans="1:11" ht="19.5" customHeight="1">
      <c r="A120" s="447" t="s">
        <v>164</v>
      </c>
      <c r="B120" s="430" t="s">
        <v>222</v>
      </c>
      <c r="C120" s="18"/>
      <c r="D120" s="18"/>
      <c r="E120" s="19">
        <f t="shared" si="4"/>
        <v>0</v>
      </c>
      <c r="F120" s="18"/>
      <c r="G120" s="118">
        <f t="shared" si="5"/>
        <v>0</v>
      </c>
      <c r="H120" s="143" t="s">
        <v>909</v>
      </c>
      <c r="I120" s="144" t="s">
        <v>909</v>
      </c>
      <c r="J120" s="158">
        <v>6800</v>
      </c>
      <c r="K120" s="157" t="s">
        <v>909</v>
      </c>
    </row>
    <row r="121" spans="1:11" ht="19.5" customHeight="1">
      <c r="A121" s="447" t="s">
        <v>164</v>
      </c>
      <c r="B121" s="430" t="s">
        <v>223</v>
      </c>
      <c r="C121" s="18"/>
      <c r="D121" s="18"/>
      <c r="E121" s="19">
        <f t="shared" si="4"/>
        <v>0</v>
      </c>
      <c r="F121" s="18"/>
      <c r="G121" s="118">
        <f t="shared" si="5"/>
        <v>0</v>
      </c>
      <c r="H121" s="143" t="s">
        <v>909</v>
      </c>
      <c r="I121" s="144" t="s">
        <v>909</v>
      </c>
      <c r="J121" s="158">
        <v>6800</v>
      </c>
      <c r="K121" s="157" t="s">
        <v>909</v>
      </c>
    </row>
    <row r="122" spans="1:11" ht="19.5" customHeight="1">
      <c r="A122" s="447" t="s">
        <v>164</v>
      </c>
      <c r="B122" s="430" t="s">
        <v>926</v>
      </c>
      <c r="C122" s="18"/>
      <c r="D122" s="18"/>
      <c r="E122" s="19">
        <f t="shared" si="4"/>
        <v>0</v>
      </c>
      <c r="F122" s="18"/>
      <c r="G122" s="118">
        <f t="shared" si="5"/>
        <v>0</v>
      </c>
      <c r="H122" s="143" t="s">
        <v>909</v>
      </c>
      <c r="I122" s="144" t="s">
        <v>909</v>
      </c>
      <c r="J122" s="156" t="s">
        <v>909</v>
      </c>
      <c r="K122" s="157" t="s">
        <v>909</v>
      </c>
    </row>
    <row r="123" spans="1:11" ht="19.5" customHeight="1">
      <c r="A123" s="447" t="s">
        <v>164</v>
      </c>
      <c r="B123" s="426" t="s">
        <v>224</v>
      </c>
      <c r="C123" s="18"/>
      <c r="D123" s="18"/>
      <c r="E123" s="19">
        <f t="shared" si="4"/>
        <v>0</v>
      </c>
      <c r="F123" s="18"/>
      <c r="G123" s="118">
        <f t="shared" si="5"/>
        <v>0</v>
      </c>
      <c r="H123" s="143" t="s">
        <v>909</v>
      </c>
      <c r="I123" s="144" t="s">
        <v>909</v>
      </c>
      <c r="J123" s="156" t="s">
        <v>909</v>
      </c>
      <c r="K123" s="157" t="s">
        <v>909</v>
      </c>
    </row>
    <row r="124" spans="1:11" ht="19.5" customHeight="1">
      <c r="A124" s="447" t="s">
        <v>164</v>
      </c>
      <c r="B124" s="426" t="s">
        <v>225</v>
      </c>
      <c r="C124" s="18"/>
      <c r="D124" s="18"/>
      <c r="E124" s="19">
        <f t="shared" si="4"/>
        <v>0</v>
      </c>
      <c r="F124" s="18"/>
      <c r="G124" s="118">
        <f t="shared" si="5"/>
        <v>0</v>
      </c>
      <c r="H124" s="143" t="s">
        <v>909</v>
      </c>
      <c r="I124" s="144" t="s">
        <v>909</v>
      </c>
      <c r="J124" s="156" t="s">
        <v>909</v>
      </c>
      <c r="K124" s="157" t="s">
        <v>909</v>
      </c>
    </row>
    <row r="125" spans="1:11" ht="19.5" customHeight="1">
      <c r="A125" s="447" t="s">
        <v>164</v>
      </c>
      <c r="B125" s="426" t="s">
        <v>234</v>
      </c>
      <c r="C125" s="18"/>
      <c r="D125" s="18"/>
      <c r="E125" s="19">
        <f t="shared" si="4"/>
        <v>0</v>
      </c>
      <c r="F125" s="18"/>
      <c r="G125" s="118">
        <f t="shared" si="5"/>
        <v>0</v>
      </c>
      <c r="H125" s="143" t="s">
        <v>909</v>
      </c>
      <c r="I125" s="144" t="s">
        <v>909</v>
      </c>
      <c r="J125" s="156" t="s">
        <v>909</v>
      </c>
      <c r="K125" s="157" t="s">
        <v>909</v>
      </c>
    </row>
    <row r="126" spans="1:11" ht="19.5" customHeight="1">
      <c r="A126" s="447" t="s">
        <v>164</v>
      </c>
      <c r="B126" s="426" t="s">
        <v>235</v>
      </c>
      <c r="C126" s="18"/>
      <c r="D126" s="18"/>
      <c r="E126" s="19">
        <f t="shared" si="4"/>
        <v>0</v>
      </c>
      <c r="F126" s="18"/>
      <c r="G126" s="118">
        <f t="shared" si="5"/>
        <v>0</v>
      </c>
      <c r="H126" s="143" t="s">
        <v>909</v>
      </c>
      <c r="I126" s="144" t="s">
        <v>909</v>
      </c>
      <c r="J126" s="156" t="s">
        <v>909</v>
      </c>
      <c r="K126" s="157" t="s">
        <v>909</v>
      </c>
    </row>
    <row r="127" spans="1:11" ht="19.5" customHeight="1">
      <c r="A127" s="447" t="s">
        <v>164</v>
      </c>
      <c r="B127" s="426" t="s">
        <v>226</v>
      </c>
      <c r="C127" s="18"/>
      <c r="D127" s="18"/>
      <c r="E127" s="19">
        <f t="shared" si="4"/>
        <v>0</v>
      </c>
      <c r="F127" s="18"/>
      <c r="G127" s="118">
        <f t="shared" si="5"/>
        <v>0</v>
      </c>
      <c r="H127" s="143" t="s">
        <v>909</v>
      </c>
      <c r="I127" s="144" t="s">
        <v>909</v>
      </c>
      <c r="J127" s="158" t="s">
        <v>909</v>
      </c>
      <c r="K127" s="157" t="s">
        <v>909</v>
      </c>
    </row>
    <row r="128" spans="1:11" ht="19.5" customHeight="1">
      <c r="A128" s="447" t="s">
        <v>164</v>
      </c>
      <c r="B128" s="426" t="s">
        <v>1269</v>
      </c>
      <c r="C128" s="18"/>
      <c r="D128" s="18"/>
      <c r="E128" s="19">
        <f t="shared" si="4"/>
        <v>0</v>
      </c>
      <c r="F128" s="18"/>
      <c r="G128" s="118">
        <f t="shared" si="5"/>
        <v>0</v>
      </c>
      <c r="H128" s="143" t="s">
        <v>909</v>
      </c>
      <c r="I128" s="144" t="s">
        <v>909</v>
      </c>
      <c r="J128" s="158" t="s">
        <v>909</v>
      </c>
      <c r="K128" s="157" t="s">
        <v>909</v>
      </c>
    </row>
    <row r="129" spans="1:11" ht="19.5" customHeight="1">
      <c r="A129" s="447" t="s">
        <v>164</v>
      </c>
      <c r="B129" s="426" t="s">
        <v>927</v>
      </c>
      <c r="C129" s="18"/>
      <c r="D129" s="18"/>
      <c r="E129" s="19">
        <f t="shared" si="4"/>
        <v>0</v>
      </c>
      <c r="F129" s="18"/>
      <c r="G129" s="118">
        <f t="shared" si="5"/>
        <v>0</v>
      </c>
      <c r="H129" s="143" t="s">
        <v>909</v>
      </c>
      <c r="I129" s="144" t="s">
        <v>909</v>
      </c>
      <c r="J129" s="158" t="s">
        <v>909</v>
      </c>
      <c r="K129" s="157" t="s">
        <v>909</v>
      </c>
    </row>
    <row r="130" spans="1:11" ht="19.5" customHeight="1">
      <c r="A130" s="447" t="s">
        <v>164</v>
      </c>
      <c r="B130" s="426" t="s">
        <v>237</v>
      </c>
      <c r="C130" s="18"/>
      <c r="D130" s="18"/>
      <c r="E130" s="19">
        <f t="shared" si="4"/>
        <v>0</v>
      </c>
      <c r="F130" s="18"/>
      <c r="G130" s="118">
        <f t="shared" si="5"/>
        <v>0</v>
      </c>
      <c r="H130" s="143" t="s">
        <v>909</v>
      </c>
      <c r="I130" s="144" t="s">
        <v>909</v>
      </c>
      <c r="J130" s="156">
        <v>600</v>
      </c>
      <c r="K130" s="157" t="s">
        <v>909</v>
      </c>
    </row>
    <row r="131" spans="1:11" ht="19.5" customHeight="1">
      <c r="A131" s="447" t="s">
        <v>164</v>
      </c>
      <c r="B131" s="426" t="s">
        <v>238</v>
      </c>
      <c r="C131" s="18"/>
      <c r="D131" s="18"/>
      <c r="E131" s="19">
        <f t="shared" si="4"/>
        <v>0</v>
      </c>
      <c r="F131" s="18"/>
      <c r="G131" s="118">
        <f t="shared" si="5"/>
        <v>0</v>
      </c>
      <c r="H131" s="143" t="s">
        <v>909</v>
      </c>
      <c r="I131" s="144" t="s">
        <v>909</v>
      </c>
      <c r="J131" s="156">
        <v>300</v>
      </c>
      <c r="K131" s="157" t="s">
        <v>909</v>
      </c>
    </row>
    <row r="132" spans="1:11" ht="19.5" customHeight="1">
      <c r="A132" s="447" t="s">
        <v>164</v>
      </c>
      <c r="B132" s="426" t="s">
        <v>1627</v>
      </c>
      <c r="C132" s="18"/>
      <c r="D132" s="18"/>
      <c r="E132" s="19">
        <f t="shared" si="4"/>
        <v>0</v>
      </c>
      <c r="F132" s="18"/>
      <c r="G132" s="118">
        <f t="shared" si="5"/>
        <v>0</v>
      </c>
      <c r="H132" s="143" t="s">
        <v>909</v>
      </c>
      <c r="I132" s="144" t="s">
        <v>909</v>
      </c>
      <c r="J132" s="156" t="s">
        <v>909</v>
      </c>
      <c r="K132" s="157" t="s">
        <v>909</v>
      </c>
    </row>
    <row r="133" spans="1:11" ht="19.5" customHeight="1">
      <c r="A133" s="447" t="s">
        <v>164</v>
      </c>
      <c r="B133" s="426" t="s">
        <v>1673</v>
      </c>
      <c r="C133" s="18"/>
      <c r="D133" s="18"/>
      <c r="E133" s="19">
        <f t="shared" si="4"/>
        <v>0</v>
      </c>
      <c r="F133" s="18"/>
      <c r="G133" s="118">
        <f t="shared" si="5"/>
        <v>0</v>
      </c>
      <c r="H133" s="143" t="s">
        <v>909</v>
      </c>
      <c r="I133" s="144" t="s">
        <v>909</v>
      </c>
      <c r="J133" s="156">
        <v>572</v>
      </c>
      <c r="K133" s="157" t="s">
        <v>909</v>
      </c>
    </row>
    <row r="134" spans="1:11" ht="19.5" customHeight="1">
      <c r="A134" s="447" t="s">
        <v>164</v>
      </c>
      <c r="B134" s="427" t="s">
        <v>240</v>
      </c>
      <c r="C134" s="18"/>
      <c r="D134" s="18"/>
      <c r="E134" s="19">
        <f t="shared" si="4"/>
        <v>0</v>
      </c>
      <c r="F134" s="18"/>
      <c r="G134" s="118">
        <f t="shared" si="5"/>
        <v>0</v>
      </c>
      <c r="H134" s="143" t="s">
        <v>909</v>
      </c>
      <c r="I134" s="144" t="s">
        <v>909</v>
      </c>
      <c r="J134" s="156" t="s">
        <v>909</v>
      </c>
      <c r="K134" s="157" t="s">
        <v>909</v>
      </c>
    </row>
    <row r="135" spans="1:11" ht="19.5" customHeight="1">
      <c r="A135" s="447" t="s">
        <v>164</v>
      </c>
      <c r="B135" s="431" t="s">
        <v>1698</v>
      </c>
      <c r="C135" s="18"/>
      <c r="D135" s="18"/>
      <c r="E135" s="19">
        <f t="shared" si="4"/>
        <v>0</v>
      </c>
      <c r="F135" s="18"/>
      <c r="G135" s="118">
        <f t="shared" si="5"/>
        <v>0</v>
      </c>
      <c r="H135" s="143" t="s">
        <v>909</v>
      </c>
      <c r="I135" s="144" t="s">
        <v>909</v>
      </c>
      <c r="J135" s="156" t="s">
        <v>909</v>
      </c>
      <c r="K135" s="157" t="s">
        <v>909</v>
      </c>
    </row>
    <row r="136" spans="1:11" ht="19.5" customHeight="1">
      <c r="A136" s="447" t="s">
        <v>164</v>
      </c>
      <c r="B136" s="431" t="s">
        <v>1699</v>
      </c>
      <c r="C136" s="18"/>
      <c r="D136" s="18"/>
      <c r="E136" s="19">
        <f t="shared" si="4"/>
        <v>0</v>
      </c>
      <c r="F136" s="18"/>
      <c r="G136" s="118">
        <f t="shared" si="5"/>
        <v>0</v>
      </c>
      <c r="H136" s="143" t="s">
        <v>909</v>
      </c>
      <c r="I136" s="144" t="s">
        <v>909</v>
      </c>
      <c r="J136" s="156" t="s">
        <v>909</v>
      </c>
      <c r="K136" s="157" t="s">
        <v>909</v>
      </c>
    </row>
    <row r="137" spans="1:11" ht="19.5" customHeight="1">
      <c r="A137" s="447" t="s">
        <v>164</v>
      </c>
      <c r="B137" s="431" t="s">
        <v>1700</v>
      </c>
      <c r="C137" s="18"/>
      <c r="D137" s="18"/>
      <c r="E137" s="19">
        <f t="shared" si="4"/>
        <v>0</v>
      </c>
      <c r="F137" s="18"/>
      <c r="G137" s="118">
        <f t="shared" si="5"/>
        <v>0</v>
      </c>
      <c r="H137" s="143" t="s">
        <v>909</v>
      </c>
      <c r="I137" s="144" t="s">
        <v>909</v>
      </c>
      <c r="J137" s="156" t="s">
        <v>909</v>
      </c>
      <c r="K137" s="157" t="s">
        <v>909</v>
      </c>
    </row>
    <row r="138" spans="1:11" ht="19.5" customHeight="1">
      <c r="A138" s="447" t="s">
        <v>245</v>
      </c>
      <c r="B138" s="426" t="s">
        <v>246</v>
      </c>
      <c r="C138" s="18"/>
      <c r="D138" s="18"/>
      <c r="E138" s="19">
        <f t="shared" si="4"/>
        <v>0</v>
      </c>
      <c r="F138" s="18"/>
      <c r="G138" s="118">
        <f t="shared" si="5"/>
        <v>0</v>
      </c>
      <c r="H138" s="143" t="s">
        <v>909</v>
      </c>
      <c r="I138" s="144" t="s">
        <v>909</v>
      </c>
      <c r="J138" s="156" t="s">
        <v>909</v>
      </c>
      <c r="K138" s="157" t="s">
        <v>909</v>
      </c>
    </row>
    <row r="139" spans="1:11" ht="19.5" customHeight="1">
      <c r="A139" s="447" t="s">
        <v>245</v>
      </c>
      <c r="B139" s="426" t="s">
        <v>247</v>
      </c>
      <c r="C139" s="18"/>
      <c r="D139" s="18"/>
      <c r="E139" s="19">
        <f t="shared" si="4"/>
        <v>0</v>
      </c>
      <c r="F139" s="18"/>
      <c r="G139" s="118">
        <f t="shared" si="5"/>
        <v>0</v>
      </c>
      <c r="H139" s="143" t="s">
        <v>909</v>
      </c>
      <c r="I139" s="144" t="s">
        <v>909</v>
      </c>
      <c r="J139" s="156" t="s">
        <v>909</v>
      </c>
      <c r="K139" s="157" t="s">
        <v>909</v>
      </c>
    </row>
    <row r="140" spans="1:11" ht="19.5" customHeight="1">
      <c r="A140" s="447" t="s">
        <v>248</v>
      </c>
      <c r="B140" s="426" t="s">
        <v>249</v>
      </c>
      <c r="C140" s="18"/>
      <c r="D140" s="18"/>
      <c r="E140" s="19">
        <f t="shared" si="4"/>
        <v>0</v>
      </c>
      <c r="F140" s="18"/>
      <c r="G140" s="118">
        <f t="shared" si="5"/>
        <v>0</v>
      </c>
      <c r="H140" s="143" t="s">
        <v>909</v>
      </c>
      <c r="I140" s="144" t="s">
        <v>909</v>
      </c>
      <c r="J140" s="156" t="s">
        <v>909</v>
      </c>
      <c r="K140" s="157" t="s">
        <v>909</v>
      </c>
    </row>
    <row r="141" spans="1:11" ht="19.5" customHeight="1">
      <c r="A141" s="447" t="s">
        <v>248</v>
      </c>
      <c r="B141" s="426" t="s">
        <v>250</v>
      </c>
      <c r="C141" s="18"/>
      <c r="D141" s="18"/>
      <c r="E141" s="19">
        <f t="shared" ref="E141:E204" si="6">IFERROR(C141+D141,0)</f>
        <v>0</v>
      </c>
      <c r="F141" s="18"/>
      <c r="G141" s="118">
        <f t="shared" ref="G141:G204" si="7">IFERROR((E141-F141),0)</f>
        <v>0</v>
      </c>
      <c r="H141" s="143" t="s">
        <v>909</v>
      </c>
      <c r="I141" s="144" t="s">
        <v>909</v>
      </c>
      <c r="J141" s="158" t="s">
        <v>909</v>
      </c>
      <c r="K141" s="157" t="s">
        <v>909</v>
      </c>
    </row>
    <row r="142" spans="1:11" ht="19.5" customHeight="1">
      <c r="A142" s="447" t="s">
        <v>248</v>
      </c>
      <c r="B142" s="426" t="s">
        <v>255</v>
      </c>
      <c r="C142" s="18"/>
      <c r="D142" s="18"/>
      <c r="E142" s="19">
        <f t="shared" si="6"/>
        <v>0</v>
      </c>
      <c r="F142" s="18"/>
      <c r="G142" s="118">
        <f t="shared" si="7"/>
        <v>0</v>
      </c>
      <c r="H142" s="143" t="s">
        <v>909</v>
      </c>
      <c r="I142" s="144" t="s">
        <v>909</v>
      </c>
      <c r="J142" s="158" t="s">
        <v>909</v>
      </c>
      <c r="K142" s="157" t="s">
        <v>909</v>
      </c>
    </row>
    <row r="143" spans="1:11" ht="19.5" customHeight="1">
      <c r="A143" s="447" t="s">
        <v>248</v>
      </c>
      <c r="B143" s="426" t="s">
        <v>257</v>
      </c>
      <c r="C143" s="18"/>
      <c r="D143" s="18"/>
      <c r="E143" s="19">
        <f t="shared" si="6"/>
        <v>0</v>
      </c>
      <c r="F143" s="18"/>
      <c r="G143" s="118">
        <f t="shared" si="7"/>
        <v>0</v>
      </c>
      <c r="H143" s="143" t="s">
        <v>909</v>
      </c>
      <c r="I143" s="144" t="s">
        <v>909</v>
      </c>
      <c r="J143" s="158" t="s">
        <v>909</v>
      </c>
      <c r="K143" s="157" t="s">
        <v>909</v>
      </c>
    </row>
    <row r="144" spans="1:11" ht="19.5" customHeight="1">
      <c r="A144" s="447" t="s">
        <v>248</v>
      </c>
      <c r="B144" s="426" t="s">
        <v>1022</v>
      </c>
      <c r="C144" s="18"/>
      <c r="D144" s="18"/>
      <c r="E144" s="19">
        <f t="shared" si="6"/>
        <v>0</v>
      </c>
      <c r="F144" s="18"/>
      <c r="G144" s="118">
        <f t="shared" si="7"/>
        <v>0</v>
      </c>
      <c r="H144" s="143" t="s">
        <v>909</v>
      </c>
      <c r="I144" s="144" t="s">
        <v>909</v>
      </c>
      <c r="J144" s="158" t="s">
        <v>909</v>
      </c>
      <c r="K144" s="157" t="s">
        <v>909</v>
      </c>
    </row>
    <row r="145" spans="1:11" ht="19.5" customHeight="1">
      <c r="A145" s="447" t="s">
        <v>248</v>
      </c>
      <c r="B145" s="426" t="s">
        <v>260</v>
      </c>
      <c r="C145" s="18"/>
      <c r="D145" s="18"/>
      <c r="E145" s="19">
        <f t="shared" si="6"/>
        <v>0</v>
      </c>
      <c r="F145" s="18"/>
      <c r="G145" s="118">
        <f t="shared" si="7"/>
        <v>0</v>
      </c>
      <c r="H145" s="143" t="s">
        <v>909</v>
      </c>
      <c r="I145" s="144" t="s">
        <v>909</v>
      </c>
      <c r="J145" s="156" t="s">
        <v>909</v>
      </c>
      <c r="K145" s="157" t="s">
        <v>909</v>
      </c>
    </row>
    <row r="146" spans="1:11" ht="19.5" customHeight="1">
      <c r="A146" s="447" t="s">
        <v>248</v>
      </c>
      <c r="B146" s="426" t="s">
        <v>1023</v>
      </c>
      <c r="C146" s="18"/>
      <c r="D146" s="18"/>
      <c r="E146" s="19">
        <f t="shared" si="6"/>
        <v>0</v>
      </c>
      <c r="F146" s="18"/>
      <c r="G146" s="118">
        <f t="shared" si="7"/>
        <v>0</v>
      </c>
      <c r="H146" s="143" t="s">
        <v>909</v>
      </c>
      <c r="I146" s="144" t="s">
        <v>909</v>
      </c>
      <c r="J146" s="158" t="s">
        <v>909</v>
      </c>
      <c r="K146" s="157" t="s">
        <v>909</v>
      </c>
    </row>
    <row r="147" spans="1:11" ht="19.5" customHeight="1">
      <c r="A147" s="447" t="s">
        <v>248</v>
      </c>
      <c r="B147" s="426" t="s">
        <v>261</v>
      </c>
      <c r="C147" s="18"/>
      <c r="D147" s="18"/>
      <c r="E147" s="19">
        <f t="shared" si="6"/>
        <v>0</v>
      </c>
      <c r="F147" s="18"/>
      <c r="G147" s="118">
        <f t="shared" si="7"/>
        <v>0</v>
      </c>
      <c r="H147" s="143" t="s">
        <v>909</v>
      </c>
      <c r="I147" s="144" t="s">
        <v>909</v>
      </c>
      <c r="J147" s="158" t="s">
        <v>909</v>
      </c>
      <c r="K147" s="157" t="s">
        <v>909</v>
      </c>
    </row>
    <row r="148" spans="1:11" ht="19.5" customHeight="1">
      <c r="A148" s="447" t="s">
        <v>262</v>
      </c>
      <c r="B148" s="426" t="s">
        <v>263</v>
      </c>
      <c r="C148" s="18"/>
      <c r="D148" s="18"/>
      <c r="E148" s="19">
        <f t="shared" si="6"/>
        <v>0</v>
      </c>
      <c r="F148" s="18"/>
      <c r="G148" s="118">
        <f t="shared" si="7"/>
        <v>0</v>
      </c>
      <c r="H148" s="143" t="s">
        <v>909</v>
      </c>
      <c r="I148" s="144" t="s">
        <v>909</v>
      </c>
      <c r="J148" s="156" t="s">
        <v>909</v>
      </c>
      <c r="K148" s="157" t="s">
        <v>909</v>
      </c>
    </row>
    <row r="149" spans="1:11" ht="19.5" customHeight="1">
      <c r="A149" s="447" t="s">
        <v>262</v>
      </c>
      <c r="B149" s="426" t="s">
        <v>266</v>
      </c>
      <c r="C149" s="18"/>
      <c r="D149" s="18"/>
      <c r="E149" s="19">
        <f t="shared" si="6"/>
        <v>0</v>
      </c>
      <c r="F149" s="18"/>
      <c r="G149" s="118">
        <f t="shared" si="7"/>
        <v>0</v>
      </c>
      <c r="H149" s="143" t="s">
        <v>909</v>
      </c>
      <c r="I149" s="144" t="s">
        <v>909</v>
      </c>
      <c r="J149" s="156" t="s">
        <v>909</v>
      </c>
      <c r="K149" s="157" t="s">
        <v>909</v>
      </c>
    </row>
    <row r="150" spans="1:11" ht="19.5" customHeight="1">
      <c r="A150" s="447" t="s">
        <v>262</v>
      </c>
      <c r="B150" s="426" t="s">
        <v>267</v>
      </c>
      <c r="C150" s="18"/>
      <c r="D150" s="18"/>
      <c r="E150" s="19">
        <f t="shared" si="6"/>
        <v>0</v>
      </c>
      <c r="F150" s="18"/>
      <c r="G150" s="118">
        <f t="shared" si="7"/>
        <v>0</v>
      </c>
      <c r="H150" s="143" t="s">
        <v>909</v>
      </c>
      <c r="I150" s="144" t="s">
        <v>909</v>
      </c>
      <c r="J150" s="158" t="s">
        <v>909</v>
      </c>
      <c r="K150" s="157" t="s">
        <v>909</v>
      </c>
    </row>
    <row r="151" spans="1:11" ht="19.5" customHeight="1">
      <c r="A151" s="447" t="s">
        <v>262</v>
      </c>
      <c r="B151" s="426" t="s">
        <v>268</v>
      </c>
      <c r="C151" s="18"/>
      <c r="D151" s="18"/>
      <c r="E151" s="19">
        <f t="shared" si="6"/>
        <v>0</v>
      </c>
      <c r="F151" s="18"/>
      <c r="G151" s="118">
        <f t="shared" si="7"/>
        <v>0</v>
      </c>
      <c r="H151" s="143" t="s">
        <v>909</v>
      </c>
      <c r="I151" s="144" t="s">
        <v>909</v>
      </c>
      <c r="J151" s="158" t="s">
        <v>909</v>
      </c>
      <c r="K151" s="157" t="s">
        <v>909</v>
      </c>
    </row>
    <row r="152" spans="1:11" ht="19.5" customHeight="1">
      <c r="A152" s="447" t="s">
        <v>262</v>
      </c>
      <c r="B152" s="426" t="s">
        <v>1529</v>
      </c>
      <c r="C152" s="18"/>
      <c r="D152" s="18"/>
      <c r="E152" s="19">
        <f t="shared" si="6"/>
        <v>0</v>
      </c>
      <c r="F152" s="18"/>
      <c r="G152" s="118">
        <f t="shared" si="7"/>
        <v>0</v>
      </c>
      <c r="H152" s="143" t="s">
        <v>909</v>
      </c>
      <c r="I152" s="144" t="s">
        <v>909</v>
      </c>
      <c r="J152" s="156" t="s">
        <v>909</v>
      </c>
      <c r="K152" s="157" t="s">
        <v>909</v>
      </c>
    </row>
    <row r="153" spans="1:11" ht="19.5" customHeight="1">
      <c r="A153" s="447" t="s">
        <v>262</v>
      </c>
      <c r="B153" s="426" t="s">
        <v>1635</v>
      </c>
      <c r="C153" s="18"/>
      <c r="D153" s="18"/>
      <c r="E153" s="19">
        <f t="shared" si="6"/>
        <v>0</v>
      </c>
      <c r="F153" s="18"/>
      <c r="G153" s="118">
        <f t="shared" si="7"/>
        <v>0</v>
      </c>
      <c r="H153" s="143" t="s">
        <v>909</v>
      </c>
      <c r="I153" s="144" t="s">
        <v>909</v>
      </c>
      <c r="J153" s="158" t="s">
        <v>909</v>
      </c>
      <c r="K153" s="157" t="s">
        <v>909</v>
      </c>
    </row>
    <row r="154" spans="1:11" ht="19.5" customHeight="1">
      <c r="A154" s="447" t="s">
        <v>262</v>
      </c>
      <c r="B154" s="426" t="s">
        <v>1676</v>
      </c>
      <c r="C154" s="18"/>
      <c r="D154" s="18"/>
      <c r="E154" s="19">
        <f t="shared" si="6"/>
        <v>0</v>
      </c>
      <c r="F154" s="18"/>
      <c r="G154" s="118">
        <f t="shared" si="7"/>
        <v>0</v>
      </c>
      <c r="H154" s="143" t="s">
        <v>909</v>
      </c>
      <c r="I154" s="144" t="s">
        <v>909</v>
      </c>
      <c r="J154" s="158" t="s">
        <v>909</v>
      </c>
      <c r="K154" s="157" t="s">
        <v>909</v>
      </c>
    </row>
    <row r="155" spans="1:11" ht="19.5" customHeight="1">
      <c r="A155" s="447" t="s">
        <v>262</v>
      </c>
      <c r="B155" s="426" t="s">
        <v>1677</v>
      </c>
      <c r="C155" s="18"/>
      <c r="D155" s="18"/>
      <c r="E155" s="19">
        <f t="shared" si="6"/>
        <v>0</v>
      </c>
      <c r="F155" s="18"/>
      <c r="G155" s="118">
        <f t="shared" si="7"/>
        <v>0</v>
      </c>
      <c r="H155" s="143" t="s">
        <v>909</v>
      </c>
      <c r="I155" s="144" t="s">
        <v>909</v>
      </c>
      <c r="J155" s="156" t="s">
        <v>909</v>
      </c>
      <c r="K155" s="157" t="s">
        <v>909</v>
      </c>
    </row>
    <row r="156" spans="1:11" ht="19.5" customHeight="1">
      <c r="A156" s="447" t="s">
        <v>262</v>
      </c>
      <c r="B156" s="426" t="s">
        <v>274</v>
      </c>
      <c r="C156" s="18"/>
      <c r="D156" s="18"/>
      <c r="E156" s="19">
        <f t="shared" si="6"/>
        <v>0</v>
      </c>
      <c r="F156" s="18"/>
      <c r="G156" s="118">
        <f t="shared" si="7"/>
        <v>0</v>
      </c>
      <c r="H156" s="143" t="s">
        <v>909</v>
      </c>
      <c r="I156" s="144" t="s">
        <v>909</v>
      </c>
      <c r="J156" s="156" t="s">
        <v>909</v>
      </c>
      <c r="K156" s="157" t="s">
        <v>909</v>
      </c>
    </row>
    <row r="157" spans="1:11" ht="19.5" customHeight="1">
      <c r="A157" s="447" t="s">
        <v>262</v>
      </c>
      <c r="B157" s="426" t="s">
        <v>275</v>
      </c>
      <c r="C157" s="18"/>
      <c r="D157" s="18"/>
      <c r="E157" s="19">
        <f t="shared" si="6"/>
        <v>0</v>
      </c>
      <c r="F157" s="18"/>
      <c r="G157" s="118">
        <f t="shared" si="7"/>
        <v>0</v>
      </c>
      <c r="H157" s="143" t="s">
        <v>909</v>
      </c>
      <c r="I157" s="144" t="s">
        <v>909</v>
      </c>
      <c r="J157" s="156" t="s">
        <v>909</v>
      </c>
      <c r="K157" s="157" t="s">
        <v>909</v>
      </c>
    </row>
    <row r="158" spans="1:11" ht="19.5" customHeight="1">
      <c r="A158" s="447" t="s">
        <v>262</v>
      </c>
      <c r="B158" s="426" t="s">
        <v>276</v>
      </c>
      <c r="C158" s="18"/>
      <c r="D158" s="18"/>
      <c r="E158" s="19">
        <f t="shared" si="6"/>
        <v>0</v>
      </c>
      <c r="F158" s="18"/>
      <c r="G158" s="118">
        <f t="shared" si="7"/>
        <v>0</v>
      </c>
      <c r="H158" s="143" t="s">
        <v>909</v>
      </c>
      <c r="I158" s="144" t="s">
        <v>909</v>
      </c>
      <c r="J158" s="156" t="s">
        <v>909</v>
      </c>
      <c r="K158" s="157" t="s">
        <v>909</v>
      </c>
    </row>
    <row r="159" spans="1:11" ht="19.5" customHeight="1">
      <c r="A159" s="447" t="s">
        <v>262</v>
      </c>
      <c r="B159" s="426" t="s">
        <v>277</v>
      </c>
      <c r="C159" s="18"/>
      <c r="D159" s="18"/>
      <c r="E159" s="19">
        <f t="shared" si="6"/>
        <v>0</v>
      </c>
      <c r="F159" s="18"/>
      <c r="G159" s="118">
        <f t="shared" si="7"/>
        <v>0</v>
      </c>
      <c r="H159" s="143" t="s">
        <v>909</v>
      </c>
      <c r="I159" s="144" t="s">
        <v>909</v>
      </c>
      <c r="J159" s="156" t="s">
        <v>909</v>
      </c>
      <c r="K159" s="157" t="s">
        <v>909</v>
      </c>
    </row>
    <row r="160" spans="1:11" ht="19.5" customHeight="1">
      <c r="A160" s="447" t="s">
        <v>262</v>
      </c>
      <c r="B160" s="426" t="s">
        <v>930</v>
      </c>
      <c r="C160" s="18"/>
      <c r="D160" s="18"/>
      <c r="E160" s="19">
        <f t="shared" si="6"/>
        <v>0</v>
      </c>
      <c r="F160" s="18"/>
      <c r="G160" s="118">
        <f t="shared" si="7"/>
        <v>0</v>
      </c>
      <c r="H160" s="143" t="s">
        <v>909</v>
      </c>
      <c r="I160" s="144" t="s">
        <v>909</v>
      </c>
      <c r="J160" s="156" t="s">
        <v>909</v>
      </c>
      <c r="K160" s="157" t="s">
        <v>909</v>
      </c>
    </row>
    <row r="161" spans="1:11" ht="19.5" customHeight="1">
      <c r="A161" s="447" t="s">
        <v>262</v>
      </c>
      <c r="B161" s="426" t="s">
        <v>279</v>
      </c>
      <c r="C161" s="18"/>
      <c r="D161" s="18"/>
      <c r="E161" s="19">
        <f t="shared" si="6"/>
        <v>0</v>
      </c>
      <c r="F161" s="18"/>
      <c r="G161" s="118">
        <f t="shared" si="7"/>
        <v>0</v>
      </c>
      <c r="H161" s="143" t="s">
        <v>909</v>
      </c>
      <c r="I161" s="144" t="s">
        <v>909</v>
      </c>
      <c r="J161" s="156" t="s">
        <v>909</v>
      </c>
      <c r="K161" s="157" t="s">
        <v>909</v>
      </c>
    </row>
    <row r="162" spans="1:11" ht="19.5" customHeight="1">
      <c r="A162" s="447" t="s">
        <v>262</v>
      </c>
      <c r="B162" s="426" t="s">
        <v>290</v>
      </c>
      <c r="C162" s="18"/>
      <c r="D162" s="18"/>
      <c r="E162" s="19">
        <f t="shared" si="6"/>
        <v>0</v>
      </c>
      <c r="F162" s="18"/>
      <c r="G162" s="118">
        <f t="shared" si="7"/>
        <v>0</v>
      </c>
      <c r="H162" s="143" t="s">
        <v>909</v>
      </c>
      <c r="I162" s="144" t="s">
        <v>909</v>
      </c>
      <c r="J162" s="156" t="s">
        <v>909</v>
      </c>
      <c r="K162" s="157" t="s">
        <v>909</v>
      </c>
    </row>
    <row r="163" spans="1:11" ht="19.5" customHeight="1">
      <c r="A163" s="447" t="s">
        <v>262</v>
      </c>
      <c r="B163" s="426" t="s">
        <v>291</v>
      </c>
      <c r="C163" s="18"/>
      <c r="D163" s="18"/>
      <c r="E163" s="19">
        <f t="shared" si="6"/>
        <v>0</v>
      </c>
      <c r="F163" s="18"/>
      <c r="G163" s="118">
        <f t="shared" si="7"/>
        <v>0</v>
      </c>
      <c r="H163" s="143" t="s">
        <v>909</v>
      </c>
      <c r="I163" s="144" t="s">
        <v>909</v>
      </c>
      <c r="J163" s="156" t="s">
        <v>909</v>
      </c>
      <c r="K163" s="157" t="s">
        <v>909</v>
      </c>
    </row>
    <row r="164" spans="1:11" ht="19.5" customHeight="1">
      <c r="A164" s="447" t="s">
        <v>262</v>
      </c>
      <c r="B164" s="426" t="s">
        <v>931</v>
      </c>
      <c r="C164" s="18"/>
      <c r="D164" s="18"/>
      <c r="E164" s="19">
        <f t="shared" si="6"/>
        <v>0</v>
      </c>
      <c r="F164" s="18"/>
      <c r="G164" s="118">
        <f t="shared" si="7"/>
        <v>0</v>
      </c>
      <c r="H164" s="143" t="s">
        <v>909</v>
      </c>
      <c r="I164" s="144" t="s">
        <v>909</v>
      </c>
      <c r="J164" s="156" t="s">
        <v>909</v>
      </c>
      <c r="K164" s="157" t="s">
        <v>909</v>
      </c>
    </row>
    <row r="165" spans="1:11" ht="19.5" customHeight="1">
      <c r="A165" s="447" t="s">
        <v>262</v>
      </c>
      <c r="B165" s="426" t="s">
        <v>932</v>
      </c>
      <c r="C165" s="18"/>
      <c r="D165" s="18"/>
      <c r="E165" s="19">
        <f t="shared" si="6"/>
        <v>0</v>
      </c>
      <c r="F165" s="18"/>
      <c r="G165" s="118">
        <f t="shared" si="7"/>
        <v>0</v>
      </c>
      <c r="H165" s="143" t="s">
        <v>909</v>
      </c>
      <c r="I165" s="144" t="s">
        <v>909</v>
      </c>
      <c r="J165" s="156" t="s">
        <v>909</v>
      </c>
      <c r="K165" s="157" t="s">
        <v>909</v>
      </c>
    </row>
    <row r="166" spans="1:11" ht="19.5" customHeight="1">
      <c r="A166" s="447" t="s">
        <v>262</v>
      </c>
      <c r="B166" s="426" t="s">
        <v>933</v>
      </c>
      <c r="C166" s="18"/>
      <c r="D166" s="18"/>
      <c r="E166" s="19">
        <f t="shared" si="6"/>
        <v>0</v>
      </c>
      <c r="F166" s="18"/>
      <c r="G166" s="118">
        <f t="shared" si="7"/>
        <v>0</v>
      </c>
      <c r="H166" s="143" t="s">
        <v>909</v>
      </c>
      <c r="I166" s="144" t="s">
        <v>909</v>
      </c>
      <c r="J166" s="156" t="s">
        <v>909</v>
      </c>
      <c r="K166" s="157" t="s">
        <v>909</v>
      </c>
    </row>
    <row r="167" spans="1:11" ht="19.5" customHeight="1">
      <c r="A167" s="447" t="s">
        <v>262</v>
      </c>
      <c r="B167" s="426" t="s">
        <v>934</v>
      </c>
      <c r="C167" s="18"/>
      <c r="D167" s="18"/>
      <c r="E167" s="19">
        <f t="shared" si="6"/>
        <v>0</v>
      </c>
      <c r="F167" s="18"/>
      <c r="G167" s="118">
        <f t="shared" si="7"/>
        <v>0</v>
      </c>
      <c r="H167" s="143" t="s">
        <v>909</v>
      </c>
      <c r="I167" s="144" t="s">
        <v>909</v>
      </c>
      <c r="J167" s="156" t="s">
        <v>909</v>
      </c>
      <c r="K167" s="157" t="s">
        <v>909</v>
      </c>
    </row>
    <row r="168" spans="1:11" ht="19.5" customHeight="1">
      <c r="A168" s="447" t="s">
        <v>262</v>
      </c>
      <c r="B168" s="426" t="s">
        <v>935</v>
      </c>
      <c r="C168" s="18"/>
      <c r="D168" s="18"/>
      <c r="E168" s="19">
        <f t="shared" si="6"/>
        <v>0</v>
      </c>
      <c r="F168" s="18"/>
      <c r="G168" s="118">
        <f t="shared" si="7"/>
        <v>0</v>
      </c>
      <c r="H168" s="143" t="s">
        <v>909</v>
      </c>
      <c r="I168" s="144" t="s">
        <v>909</v>
      </c>
      <c r="J168" s="156" t="s">
        <v>909</v>
      </c>
      <c r="K168" s="157" t="s">
        <v>909</v>
      </c>
    </row>
    <row r="169" spans="1:11" ht="19.5" customHeight="1">
      <c r="A169" s="447" t="s">
        <v>262</v>
      </c>
      <c r="B169" s="426" t="s">
        <v>936</v>
      </c>
      <c r="C169" s="18"/>
      <c r="D169" s="18"/>
      <c r="E169" s="19">
        <f t="shared" si="6"/>
        <v>0</v>
      </c>
      <c r="F169" s="18"/>
      <c r="G169" s="118">
        <f t="shared" si="7"/>
        <v>0</v>
      </c>
      <c r="H169" s="143" t="s">
        <v>909</v>
      </c>
      <c r="I169" s="144" t="s">
        <v>909</v>
      </c>
      <c r="J169" s="156" t="s">
        <v>909</v>
      </c>
      <c r="K169" s="157" t="s">
        <v>909</v>
      </c>
    </row>
    <row r="170" spans="1:11" ht="19.5" customHeight="1">
      <c r="A170" s="447" t="s">
        <v>262</v>
      </c>
      <c r="B170" s="426" t="s">
        <v>292</v>
      </c>
      <c r="C170" s="18"/>
      <c r="D170" s="18"/>
      <c r="E170" s="19">
        <f t="shared" si="6"/>
        <v>0</v>
      </c>
      <c r="F170" s="18"/>
      <c r="G170" s="118">
        <f t="shared" si="7"/>
        <v>0</v>
      </c>
      <c r="H170" s="143" t="s">
        <v>909</v>
      </c>
      <c r="I170" s="144" t="s">
        <v>909</v>
      </c>
      <c r="J170" s="156" t="s">
        <v>909</v>
      </c>
      <c r="K170" s="157" t="s">
        <v>909</v>
      </c>
    </row>
    <row r="171" spans="1:11" ht="19.5" customHeight="1">
      <c r="A171" s="447" t="s">
        <v>262</v>
      </c>
      <c r="B171" s="426" t="s">
        <v>293</v>
      </c>
      <c r="C171" s="18"/>
      <c r="D171" s="18"/>
      <c r="E171" s="19">
        <f t="shared" si="6"/>
        <v>0</v>
      </c>
      <c r="F171" s="18"/>
      <c r="G171" s="118">
        <f t="shared" si="7"/>
        <v>0</v>
      </c>
      <c r="H171" s="143" t="s">
        <v>909</v>
      </c>
      <c r="I171" s="144" t="s">
        <v>909</v>
      </c>
      <c r="J171" s="156" t="s">
        <v>909</v>
      </c>
      <c r="K171" s="157" t="s">
        <v>909</v>
      </c>
    </row>
    <row r="172" spans="1:11" ht="19.5" customHeight="1">
      <c r="A172" s="447" t="s">
        <v>262</v>
      </c>
      <c r="B172" s="426" t="s">
        <v>294</v>
      </c>
      <c r="C172" s="18"/>
      <c r="D172" s="18"/>
      <c r="E172" s="19">
        <f t="shared" si="6"/>
        <v>0</v>
      </c>
      <c r="F172" s="18"/>
      <c r="G172" s="118">
        <f t="shared" si="7"/>
        <v>0</v>
      </c>
      <c r="H172" s="143" t="s">
        <v>909</v>
      </c>
      <c r="I172" s="144" t="s">
        <v>909</v>
      </c>
      <c r="J172" s="156" t="s">
        <v>909</v>
      </c>
      <c r="K172" s="157" t="s">
        <v>909</v>
      </c>
    </row>
    <row r="173" spans="1:11" ht="19.5" customHeight="1">
      <c r="A173" s="447" t="s">
        <v>262</v>
      </c>
      <c r="B173" s="426" t="s">
        <v>295</v>
      </c>
      <c r="C173" s="18"/>
      <c r="D173" s="18"/>
      <c r="E173" s="19">
        <f t="shared" si="6"/>
        <v>0</v>
      </c>
      <c r="F173" s="18"/>
      <c r="G173" s="118">
        <f t="shared" si="7"/>
        <v>0</v>
      </c>
      <c r="H173" s="143" t="s">
        <v>909</v>
      </c>
      <c r="I173" s="144" t="s">
        <v>909</v>
      </c>
      <c r="J173" s="156" t="s">
        <v>909</v>
      </c>
      <c r="K173" s="157" t="s">
        <v>909</v>
      </c>
    </row>
    <row r="174" spans="1:11" ht="19.5" customHeight="1">
      <c r="A174" s="447" t="s">
        <v>262</v>
      </c>
      <c r="B174" s="426" t="s">
        <v>296</v>
      </c>
      <c r="C174" s="18"/>
      <c r="D174" s="18"/>
      <c r="E174" s="19">
        <f t="shared" si="6"/>
        <v>0</v>
      </c>
      <c r="F174" s="18"/>
      <c r="G174" s="118">
        <f t="shared" si="7"/>
        <v>0</v>
      </c>
      <c r="H174" s="143" t="s">
        <v>909</v>
      </c>
      <c r="I174" s="144" t="s">
        <v>909</v>
      </c>
      <c r="J174" s="156" t="s">
        <v>909</v>
      </c>
      <c r="K174" s="157" t="s">
        <v>909</v>
      </c>
    </row>
    <row r="175" spans="1:11" ht="19.5" customHeight="1">
      <c r="A175" s="447" t="s">
        <v>262</v>
      </c>
      <c r="B175" s="426" t="s">
        <v>297</v>
      </c>
      <c r="C175" s="18"/>
      <c r="D175" s="18"/>
      <c r="E175" s="19">
        <f t="shared" si="6"/>
        <v>0</v>
      </c>
      <c r="F175" s="18"/>
      <c r="G175" s="118">
        <f t="shared" si="7"/>
        <v>0</v>
      </c>
      <c r="H175" s="143" t="s">
        <v>909</v>
      </c>
      <c r="I175" s="144" t="s">
        <v>909</v>
      </c>
      <c r="J175" s="156" t="s">
        <v>909</v>
      </c>
      <c r="K175" s="157" t="s">
        <v>909</v>
      </c>
    </row>
    <row r="176" spans="1:11" ht="19.5" customHeight="1">
      <c r="A176" s="447" t="s">
        <v>262</v>
      </c>
      <c r="B176" s="426" t="s">
        <v>298</v>
      </c>
      <c r="C176" s="18"/>
      <c r="D176" s="18"/>
      <c r="E176" s="19">
        <f t="shared" si="6"/>
        <v>0</v>
      </c>
      <c r="F176" s="18"/>
      <c r="G176" s="118">
        <f t="shared" si="7"/>
        <v>0</v>
      </c>
      <c r="H176" s="143" t="s">
        <v>909</v>
      </c>
      <c r="I176" s="144" t="s">
        <v>909</v>
      </c>
      <c r="J176" s="156" t="s">
        <v>909</v>
      </c>
      <c r="K176" s="157" t="s">
        <v>909</v>
      </c>
    </row>
    <row r="177" spans="1:11" ht="19.5" customHeight="1">
      <c r="A177" s="447" t="s">
        <v>262</v>
      </c>
      <c r="B177" s="426" t="s">
        <v>299</v>
      </c>
      <c r="C177" s="18"/>
      <c r="D177" s="18"/>
      <c r="E177" s="19">
        <f t="shared" si="6"/>
        <v>0</v>
      </c>
      <c r="F177" s="18"/>
      <c r="G177" s="118">
        <f t="shared" si="7"/>
        <v>0</v>
      </c>
      <c r="H177" s="143" t="s">
        <v>909</v>
      </c>
      <c r="I177" s="144" t="s">
        <v>909</v>
      </c>
      <c r="J177" s="156" t="s">
        <v>909</v>
      </c>
      <c r="K177" s="157" t="s">
        <v>909</v>
      </c>
    </row>
    <row r="178" spans="1:11" ht="19.5" customHeight="1">
      <c r="A178" s="447" t="s">
        <v>262</v>
      </c>
      <c r="B178" s="426" t="s">
        <v>300</v>
      </c>
      <c r="C178" s="18"/>
      <c r="D178" s="18"/>
      <c r="E178" s="19">
        <f t="shared" si="6"/>
        <v>0</v>
      </c>
      <c r="F178" s="18"/>
      <c r="G178" s="118">
        <f t="shared" si="7"/>
        <v>0</v>
      </c>
      <c r="H178" s="143" t="s">
        <v>909</v>
      </c>
      <c r="I178" s="144" t="s">
        <v>909</v>
      </c>
      <c r="J178" s="156" t="s">
        <v>909</v>
      </c>
      <c r="K178" s="157" t="s">
        <v>909</v>
      </c>
    </row>
    <row r="179" spans="1:11" ht="19.5" customHeight="1">
      <c r="A179" s="447" t="s">
        <v>262</v>
      </c>
      <c r="B179" s="426" t="s">
        <v>301</v>
      </c>
      <c r="C179" s="18"/>
      <c r="D179" s="18"/>
      <c r="E179" s="19">
        <f t="shared" si="6"/>
        <v>0</v>
      </c>
      <c r="F179" s="18"/>
      <c r="G179" s="118">
        <f t="shared" si="7"/>
        <v>0</v>
      </c>
      <c r="H179" s="143" t="s">
        <v>909</v>
      </c>
      <c r="I179" s="144" t="s">
        <v>909</v>
      </c>
      <c r="J179" s="156" t="s">
        <v>909</v>
      </c>
      <c r="K179" s="157" t="s">
        <v>909</v>
      </c>
    </row>
    <row r="180" spans="1:11" ht="19.5" customHeight="1">
      <c r="A180" s="447" t="s">
        <v>262</v>
      </c>
      <c r="B180" s="426" t="s">
        <v>302</v>
      </c>
      <c r="C180" s="18"/>
      <c r="D180" s="18"/>
      <c r="E180" s="19">
        <f t="shared" si="6"/>
        <v>0</v>
      </c>
      <c r="F180" s="18"/>
      <c r="G180" s="118">
        <f t="shared" si="7"/>
        <v>0</v>
      </c>
      <c r="H180" s="143" t="s">
        <v>909</v>
      </c>
      <c r="I180" s="144" t="s">
        <v>909</v>
      </c>
      <c r="J180" s="158" t="s">
        <v>909</v>
      </c>
      <c r="K180" s="157" t="s">
        <v>909</v>
      </c>
    </row>
    <row r="181" spans="1:11" ht="19.5" customHeight="1">
      <c r="A181" s="447" t="s">
        <v>262</v>
      </c>
      <c r="B181" s="426" t="s">
        <v>303</v>
      </c>
      <c r="C181" s="18"/>
      <c r="D181" s="18"/>
      <c r="E181" s="19">
        <f t="shared" si="6"/>
        <v>0</v>
      </c>
      <c r="F181" s="18"/>
      <c r="G181" s="118">
        <f t="shared" si="7"/>
        <v>0</v>
      </c>
      <c r="H181" s="143" t="s">
        <v>909</v>
      </c>
      <c r="I181" s="144" t="s">
        <v>909</v>
      </c>
      <c r="J181" s="158" t="s">
        <v>909</v>
      </c>
      <c r="K181" s="157" t="s">
        <v>909</v>
      </c>
    </row>
    <row r="182" spans="1:11" ht="19.5" customHeight="1">
      <c r="A182" s="447" t="s">
        <v>262</v>
      </c>
      <c r="B182" s="426" t="s">
        <v>304</v>
      </c>
      <c r="C182" s="18"/>
      <c r="D182" s="18"/>
      <c r="E182" s="19">
        <f t="shared" si="6"/>
        <v>0</v>
      </c>
      <c r="F182" s="18"/>
      <c r="G182" s="118">
        <f t="shared" si="7"/>
        <v>0</v>
      </c>
      <c r="H182" s="143" t="s">
        <v>909</v>
      </c>
      <c r="I182" s="144" t="s">
        <v>909</v>
      </c>
      <c r="J182" s="158" t="s">
        <v>909</v>
      </c>
      <c r="K182" s="157" t="s">
        <v>909</v>
      </c>
    </row>
    <row r="183" spans="1:11" ht="19.5" customHeight="1">
      <c r="A183" s="447" t="s">
        <v>262</v>
      </c>
      <c r="B183" s="426" t="s">
        <v>305</v>
      </c>
      <c r="C183" s="18"/>
      <c r="D183" s="18"/>
      <c r="E183" s="19">
        <f t="shared" si="6"/>
        <v>0</v>
      </c>
      <c r="F183" s="18"/>
      <c r="G183" s="118">
        <f t="shared" si="7"/>
        <v>0</v>
      </c>
      <c r="H183" s="143" t="s">
        <v>909</v>
      </c>
      <c r="I183" s="144" t="s">
        <v>909</v>
      </c>
      <c r="J183" s="158" t="s">
        <v>909</v>
      </c>
      <c r="K183" s="157" t="s">
        <v>909</v>
      </c>
    </row>
    <row r="184" spans="1:11" ht="19.5" customHeight="1">
      <c r="A184" s="447" t="s">
        <v>262</v>
      </c>
      <c r="B184" s="426" t="s">
        <v>306</v>
      </c>
      <c r="C184" s="18"/>
      <c r="D184" s="18"/>
      <c r="E184" s="19">
        <f t="shared" si="6"/>
        <v>0</v>
      </c>
      <c r="F184" s="18"/>
      <c r="G184" s="118">
        <f t="shared" si="7"/>
        <v>0</v>
      </c>
      <c r="H184" s="143" t="s">
        <v>909</v>
      </c>
      <c r="I184" s="144" t="s">
        <v>909</v>
      </c>
      <c r="J184" s="156" t="s">
        <v>909</v>
      </c>
      <c r="K184" s="157" t="s">
        <v>909</v>
      </c>
    </row>
    <row r="185" spans="1:11" ht="19.5" customHeight="1">
      <c r="A185" s="447" t="s">
        <v>262</v>
      </c>
      <c r="B185" s="426" t="s">
        <v>307</v>
      </c>
      <c r="C185" s="18"/>
      <c r="D185" s="18"/>
      <c r="E185" s="19">
        <f t="shared" si="6"/>
        <v>0</v>
      </c>
      <c r="F185" s="18"/>
      <c r="G185" s="118">
        <f t="shared" si="7"/>
        <v>0</v>
      </c>
      <c r="H185" s="143" t="s">
        <v>909</v>
      </c>
      <c r="I185" s="144" t="s">
        <v>909</v>
      </c>
      <c r="J185" s="156" t="s">
        <v>909</v>
      </c>
      <c r="K185" s="157" t="s">
        <v>909</v>
      </c>
    </row>
    <row r="186" spans="1:11" ht="19.5" customHeight="1">
      <c r="A186" s="447" t="s">
        <v>262</v>
      </c>
      <c r="B186" s="426" t="s">
        <v>308</v>
      </c>
      <c r="C186" s="18"/>
      <c r="D186" s="18"/>
      <c r="E186" s="19">
        <f t="shared" si="6"/>
        <v>0</v>
      </c>
      <c r="F186" s="18"/>
      <c r="G186" s="118">
        <f t="shared" si="7"/>
        <v>0</v>
      </c>
      <c r="H186" s="143" t="s">
        <v>909</v>
      </c>
      <c r="I186" s="144" t="s">
        <v>909</v>
      </c>
      <c r="J186" s="158" t="s">
        <v>909</v>
      </c>
      <c r="K186" s="157" t="s">
        <v>909</v>
      </c>
    </row>
    <row r="187" spans="1:11" ht="19.5" customHeight="1">
      <c r="A187" s="447" t="s">
        <v>262</v>
      </c>
      <c r="B187" s="426" t="s">
        <v>309</v>
      </c>
      <c r="C187" s="18"/>
      <c r="D187" s="18"/>
      <c r="E187" s="19">
        <f t="shared" si="6"/>
        <v>0</v>
      </c>
      <c r="F187" s="18"/>
      <c r="G187" s="118">
        <f t="shared" si="7"/>
        <v>0</v>
      </c>
      <c r="H187" s="143" t="s">
        <v>909</v>
      </c>
      <c r="I187" s="144" t="s">
        <v>909</v>
      </c>
      <c r="J187" s="156" t="s">
        <v>909</v>
      </c>
      <c r="K187" s="157" t="s">
        <v>909</v>
      </c>
    </row>
    <row r="188" spans="1:11" ht="19.5" customHeight="1">
      <c r="A188" s="447" t="s">
        <v>262</v>
      </c>
      <c r="B188" s="426" t="s">
        <v>310</v>
      </c>
      <c r="C188" s="18"/>
      <c r="D188" s="18"/>
      <c r="E188" s="19">
        <f t="shared" si="6"/>
        <v>0</v>
      </c>
      <c r="F188" s="18"/>
      <c r="G188" s="118">
        <f t="shared" si="7"/>
        <v>0</v>
      </c>
      <c r="H188" s="143" t="s">
        <v>909</v>
      </c>
      <c r="I188" s="144" t="s">
        <v>909</v>
      </c>
      <c r="J188" s="156" t="s">
        <v>909</v>
      </c>
      <c r="K188" s="157" t="s">
        <v>909</v>
      </c>
    </row>
    <row r="189" spans="1:11" ht="19.5" customHeight="1">
      <c r="A189" s="447" t="s">
        <v>262</v>
      </c>
      <c r="B189" s="426" t="s">
        <v>311</v>
      </c>
      <c r="C189" s="18"/>
      <c r="D189" s="18"/>
      <c r="E189" s="19">
        <f t="shared" si="6"/>
        <v>0</v>
      </c>
      <c r="F189" s="18"/>
      <c r="G189" s="118">
        <f t="shared" si="7"/>
        <v>0</v>
      </c>
      <c r="H189" s="143" t="s">
        <v>909</v>
      </c>
      <c r="I189" s="144" t="s">
        <v>909</v>
      </c>
      <c r="J189" s="156" t="s">
        <v>909</v>
      </c>
      <c r="K189" s="157" t="s">
        <v>909</v>
      </c>
    </row>
    <row r="190" spans="1:11" ht="19.5" customHeight="1">
      <c r="A190" s="447" t="s">
        <v>262</v>
      </c>
      <c r="B190" s="426" t="s">
        <v>312</v>
      </c>
      <c r="C190" s="18"/>
      <c r="D190" s="18"/>
      <c r="E190" s="19">
        <f t="shared" si="6"/>
        <v>0</v>
      </c>
      <c r="F190" s="18"/>
      <c r="G190" s="118">
        <f t="shared" si="7"/>
        <v>0</v>
      </c>
      <c r="H190" s="143" t="s">
        <v>909</v>
      </c>
      <c r="I190" s="144" t="s">
        <v>909</v>
      </c>
      <c r="J190" s="156" t="s">
        <v>909</v>
      </c>
      <c r="K190" s="157" t="s">
        <v>909</v>
      </c>
    </row>
    <row r="191" spans="1:11" ht="19.5" customHeight="1">
      <c r="A191" s="447" t="s">
        <v>262</v>
      </c>
      <c r="B191" s="426" t="s">
        <v>313</v>
      </c>
      <c r="C191" s="18"/>
      <c r="D191" s="18"/>
      <c r="E191" s="19">
        <f t="shared" si="6"/>
        <v>0</v>
      </c>
      <c r="F191" s="18"/>
      <c r="G191" s="118">
        <f t="shared" si="7"/>
        <v>0</v>
      </c>
      <c r="H191" s="143" t="s">
        <v>909</v>
      </c>
      <c r="I191" s="144" t="s">
        <v>909</v>
      </c>
      <c r="J191" s="158" t="s">
        <v>909</v>
      </c>
      <c r="K191" s="157" t="s">
        <v>909</v>
      </c>
    </row>
    <row r="192" spans="1:11" ht="19.5" customHeight="1">
      <c r="A192" s="447" t="s">
        <v>262</v>
      </c>
      <c r="B192" s="426" t="s">
        <v>314</v>
      </c>
      <c r="C192" s="18"/>
      <c r="D192" s="18"/>
      <c r="E192" s="19">
        <f t="shared" si="6"/>
        <v>0</v>
      </c>
      <c r="F192" s="18"/>
      <c r="G192" s="118">
        <f t="shared" si="7"/>
        <v>0</v>
      </c>
      <c r="H192" s="143" t="s">
        <v>909</v>
      </c>
      <c r="I192" s="144" t="s">
        <v>909</v>
      </c>
      <c r="J192" s="158" t="s">
        <v>909</v>
      </c>
      <c r="K192" s="157" t="s">
        <v>909</v>
      </c>
    </row>
    <row r="193" spans="1:11" ht="19.5" customHeight="1">
      <c r="A193" s="447" t="s">
        <v>262</v>
      </c>
      <c r="B193" s="426" t="s">
        <v>315</v>
      </c>
      <c r="C193" s="18"/>
      <c r="D193" s="18"/>
      <c r="E193" s="19">
        <f t="shared" si="6"/>
        <v>0</v>
      </c>
      <c r="F193" s="18"/>
      <c r="G193" s="118">
        <f t="shared" si="7"/>
        <v>0</v>
      </c>
      <c r="H193" s="143" t="s">
        <v>909</v>
      </c>
      <c r="I193" s="144" t="s">
        <v>909</v>
      </c>
      <c r="J193" s="156" t="s">
        <v>909</v>
      </c>
      <c r="K193" s="157" t="s">
        <v>909</v>
      </c>
    </row>
    <row r="194" spans="1:11" ht="19.5" customHeight="1">
      <c r="A194" s="447" t="s">
        <v>262</v>
      </c>
      <c r="B194" s="426" t="s">
        <v>316</v>
      </c>
      <c r="C194" s="18"/>
      <c r="D194" s="18"/>
      <c r="E194" s="19">
        <f t="shared" si="6"/>
        <v>0</v>
      </c>
      <c r="F194" s="18"/>
      <c r="G194" s="118">
        <f t="shared" si="7"/>
        <v>0</v>
      </c>
      <c r="H194" s="143" t="s">
        <v>909</v>
      </c>
      <c r="I194" s="144" t="s">
        <v>909</v>
      </c>
      <c r="J194" s="156" t="s">
        <v>909</v>
      </c>
      <c r="K194" s="157" t="s">
        <v>909</v>
      </c>
    </row>
    <row r="195" spans="1:11" ht="19.5" customHeight="1">
      <c r="A195" s="447" t="s">
        <v>262</v>
      </c>
      <c r="B195" s="426" t="s">
        <v>317</v>
      </c>
      <c r="C195" s="18"/>
      <c r="D195" s="18"/>
      <c r="E195" s="19">
        <f t="shared" si="6"/>
        <v>0</v>
      </c>
      <c r="F195" s="18"/>
      <c r="G195" s="118">
        <f t="shared" si="7"/>
        <v>0</v>
      </c>
      <c r="H195" s="143" t="s">
        <v>909</v>
      </c>
      <c r="I195" s="144" t="s">
        <v>909</v>
      </c>
      <c r="J195" s="156" t="s">
        <v>909</v>
      </c>
      <c r="K195" s="157" t="s">
        <v>909</v>
      </c>
    </row>
    <row r="196" spans="1:11" ht="19.5" customHeight="1">
      <c r="A196" s="447" t="s">
        <v>262</v>
      </c>
      <c r="B196" s="426" t="s">
        <v>318</v>
      </c>
      <c r="C196" s="18"/>
      <c r="D196" s="18"/>
      <c r="E196" s="19">
        <f t="shared" si="6"/>
        <v>0</v>
      </c>
      <c r="F196" s="18"/>
      <c r="G196" s="118">
        <f t="shared" si="7"/>
        <v>0</v>
      </c>
      <c r="H196" s="143" t="s">
        <v>909</v>
      </c>
      <c r="I196" s="144" t="s">
        <v>909</v>
      </c>
      <c r="J196" s="156" t="s">
        <v>909</v>
      </c>
      <c r="K196" s="157" t="s">
        <v>909</v>
      </c>
    </row>
    <row r="197" spans="1:11" ht="19.5" customHeight="1">
      <c r="A197" s="447" t="s">
        <v>262</v>
      </c>
      <c r="B197" s="426" t="s">
        <v>319</v>
      </c>
      <c r="C197" s="18"/>
      <c r="D197" s="18"/>
      <c r="E197" s="19">
        <f t="shared" si="6"/>
        <v>0</v>
      </c>
      <c r="F197" s="18"/>
      <c r="G197" s="118">
        <f t="shared" si="7"/>
        <v>0</v>
      </c>
      <c r="H197" s="143" t="s">
        <v>909</v>
      </c>
      <c r="I197" s="144" t="s">
        <v>909</v>
      </c>
      <c r="J197" s="156" t="s">
        <v>909</v>
      </c>
      <c r="K197" s="157" t="s">
        <v>909</v>
      </c>
    </row>
    <row r="198" spans="1:11" ht="19.5" customHeight="1">
      <c r="A198" s="447" t="s">
        <v>262</v>
      </c>
      <c r="B198" s="426" t="s">
        <v>320</v>
      </c>
      <c r="C198" s="18"/>
      <c r="D198" s="18"/>
      <c r="E198" s="19">
        <f t="shared" si="6"/>
        <v>0</v>
      </c>
      <c r="F198" s="18"/>
      <c r="G198" s="118">
        <f t="shared" si="7"/>
        <v>0</v>
      </c>
      <c r="H198" s="143" t="s">
        <v>909</v>
      </c>
      <c r="I198" s="144" t="s">
        <v>909</v>
      </c>
      <c r="J198" s="156" t="s">
        <v>909</v>
      </c>
      <c r="K198" s="157" t="s">
        <v>909</v>
      </c>
    </row>
    <row r="199" spans="1:11" ht="19.5" customHeight="1">
      <c r="A199" s="447" t="s">
        <v>262</v>
      </c>
      <c r="B199" s="426" t="s">
        <v>321</v>
      </c>
      <c r="C199" s="18"/>
      <c r="D199" s="18"/>
      <c r="E199" s="19">
        <f t="shared" si="6"/>
        <v>0</v>
      </c>
      <c r="F199" s="18"/>
      <c r="G199" s="118">
        <f t="shared" si="7"/>
        <v>0</v>
      </c>
      <c r="H199" s="143" t="s">
        <v>909</v>
      </c>
      <c r="I199" s="144" t="s">
        <v>909</v>
      </c>
      <c r="J199" s="158" t="s">
        <v>909</v>
      </c>
      <c r="K199" s="157" t="s">
        <v>909</v>
      </c>
    </row>
    <row r="200" spans="1:11" ht="19.5" customHeight="1">
      <c r="A200" s="447" t="s">
        <v>262</v>
      </c>
      <c r="B200" s="426" t="s">
        <v>322</v>
      </c>
      <c r="C200" s="18"/>
      <c r="D200" s="18"/>
      <c r="E200" s="19">
        <f t="shared" si="6"/>
        <v>0</v>
      </c>
      <c r="F200" s="18"/>
      <c r="G200" s="118">
        <f t="shared" si="7"/>
        <v>0</v>
      </c>
      <c r="H200" s="143" t="s">
        <v>909</v>
      </c>
      <c r="I200" s="144" t="s">
        <v>909</v>
      </c>
      <c r="J200" s="156" t="s">
        <v>909</v>
      </c>
      <c r="K200" s="157" t="s">
        <v>909</v>
      </c>
    </row>
    <row r="201" spans="1:11" ht="19.5" customHeight="1">
      <c r="A201" s="447" t="s">
        <v>262</v>
      </c>
      <c r="B201" s="426" t="s">
        <v>323</v>
      </c>
      <c r="C201" s="18"/>
      <c r="D201" s="18"/>
      <c r="E201" s="19">
        <f t="shared" si="6"/>
        <v>0</v>
      </c>
      <c r="F201" s="18"/>
      <c r="G201" s="118">
        <f t="shared" si="7"/>
        <v>0</v>
      </c>
      <c r="H201" s="143" t="s">
        <v>909</v>
      </c>
      <c r="I201" s="144" t="s">
        <v>909</v>
      </c>
      <c r="J201" s="156" t="s">
        <v>909</v>
      </c>
      <c r="K201" s="157" t="s">
        <v>909</v>
      </c>
    </row>
    <row r="202" spans="1:11" ht="19.5" customHeight="1">
      <c r="A202" s="447" t="s">
        <v>262</v>
      </c>
      <c r="B202" s="426" t="s">
        <v>324</v>
      </c>
      <c r="C202" s="18"/>
      <c r="D202" s="18"/>
      <c r="E202" s="19">
        <f t="shared" si="6"/>
        <v>0</v>
      </c>
      <c r="F202" s="18"/>
      <c r="G202" s="118">
        <f t="shared" si="7"/>
        <v>0</v>
      </c>
      <c r="H202" s="143" t="s">
        <v>909</v>
      </c>
      <c r="I202" s="144" t="s">
        <v>909</v>
      </c>
      <c r="J202" s="156" t="s">
        <v>909</v>
      </c>
      <c r="K202" s="157" t="s">
        <v>909</v>
      </c>
    </row>
    <row r="203" spans="1:11" ht="19.5" customHeight="1">
      <c r="A203" s="447" t="s">
        <v>262</v>
      </c>
      <c r="B203" s="426" t="s">
        <v>1221</v>
      </c>
      <c r="C203" s="18"/>
      <c r="D203" s="18"/>
      <c r="E203" s="19">
        <f t="shared" si="6"/>
        <v>0</v>
      </c>
      <c r="F203" s="18"/>
      <c r="G203" s="118">
        <f t="shared" si="7"/>
        <v>0</v>
      </c>
      <c r="H203" s="143" t="s">
        <v>909</v>
      </c>
      <c r="I203" s="144" t="s">
        <v>909</v>
      </c>
      <c r="J203" s="156" t="s">
        <v>909</v>
      </c>
      <c r="K203" s="157" t="s">
        <v>909</v>
      </c>
    </row>
    <row r="204" spans="1:11" ht="19.5" customHeight="1">
      <c r="A204" s="447" t="s">
        <v>262</v>
      </c>
      <c r="B204" s="426" t="s">
        <v>326</v>
      </c>
      <c r="C204" s="18"/>
      <c r="D204" s="18"/>
      <c r="E204" s="19">
        <f t="shared" si="6"/>
        <v>0</v>
      </c>
      <c r="F204" s="18"/>
      <c r="G204" s="118">
        <f t="shared" si="7"/>
        <v>0</v>
      </c>
      <c r="H204" s="143" t="s">
        <v>909</v>
      </c>
      <c r="I204" s="144" t="s">
        <v>909</v>
      </c>
      <c r="J204" s="158" t="s">
        <v>909</v>
      </c>
      <c r="K204" s="157" t="s">
        <v>909</v>
      </c>
    </row>
    <row r="205" spans="1:11" ht="19.5" customHeight="1">
      <c r="A205" s="447" t="s">
        <v>262</v>
      </c>
      <c r="B205" s="426" t="s">
        <v>327</v>
      </c>
      <c r="C205" s="18"/>
      <c r="D205" s="18"/>
      <c r="E205" s="19">
        <f t="shared" ref="E205:E269" si="8">IFERROR(C205+D205,0)</f>
        <v>0</v>
      </c>
      <c r="F205" s="18"/>
      <c r="G205" s="118">
        <f t="shared" ref="G205:G269" si="9">IFERROR((E205-F205),0)</f>
        <v>0</v>
      </c>
      <c r="H205" s="143" t="s">
        <v>909</v>
      </c>
      <c r="I205" s="144" t="s">
        <v>909</v>
      </c>
      <c r="J205" s="156" t="s">
        <v>909</v>
      </c>
      <c r="K205" s="157" t="s">
        <v>909</v>
      </c>
    </row>
    <row r="206" spans="1:11" ht="19.5" customHeight="1">
      <c r="A206" s="447" t="s">
        <v>262</v>
      </c>
      <c r="B206" s="426" t="s">
        <v>328</v>
      </c>
      <c r="C206" s="18"/>
      <c r="D206" s="18"/>
      <c r="E206" s="19">
        <f t="shared" si="8"/>
        <v>0</v>
      </c>
      <c r="F206" s="18"/>
      <c r="G206" s="118">
        <f t="shared" si="9"/>
        <v>0</v>
      </c>
      <c r="H206" s="143" t="s">
        <v>909</v>
      </c>
      <c r="I206" s="144" t="s">
        <v>909</v>
      </c>
      <c r="J206" s="156" t="s">
        <v>909</v>
      </c>
      <c r="K206" s="157" t="s">
        <v>909</v>
      </c>
    </row>
    <row r="207" spans="1:11" ht="19.5" customHeight="1">
      <c r="A207" s="447" t="s">
        <v>262</v>
      </c>
      <c r="B207" s="426" t="s">
        <v>329</v>
      </c>
      <c r="C207" s="18"/>
      <c r="D207" s="18"/>
      <c r="E207" s="19">
        <f t="shared" si="8"/>
        <v>0</v>
      </c>
      <c r="F207" s="18"/>
      <c r="G207" s="118">
        <f t="shared" si="9"/>
        <v>0</v>
      </c>
      <c r="H207" s="143" t="s">
        <v>909</v>
      </c>
      <c r="I207" s="144" t="s">
        <v>909</v>
      </c>
      <c r="J207" s="158" t="s">
        <v>909</v>
      </c>
      <c r="K207" s="157" t="s">
        <v>909</v>
      </c>
    </row>
    <row r="208" spans="1:11" ht="19.5" customHeight="1">
      <c r="A208" s="447" t="s">
        <v>262</v>
      </c>
      <c r="B208" s="426" t="s">
        <v>330</v>
      </c>
      <c r="C208" s="18"/>
      <c r="D208" s="18"/>
      <c r="E208" s="19">
        <f t="shared" si="8"/>
        <v>0</v>
      </c>
      <c r="F208" s="18"/>
      <c r="G208" s="118">
        <f t="shared" si="9"/>
        <v>0</v>
      </c>
      <c r="H208" s="143" t="s">
        <v>909</v>
      </c>
      <c r="I208" s="144" t="s">
        <v>909</v>
      </c>
      <c r="J208" s="158" t="s">
        <v>909</v>
      </c>
      <c r="K208" s="157" t="s">
        <v>909</v>
      </c>
    </row>
    <row r="209" spans="1:11" ht="19.5" customHeight="1">
      <c r="A209" s="447" t="s">
        <v>262</v>
      </c>
      <c r="B209" s="426" t="s">
        <v>331</v>
      </c>
      <c r="C209" s="18"/>
      <c r="D209" s="18"/>
      <c r="E209" s="19">
        <f t="shared" si="8"/>
        <v>0</v>
      </c>
      <c r="F209" s="18"/>
      <c r="G209" s="118">
        <f t="shared" si="9"/>
        <v>0</v>
      </c>
      <c r="H209" s="143" t="s">
        <v>909</v>
      </c>
      <c r="I209" s="144" t="s">
        <v>909</v>
      </c>
      <c r="J209" s="156" t="s">
        <v>909</v>
      </c>
      <c r="K209" s="157" t="s">
        <v>909</v>
      </c>
    </row>
    <row r="210" spans="1:11" ht="19.5" customHeight="1">
      <c r="A210" s="447" t="s">
        <v>262</v>
      </c>
      <c r="B210" s="426" t="s">
        <v>332</v>
      </c>
      <c r="C210" s="18"/>
      <c r="D210" s="18"/>
      <c r="E210" s="19">
        <f t="shared" si="8"/>
        <v>0</v>
      </c>
      <c r="F210" s="18"/>
      <c r="G210" s="118">
        <f t="shared" si="9"/>
        <v>0</v>
      </c>
      <c r="H210" s="143" t="s">
        <v>909</v>
      </c>
      <c r="I210" s="144" t="s">
        <v>909</v>
      </c>
      <c r="J210" s="156" t="s">
        <v>909</v>
      </c>
      <c r="K210" s="157" t="s">
        <v>909</v>
      </c>
    </row>
    <row r="211" spans="1:11" ht="19.5" customHeight="1">
      <c r="A211" s="447" t="s">
        <v>262</v>
      </c>
      <c r="B211" s="426" t="s">
        <v>333</v>
      </c>
      <c r="C211" s="18"/>
      <c r="D211" s="18"/>
      <c r="E211" s="19">
        <f t="shared" si="8"/>
        <v>0</v>
      </c>
      <c r="F211" s="18"/>
      <c r="G211" s="118">
        <f t="shared" si="9"/>
        <v>0</v>
      </c>
      <c r="H211" s="143" t="s">
        <v>909</v>
      </c>
      <c r="I211" s="144" t="s">
        <v>909</v>
      </c>
      <c r="J211" s="156" t="s">
        <v>909</v>
      </c>
      <c r="K211" s="157" t="s">
        <v>909</v>
      </c>
    </row>
    <row r="212" spans="1:11" ht="19.5" customHeight="1">
      <c r="A212" s="447" t="s">
        <v>262</v>
      </c>
      <c r="B212" s="426" t="s">
        <v>334</v>
      </c>
      <c r="C212" s="18"/>
      <c r="D212" s="18"/>
      <c r="E212" s="19">
        <f t="shared" si="8"/>
        <v>0</v>
      </c>
      <c r="F212" s="18"/>
      <c r="G212" s="118">
        <f t="shared" si="9"/>
        <v>0</v>
      </c>
      <c r="H212" s="143" t="s">
        <v>909</v>
      </c>
      <c r="I212" s="144" t="s">
        <v>909</v>
      </c>
      <c r="J212" s="156" t="s">
        <v>909</v>
      </c>
      <c r="K212" s="157" t="s">
        <v>909</v>
      </c>
    </row>
    <row r="213" spans="1:11" ht="19.5" customHeight="1">
      <c r="A213" s="447" t="s">
        <v>262</v>
      </c>
      <c r="B213" s="426" t="s">
        <v>1674</v>
      </c>
      <c r="C213" s="18"/>
      <c r="D213" s="18"/>
      <c r="E213" s="19">
        <f t="shared" si="8"/>
        <v>0</v>
      </c>
      <c r="F213" s="18"/>
      <c r="G213" s="118">
        <f t="shared" si="9"/>
        <v>0</v>
      </c>
      <c r="H213" s="143" t="s">
        <v>909</v>
      </c>
      <c r="I213" s="144" t="s">
        <v>909</v>
      </c>
      <c r="J213" s="156" t="s">
        <v>909</v>
      </c>
      <c r="K213" s="157" t="s">
        <v>909</v>
      </c>
    </row>
    <row r="214" spans="1:11" ht="19.5" customHeight="1">
      <c r="A214" s="447" t="s">
        <v>262</v>
      </c>
      <c r="B214" s="426" t="s">
        <v>1675</v>
      </c>
      <c r="C214" s="18"/>
      <c r="D214" s="18"/>
      <c r="E214" s="19">
        <f t="shared" si="8"/>
        <v>0</v>
      </c>
      <c r="F214" s="18"/>
      <c r="G214" s="118">
        <f t="shared" si="9"/>
        <v>0</v>
      </c>
      <c r="H214" s="143" t="s">
        <v>909</v>
      </c>
      <c r="I214" s="144" t="s">
        <v>909</v>
      </c>
      <c r="J214" s="156" t="s">
        <v>909</v>
      </c>
      <c r="K214" s="157" t="s">
        <v>909</v>
      </c>
    </row>
    <row r="215" spans="1:11" ht="19.5" customHeight="1">
      <c r="A215" s="447" t="s">
        <v>262</v>
      </c>
      <c r="B215" s="426" t="s">
        <v>1632</v>
      </c>
      <c r="C215" s="18"/>
      <c r="D215" s="18"/>
      <c r="E215" s="19">
        <f t="shared" si="8"/>
        <v>0</v>
      </c>
      <c r="F215" s="18"/>
      <c r="G215" s="118">
        <f t="shared" si="9"/>
        <v>0</v>
      </c>
      <c r="H215" s="143" t="s">
        <v>909</v>
      </c>
      <c r="I215" s="144" t="s">
        <v>909</v>
      </c>
      <c r="J215" s="156" t="s">
        <v>909</v>
      </c>
      <c r="K215" s="157" t="s">
        <v>909</v>
      </c>
    </row>
    <row r="216" spans="1:11" ht="19.5" customHeight="1">
      <c r="A216" s="447" t="s">
        <v>262</v>
      </c>
      <c r="B216" s="426" t="s">
        <v>338</v>
      </c>
      <c r="C216" s="18"/>
      <c r="D216" s="21"/>
      <c r="E216" s="19">
        <f t="shared" si="8"/>
        <v>0</v>
      </c>
      <c r="F216" s="18"/>
      <c r="G216" s="118">
        <f t="shared" si="9"/>
        <v>0</v>
      </c>
      <c r="H216" s="143" t="s">
        <v>909</v>
      </c>
      <c r="I216" s="144" t="s">
        <v>909</v>
      </c>
      <c r="J216" s="158" t="s">
        <v>909</v>
      </c>
      <c r="K216" s="157" t="s">
        <v>909</v>
      </c>
    </row>
    <row r="217" spans="1:11" ht="19.5" customHeight="1">
      <c r="A217" s="447" t="s">
        <v>262</v>
      </c>
      <c r="B217" s="426" t="s">
        <v>339</v>
      </c>
      <c r="C217" s="18"/>
      <c r="D217" s="21"/>
      <c r="E217" s="19">
        <f t="shared" si="8"/>
        <v>0</v>
      </c>
      <c r="F217" s="18"/>
      <c r="G217" s="118">
        <f t="shared" si="9"/>
        <v>0</v>
      </c>
      <c r="H217" s="143" t="s">
        <v>909</v>
      </c>
      <c r="I217" s="144" t="s">
        <v>909</v>
      </c>
      <c r="J217" s="156" t="s">
        <v>909</v>
      </c>
      <c r="K217" s="157" t="s">
        <v>909</v>
      </c>
    </row>
    <row r="218" spans="1:11" ht="19.5" customHeight="1">
      <c r="A218" s="447" t="s">
        <v>262</v>
      </c>
      <c r="B218" s="426" t="s">
        <v>938</v>
      </c>
      <c r="C218" s="18"/>
      <c r="D218" s="18"/>
      <c r="E218" s="19">
        <f t="shared" si="8"/>
        <v>0</v>
      </c>
      <c r="F218" s="18"/>
      <c r="G218" s="118">
        <f t="shared" si="9"/>
        <v>0</v>
      </c>
      <c r="H218" s="143" t="s">
        <v>909</v>
      </c>
      <c r="I218" s="144" t="s">
        <v>909</v>
      </c>
      <c r="J218" s="158" t="s">
        <v>909</v>
      </c>
      <c r="K218" s="157" t="s">
        <v>909</v>
      </c>
    </row>
    <row r="219" spans="1:11" ht="19.5" customHeight="1">
      <c r="A219" s="447" t="s">
        <v>262</v>
      </c>
      <c r="B219" s="426" t="s">
        <v>1636</v>
      </c>
      <c r="C219" s="18"/>
      <c r="D219" s="18"/>
      <c r="E219" s="19">
        <f t="shared" si="8"/>
        <v>0</v>
      </c>
      <c r="F219" s="18"/>
      <c r="G219" s="118">
        <f t="shared" si="9"/>
        <v>0</v>
      </c>
      <c r="H219" s="143" t="s">
        <v>909</v>
      </c>
      <c r="I219" s="144" t="s">
        <v>909</v>
      </c>
      <c r="J219" s="156" t="s">
        <v>909</v>
      </c>
      <c r="K219" s="157" t="s">
        <v>909</v>
      </c>
    </row>
    <row r="220" spans="1:11" ht="19.5" customHeight="1">
      <c r="A220" s="447" t="s">
        <v>262</v>
      </c>
      <c r="B220" s="426" t="s">
        <v>940</v>
      </c>
      <c r="C220" s="18"/>
      <c r="D220" s="18"/>
      <c r="E220" s="19">
        <f t="shared" si="8"/>
        <v>0</v>
      </c>
      <c r="F220" s="18"/>
      <c r="G220" s="118">
        <f t="shared" si="9"/>
        <v>0</v>
      </c>
      <c r="H220" s="143" t="s">
        <v>909</v>
      </c>
      <c r="I220" s="144" t="s">
        <v>909</v>
      </c>
      <c r="J220" s="156" t="s">
        <v>909</v>
      </c>
      <c r="K220" s="157" t="s">
        <v>909</v>
      </c>
    </row>
    <row r="221" spans="1:11" ht="19.5" customHeight="1">
      <c r="A221" s="447" t="s">
        <v>262</v>
      </c>
      <c r="B221" s="426" t="s">
        <v>346</v>
      </c>
      <c r="C221" s="18"/>
      <c r="D221" s="18"/>
      <c r="E221" s="19">
        <f t="shared" si="8"/>
        <v>0</v>
      </c>
      <c r="F221" s="18"/>
      <c r="G221" s="118">
        <f t="shared" si="9"/>
        <v>0</v>
      </c>
      <c r="H221" s="143" t="s">
        <v>909</v>
      </c>
      <c r="I221" s="144" t="s">
        <v>909</v>
      </c>
      <c r="J221" s="156" t="s">
        <v>909</v>
      </c>
      <c r="K221" s="157" t="s">
        <v>909</v>
      </c>
    </row>
    <row r="222" spans="1:11" ht="19.5" customHeight="1">
      <c r="A222" s="447" t="s">
        <v>262</v>
      </c>
      <c r="B222" s="426" t="s">
        <v>347</v>
      </c>
      <c r="C222" s="18"/>
      <c r="D222" s="18"/>
      <c r="E222" s="19">
        <f t="shared" si="8"/>
        <v>0</v>
      </c>
      <c r="F222" s="18"/>
      <c r="G222" s="118">
        <f t="shared" si="9"/>
        <v>0</v>
      </c>
      <c r="H222" s="143" t="s">
        <v>909</v>
      </c>
      <c r="I222" s="144" t="s">
        <v>909</v>
      </c>
      <c r="J222" s="158" t="s">
        <v>909</v>
      </c>
      <c r="K222" s="157" t="s">
        <v>909</v>
      </c>
    </row>
    <row r="223" spans="1:11" ht="19.5" customHeight="1">
      <c r="A223" s="447" t="s">
        <v>262</v>
      </c>
      <c r="B223" s="426" t="s">
        <v>348</v>
      </c>
      <c r="C223" s="18"/>
      <c r="D223" s="18"/>
      <c r="E223" s="19">
        <f t="shared" si="8"/>
        <v>0</v>
      </c>
      <c r="F223" s="18"/>
      <c r="G223" s="118">
        <f t="shared" si="9"/>
        <v>0</v>
      </c>
      <c r="H223" s="143" t="s">
        <v>909</v>
      </c>
      <c r="I223" s="144" t="s">
        <v>909</v>
      </c>
      <c r="J223" s="158" t="s">
        <v>909</v>
      </c>
      <c r="K223" s="157" t="s">
        <v>909</v>
      </c>
    </row>
    <row r="224" spans="1:11" ht="19.5" customHeight="1">
      <c r="A224" s="447" t="s">
        <v>262</v>
      </c>
      <c r="B224" s="426" t="s">
        <v>349</v>
      </c>
      <c r="C224" s="18"/>
      <c r="D224" s="21"/>
      <c r="E224" s="19">
        <f t="shared" si="8"/>
        <v>0</v>
      </c>
      <c r="F224" s="18"/>
      <c r="G224" s="118">
        <f t="shared" si="9"/>
        <v>0</v>
      </c>
      <c r="H224" s="143" t="s">
        <v>909</v>
      </c>
      <c r="I224" s="144" t="s">
        <v>909</v>
      </c>
      <c r="J224" s="158" t="s">
        <v>909</v>
      </c>
      <c r="K224" s="157" t="s">
        <v>909</v>
      </c>
    </row>
    <row r="225" spans="1:11" ht="19.5" customHeight="1">
      <c r="A225" s="447" t="s">
        <v>262</v>
      </c>
      <c r="B225" s="426" t="s">
        <v>350</v>
      </c>
      <c r="C225" s="18"/>
      <c r="D225" s="21"/>
      <c r="E225" s="19">
        <f t="shared" si="8"/>
        <v>0</v>
      </c>
      <c r="F225" s="18"/>
      <c r="G225" s="118">
        <f t="shared" si="9"/>
        <v>0</v>
      </c>
      <c r="H225" s="143" t="s">
        <v>909</v>
      </c>
      <c r="I225" s="144" t="s">
        <v>909</v>
      </c>
      <c r="J225" s="158" t="s">
        <v>909</v>
      </c>
      <c r="K225" s="157" t="s">
        <v>909</v>
      </c>
    </row>
    <row r="226" spans="1:11" ht="19.5" customHeight="1">
      <c r="A226" s="447" t="s">
        <v>262</v>
      </c>
      <c r="B226" s="426" t="s">
        <v>351</v>
      </c>
      <c r="C226" s="18"/>
      <c r="D226" s="21"/>
      <c r="E226" s="19">
        <f t="shared" si="8"/>
        <v>0</v>
      </c>
      <c r="F226" s="18"/>
      <c r="G226" s="118">
        <f t="shared" si="9"/>
        <v>0</v>
      </c>
      <c r="H226" s="143" t="s">
        <v>909</v>
      </c>
      <c r="I226" s="144" t="s">
        <v>909</v>
      </c>
      <c r="J226" s="158" t="s">
        <v>909</v>
      </c>
      <c r="K226" s="157" t="s">
        <v>909</v>
      </c>
    </row>
    <row r="227" spans="1:11" ht="19.5" customHeight="1">
      <c r="A227" s="447" t="s">
        <v>262</v>
      </c>
      <c r="B227" s="426" t="s">
        <v>352</v>
      </c>
      <c r="C227" s="18"/>
      <c r="D227" s="21"/>
      <c r="E227" s="19">
        <f t="shared" si="8"/>
        <v>0</v>
      </c>
      <c r="F227" s="18"/>
      <c r="G227" s="118">
        <f t="shared" si="9"/>
        <v>0</v>
      </c>
      <c r="H227" s="143" t="s">
        <v>909</v>
      </c>
      <c r="I227" s="144" t="s">
        <v>909</v>
      </c>
      <c r="J227" s="156" t="s">
        <v>909</v>
      </c>
      <c r="K227" s="157" t="s">
        <v>909</v>
      </c>
    </row>
    <row r="228" spans="1:11" ht="19.5" customHeight="1">
      <c r="A228" s="447" t="s">
        <v>262</v>
      </c>
      <c r="B228" s="426" t="s">
        <v>353</v>
      </c>
      <c r="C228" s="18"/>
      <c r="D228" s="21"/>
      <c r="E228" s="19">
        <f t="shared" si="8"/>
        <v>0</v>
      </c>
      <c r="F228" s="18"/>
      <c r="G228" s="118">
        <f t="shared" si="9"/>
        <v>0</v>
      </c>
      <c r="H228" s="143" t="s">
        <v>909</v>
      </c>
      <c r="I228" s="144" t="s">
        <v>909</v>
      </c>
      <c r="J228" s="156" t="s">
        <v>909</v>
      </c>
      <c r="K228" s="157" t="s">
        <v>909</v>
      </c>
    </row>
    <row r="229" spans="1:11" ht="19.5" customHeight="1">
      <c r="A229" s="447" t="s">
        <v>262</v>
      </c>
      <c r="B229" s="426" t="s">
        <v>1024</v>
      </c>
      <c r="C229" s="18"/>
      <c r="D229" s="21"/>
      <c r="E229" s="19">
        <f t="shared" si="8"/>
        <v>0</v>
      </c>
      <c r="F229" s="18"/>
      <c r="G229" s="118">
        <f t="shared" si="9"/>
        <v>0</v>
      </c>
      <c r="H229" s="143" t="s">
        <v>909</v>
      </c>
      <c r="I229" s="144" t="s">
        <v>909</v>
      </c>
      <c r="J229" s="156" t="s">
        <v>909</v>
      </c>
      <c r="K229" s="157" t="s">
        <v>909</v>
      </c>
    </row>
    <row r="230" spans="1:11" ht="19.5" customHeight="1">
      <c r="A230" s="447" t="s">
        <v>262</v>
      </c>
      <c r="B230" s="426" t="s">
        <v>354</v>
      </c>
      <c r="C230" s="18"/>
      <c r="D230" s="21"/>
      <c r="E230" s="19">
        <f t="shared" si="8"/>
        <v>0</v>
      </c>
      <c r="F230" s="18"/>
      <c r="G230" s="118">
        <f t="shared" si="9"/>
        <v>0</v>
      </c>
      <c r="H230" s="143" t="s">
        <v>909</v>
      </c>
      <c r="I230" s="144" t="s">
        <v>909</v>
      </c>
      <c r="J230" s="156" t="s">
        <v>909</v>
      </c>
      <c r="K230" s="157" t="s">
        <v>909</v>
      </c>
    </row>
    <row r="231" spans="1:11" ht="19.5" customHeight="1">
      <c r="A231" s="447" t="s">
        <v>262</v>
      </c>
      <c r="B231" s="426" t="s">
        <v>372</v>
      </c>
      <c r="C231" s="18"/>
      <c r="D231" s="18"/>
      <c r="E231" s="19">
        <f t="shared" si="8"/>
        <v>0</v>
      </c>
      <c r="F231" s="18"/>
      <c r="G231" s="118">
        <f t="shared" si="9"/>
        <v>0</v>
      </c>
      <c r="H231" s="143" t="s">
        <v>909</v>
      </c>
      <c r="I231" s="144" t="s">
        <v>909</v>
      </c>
      <c r="J231" s="158" t="s">
        <v>909</v>
      </c>
      <c r="K231" s="157" t="s">
        <v>909</v>
      </c>
    </row>
    <row r="232" spans="1:11" ht="19.5" customHeight="1">
      <c r="A232" s="447" t="s">
        <v>262</v>
      </c>
      <c r="B232" s="426" t="s">
        <v>941</v>
      </c>
      <c r="C232" s="18"/>
      <c r="D232" s="18"/>
      <c r="E232" s="19">
        <f t="shared" si="8"/>
        <v>0</v>
      </c>
      <c r="F232" s="18"/>
      <c r="G232" s="118">
        <f t="shared" si="9"/>
        <v>0</v>
      </c>
      <c r="H232" s="143" t="s">
        <v>909</v>
      </c>
      <c r="I232" s="144" t="s">
        <v>909</v>
      </c>
      <c r="J232" s="158" t="s">
        <v>909</v>
      </c>
      <c r="K232" s="157" t="s">
        <v>909</v>
      </c>
    </row>
    <row r="233" spans="1:11" ht="19.5" customHeight="1">
      <c r="A233" s="447" t="s">
        <v>262</v>
      </c>
      <c r="B233" s="426" t="s">
        <v>357</v>
      </c>
      <c r="C233" s="18"/>
      <c r="D233" s="18"/>
      <c r="E233" s="19">
        <f t="shared" si="8"/>
        <v>0</v>
      </c>
      <c r="F233" s="18"/>
      <c r="G233" s="118">
        <f t="shared" si="9"/>
        <v>0</v>
      </c>
      <c r="H233" s="143" t="s">
        <v>909</v>
      </c>
      <c r="I233" s="144" t="s">
        <v>909</v>
      </c>
      <c r="J233" s="158" t="s">
        <v>909</v>
      </c>
      <c r="K233" s="157" t="s">
        <v>909</v>
      </c>
    </row>
    <row r="234" spans="1:11" ht="19.5" customHeight="1">
      <c r="A234" s="447" t="s">
        <v>262</v>
      </c>
      <c r="B234" s="426" t="s">
        <v>1025</v>
      </c>
      <c r="C234" s="18"/>
      <c r="D234" s="18"/>
      <c r="E234" s="19">
        <f t="shared" si="8"/>
        <v>0</v>
      </c>
      <c r="F234" s="18"/>
      <c r="G234" s="118">
        <f t="shared" si="9"/>
        <v>0</v>
      </c>
      <c r="H234" s="143" t="s">
        <v>909</v>
      </c>
      <c r="I234" s="144" t="s">
        <v>909</v>
      </c>
      <c r="J234" s="156" t="s">
        <v>909</v>
      </c>
      <c r="K234" s="157" t="s">
        <v>909</v>
      </c>
    </row>
    <row r="235" spans="1:11" ht="19.5" customHeight="1">
      <c r="A235" s="447" t="s">
        <v>262</v>
      </c>
      <c r="B235" s="426" t="s">
        <v>359</v>
      </c>
      <c r="C235" s="18"/>
      <c r="D235" s="18"/>
      <c r="E235" s="19">
        <f t="shared" si="8"/>
        <v>0</v>
      </c>
      <c r="F235" s="18"/>
      <c r="G235" s="118">
        <f t="shared" si="9"/>
        <v>0</v>
      </c>
      <c r="H235" s="143" t="s">
        <v>909</v>
      </c>
      <c r="I235" s="144" t="s">
        <v>909</v>
      </c>
      <c r="J235" s="156" t="s">
        <v>909</v>
      </c>
      <c r="K235" s="157" t="s">
        <v>909</v>
      </c>
    </row>
    <row r="236" spans="1:11" ht="19.5" customHeight="1">
      <c r="A236" s="447" t="s">
        <v>262</v>
      </c>
      <c r="B236" s="426" t="s">
        <v>360</v>
      </c>
      <c r="C236" s="18"/>
      <c r="D236" s="18"/>
      <c r="E236" s="19">
        <f t="shared" si="8"/>
        <v>0</v>
      </c>
      <c r="F236" s="18"/>
      <c r="G236" s="118">
        <f t="shared" si="9"/>
        <v>0</v>
      </c>
      <c r="H236" s="143" t="s">
        <v>909</v>
      </c>
      <c r="I236" s="144" t="s">
        <v>909</v>
      </c>
      <c r="J236" s="156" t="s">
        <v>909</v>
      </c>
      <c r="K236" s="157" t="s">
        <v>909</v>
      </c>
    </row>
    <row r="237" spans="1:11" ht="19.5" customHeight="1">
      <c r="A237" s="447" t="s">
        <v>262</v>
      </c>
      <c r="B237" s="426" t="s">
        <v>361</v>
      </c>
      <c r="C237" s="18"/>
      <c r="D237" s="18"/>
      <c r="E237" s="19">
        <f t="shared" si="8"/>
        <v>0</v>
      </c>
      <c r="F237" s="18"/>
      <c r="G237" s="118">
        <f t="shared" si="9"/>
        <v>0</v>
      </c>
      <c r="H237" s="143" t="s">
        <v>909</v>
      </c>
      <c r="I237" s="144" t="s">
        <v>909</v>
      </c>
      <c r="J237" s="156" t="s">
        <v>909</v>
      </c>
      <c r="K237" s="157" t="s">
        <v>909</v>
      </c>
    </row>
    <row r="238" spans="1:11" ht="19.5" customHeight="1">
      <c r="A238" s="447" t="s">
        <v>262</v>
      </c>
      <c r="B238" s="426" t="s">
        <v>362</v>
      </c>
      <c r="C238" s="19"/>
      <c r="D238" s="18"/>
      <c r="E238" s="19">
        <f t="shared" si="8"/>
        <v>0</v>
      </c>
      <c r="F238" s="18"/>
      <c r="G238" s="118">
        <f t="shared" si="9"/>
        <v>0</v>
      </c>
      <c r="H238" s="143" t="s">
        <v>909</v>
      </c>
      <c r="I238" s="144" t="s">
        <v>909</v>
      </c>
      <c r="J238" s="158" t="s">
        <v>909</v>
      </c>
      <c r="K238" s="157" t="s">
        <v>909</v>
      </c>
    </row>
    <row r="239" spans="1:11" ht="19.5" customHeight="1">
      <c r="A239" s="447" t="s">
        <v>262</v>
      </c>
      <c r="B239" s="426" t="s">
        <v>363</v>
      </c>
      <c r="C239" s="18"/>
      <c r="D239" s="18"/>
      <c r="E239" s="19">
        <f t="shared" si="8"/>
        <v>0</v>
      </c>
      <c r="F239" s="18"/>
      <c r="G239" s="118">
        <f t="shared" si="9"/>
        <v>0</v>
      </c>
      <c r="H239" s="143" t="s">
        <v>909</v>
      </c>
      <c r="I239" s="144" t="s">
        <v>909</v>
      </c>
      <c r="J239" s="158" t="s">
        <v>909</v>
      </c>
      <c r="K239" s="157" t="s">
        <v>909</v>
      </c>
    </row>
    <row r="240" spans="1:11" ht="19.5" customHeight="1">
      <c r="A240" s="447" t="s">
        <v>262</v>
      </c>
      <c r="B240" s="426" t="s">
        <v>364</v>
      </c>
      <c r="C240" s="18"/>
      <c r="D240" s="18"/>
      <c r="E240" s="19">
        <f t="shared" si="8"/>
        <v>0</v>
      </c>
      <c r="F240" s="18"/>
      <c r="G240" s="118">
        <f t="shared" si="9"/>
        <v>0</v>
      </c>
      <c r="H240" s="143" t="s">
        <v>909</v>
      </c>
      <c r="I240" s="144" t="s">
        <v>909</v>
      </c>
      <c r="J240" s="156" t="s">
        <v>909</v>
      </c>
      <c r="K240" s="157" t="s">
        <v>909</v>
      </c>
    </row>
    <row r="241" spans="1:11" ht="19.5" customHeight="1">
      <c r="A241" s="447" t="s">
        <v>262</v>
      </c>
      <c r="B241" s="426" t="s">
        <v>365</v>
      </c>
      <c r="C241" s="18"/>
      <c r="D241" s="18"/>
      <c r="E241" s="19">
        <f t="shared" si="8"/>
        <v>0</v>
      </c>
      <c r="F241" s="18"/>
      <c r="G241" s="118">
        <f t="shared" si="9"/>
        <v>0</v>
      </c>
      <c r="H241" s="143" t="s">
        <v>909</v>
      </c>
      <c r="I241" s="144" t="s">
        <v>909</v>
      </c>
      <c r="J241" s="158" t="s">
        <v>909</v>
      </c>
      <c r="K241" s="157" t="s">
        <v>909</v>
      </c>
    </row>
    <row r="242" spans="1:11" ht="19.5" customHeight="1">
      <c r="A242" s="447" t="s">
        <v>262</v>
      </c>
      <c r="B242" s="426" t="s">
        <v>366</v>
      </c>
      <c r="C242" s="18"/>
      <c r="D242" s="18"/>
      <c r="E242" s="19">
        <f t="shared" si="8"/>
        <v>0</v>
      </c>
      <c r="F242" s="18"/>
      <c r="G242" s="118">
        <f t="shared" si="9"/>
        <v>0</v>
      </c>
      <c r="H242" s="143" t="s">
        <v>909</v>
      </c>
      <c r="I242" s="144" t="s">
        <v>909</v>
      </c>
      <c r="J242" s="156" t="s">
        <v>909</v>
      </c>
      <c r="K242" s="157" t="s">
        <v>909</v>
      </c>
    </row>
    <row r="243" spans="1:11" ht="19.5" customHeight="1">
      <c r="A243" s="447" t="s">
        <v>262</v>
      </c>
      <c r="B243" s="426" t="s">
        <v>367</v>
      </c>
      <c r="C243" s="18"/>
      <c r="D243" s="18"/>
      <c r="E243" s="19">
        <f t="shared" si="8"/>
        <v>0</v>
      </c>
      <c r="F243" s="18"/>
      <c r="G243" s="118">
        <f t="shared" si="9"/>
        <v>0</v>
      </c>
      <c r="H243" s="143" t="s">
        <v>909</v>
      </c>
      <c r="I243" s="144" t="s">
        <v>909</v>
      </c>
      <c r="J243" s="156" t="s">
        <v>909</v>
      </c>
      <c r="K243" s="157" t="s">
        <v>909</v>
      </c>
    </row>
    <row r="244" spans="1:11" ht="19.5" customHeight="1">
      <c r="A244" s="447" t="s">
        <v>262</v>
      </c>
      <c r="B244" s="426" t="s">
        <v>368</v>
      </c>
      <c r="C244" s="18"/>
      <c r="D244" s="18"/>
      <c r="E244" s="19">
        <f t="shared" si="8"/>
        <v>0</v>
      </c>
      <c r="F244" s="18"/>
      <c r="G244" s="118">
        <f t="shared" si="9"/>
        <v>0</v>
      </c>
      <c r="H244" s="143" t="s">
        <v>909</v>
      </c>
      <c r="I244" s="144" t="s">
        <v>909</v>
      </c>
      <c r="J244" s="156" t="s">
        <v>909</v>
      </c>
      <c r="K244" s="157" t="s">
        <v>909</v>
      </c>
    </row>
    <row r="245" spans="1:11" ht="19.5" customHeight="1">
      <c r="A245" s="447" t="s">
        <v>262</v>
      </c>
      <c r="B245" s="426" t="s">
        <v>1154</v>
      </c>
      <c r="C245" s="18"/>
      <c r="D245" s="18"/>
      <c r="E245" s="19">
        <f t="shared" si="8"/>
        <v>0</v>
      </c>
      <c r="F245" s="18"/>
      <c r="G245" s="118">
        <f t="shared" si="9"/>
        <v>0</v>
      </c>
      <c r="H245" s="143" t="s">
        <v>909</v>
      </c>
      <c r="I245" s="144" t="s">
        <v>909</v>
      </c>
      <c r="J245" s="156" t="s">
        <v>909</v>
      </c>
      <c r="K245" s="157" t="s">
        <v>909</v>
      </c>
    </row>
    <row r="246" spans="1:11" ht="19.5" customHeight="1">
      <c r="A246" s="447" t="s">
        <v>262</v>
      </c>
      <c r="B246" s="426" t="s">
        <v>1633</v>
      </c>
      <c r="C246" s="18"/>
      <c r="D246" s="18"/>
      <c r="E246" s="19">
        <f t="shared" si="8"/>
        <v>0</v>
      </c>
      <c r="F246" s="18"/>
      <c r="G246" s="118">
        <f t="shared" si="9"/>
        <v>0</v>
      </c>
      <c r="H246" s="143" t="s">
        <v>909</v>
      </c>
      <c r="I246" s="144" t="s">
        <v>909</v>
      </c>
      <c r="J246" s="156" t="s">
        <v>909</v>
      </c>
      <c r="K246" s="157" t="s">
        <v>909</v>
      </c>
    </row>
    <row r="247" spans="1:11" ht="19.5" customHeight="1">
      <c r="A247" s="447" t="s">
        <v>262</v>
      </c>
      <c r="B247" s="426" t="s">
        <v>1634</v>
      </c>
      <c r="C247" s="18"/>
      <c r="D247" s="18"/>
      <c r="E247" s="19">
        <f t="shared" si="8"/>
        <v>0</v>
      </c>
      <c r="F247" s="18"/>
      <c r="G247" s="118">
        <f t="shared" si="9"/>
        <v>0</v>
      </c>
      <c r="H247" s="143" t="s">
        <v>909</v>
      </c>
      <c r="I247" s="144" t="s">
        <v>909</v>
      </c>
      <c r="J247" s="156" t="s">
        <v>909</v>
      </c>
      <c r="K247" s="157" t="s">
        <v>909</v>
      </c>
    </row>
    <row r="248" spans="1:11" ht="19.5" customHeight="1">
      <c r="A248" s="447" t="s">
        <v>262</v>
      </c>
      <c r="B248" s="426" t="s">
        <v>370</v>
      </c>
      <c r="C248" s="18"/>
      <c r="D248" s="18"/>
      <c r="E248" s="19">
        <f t="shared" si="8"/>
        <v>0</v>
      </c>
      <c r="F248" s="18"/>
      <c r="G248" s="118">
        <f t="shared" si="9"/>
        <v>0</v>
      </c>
      <c r="H248" s="143" t="s">
        <v>909</v>
      </c>
      <c r="I248" s="144" t="s">
        <v>909</v>
      </c>
      <c r="J248" s="156" t="s">
        <v>909</v>
      </c>
      <c r="K248" s="157" t="s">
        <v>909</v>
      </c>
    </row>
    <row r="249" spans="1:11" ht="19.5" customHeight="1">
      <c r="A249" s="447" t="s">
        <v>262</v>
      </c>
      <c r="B249" s="426" t="s">
        <v>371</v>
      </c>
      <c r="C249" s="18"/>
      <c r="D249" s="18"/>
      <c r="E249" s="19">
        <f t="shared" si="8"/>
        <v>0</v>
      </c>
      <c r="F249" s="18"/>
      <c r="G249" s="118">
        <f t="shared" si="9"/>
        <v>0</v>
      </c>
      <c r="H249" s="143" t="s">
        <v>909</v>
      </c>
      <c r="I249" s="144" t="s">
        <v>909</v>
      </c>
      <c r="J249" s="156" t="s">
        <v>909</v>
      </c>
      <c r="K249" s="157" t="s">
        <v>909</v>
      </c>
    </row>
    <row r="250" spans="1:11" ht="19.5" customHeight="1">
      <c r="A250" s="447" t="s">
        <v>262</v>
      </c>
      <c r="B250" s="426" t="s">
        <v>1637</v>
      </c>
      <c r="C250" s="18"/>
      <c r="D250" s="18"/>
      <c r="E250" s="19">
        <f t="shared" si="8"/>
        <v>0</v>
      </c>
      <c r="F250" s="18"/>
      <c r="G250" s="118">
        <f t="shared" si="9"/>
        <v>0</v>
      </c>
      <c r="H250" s="143" t="s">
        <v>909</v>
      </c>
      <c r="I250" s="144" t="s">
        <v>909</v>
      </c>
      <c r="J250" s="158" t="s">
        <v>909</v>
      </c>
      <c r="K250" s="157" t="s">
        <v>909</v>
      </c>
    </row>
    <row r="251" spans="1:11" ht="19.5" customHeight="1">
      <c r="A251" s="447" t="s">
        <v>375</v>
      </c>
      <c r="B251" s="426" t="s">
        <v>376</v>
      </c>
      <c r="C251" s="18"/>
      <c r="D251" s="18"/>
      <c r="E251" s="19">
        <f t="shared" si="8"/>
        <v>0</v>
      </c>
      <c r="F251" s="18"/>
      <c r="G251" s="118">
        <f t="shared" si="9"/>
        <v>0</v>
      </c>
      <c r="H251" s="143" t="s">
        <v>909</v>
      </c>
      <c r="I251" s="144" t="s">
        <v>909</v>
      </c>
      <c r="J251" s="156" t="s">
        <v>909</v>
      </c>
      <c r="K251" s="157" t="s">
        <v>909</v>
      </c>
    </row>
    <row r="252" spans="1:11" ht="19.5" customHeight="1">
      <c r="A252" s="447" t="s">
        <v>375</v>
      </c>
      <c r="B252" s="426" t="s">
        <v>377</v>
      </c>
      <c r="C252" s="18"/>
      <c r="D252" s="18"/>
      <c r="E252" s="19">
        <f t="shared" si="8"/>
        <v>0</v>
      </c>
      <c r="F252" s="18"/>
      <c r="G252" s="118">
        <f t="shared" si="9"/>
        <v>0</v>
      </c>
      <c r="H252" s="143" t="s">
        <v>909</v>
      </c>
      <c r="I252" s="144" t="s">
        <v>909</v>
      </c>
      <c r="J252" s="156" t="s">
        <v>909</v>
      </c>
      <c r="K252" s="157" t="s">
        <v>909</v>
      </c>
    </row>
    <row r="253" spans="1:11" ht="19.5" customHeight="1">
      <c r="A253" s="447" t="s">
        <v>375</v>
      </c>
      <c r="B253" s="426" t="s">
        <v>378</v>
      </c>
      <c r="C253" s="18"/>
      <c r="D253" s="18"/>
      <c r="E253" s="19">
        <f t="shared" si="8"/>
        <v>0</v>
      </c>
      <c r="F253" s="18"/>
      <c r="G253" s="118">
        <f t="shared" si="9"/>
        <v>0</v>
      </c>
      <c r="H253" s="143" t="s">
        <v>909</v>
      </c>
      <c r="I253" s="144" t="s">
        <v>909</v>
      </c>
      <c r="J253" s="156" t="s">
        <v>909</v>
      </c>
      <c r="K253" s="157" t="s">
        <v>909</v>
      </c>
    </row>
    <row r="254" spans="1:11" ht="19.5" customHeight="1">
      <c r="A254" s="447" t="s">
        <v>398</v>
      </c>
      <c r="B254" s="426" t="s">
        <v>406</v>
      </c>
      <c r="C254" s="18"/>
      <c r="D254" s="18"/>
      <c r="E254" s="19">
        <f t="shared" si="8"/>
        <v>0</v>
      </c>
      <c r="F254" s="18"/>
      <c r="G254" s="118">
        <f t="shared" si="9"/>
        <v>0</v>
      </c>
      <c r="H254" s="143" t="s">
        <v>909</v>
      </c>
      <c r="I254" s="144" t="s">
        <v>909</v>
      </c>
      <c r="J254" s="156" t="s">
        <v>909</v>
      </c>
      <c r="K254" s="157" t="s">
        <v>909</v>
      </c>
    </row>
    <row r="255" spans="1:11" ht="19.5" customHeight="1">
      <c r="A255" s="447" t="s">
        <v>398</v>
      </c>
      <c r="B255" s="426" t="s">
        <v>407</v>
      </c>
      <c r="C255" s="18"/>
      <c r="D255" s="18"/>
      <c r="E255" s="19">
        <f t="shared" si="8"/>
        <v>0</v>
      </c>
      <c r="F255" s="18"/>
      <c r="G255" s="118">
        <f t="shared" si="9"/>
        <v>0</v>
      </c>
      <c r="H255" s="143" t="s">
        <v>909</v>
      </c>
      <c r="I255" s="144"/>
      <c r="J255" s="158" t="s">
        <v>909</v>
      </c>
      <c r="K255" s="157" t="s">
        <v>909</v>
      </c>
    </row>
    <row r="256" spans="1:11" ht="19.5" customHeight="1">
      <c r="A256" s="447" t="s">
        <v>1026</v>
      </c>
      <c r="B256" s="427" t="s">
        <v>454</v>
      </c>
      <c r="C256" s="18"/>
      <c r="D256" s="18"/>
      <c r="E256" s="19">
        <f t="shared" si="8"/>
        <v>0</v>
      </c>
      <c r="F256" s="18"/>
      <c r="G256" s="118">
        <f t="shared" si="9"/>
        <v>0</v>
      </c>
      <c r="H256" s="143" t="s">
        <v>909</v>
      </c>
      <c r="I256" s="144" t="s">
        <v>909</v>
      </c>
      <c r="J256" s="156" t="s">
        <v>909</v>
      </c>
      <c r="K256" s="157" t="s">
        <v>909</v>
      </c>
    </row>
    <row r="257" spans="1:11" ht="19.5" customHeight="1">
      <c r="A257" s="447" t="s">
        <v>1026</v>
      </c>
      <c r="B257" s="426" t="s">
        <v>456</v>
      </c>
      <c r="C257" s="18"/>
      <c r="D257" s="18"/>
      <c r="E257" s="19">
        <f t="shared" si="8"/>
        <v>0</v>
      </c>
      <c r="F257" s="18"/>
      <c r="G257" s="118">
        <f t="shared" si="9"/>
        <v>0</v>
      </c>
      <c r="H257" s="143" t="s">
        <v>909</v>
      </c>
      <c r="I257" s="144" t="s">
        <v>909</v>
      </c>
      <c r="J257" s="156">
        <v>120</v>
      </c>
      <c r="K257" s="157" t="s">
        <v>909</v>
      </c>
    </row>
    <row r="258" spans="1:11" ht="19.5" customHeight="1">
      <c r="A258" s="447" t="s">
        <v>1026</v>
      </c>
      <c r="B258" s="426" t="s">
        <v>457</v>
      </c>
      <c r="C258" s="18"/>
      <c r="D258" s="18"/>
      <c r="E258" s="19">
        <f t="shared" si="8"/>
        <v>0</v>
      </c>
      <c r="F258" s="18"/>
      <c r="G258" s="118">
        <f t="shared" si="9"/>
        <v>0</v>
      </c>
      <c r="H258" s="143" t="s">
        <v>909</v>
      </c>
      <c r="I258" s="144" t="s">
        <v>909</v>
      </c>
      <c r="J258" s="156" t="s">
        <v>909</v>
      </c>
      <c r="K258" s="157" t="s">
        <v>909</v>
      </c>
    </row>
    <row r="259" spans="1:11" s="2" customFormat="1" ht="19.5" customHeight="1">
      <c r="A259" s="447" t="s">
        <v>1026</v>
      </c>
      <c r="B259" s="426" t="s">
        <v>458</v>
      </c>
      <c r="C259" s="23"/>
      <c r="D259" s="18"/>
      <c r="E259" s="19">
        <f t="shared" si="8"/>
        <v>0</v>
      </c>
      <c r="F259" s="18"/>
      <c r="G259" s="118">
        <f t="shared" si="9"/>
        <v>0</v>
      </c>
      <c r="H259" s="143" t="s">
        <v>909</v>
      </c>
      <c r="I259" s="144" t="s">
        <v>909</v>
      </c>
      <c r="J259" s="158" t="s">
        <v>909</v>
      </c>
      <c r="K259" s="157" t="s">
        <v>909</v>
      </c>
    </row>
    <row r="260" spans="1:11" s="2" customFormat="1" ht="19.5" customHeight="1">
      <c r="A260" s="447" t="s">
        <v>1026</v>
      </c>
      <c r="B260" s="426" t="s">
        <v>459</v>
      </c>
      <c r="C260" s="23"/>
      <c r="D260" s="18"/>
      <c r="E260" s="19">
        <f t="shared" si="8"/>
        <v>0</v>
      </c>
      <c r="F260" s="18"/>
      <c r="G260" s="118">
        <f t="shared" si="9"/>
        <v>0</v>
      </c>
      <c r="H260" s="143" t="s">
        <v>909</v>
      </c>
      <c r="I260" s="144" t="s">
        <v>909</v>
      </c>
      <c r="J260" s="156" t="s">
        <v>909</v>
      </c>
      <c r="K260" s="157" t="s">
        <v>909</v>
      </c>
    </row>
    <row r="261" spans="1:11" s="2" customFormat="1" ht="19.5" customHeight="1">
      <c r="A261" s="447" t="s">
        <v>1026</v>
      </c>
      <c r="B261" s="444" t="s">
        <v>614</v>
      </c>
      <c r="C261" s="450"/>
      <c r="D261" s="18"/>
      <c r="E261" s="19">
        <f t="shared" si="8"/>
        <v>0</v>
      </c>
      <c r="F261" s="18"/>
      <c r="G261" s="118">
        <f t="shared" si="9"/>
        <v>0</v>
      </c>
      <c r="H261" s="143"/>
      <c r="I261" s="144"/>
      <c r="J261" s="156">
        <v>200</v>
      </c>
      <c r="K261" s="157"/>
    </row>
    <row r="262" spans="1:11" s="2" customFormat="1" ht="19.5" customHeight="1">
      <c r="A262" s="447" t="s">
        <v>944</v>
      </c>
      <c r="B262" s="432" t="s">
        <v>1027</v>
      </c>
      <c r="C262" s="451"/>
      <c r="D262" s="18"/>
      <c r="E262" s="19">
        <f t="shared" si="8"/>
        <v>0</v>
      </c>
      <c r="F262" s="18"/>
      <c r="G262" s="118">
        <f t="shared" si="9"/>
        <v>0</v>
      </c>
      <c r="H262" s="143" t="s">
        <v>909</v>
      </c>
      <c r="I262" s="144" t="s">
        <v>909</v>
      </c>
      <c r="J262" s="158" t="s">
        <v>909</v>
      </c>
      <c r="K262" s="157" t="s">
        <v>909</v>
      </c>
    </row>
    <row r="263" spans="1:11" s="2" customFormat="1" ht="19.5" customHeight="1">
      <c r="A263" s="447" t="s">
        <v>946</v>
      </c>
      <c r="B263" s="427" t="s">
        <v>498</v>
      </c>
      <c r="C263" s="451"/>
      <c r="D263" s="18"/>
      <c r="E263" s="19">
        <f t="shared" si="8"/>
        <v>0</v>
      </c>
      <c r="F263" s="18"/>
      <c r="G263" s="118">
        <f t="shared" si="9"/>
        <v>0</v>
      </c>
      <c r="H263" s="143" t="s">
        <v>909</v>
      </c>
      <c r="I263" s="144" t="s">
        <v>909</v>
      </c>
      <c r="J263" s="158" t="s">
        <v>909</v>
      </c>
      <c r="K263" s="157" t="s">
        <v>909</v>
      </c>
    </row>
    <row r="264" spans="1:11" s="2" customFormat="1" ht="19.5" customHeight="1">
      <c r="A264" s="447" t="s">
        <v>946</v>
      </c>
      <c r="B264" s="426" t="s">
        <v>494</v>
      </c>
      <c r="C264" s="451"/>
      <c r="D264" s="18"/>
      <c r="E264" s="19">
        <f t="shared" si="8"/>
        <v>0</v>
      </c>
      <c r="F264" s="18"/>
      <c r="G264" s="118">
        <f t="shared" si="9"/>
        <v>0</v>
      </c>
      <c r="H264" s="143" t="s">
        <v>909</v>
      </c>
      <c r="I264" s="144" t="s">
        <v>909</v>
      </c>
      <c r="J264" s="158" t="s">
        <v>909</v>
      </c>
      <c r="K264" s="157" t="s">
        <v>909</v>
      </c>
    </row>
    <row r="265" spans="1:11" s="2" customFormat="1" ht="19.5" customHeight="1">
      <c r="A265" s="447" t="s">
        <v>946</v>
      </c>
      <c r="B265" s="426" t="s">
        <v>495</v>
      </c>
      <c r="C265" s="451"/>
      <c r="D265" s="18"/>
      <c r="E265" s="19">
        <f t="shared" si="8"/>
        <v>0</v>
      </c>
      <c r="F265" s="18"/>
      <c r="G265" s="118">
        <f t="shared" si="9"/>
        <v>0</v>
      </c>
      <c r="H265" s="143" t="s">
        <v>909</v>
      </c>
      <c r="I265" s="144" t="s">
        <v>909</v>
      </c>
      <c r="J265" s="156" t="s">
        <v>909</v>
      </c>
      <c r="K265" s="157" t="s">
        <v>909</v>
      </c>
    </row>
    <row r="266" spans="1:11" ht="19.5" customHeight="1">
      <c r="A266" s="447" t="s">
        <v>946</v>
      </c>
      <c r="B266" s="426" t="s">
        <v>484</v>
      </c>
      <c r="C266" s="18"/>
      <c r="D266" s="18"/>
      <c r="E266" s="19">
        <f t="shared" si="8"/>
        <v>0</v>
      </c>
      <c r="F266" s="18"/>
      <c r="G266" s="118">
        <f t="shared" si="9"/>
        <v>0</v>
      </c>
      <c r="H266" s="143" t="s">
        <v>909</v>
      </c>
      <c r="I266" s="144" t="s">
        <v>909</v>
      </c>
      <c r="J266" s="156" t="s">
        <v>909</v>
      </c>
      <c r="K266" s="157" t="s">
        <v>909</v>
      </c>
    </row>
    <row r="267" spans="1:11" ht="19.5" customHeight="1">
      <c r="A267" s="447" t="s">
        <v>946</v>
      </c>
      <c r="B267" s="426" t="s">
        <v>515</v>
      </c>
      <c r="C267" s="18"/>
      <c r="D267" s="18"/>
      <c r="E267" s="19">
        <f t="shared" si="8"/>
        <v>0</v>
      </c>
      <c r="F267" s="18"/>
      <c r="G267" s="118">
        <f t="shared" si="9"/>
        <v>0</v>
      </c>
      <c r="H267" s="143" t="s">
        <v>909</v>
      </c>
      <c r="I267" s="144" t="s">
        <v>909</v>
      </c>
      <c r="J267" s="156" t="s">
        <v>909</v>
      </c>
      <c r="K267" s="157" t="s">
        <v>909</v>
      </c>
    </row>
    <row r="268" spans="1:11" ht="19.5" customHeight="1">
      <c r="A268" s="447" t="s">
        <v>946</v>
      </c>
      <c r="B268" s="426" t="s">
        <v>516</v>
      </c>
      <c r="C268" s="18"/>
      <c r="D268" s="18"/>
      <c r="E268" s="19">
        <f t="shared" si="8"/>
        <v>0</v>
      </c>
      <c r="F268" s="18"/>
      <c r="G268" s="118">
        <f t="shared" si="9"/>
        <v>0</v>
      </c>
      <c r="H268" s="143" t="s">
        <v>909</v>
      </c>
      <c r="I268" s="144" t="s">
        <v>909</v>
      </c>
      <c r="J268" s="156" t="s">
        <v>909</v>
      </c>
      <c r="K268" s="157" t="s">
        <v>909</v>
      </c>
    </row>
    <row r="269" spans="1:11" ht="19.5" customHeight="1">
      <c r="A269" s="447" t="s">
        <v>946</v>
      </c>
      <c r="B269" s="426" t="s">
        <v>517</v>
      </c>
      <c r="C269" s="18"/>
      <c r="D269" s="18"/>
      <c r="E269" s="19">
        <f t="shared" si="8"/>
        <v>0</v>
      </c>
      <c r="F269" s="18"/>
      <c r="G269" s="118">
        <f t="shared" si="9"/>
        <v>0</v>
      </c>
      <c r="H269" s="143" t="s">
        <v>909</v>
      </c>
      <c r="I269" s="144" t="s">
        <v>909</v>
      </c>
      <c r="J269" s="156" t="s">
        <v>909</v>
      </c>
      <c r="K269" s="157" t="s">
        <v>909</v>
      </c>
    </row>
    <row r="270" spans="1:11" ht="19.5" customHeight="1">
      <c r="A270" s="447" t="s">
        <v>946</v>
      </c>
      <c r="B270" s="426" t="s">
        <v>518</v>
      </c>
      <c r="C270" s="18"/>
      <c r="D270" s="18"/>
      <c r="E270" s="19">
        <f t="shared" ref="E270:E337" si="10">IFERROR(C270+D270,0)</f>
        <v>0</v>
      </c>
      <c r="F270" s="18"/>
      <c r="G270" s="118">
        <f t="shared" ref="G270:G337" si="11">IFERROR((E270-F270),0)</f>
        <v>0</v>
      </c>
      <c r="H270" s="143" t="s">
        <v>909</v>
      </c>
      <c r="I270" s="144" t="s">
        <v>909</v>
      </c>
      <c r="J270" s="158" t="s">
        <v>909</v>
      </c>
      <c r="K270" s="157" t="s">
        <v>909</v>
      </c>
    </row>
    <row r="271" spans="1:11" ht="19.5" customHeight="1">
      <c r="A271" s="447" t="s">
        <v>946</v>
      </c>
      <c r="B271" s="426" t="s">
        <v>514</v>
      </c>
      <c r="C271" s="18"/>
      <c r="D271" s="18"/>
      <c r="E271" s="19">
        <f t="shared" si="10"/>
        <v>0</v>
      </c>
      <c r="F271" s="18"/>
      <c r="G271" s="118">
        <f t="shared" si="11"/>
        <v>0</v>
      </c>
      <c r="H271" s="143" t="s">
        <v>909</v>
      </c>
      <c r="I271" s="144" t="s">
        <v>909</v>
      </c>
      <c r="J271" s="158" t="s">
        <v>909</v>
      </c>
      <c r="K271" s="157" t="s">
        <v>909</v>
      </c>
    </row>
    <row r="272" spans="1:11" ht="19.5" customHeight="1">
      <c r="A272" s="447" t="s">
        <v>946</v>
      </c>
      <c r="B272" s="426" t="s">
        <v>519</v>
      </c>
      <c r="C272" s="18"/>
      <c r="D272" s="18"/>
      <c r="E272" s="19">
        <f t="shared" si="10"/>
        <v>0</v>
      </c>
      <c r="F272" s="18"/>
      <c r="G272" s="118">
        <f t="shared" si="11"/>
        <v>0</v>
      </c>
      <c r="H272" s="143" t="s">
        <v>909</v>
      </c>
      <c r="I272" s="144" t="s">
        <v>909</v>
      </c>
      <c r="J272" s="156" t="s">
        <v>909</v>
      </c>
      <c r="K272" s="157" t="s">
        <v>909</v>
      </c>
    </row>
    <row r="273" spans="1:11" ht="19.5" customHeight="1">
      <c r="A273" s="447" t="s">
        <v>946</v>
      </c>
      <c r="B273" s="426" t="s">
        <v>489</v>
      </c>
      <c r="C273" s="18"/>
      <c r="D273" s="18"/>
      <c r="E273" s="19">
        <f t="shared" si="10"/>
        <v>0</v>
      </c>
      <c r="F273" s="18"/>
      <c r="G273" s="118">
        <f t="shared" si="11"/>
        <v>0</v>
      </c>
      <c r="H273" s="143" t="s">
        <v>909</v>
      </c>
      <c r="I273" s="144" t="s">
        <v>909</v>
      </c>
      <c r="J273" s="156" t="s">
        <v>909</v>
      </c>
      <c r="K273" s="157" t="s">
        <v>909</v>
      </c>
    </row>
    <row r="274" spans="1:11" ht="19.5" customHeight="1">
      <c r="A274" s="447" t="s">
        <v>946</v>
      </c>
      <c r="B274" s="426" t="s">
        <v>491</v>
      </c>
      <c r="C274" s="18"/>
      <c r="D274" s="18"/>
      <c r="E274" s="19">
        <f t="shared" si="10"/>
        <v>0</v>
      </c>
      <c r="F274" s="18"/>
      <c r="G274" s="118">
        <f t="shared" si="11"/>
        <v>0</v>
      </c>
      <c r="H274" s="143" t="s">
        <v>909</v>
      </c>
      <c r="I274" s="144" t="s">
        <v>909</v>
      </c>
      <c r="J274" s="156" t="s">
        <v>909</v>
      </c>
      <c r="K274" s="157" t="s">
        <v>909</v>
      </c>
    </row>
    <row r="275" spans="1:11" ht="19.5" customHeight="1">
      <c r="A275" s="447" t="s">
        <v>946</v>
      </c>
      <c r="B275" s="426" t="s">
        <v>947</v>
      </c>
      <c r="C275" s="18"/>
      <c r="D275" s="18"/>
      <c r="E275" s="19">
        <f t="shared" si="10"/>
        <v>0</v>
      </c>
      <c r="F275" s="18"/>
      <c r="G275" s="118">
        <f t="shared" si="11"/>
        <v>0</v>
      </c>
      <c r="H275" s="143" t="s">
        <v>909</v>
      </c>
      <c r="I275" s="144"/>
      <c r="J275" s="158" t="s">
        <v>909</v>
      </c>
      <c r="K275" s="157" t="s">
        <v>909</v>
      </c>
    </row>
    <row r="276" spans="1:11" ht="19.5" customHeight="1">
      <c r="A276" s="447" t="s">
        <v>946</v>
      </c>
      <c r="B276" s="426" t="s">
        <v>492</v>
      </c>
      <c r="C276" s="18"/>
      <c r="D276" s="18"/>
      <c r="E276" s="19">
        <f t="shared" si="10"/>
        <v>0</v>
      </c>
      <c r="F276" s="18"/>
      <c r="G276" s="118">
        <f t="shared" si="11"/>
        <v>0</v>
      </c>
      <c r="H276" s="143" t="s">
        <v>909</v>
      </c>
      <c r="I276" s="144" t="s">
        <v>909</v>
      </c>
      <c r="J276" s="156" t="s">
        <v>909</v>
      </c>
      <c r="K276" s="157" t="s">
        <v>909</v>
      </c>
    </row>
    <row r="277" spans="1:11" ht="19.5" customHeight="1">
      <c r="A277" s="447" t="s">
        <v>946</v>
      </c>
      <c r="B277" s="426" t="s">
        <v>507</v>
      </c>
      <c r="C277" s="18"/>
      <c r="D277" s="18"/>
      <c r="E277" s="19">
        <f t="shared" si="10"/>
        <v>0</v>
      </c>
      <c r="F277" s="18"/>
      <c r="G277" s="118">
        <f t="shared" si="11"/>
        <v>0</v>
      </c>
      <c r="H277" s="143" t="s">
        <v>909</v>
      </c>
      <c r="I277" s="144" t="s">
        <v>909</v>
      </c>
      <c r="J277" s="156" t="s">
        <v>909</v>
      </c>
      <c r="K277" s="157" t="s">
        <v>909</v>
      </c>
    </row>
    <row r="278" spans="1:11" ht="19.5" customHeight="1">
      <c r="A278" s="447" t="s">
        <v>946</v>
      </c>
      <c r="B278" s="426" t="s">
        <v>521</v>
      </c>
      <c r="C278" s="18"/>
      <c r="D278" s="18"/>
      <c r="E278" s="19">
        <f t="shared" si="10"/>
        <v>0</v>
      </c>
      <c r="F278" s="18"/>
      <c r="G278" s="118">
        <f t="shared" si="11"/>
        <v>0</v>
      </c>
      <c r="H278" s="143" t="s">
        <v>909</v>
      </c>
      <c r="I278" s="144" t="s">
        <v>909</v>
      </c>
      <c r="J278" s="158" t="s">
        <v>909</v>
      </c>
      <c r="K278" s="157" t="s">
        <v>909</v>
      </c>
    </row>
    <row r="279" spans="1:11" ht="19.5" customHeight="1">
      <c r="A279" s="447" t="s">
        <v>946</v>
      </c>
      <c r="B279" s="426" t="s">
        <v>512</v>
      </c>
      <c r="C279" s="18"/>
      <c r="D279" s="18"/>
      <c r="E279" s="19">
        <f t="shared" si="10"/>
        <v>0</v>
      </c>
      <c r="F279" s="18"/>
      <c r="G279" s="118">
        <f t="shared" si="11"/>
        <v>0</v>
      </c>
      <c r="H279" s="143" t="s">
        <v>909</v>
      </c>
      <c r="I279" s="144" t="s">
        <v>909</v>
      </c>
      <c r="J279" s="156" t="s">
        <v>909</v>
      </c>
      <c r="K279" s="157" t="s">
        <v>909</v>
      </c>
    </row>
    <row r="280" spans="1:11" ht="19.5" customHeight="1">
      <c r="A280" s="447" t="s">
        <v>946</v>
      </c>
      <c r="B280" s="426" t="s">
        <v>511</v>
      </c>
      <c r="C280" s="18"/>
      <c r="D280" s="18"/>
      <c r="E280" s="19">
        <f t="shared" si="10"/>
        <v>0</v>
      </c>
      <c r="F280" s="18"/>
      <c r="G280" s="118">
        <f t="shared" si="11"/>
        <v>0</v>
      </c>
      <c r="H280" s="143" t="s">
        <v>909</v>
      </c>
      <c r="I280" s="144" t="s">
        <v>909</v>
      </c>
      <c r="J280" s="158" t="s">
        <v>909</v>
      </c>
      <c r="K280" s="157" t="s">
        <v>909</v>
      </c>
    </row>
    <row r="281" spans="1:11" ht="19.5" customHeight="1">
      <c r="A281" s="447" t="s">
        <v>946</v>
      </c>
      <c r="B281" s="426" t="s">
        <v>948</v>
      </c>
      <c r="C281" s="18"/>
      <c r="D281" s="18"/>
      <c r="E281" s="19">
        <f t="shared" si="10"/>
        <v>0</v>
      </c>
      <c r="F281" s="18"/>
      <c r="G281" s="118">
        <f t="shared" si="11"/>
        <v>0</v>
      </c>
      <c r="H281" s="143" t="s">
        <v>909</v>
      </c>
      <c r="I281" s="144" t="s">
        <v>909</v>
      </c>
      <c r="J281" s="156" t="s">
        <v>909</v>
      </c>
      <c r="K281" s="157" t="s">
        <v>909</v>
      </c>
    </row>
    <row r="282" spans="1:11" ht="19.5" customHeight="1">
      <c r="A282" s="447" t="s">
        <v>946</v>
      </c>
      <c r="B282" s="426" t="s">
        <v>487</v>
      </c>
      <c r="C282" s="18"/>
      <c r="D282" s="18"/>
      <c r="E282" s="19">
        <f t="shared" si="10"/>
        <v>0</v>
      </c>
      <c r="F282" s="18"/>
      <c r="G282" s="118">
        <f t="shared" si="11"/>
        <v>0</v>
      </c>
      <c r="H282" s="143" t="s">
        <v>909</v>
      </c>
      <c r="I282" s="144" t="s">
        <v>909</v>
      </c>
      <c r="J282" s="156" t="s">
        <v>909</v>
      </c>
      <c r="K282" s="157" t="s">
        <v>909</v>
      </c>
    </row>
    <row r="283" spans="1:11" ht="19.5" customHeight="1">
      <c r="A283" s="447" t="s">
        <v>946</v>
      </c>
      <c r="B283" s="426" t="s">
        <v>488</v>
      </c>
      <c r="C283" s="18"/>
      <c r="D283" s="18"/>
      <c r="E283" s="19">
        <f t="shared" si="10"/>
        <v>0</v>
      </c>
      <c r="F283" s="18"/>
      <c r="G283" s="118">
        <f t="shared" si="11"/>
        <v>0</v>
      </c>
      <c r="H283" s="143" t="s">
        <v>909</v>
      </c>
      <c r="I283" s="144" t="s">
        <v>909</v>
      </c>
      <c r="J283" s="156" t="s">
        <v>909</v>
      </c>
      <c r="K283" s="157" t="s">
        <v>909</v>
      </c>
    </row>
    <row r="284" spans="1:11" ht="19.5" customHeight="1">
      <c r="A284" s="447" t="s">
        <v>946</v>
      </c>
      <c r="B284" s="426" t="s">
        <v>1717</v>
      </c>
      <c r="C284" s="18"/>
      <c r="D284" s="18"/>
      <c r="E284" s="19">
        <f t="shared" si="10"/>
        <v>0</v>
      </c>
      <c r="F284" s="18"/>
      <c r="G284" s="118">
        <f t="shared" si="11"/>
        <v>0</v>
      </c>
      <c r="H284" s="143" t="s">
        <v>909</v>
      </c>
      <c r="I284" s="144" t="s">
        <v>909</v>
      </c>
      <c r="J284" s="156" t="s">
        <v>909</v>
      </c>
      <c r="K284" s="157" t="s">
        <v>909</v>
      </c>
    </row>
    <row r="285" spans="1:11" ht="19.5" customHeight="1">
      <c r="A285" s="447" t="s">
        <v>946</v>
      </c>
      <c r="B285" s="426" t="s">
        <v>504</v>
      </c>
      <c r="C285" s="18"/>
      <c r="D285" s="18"/>
      <c r="E285" s="19">
        <f t="shared" si="10"/>
        <v>0</v>
      </c>
      <c r="F285" s="18"/>
      <c r="G285" s="118">
        <f t="shared" si="11"/>
        <v>0</v>
      </c>
      <c r="H285" s="143" t="s">
        <v>909</v>
      </c>
      <c r="I285" s="144" t="s">
        <v>909</v>
      </c>
      <c r="J285" s="158" t="s">
        <v>909</v>
      </c>
      <c r="K285" s="157" t="s">
        <v>909</v>
      </c>
    </row>
    <row r="286" spans="1:11" ht="19.5" customHeight="1">
      <c r="A286" s="447" t="s">
        <v>946</v>
      </c>
      <c r="B286" s="426" t="s">
        <v>1028</v>
      </c>
      <c r="C286" s="18"/>
      <c r="D286" s="18"/>
      <c r="E286" s="19">
        <f t="shared" si="10"/>
        <v>0</v>
      </c>
      <c r="F286" s="18"/>
      <c r="G286" s="118">
        <f t="shared" si="11"/>
        <v>0</v>
      </c>
      <c r="H286" s="143" t="s">
        <v>909</v>
      </c>
      <c r="I286" s="144" t="s">
        <v>909</v>
      </c>
      <c r="J286" s="158" t="s">
        <v>909</v>
      </c>
      <c r="K286" s="157" t="s">
        <v>909</v>
      </c>
    </row>
    <row r="287" spans="1:11" ht="19.5" customHeight="1">
      <c r="A287" s="447" t="s">
        <v>946</v>
      </c>
      <c r="B287" s="426" t="s">
        <v>1678</v>
      </c>
      <c r="C287" s="18"/>
      <c r="D287" s="18"/>
      <c r="E287" s="19">
        <f t="shared" si="10"/>
        <v>0</v>
      </c>
      <c r="F287" s="18"/>
      <c r="G287" s="118">
        <f t="shared" si="11"/>
        <v>0</v>
      </c>
      <c r="H287" s="143" t="s">
        <v>909</v>
      </c>
      <c r="I287" s="144" t="s">
        <v>909</v>
      </c>
      <c r="J287" s="156" t="s">
        <v>909</v>
      </c>
      <c r="K287" s="157" t="s">
        <v>909</v>
      </c>
    </row>
    <row r="288" spans="1:11" ht="19.5" customHeight="1">
      <c r="A288" s="447" t="s">
        <v>522</v>
      </c>
      <c r="B288" s="426" t="s">
        <v>950</v>
      </c>
      <c r="C288" s="18"/>
      <c r="D288" s="18"/>
      <c r="E288" s="19">
        <f t="shared" si="10"/>
        <v>0</v>
      </c>
      <c r="F288" s="18"/>
      <c r="G288" s="118">
        <f t="shared" si="11"/>
        <v>0</v>
      </c>
      <c r="H288" s="143" t="s">
        <v>909</v>
      </c>
      <c r="I288" s="144" t="s">
        <v>909</v>
      </c>
      <c r="J288" s="156" t="s">
        <v>909</v>
      </c>
      <c r="K288" s="157" t="s">
        <v>909</v>
      </c>
    </row>
    <row r="289" spans="1:11" ht="19.5" customHeight="1">
      <c r="A289" s="447" t="s">
        <v>522</v>
      </c>
      <c r="B289" s="426" t="s">
        <v>951</v>
      </c>
      <c r="C289" s="18"/>
      <c r="D289" s="18"/>
      <c r="E289" s="19">
        <f t="shared" si="10"/>
        <v>0</v>
      </c>
      <c r="F289" s="18"/>
      <c r="G289" s="118">
        <f t="shared" si="11"/>
        <v>0</v>
      </c>
      <c r="H289" s="143" t="s">
        <v>909</v>
      </c>
      <c r="I289" s="144" t="s">
        <v>909</v>
      </c>
      <c r="J289" s="156" t="s">
        <v>909</v>
      </c>
      <c r="K289" s="157" t="s">
        <v>909</v>
      </c>
    </row>
    <row r="290" spans="1:11" ht="19.5" customHeight="1">
      <c r="A290" s="447" t="s">
        <v>522</v>
      </c>
      <c r="B290" s="426" t="s">
        <v>1660</v>
      </c>
      <c r="C290" s="18"/>
      <c r="D290" s="18"/>
      <c r="E290" s="19">
        <f t="shared" si="10"/>
        <v>0</v>
      </c>
      <c r="F290" s="18"/>
      <c r="G290" s="118">
        <f t="shared" si="11"/>
        <v>0</v>
      </c>
      <c r="H290" s="143" t="s">
        <v>909</v>
      </c>
      <c r="I290" s="144" t="s">
        <v>909</v>
      </c>
      <c r="J290" s="156" t="s">
        <v>909</v>
      </c>
      <c r="K290" s="157" t="s">
        <v>909</v>
      </c>
    </row>
    <row r="291" spans="1:11" ht="19.5" customHeight="1">
      <c r="A291" s="447" t="s">
        <v>522</v>
      </c>
      <c r="B291" s="426" t="s">
        <v>1659</v>
      </c>
      <c r="C291" s="18"/>
      <c r="D291" s="18"/>
      <c r="E291" s="19">
        <f t="shared" si="10"/>
        <v>0</v>
      </c>
      <c r="F291" s="18"/>
      <c r="G291" s="118">
        <f t="shared" si="11"/>
        <v>0</v>
      </c>
      <c r="H291" s="143">
        <v>561</v>
      </c>
      <c r="I291" s="144" t="s">
        <v>909</v>
      </c>
      <c r="J291" s="156" t="s">
        <v>909</v>
      </c>
      <c r="K291" s="157" t="s">
        <v>909</v>
      </c>
    </row>
    <row r="292" spans="1:11" ht="19.5" customHeight="1">
      <c r="A292" s="447" t="s">
        <v>522</v>
      </c>
      <c r="B292" s="426" t="s">
        <v>1746</v>
      </c>
      <c r="C292" s="18"/>
      <c r="D292" s="18"/>
      <c r="E292" s="19">
        <f t="shared" si="10"/>
        <v>0</v>
      </c>
      <c r="F292" s="18"/>
      <c r="G292" s="118">
        <f t="shared" si="11"/>
        <v>0</v>
      </c>
      <c r="H292" s="143"/>
      <c r="I292" s="144"/>
      <c r="J292" s="156"/>
      <c r="K292" s="157"/>
    </row>
    <row r="293" spans="1:11" ht="19.5" customHeight="1">
      <c r="A293" s="447" t="s">
        <v>522</v>
      </c>
      <c r="B293" s="426" t="s">
        <v>1685</v>
      </c>
      <c r="C293" s="18"/>
      <c r="D293" s="18"/>
      <c r="E293" s="19">
        <f t="shared" si="10"/>
        <v>0</v>
      </c>
      <c r="F293" s="18"/>
      <c r="G293" s="118">
        <f t="shared" si="11"/>
        <v>0</v>
      </c>
      <c r="H293" s="143" t="s">
        <v>909</v>
      </c>
      <c r="I293" s="144" t="s">
        <v>909</v>
      </c>
      <c r="J293" s="156" t="s">
        <v>909</v>
      </c>
      <c r="K293" s="157" t="s">
        <v>909</v>
      </c>
    </row>
    <row r="294" spans="1:11" ht="19.5" customHeight="1">
      <c r="A294" s="447" t="s">
        <v>522</v>
      </c>
      <c r="B294" s="426" t="s">
        <v>952</v>
      </c>
      <c r="C294" s="18"/>
      <c r="D294" s="18"/>
      <c r="E294" s="19">
        <f t="shared" si="10"/>
        <v>0</v>
      </c>
      <c r="F294" s="18"/>
      <c r="G294" s="118">
        <f t="shared" si="11"/>
        <v>0</v>
      </c>
      <c r="H294" s="143" t="s">
        <v>909</v>
      </c>
      <c r="I294" s="144" t="s">
        <v>909</v>
      </c>
      <c r="J294" s="156" t="s">
        <v>909</v>
      </c>
      <c r="K294" s="157" t="s">
        <v>909</v>
      </c>
    </row>
    <row r="295" spans="1:11" ht="19.5" customHeight="1">
      <c r="A295" s="447" t="s">
        <v>954</v>
      </c>
      <c r="B295" s="433" t="s">
        <v>637</v>
      </c>
      <c r="C295" s="18"/>
      <c r="D295" s="18"/>
      <c r="E295" s="19">
        <f t="shared" si="10"/>
        <v>0</v>
      </c>
      <c r="F295" s="18"/>
      <c r="G295" s="118">
        <f t="shared" si="11"/>
        <v>0</v>
      </c>
      <c r="H295" s="143" t="s">
        <v>909</v>
      </c>
      <c r="I295" s="144" t="s">
        <v>909</v>
      </c>
      <c r="J295" s="156" t="s">
        <v>909</v>
      </c>
      <c r="K295" s="157" t="s">
        <v>909</v>
      </c>
    </row>
    <row r="296" spans="1:11" ht="19.5" customHeight="1">
      <c r="A296" s="447" t="s">
        <v>954</v>
      </c>
      <c r="B296" s="434" t="s">
        <v>638</v>
      </c>
      <c r="C296" s="18"/>
      <c r="D296" s="18"/>
      <c r="E296" s="19">
        <f t="shared" si="10"/>
        <v>0</v>
      </c>
      <c r="F296" s="18"/>
      <c r="G296" s="118">
        <f t="shared" si="11"/>
        <v>0</v>
      </c>
      <c r="H296" s="143" t="s">
        <v>909</v>
      </c>
      <c r="I296" s="144" t="s">
        <v>909</v>
      </c>
      <c r="J296" s="156" t="s">
        <v>909</v>
      </c>
      <c r="K296" s="157" t="s">
        <v>909</v>
      </c>
    </row>
    <row r="297" spans="1:11" ht="19.5" customHeight="1">
      <c r="A297" s="447" t="s">
        <v>954</v>
      </c>
      <c r="B297" s="434" t="s">
        <v>955</v>
      </c>
      <c r="C297" s="18"/>
      <c r="D297" s="18"/>
      <c r="E297" s="19">
        <f t="shared" si="10"/>
        <v>0</v>
      </c>
      <c r="F297" s="18"/>
      <c r="G297" s="118">
        <f t="shared" si="11"/>
        <v>0</v>
      </c>
      <c r="H297" s="143" t="s">
        <v>909</v>
      </c>
      <c r="I297" s="144" t="s">
        <v>909</v>
      </c>
      <c r="J297" s="156" t="s">
        <v>909</v>
      </c>
      <c r="K297" s="157" t="s">
        <v>909</v>
      </c>
    </row>
    <row r="298" spans="1:11" ht="19.5" customHeight="1">
      <c r="A298" s="447" t="s">
        <v>954</v>
      </c>
      <c r="B298" s="434" t="s">
        <v>1029</v>
      </c>
      <c r="C298" s="18"/>
      <c r="D298" s="18"/>
      <c r="E298" s="19">
        <f t="shared" si="10"/>
        <v>0</v>
      </c>
      <c r="F298" s="18"/>
      <c r="G298" s="118">
        <f t="shared" si="11"/>
        <v>0</v>
      </c>
      <c r="H298" s="143" t="s">
        <v>909</v>
      </c>
      <c r="I298" s="144" t="s">
        <v>909</v>
      </c>
      <c r="J298" s="156" t="s">
        <v>909</v>
      </c>
      <c r="K298" s="157" t="s">
        <v>909</v>
      </c>
    </row>
    <row r="299" spans="1:11" ht="19.5" customHeight="1">
      <c r="A299" s="447" t="s">
        <v>954</v>
      </c>
      <c r="B299" s="434" t="s">
        <v>956</v>
      </c>
      <c r="C299" s="18"/>
      <c r="D299" s="18"/>
      <c r="E299" s="19">
        <f t="shared" si="10"/>
        <v>0</v>
      </c>
      <c r="F299" s="18"/>
      <c r="G299" s="118">
        <f t="shared" si="11"/>
        <v>0</v>
      </c>
      <c r="H299" s="143" t="s">
        <v>909</v>
      </c>
      <c r="I299" s="144" t="s">
        <v>909</v>
      </c>
      <c r="J299" s="156" t="s">
        <v>909</v>
      </c>
      <c r="K299" s="157" t="s">
        <v>909</v>
      </c>
    </row>
    <row r="300" spans="1:11" ht="19.5" customHeight="1">
      <c r="A300" s="447" t="s">
        <v>954</v>
      </c>
      <c r="B300" s="434" t="s">
        <v>1679</v>
      </c>
      <c r="C300" s="24"/>
      <c r="D300" s="18"/>
      <c r="E300" s="24">
        <f t="shared" si="10"/>
        <v>0</v>
      </c>
      <c r="F300" s="24"/>
      <c r="G300" s="118">
        <f t="shared" si="11"/>
        <v>0</v>
      </c>
      <c r="H300" s="143" t="s">
        <v>909</v>
      </c>
      <c r="I300" s="144" t="s">
        <v>909</v>
      </c>
      <c r="J300" s="156" t="s">
        <v>909</v>
      </c>
      <c r="K300" s="157" t="s">
        <v>909</v>
      </c>
    </row>
    <row r="301" spans="1:11" ht="19.5" customHeight="1">
      <c r="A301" s="447" t="s">
        <v>954</v>
      </c>
      <c r="B301" s="434" t="s">
        <v>639</v>
      </c>
      <c r="C301" s="18"/>
      <c r="D301" s="18"/>
      <c r="E301" s="18">
        <f t="shared" si="10"/>
        <v>0</v>
      </c>
      <c r="F301" s="24"/>
      <c r="G301" s="118">
        <f t="shared" si="11"/>
        <v>0</v>
      </c>
      <c r="H301" s="143" t="s">
        <v>909</v>
      </c>
      <c r="I301" s="144" t="s">
        <v>909</v>
      </c>
      <c r="J301" s="156" t="s">
        <v>909</v>
      </c>
      <c r="K301" s="157" t="s">
        <v>909</v>
      </c>
    </row>
    <row r="302" spans="1:11" ht="19.5" customHeight="1">
      <c r="A302" s="447" t="s">
        <v>954</v>
      </c>
      <c r="B302" s="434" t="s">
        <v>640</v>
      </c>
      <c r="C302" s="18"/>
      <c r="D302" s="18"/>
      <c r="E302" s="18">
        <f t="shared" si="10"/>
        <v>0</v>
      </c>
      <c r="F302" s="24"/>
      <c r="G302" s="118">
        <f t="shared" si="11"/>
        <v>0</v>
      </c>
      <c r="H302" s="143" t="s">
        <v>909</v>
      </c>
      <c r="I302" s="144" t="s">
        <v>909</v>
      </c>
      <c r="J302" s="156" t="s">
        <v>909</v>
      </c>
      <c r="K302" s="157" t="s">
        <v>909</v>
      </c>
    </row>
    <row r="303" spans="1:11" ht="19.5" customHeight="1">
      <c r="A303" s="447" t="s">
        <v>954</v>
      </c>
      <c r="B303" s="434" t="s">
        <v>641</v>
      </c>
      <c r="C303" s="18"/>
      <c r="D303" s="18"/>
      <c r="E303" s="18">
        <f t="shared" si="10"/>
        <v>0</v>
      </c>
      <c r="F303" s="24"/>
      <c r="G303" s="118">
        <f t="shared" si="11"/>
        <v>0</v>
      </c>
      <c r="H303" s="143" t="s">
        <v>909</v>
      </c>
      <c r="I303" s="144" t="s">
        <v>909</v>
      </c>
      <c r="J303" s="156" t="s">
        <v>909</v>
      </c>
      <c r="K303" s="157" t="s">
        <v>909</v>
      </c>
    </row>
    <row r="304" spans="1:11" ht="19.5" customHeight="1">
      <c r="A304" s="447" t="s">
        <v>954</v>
      </c>
      <c r="B304" s="434" t="s">
        <v>642</v>
      </c>
      <c r="C304" s="18"/>
      <c r="D304" s="18"/>
      <c r="E304" s="18">
        <f t="shared" si="10"/>
        <v>0</v>
      </c>
      <c r="F304" s="24"/>
      <c r="G304" s="118">
        <f t="shared" si="11"/>
        <v>0</v>
      </c>
      <c r="H304" s="143" t="s">
        <v>909</v>
      </c>
      <c r="I304" s="144" t="s">
        <v>909</v>
      </c>
      <c r="J304" s="156" t="s">
        <v>909</v>
      </c>
      <c r="K304" s="157" t="s">
        <v>909</v>
      </c>
    </row>
    <row r="305" spans="1:11" ht="19.5" customHeight="1">
      <c r="A305" s="447" t="s">
        <v>954</v>
      </c>
      <c r="B305" s="434" t="s">
        <v>643</v>
      </c>
      <c r="C305" s="18"/>
      <c r="D305" s="18"/>
      <c r="E305" s="18">
        <f t="shared" si="10"/>
        <v>0</v>
      </c>
      <c r="F305" s="24"/>
      <c r="G305" s="118">
        <f t="shared" si="11"/>
        <v>0</v>
      </c>
      <c r="H305" s="143" t="s">
        <v>909</v>
      </c>
      <c r="I305" s="144" t="s">
        <v>909</v>
      </c>
      <c r="J305" s="156" t="s">
        <v>909</v>
      </c>
      <c r="K305" s="157" t="s">
        <v>909</v>
      </c>
    </row>
    <row r="306" spans="1:11" ht="19.5" customHeight="1">
      <c r="A306" s="447" t="s">
        <v>954</v>
      </c>
      <c r="B306" s="434" t="s">
        <v>644</v>
      </c>
      <c r="C306" s="18"/>
      <c r="D306" s="18"/>
      <c r="E306" s="18">
        <f t="shared" si="10"/>
        <v>0</v>
      </c>
      <c r="F306" s="24"/>
      <c r="G306" s="118">
        <f t="shared" si="11"/>
        <v>0</v>
      </c>
      <c r="H306" s="143" t="s">
        <v>909</v>
      </c>
      <c r="I306" s="144" t="s">
        <v>909</v>
      </c>
      <c r="J306" s="156" t="s">
        <v>909</v>
      </c>
      <c r="K306" s="157" t="s">
        <v>909</v>
      </c>
    </row>
    <row r="307" spans="1:11" ht="19.5" customHeight="1">
      <c r="A307" s="447" t="s">
        <v>954</v>
      </c>
      <c r="B307" s="434" t="s">
        <v>957</v>
      </c>
      <c r="C307" s="18"/>
      <c r="D307" s="18"/>
      <c r="E307" s="18">
        <f t="shared" si="10"/>
        <v>0</v>
      </c>
      <c r="F307" s="24"/>
      <c r="G307" s="118">
        <f t="shared" si="11"/>
        <v>0</v>
      </c>
      <c r="H307" s="143" t="s">
        <v>909</v>
      </c>
      <c r="I307" s="144" t="s">
        <v>909</v>
      </c>
      <c r="J307" s="156" t="s">
        <v>909</v>
      </c>
      <c r="K307" s="157" t="s">
        <v>909</v>
      </c>
    </row>
    <row r="308" spans="1:11" ht="19.5" customHeight="1">
      <c r="A308" s="447" t="s">
        <v>954</v>
      </c>
      <c r="B308" s="434" t="s">
        <v>645</v>
      </c>
      <c r="C308" s="18"/>
      <c r="D308" s="18"/>
      <c r="E308" s="18">
        <f t="shared" si="10"/>
        <v>0</v>
      </c>
      <c r="F308" s="24"/>
      <c r="G308" s="118">
        <f t="shared" si="11"/>
        <v>0</v>
      </c>
      <c r="H308" s="143" t="s">
        <v>909</v>
      </c>
      <c r="I308" s="144" t="s">
        <v>909</v>
      </c>
      <c r="J308" s="156" t="s">
        <v>909</v>
      </c>
      <c r="K308" s="157" t="s">
        <v>909</v>
      </c>
    </row>
    <row r="309" spans="1:11" ht="19.5" customHeight="1">
      <c r="A309" s="447" t="s">
        <v>954</v>
      </c>
      <c r="B309" s="434" t="s">
        <v>646</v>
      </c>
      <c r="C309" s="18"/>
      <c r="D309" s="18"/>
      <c r="E309" s="18">
        <f t="shared" si="10"/>
        <v>0</v>
      </c>
      <c r="F309" s="24"/>
      <c r="G309" s="118">
        <f t="shared" si="11"/>
        <v>0</v>
      </c>
      <c r="H309" s="143" t="s">
        <v>909</v>
      </c>
      <c r="I309" s="144" t="s">
        <v>909</v>
      </c>
      <c r="J309" s="156" t="s">
        <v>909</v>
      </c>
      <c r="K309" s="157" t="s">
        <v>909</v>
      </c>
    </row>
    <row r="310" spans="1:11" ht="19.5" customHeight="1">
      <c r="A310" s="447" t="s">
        <v>840</v>
      </c>
      <c r="B310" s="427" t="s">
        <v>959</v>
      </c>
      <c r="C310" s="18"/>
      <c r="D310" s="18"/>
      <c r="E310" s="18">
        <f t="shared" si="10"/>
        <v>0</v>
      </c>
      <c r="F310" s="24"/>
      <c r="G310" s="118">
        <f t="shared" si="11"/>
        <v>0</v>
      </c>
      <c r="H310" s="143" t="s">
        <v>909</v>
      </c>
      <c r="I310" s="144" t="s">
        <v>909</v>
      </c>
      <c r="J310" s="156" t="s">
        <v>909</v>
      </c>
      <c r="K310" s="157" t="s">
        <v>909</v>
      </c>
    </row>
    <row r="311" spans="1:11" ht="19.5" customHeight="1">
      <c r="A311" s="447" t="s">
        <v>840</v>
      </c>
      <c r="B311" s="427" t="s">
        <v>960</v>
      </c>
      <c r="C311" s="18"/>
      <c r="D311" s="18"/>
      <c r="E311" s="18">
        <f t="shared" si="10"/>
        <v>0</v>
      </c>
      <c r="F311" s="18"/>
      <c r="G311" s="118">
        <f t="shared" si="11"/>
        <v>0</v>
      </c>
      <c r="H311" s="143" t="s">
        <v>909</v>
      </c>
      <c r="I311" s="144" t="s">
        <v>909</v>
      </c>
      <c r="J311" s="156" t="s">
        <v>909</v>
      </c>
      <c r="K311" s="157" t="s">
        <v>909</v>
      </c>
    </row>
    <row r="312" spans="1:11" ht="19.5" customHeight="1">
      <c r="A312" s="447" t="s">
        <v>840</v>
      </c>
      <c r="B312" s="427" t="s">
        <v>961</v>
      </c>
      <c r="C312" s="18"/>
      <c r="D312" s="18"/>
      <c r="E312" s="18">
        <f t="shared" si="10"/>
        <v>0</v>
      </c>
      <c r="F312" s="24"/>
      <c r="G312" s="118">
        <f t="shared" si="11"/>
        <v>0</v>
      </c>
      <c r="H312" s="143" t="s">
        <v>909</v>
      </c>
      <c r="I312" s="144" t="s">
        <v>909</v>
      </c>
      <c r="J312" s="156" t="s">
        <v>909</v>
      </c>
      <c r="K312" s="157" t="s">
        <v>909</v>
      </c>
    </row>
    <row r="313" spans="1:11" ht="19.5" customHeight="1">
      <c r="A313" s="447" t="s">
        <v>962</v>
      </c>
      <c r="B313" s="427" t="s">
        <v>963</v>
      </c>
      <c r="C313" s="18"/>
      <c r="D313" s="18"/>
      <c r="E313" s="18">
        <f t="shared" si="10"/>
        <v>0</v>
      </c>
      <c r="F313" s="24"/>
      <c r="G313" s="118">
        <f t="shared" si="11"/>
        <v>0</v>
      </c>
      <c r="H313" s="143" t="s">
        <v>909</v>
      </c>
      <c r="I313" s="144" t="s">
        <v>909</v>
      </c>
      <c r="J313" s="156" t="s">
        <v>909</v>
      </c>
      <c r="K313" s="157" t="s">
        <v>909</v>
      </c>
    </row>
    <row r="314" spans="1:11" ht="19.5" customHeight="1">
      <c r="A314" s="447" t="s">
        <v>962</v>
      </c>
      <c r="B314" s="427" t="s">
        <v>894</v>
      </c>
      <c r="C314" s="18"/>
      <c r="D314" s="18"/>
      <c r="E314" s="18">
        <f t="shared" si="10"/>
        <v>0</v>
      </c>
      <c r="F314" s="24"/>
      <c r="G314" s="118">
        <f t="shared" si="11"/>
        <v>0</v>
      </c>
      <c r="H314" s="143" t="s">
        <v>909</v>
      </c>
      <c r="I314" s="144" t="s">
        <v>909</v>
      </c>
      <c r="J314" s="156" t="s">
        <v>909</v>
      </c>
      <c r="K314" s="157" t="s">
        <v>909</v>
      </c>
    </row>
    <row r="315" spans="1:11" ht="19.5" customHeight="1">
      <c r="A315" s="447" t="s">
        <v>962</v>
      </c>
      <c r="B315" s="426" t="s">
        <v>891</v>
      </c>
      <c r="C315" s="18"/>
      <c r="D315" s="18"/>
      <c r="E315" s="18">
        <f t="shared" si="10"/>
        <v>0</v>
      </c>
      <c r="F315" s="24"/>
      <c r="G315" s="118">
        <f t="shared" si="11"/>
        <v>0</v>
      </c>
      <c r="H315" s="143" t="s">
        <v>909</v>
      </c>
      <c r="I315" s="144" t="s">
        <v>909</v>
      </c>
      <c r="J315" s="156" t="s">
        <v>909</v>
      </c>
      <c r="K315" s="157" t="s">
        <v>909</v>
      </c>
    </row>
    <row r="316" spans="1:11" ht="19.5" customHeight="1">
      <c r="A316" s="447" t="s">
        <v>962</v>
      </c>
      <c r="B316" s="426" t="s">
        <v>1453</v>
      </c>
      <c r="C316" s="18"/>
      <c r="D316" s="18"/>
      <c r="E316" s="18">
        <f t="shared" si="10"/>
        <v>0</v>
      </c>
      <c r="F316" s="24"/>
      <c r="G316" s="118">
        <f t="shared" si="11"/>
        <v>0</v>
      </c>
      <c r="H316" s="143" t="s">
        <v>909</v>
      </c>
      <c r="I316" s="144" t="s">
        <v>909</v>
      </c>
      <c r="J316" s="156" t="s">
        <v>909</v>
      </c>
      <c r="K316" s="157" t="s">
        <v>909</v>
      </c>
    </row>
    <row r="317" spans="1:11" ht="19.5" customHeight="1">
      <c r="A317" s="447" t="s">
        <v>962</v>
      </c>
      <c r="B317" s="426" t="s">
        <v>1638</v>
      </c>
      <c r="C317" s="18"/>
      <c r="D317" s="18"/>
      <c r="E317" s="18">
        <f t="shared" si="10"/>
        <v>0</v>
      </c>
      <c r="F317" s="24"/>
      <c r="G317" s="118">
        <f t="shared" si="11"/>
        <v>0</v>
      </c>
      <c r="H317" s="143">
        <v>3250</v>
      </c>
      <c r="I317" s="144" t="s">
        <v>909</v>
      </c>
      <c r="J317" s="156" t="s">
        <v>909</v>
      </c>
      <c r="K317" s="157" t="s">
        <v>909</v>
      </c>
    </row>
    <row r="318" spans="1:11" ht="19.5" customHeight="1">
      <c r="A318" s="447" t="s">
        <v>962</v>
      </c>
      <c r="B318" s="426" t="s">
        <v>1456</v>
      </c>
      <c r="C318" s="18"/>
      <c r="D318" s="18"/>
      <c r="E318" s="18">
        <f t="shared" si="10"/>
        <v>0</v>
      </c>
      <c r="F318" s="18"/>
      <c r="G318" s="118">
        <f t="shared" si="11"/>
        <v>0</v>
      </c>
      <c r="H318" s="143" t="s">
        <v>909</v>
      </c>
      <c r="I318" s="144" t="s">
        <v>909</v>
      </c>
      <c r="J318" s="156" t="s">
        <v>909</v>
      </c>
      <c r="K318" s="157" t="s">
        <v>909</v>
      </c>
    </row>
    <row r="319" spans="1:11" ht="19.5" customHeight="1">
      <c r="A319" s="447" t="s">
        <v>962</v>
      </c>
      <c r="B319" s="426" t="s">
        <v>1458</v>
      </c>
      <c r="C319" s="18"/>
      <c r="D319" s="18"/>
      <c r="E319" s="18">
        <f t="shared" si="10"/>
        <v>0</v>
      </c>
      <c r="F319" s="18"/>
      <c r="G319" s="118">
        <f t="shared" si="11"/>
        <v>0</v>
      </c>
      <c r="H319" s="143" t="s">
        <v>909</v>
      </c>
      <c r="I319" s="144" t="s">
        <v>909</v>
      </c>
      <c r="J319" s="156" t="s">
        <v>909</v>
      </c>
      <c r="K319" s="157" t="s">
        <v>909</v>
      </c>
    </row>
    <row r="320" spans="1:11" ht="19.5" customHeight="1">
      <c r="A320" s="447" t="s">
        <v>962</v>
      </c>
      <c r="B320" s="426" t="s">
        <v>1680</v>
      </c>
      <c r="C320" s="18"/>
      <c r="D320" s="18"/>
      <c r="E320" s="18">
        <f t="shared" si="10"/>
        <v>0</v>
      </c>
      <c r="F320" s="18"/>
      <c r="G320" s="118">
        <f t="shared" si="11"/>
        <v>0</v>
      </c>
      <c r="H320" s="143" t="s">
        <v>909</v>
      </c>
      <c r="I320" s="144" t="s">
        <v>909</v>
      </c>
      <c r="J320" s="156" t="s">
        <v>909</v>
      </c>
      <c r="K320" s="157" t="s">
        <v>909</v>
      </c>
    </row>
    <row r="321" spans="1:11" ht="19.5" customHeight="1">
      <c r="A321" s="447" t="s">
        <v>962</v>
      </c>
      <c r="B321" s="426" t="s">
        <v>1569</v>
      </c>
      <c r="C321" s="18"/>
      <c r="D321" s="18"/>
      <c r="E321" s="18">
        <f t="shared" si="10"/>
        <v>0</v>
      </c>
      <c r="F321" s="18"/>
      <c r="G321" s="118">
        <f t="shared" si="11"/>
        <v>0</v>
      </c>
      <c r="H321" s="143" t="s">
        <v>909</v>
      </c>
      <c r="I321" s="144" t="s">
        <v>909</v>
      </c>
      <c r="J321" s="156" t="s">
        <v>909</v>
      </c>
      <c r="K321" s="157" t="s">
        <v>909</v>
      </c>
    </row>
    <row r="322" spans="1:11" ht="19.5" customHeight="1">
      <c r="A322" s="447" t="s">
        <v>962</v>
      </c>
      <c r="B322" s="426" t="s">
        <v>1570</v>
      </c>
      <c r="C322" s="18"/>
      <c r="D322" s="18"/>
      <c r="E322" s="18">
        <f t="shared" si="10"/>
        <v>0</v>
      </c>
      <c r="F322" s="18"/>
      <c r="G322" s="118">
        <f t="shared" si="11"/>
        <v>0</v>
      </c>
      <c r="H322" s="143" t="s">
        <v>909</v>
      </c>
      <c r="I322" s="144" t="s">
        <v>909</v>
      </c>
      <c r="J322" s="156" t="s">
        <v>909</v>
      </c>
      <c r="K322" s="157" t="s">
        <v>909</v>
      </c>
    </row>
    <row r="323" spans="1:11" ht="19.5" customHeight="1">
      <c r="A323" s="447" t="s">
        <v>962</v>
      </c>
      <c r="B323" s="426" t="s">
        <v>964</v>
      </c>
      <c r="C323" s="18"/>
      <c r="D323" s="18"/>
      <c r="E323" s="18">
        <f t="shared" si="10"/>
        <v>0</v>
      </c>
      <c r="F323" s="18"/>
      <c r="G323" s="118">
        <f t="shared" si="11"/>
        <v>0</v>
      </c>
      <c r="H323" s="143">
        <v>1500</v>
      </c>
      <c r="I323" s="144" t="s">
        <v>909</v>
      </c>
      <c r="J323" s="156" t="s">
        <v>909</v>
      </c>
      <c r="K323" s="157" t="s">
        <v>909</v>
      </c>
    </row>
    <row r="324" spans="1:11" ht="19.5" customHeight="1">
      <c r="A324" s="447" t="s">
        <v>962</v>
      </c>
      <c r="B324" s="426" t="s">
        <v>1721</v>
      </c>
      <c r="C324" s="18"/>
      <c r="D324" s="18"/>
      <c r="E324" s="18">
        <f t="shared" si="10"/>
        <v>0</v>
      </c>
      <c r="F324" s="18"/>
      <c r="G324" s="118">
        <f t="shared" si="11"/>
        <v>0</v>
      </c>
      <c r="H324" s="143"/>
      <c r="I324" s="144"/>
      <c r="J324" s="156"/>
      <c r="K324" s="157"/>
    </row>
    <row r="325" spans="1:11" ht="19.5" customHeight="1">
      <c r="A325" s="447" t="s">
        <v>962</v>
      </c>
      <c r="B325" s="426" t="s">
        <v>1645</v>
      </c>
      <c r="C325" s="18"/>
      <c r="D325" s="18"/>
      <c r="E325" s="18">
        <f t="shared" si="10"/>
        <v>0</v>
      </c>
      <c r="F325" s="18"/>
      <c r="G325" s="118">
        <f t="shared" si="11"/>
        <v>0</v>
      </c>
      <c r="H325" s="143">
        <v>300</v>
      </c>
      <c r="I325" s="144" t="s">
        <v>909</v>
      </c>
      <c r="J325" s="156" t="s">
        <v>909</v>
      </c>
      <c r="K325" s="157" t="s">
        <v>909</v>
      </c>
    </row>
    <row r="326" spans="1:11" ht="19.5" customHeight="1">
      <c r="A326" s="447" t="s">
        <v>962</v>
      </c>
      <c r="B326" s="426" t="s">
        <v>1720</v>
      </c>
      <c r="C326" s="18"/>
      <c r="D326" s="18"/>
      <c r="E326" s="18">
        <f t="shared" si="10"/>
        <v>0</v>
      </c>
      <c r="F326" s="18"/>
      <c r="G326" s="118">
        <f t="shared" si="11"/>
        <v>0</v>
      </c>
      <c r="H326" s="143"/>
      <c r="I326" s="144"/>
      <c r="J326" s="156"/>
      <c r="K326" s="157"/>
    </row>
    <row r="327" spans="1:11" ht="19.5" customHeight="1">
      <c r="A327" s="447" t="s">
        <v>962</v>
      </c>
      <c r="B327" s="426" t="s">
        <v>892</v>
      </c>
      <c r="C327" s="18"/>
      <c r="D327" s="18"/>
      <c r="E327" s="18">
        <f t="shared" si="10"/>
        <v>0</v>
      </c>
      <c r="F327" s="18"/>
      <c r="G327" s="118">
        <f t="shared" si="11"/>
        <v>0</v>
      </c>
      <c r="H327" s="143" t="s">
        <v>909</v>
      </c>
      <c r="I327" s="144" t="s">
        <v>909</v>
      </c>
      <c r="J327" s="156" t="s">
        <v>909</v>
      </c>
      <c r="K327" s="157" t="s">
        <v>909</v>
      </c>
    </row>
    <row r="328" spans="1:11" ht="19.5" customHeight="1">
      <c r="A328" s="447" t="s">
        <v>962</v>
      </c>
      <c r="B328" s="426" t="s">
        <v>1719</v>
      </c>
      <c r="C328" s="18"/>
      <c r="D328" s="18"/>
      <c r="E328" s="18">
        <f t="shared" si="10"/>
        <v>0</v>
      </c>
      <c r="F328" s="18"/>
      <c r="G328" s="118">
        <f t="shared" si="11"/>
        <v>0</v>
      </c>
      <c r="H328" s="143"/>
      <c r="I328" s="144"/>
      <c r="J328" s="156"/>
      <c r="K328" s="157"/>
    </row>
    <row r="329" spans="1:11" ht="19.5" customHeight="1">
      <c r="A329" s="447" t="s">
        <v>965</v>
      </c>
      <c r="B329" s="434" t="s">
        <v>688</v>
      </c>
      <c r="C329" s="18"/>
      <c r="D329" s="18"/>
      <c r="E329" s="18">
        <f t="shared" si="10"/>
        <v>0</v>
      </c>
      <c r="F329" s="18"/>
      <c r="G329" s="118">
        <f t="shared" si="11"/>
        <v>0</v>
      </c>
      <c r="H329" s="143" t="s">
        <v>909</v>
      </c>
      <c r="I329" s="144" t="s">
        <v>909</v>
      </c>
      <c r="J329" s="156" t="s">
        <v>909</v>
      </c>
      <c r="K329" s="157" t="s">
        <v>909</v>
      </c>
    </row>
    <row r="330" spans="1:11" ht="19.5" customHeight="1">
      <c r="A330" s="447" t="s">
        <v>965</v>
      </c>
      <c r="B330" s="434" t="s">
        <v>966</v>
      </c>
      <c r="C330" s="18"/>
      <c r="D330" s="18"/>
      <c r="E330" s="18">
        <f t="shared" si="10"/>
        <v>0</v>
      </c>
      <c r="F330" s="18"/>
      <c r="G330" s="118">
        <f t="shared" si="11"/>
        <v>0</v>
      </c>
      <c r="H330" s="143" t="s">
        <v>909</v>
      </c>
      <c r="I330" s="144" t="s">
        <v>909</v>
      </c>
      <c r="J330" s="156" t="s">
        <v>909</v>
      </c>
      <c r="K330" s="157" t="s">
        <v>909</v>
      </c>
    </row>
    <row r="331" spans="1:11" ht="19.5" customHeight="1">
      <c r="A331" s="447" t="s">
        <v>965</v>
      </c>
      <c r="B331" s="434" t="s">
        <v>967</v>
      </c>
      <c r="C331" s="18"/>
      <c r="D331" s="18"/>
      <c r="E331" s="18">
        <f t="shared" si="10"/>
        <v>0</v>
      </c>
      <c r="F331" s="18"/>
      <c r="G331" s="118">
        <f t="shared" si="11"/>
        <v>0</v>
      </c>
      <c r="H331" s="143" t="s">
        <v>909</v>
      </c>
      <c r="I331" s="144" t="s">
        <v>909</v>
      </c>
      <c r="J331" s="156" t="s">
        <v>909</v>
      </c>
      <c r="K331" s="157" t="s">
        <v>909</v>
      </c>
    </row>
    <row r="332" spans="1:11" ht="19.5" customHeight="1">
      <c r="A332" s="447" t="s">
        <v>965</v>
      </c>
      <c r="B332" s="434" t="s">
        <v>1030</v>
      </c>
      <c r="C332" s="18"/>
      <c r="D332" s="18"/>
      <c r="E332" s="18">
        <f t="shared" si="10"/>
        <v>0</v>
      </c>
      <c r="F332" s="18"/>
      <c r="G332" s="118">
        <f t="shared" si="11"/>
        <v>0</v>
      </c>
      <c r="H332" s="143" t="s">
        <v>909</v>
      </c>
      <c r="I332" s="144" t="s">
        <v>909</v>
      </c>
      <c r="J332" s="156" t="s">
        <v>909</v>
      </c>
      <c r="K332" s="157" t="s">
        <v>909</v>
      </c>
    </row>
    <row r="333" spans="1:11" ht="19.5" customHeight="1">
      <c r="A333" s="447" t="s">
        <v>965</v>
      </c>
      <c r="B333" s="434" t="s">
        <v>968</v>
      </c>
      <c r="C333" s="18"/>
      <c r="D333" s="18"/>
      <c r="E333" s="18">
        <f t="shared" si="10"/>
        <v>0</v>
      </c>
      <c r="F333" s="18"/>
      <c r="G333" s="118">
        <f t="shared" si="11"/>
        <v>0</v>
      </c>
      <c r="H333" s="143">
        <v>1350</v>
      </c>
      <c r="I333" s="144" t="s">
        <v>909</v>
      </c>
      <c r="J333" s="156" t="s">
        <v>909</v>
      </c>
      <c r="K333" s="157" t="s">
        <v>909</v>
      </c>
    </row>
    <row r="334" spans="1:11" ht="19.5" customHeight="1">
      <c r="A334" s="447" t="s">
        <v>965</v>
      </c>
      <c r="B334" s="426" t="s">
        <v>690</v>
      </c>
      <c r="C334" s="18"/>
      <c r="D334" s="18"/>
      <c r="E334" s="18">
        <f t="shared" si="10"/>
        <v>0</v>
      </c>
      <c r="F334" s="18"/>
      <c r="G334" s="118">
        <f t="shared" si="11"/>
        <v>0</v>
      </c>
      <c r="H334" s="143" t="s">
        <v>909</v>
      </c>
      <c r="I334" s="144" t="s">
        <v>909</v>
      </c>
      <c r="J334" s="156" t="s">
        <v>909</v>
      </c>
      <c r="K334" s="157" t="s">
        <v>909</v>
      </c>
    </row>
    <row r="335" spans="1:11" ht="19.5" customHeight="1">
      <c r="A335" s="447" t="s">
        <v>965</v>
      </c>
      <c r="B335" s="426" t="s">
        <v>691</v>
      </c>
      <c r="C335" s="18"/>
      <c r="D335" s="18"/>
      <c r="E335" s="18">
        <f t="shared" si="10"/>
        <v>0</v>
      </c>
      <c r="F335" s="18"/>
      <c r="G335" s="118">
        <f t="shared" si="11"/>
        <v>0</v>
      </c>
      <c r="H335" s="143" t="s">
        <v>909</v>
      </c>
      <c r="I335" s="144" t="s">
        <v>909</v>
      </c>
      <c r="J335" s="156" t="s">
        <v>909</v>
      </c>
      <c r="K335" s="157" t="s">
        <v>909</v>
      </c>
    </row>
    <row r="336" spans="1:11" ht="19.5" customHeight="1">
      <c r="A336" s="447" t="s">
        <v>965</v>
      </c>
      <c r="B336" s="426" t="s">
        <v>969</v>
      </c>
      <c r="C336" s="18"/>
      <c r="D336" s="18"/>
      <c r="E336" s="18">
        <f t="shared" si="10"/>
        <v>0</v>
      </c>
      <c r="F336" s="18"/>
      <c r="G336" s="118">
        <f t="shared" si="11"/>
        <v>0</v>
      </c>
      <c r="H336" s="143" t="s">
        <v>909</v>
      </c>
      <c r="I336" s="144" t="s">
        <v>909</v>
      </c>
      <c r="J336" s="156" t="s">
        <v>909</v>
      </c>
      <c r="K336" s="157" t="s">
        <v>909</v>
      </c>
    </row>
    <row r="337" spans="1:11" ht="19.5" customHeight="1">
      <c r="A337" s="447" t="s">
        <v>965</v>
      </c>
      <c r="B337" s="426" t="s">
        <v>1374</v>
      </c>
      <c r="C337" s="18"/>
      <c r="D337" s="18"/>
      <c r="E337" s="18">
        <f t="shared" si="10"/>
        <v>0</v>
      </c>
      <c r="F337" s="18"/>
      <c r="G337" s="118">
        <f t="shared" si="11"/>
        <v>0</v>
      </c>
      <c r="H337" s="143" t="s">
        <v>909</v>
      </c>
      <c r="I337" s="144" t="s">
        <v>909</v>
      </c>
      <c r="J337" s="156" t="s">
        <v>909</v>
      </c>
      <c r="K337" s="157" t="s">
        <v>909</v>
      </c>
    </row>
    <row r="338" spans="1:11" ht="19.5" customHeight="1">
      <c r="A338" s="447" t="s">
        <v>965</v>
      </c>
      <c r="B338" s="426" t="s">
        <v>692</v>
      </c>
      <c r="C338" s="18"/>
      <c r="D338" s="18"/>
      <c r="E338" s="18">
        <f t="shared" ref="E338:E401" si="12">IFERROR(C338+D338,0)</f>
        <v>0</v>
      </c>
      <c r="F338" s="18"/>
      <c r="G338" s="118">
        <f t="shared" ref="G338:G401" si="13">IFERROR((E338-F338),0)</f>
        <v>0</v>
      </c>
      <c r="H338" s="143" t="s">
        <v>909</v>
      </c>
      <c r="I338" s="144" t="s">
        <v>909</v>
      </c>
      <c r="J338" s="156" t="s">
        <v>909</v>
      </c>
      <c r="K338" s="157" t="s">
        <v>909</v>
      </c>
    </row>
    <row r="339" spans="1:11" ht="19.5" customHeight="1">
      <c r="A339" s="447" t="s">
        <v>965</v>
      </c>
      <c r="B339" s="426" t="s">
        <v>693</v>
      </c>
      <c r="C339" s="18"/>
      <c r="D339" s="18"/>
      <c r="E339" s="18">
        <f t="shared" si="12"/>
        <v>0</v>
      </c>
      <c r="F339" s="18"/>
      <c r="G339" s="118">
        <f t="shared" si="13"/>
        <v>0</v>
      </c>
      <c r="H339" s="143" t="s">
        <v>909</v>
      </c>
      <c r="I339" s="144" t="s">
        <v>909</v>
      </c>
      <c r="J339" s="156" t="s">
        <v>909</v>
      </c>
      <c r="K339" s="157" t="s">
        <v>909</v>
      </c>
    </row>
    <row r="340" spans="1:11" ht="19.5" customHeight="1">
      <c r="A340" s="447" t="s">
        <v>965</v>
      </c>
      <c r="B340" s="426" t="s">
        <v>694</v>
      </c>
      <c r="C340" s="18"/>
      <c r="D340" s="18"/>
      <c r="E340" s="18">
        <f t="shared" si="12"/>
        <v>0</v>
      </c>
      <c r="F340" s="18"/>
      <c r="G340" s="118">
        <f t="shared" si="13"/>
        <v>0</v>
      </c>
      <c r="H340" s="143" t="s">
        <v>909</v>
      </c>
      <c r="I340" s="144" t="s">
        <v>909</v>
      </c>
      <c r="J340" s="156" t="s">
        <v>909</v>
      </c>
      <c r="K340" s="157" t="s">
        <v>909</v>
      </c>
    </row>
    <row r="341" spans="1:11" ht="19.5" customHeight="1">
      <c r="A341" s="447" t="s">
        <v>965</v>
      </c>
      <c r="B341" s="427" t="s">
        <v>695</v>
      </c>
      <c r="C341" s="18"/>
      <c r="D341" s="18"/>
      <c r="E341" s="18">
        <f t="shared" si="12"/>
        <v>0</v>
      </c>
      <c r="F341" s="18"/>
      <c r="G341" s="118">
        <f t="shared" si="13"/>
        <v>0</v>
      </c>
      <c r="H341" s="143" t="s">
        <v>909</v>
      </c>
      <c r="I341" s="144" t="s">
        <v>909</v>
      </c>
      <c r="J341" s="156" t="s">
        <v>909</v>
      </c>
      <c r="K341" s="157" t="s">
        <v>909</v>
      </c>
    </row>
    <row r="342" spans="1:11" ht="19.5" customHeight="1">
      <c r="A342" s="447" t="s">
        <v>970</v>
      </c>
      <c r="B342" s="433" t="s">
        <v>706</v>
      </c>
      <c r="C342" s="18"/>
      <c r="D342" s="18"/>
      <c r="E342" s="18">
        <f t="shared" si="12"/>
        <v>0</v>
      </c>
      <c r="F342" s="18"/>
      <c r="G342" s="118">
        <f t="shared" si="13"/>
        <v>0</v>
      </c>
      <c r="H342" s="143" t="s">
        <v>909</v>
      </c>
      <c r="I342" s="144" t="s">
        <v>909</v>
      </c>
      <c r="J342" s="156" t="s">
        <v>909</v>
      </c>
      <c r="K342" s="157" t="s">
        <v>909</v>
      </c>
    </row>
    <row r="343" spans="1:11" ht="19.5" customHeight="1">
      <c r="A343" s="447" t="s">
        <v>970</v>
      </c>
      <c r="B343" s="433" t="s">
        <v>707</v>
      </c>
      <c r="C343" s="18"/>
      <c r="D343" s="18"/>
      <c r="E343" s="18">
        <f t="shared" si="12"/>
        <v>0</v>
      </c>
      <c r="F343" s="18"/>
      <c r="G343" s="118">
        <f t="shared" si="13"/>
        <v>0</v>
      </c>
      <c r="H343" s="143" t="s">
        <v>909</v>
      </c>
      <c r="I343" s="144" t="s">
        <v>909</v>
      </c>
      <c r="J343" s="156" t="s">
        <v>909</v>
      </c>
      <c r="K343" s="157" t="s">
        <v>909</v>
      </c>
    </row>
    <row r="344" spans="1:11" ht="19.5" customHeight="1">
      <c r="A344" s="447" t="s">
        <v>970</v>
      </c>
      <c r="B344" s="433" t="s">
        <v>708</v>
      </c>
      <c r="C344" s="18"/>
      <c r="D344" s="18"/>
      <c r="E344" s="18">
        <f t="shared" si="12"/>
        <v>0</v>
      </c>
      <c r="F344" s="18"/>
      <c r="G344" s="118">
        <f t="shared" si="13"/>
        <v>0</v>
      </c>
      <c r="H344" s="143" t="s">
        <v>909</v>
      </c>
      <c r="I344" s="144" t="s">
        <v>909</v>
      </c>
      <c r="J344" s="156" t="s">
        <v>909</v>
      </c>
      <c r="K344" s="157" t="s">
        <v>909</v>
      </c>
    </row>
    <row r="345" spans="1:11" ht="19.5" customHeight="1">
      <c r="A345" s="447" t="s">
        <v>970</v>
      </c>
      <c r="B345" s="433" t="s">
        <v>709</v>
      </c>
      <c r="C345" s="18"/>
      <c r="D345" s="18"/>
      <c r="E345" s="18">
        <f t="shared" si="12"/>
        <v>0</v>
      </c>
      <c r="F345" s="18"/>
      <c r="G345" s="118">
        <f t="shared" si="13"/>
        <v>0</v>
      </c>
      <c r="H345" s="143" t="s">
        <v>909</v>
      </c>
      <c r="I345" s="144" t="s">
        <v>909</v>
      </c>
      <c r="J345" s="156" t="s">
        <v>909</v>
      </c>
      <c r="K345" s="157" t="s">
        <v>909</v>
      </c>
    </row>
    <row r="346" spans="1:11" ht="19.5" customHeight="1">
      <c r="A346" s="447" t="s">
        <v>970</v>
      </c>
      <c r="B346" s="433" t="s">
        <v>710</v>
      </c>
      <c r="C346" s="18"/>
      <c r="D346" s="18"/>
      <c r="E346" s="18">
        <f t="shared" si="12"/>
        <v>0</v>
      </c>
      <c r="F346" s="18"/>
      <c r="G346" s="118">
        <f t="shared" si="13"/>
        <v>0</v>
      </c>
      <c r="H346" s="143" t="s">
        <v>909</v>
      </c>
      <c r="I346" s="144" t="s">
        <v>909</v>
      </c>
      <c r="J346" s="156" t="s">
        <v>909</v>
      </c>
      <c r="K346" s="157" t="s">
        <v>909</v>
      </c>
    </row>
    <row r="347" spans="1:11" ht="19.5" customHeight="1">
      <c r="A347" s="447" t="s">
        <v>970</v>
      </c>
      <c r="B347" s="433" t="s">
        <v>711</v>
      </c>
      <c r="C347" s="18"/>
      <c r="D347" s="18"/>
      <c r="E347" s="18">
        <f t="shared" si="12"/>
        <v>0</v>
      </c>
      <c r="F347" s="18"/>
      <c r="G347" s="118">
        <f t="shared" si="13"/>
        <v>0</v>
      </c>
      <c r="H347" s="143" t="s">
        <v>909</v>
      </c>
      <c r="I347" s="144" t="s">
        <v>909</v>
      </c>
      <c r="J347" s="156" t="s">
        <v>909</v>
      </c>
      <c r="K347" s="157" t="s">
        <v>909</v>
      </c>
    </row>
    <row r="348" spans="1:11" ht="19.5" customHeight="1">
      <c r="A348" s="447" t="s">
        <v>970</v>
      </c>
      <c r="B348" s="433" t="s">
        <v>712</v>
      </c>
      <c r="C348" s="18"/>
      <c r="D348" s="18"/>
      <c r="E348" s="18">
        <f t="shared" si="12"/>
        <v>0</v>
      </c>
      <c r="F348" s="18"/>
      <c r="G348" s="118">
        <f t="shared" si="13"/>
        <v>0</v>
      </c>
      <c r="H348" s="143"/>
      <c r="I348" s="144" t="s">
        <v>909</v>
      </c>
      <c r="J348" s="156" t="s">
        <v>909</v>
      </c>
      <c r="K348" s="157" t="s">
        <v>909</v>
      </c>
    </row>
    <row r="349" spans="1:11" ht="19.5" customHeight="1">
      <c r="A349" s="447" t="s">
        <v>970</v>
      </c>
      <c r="B349" s="433" t="s">
        <v>713</v>
      </c>
      <c r="C349" s="18"/>
      <c r="D349" s="18"/>
      <c r="E349" s="18">
        <f t="shared" si="12"/>
        <v>0</v>
      </c>
      <c r="F349" s="18"/>
      <c r="G349" s="118">
        <f t="shared" si="13"/>
        <v>0</v>
      </c>
      <c r="H349" s="143" t="s">
        <v>909</v>
      </c>
      <c r="I349" s="144" t="s">
        <v>909</v>
      </c>
      <c r="J349" s="156" t="s">
        <v>909</v>
      </c>
      <c r="K349" s="157" t="s">
        <v>909</v>
      </c>
    </row>
    <row r="350" spans="1:11" ht="19.5" customHeight="1">
      <c r="A350" s="447" t="s">
        <v>970</v>
      </c>
      <c r="B350" s="433" t="s">
        <v>714</v>
      </c>
      <c r="C350" s="18"/>
      <c r="D350" s="18"/>
      <c r="E350" s="18">
        <f t="shared" si="12"/>
        <v>0</v>
      </c>
      <c r="F350" s="18"/>
      <c r="G350" s="118">
        <f t="shared" si="13"/>
        <v>0</v>
      </c>
      <c r="H350" s="143" t="s">
        <v>909</v>
      </c>
      <c r="I350" s="144" t="s">
        <v>909</v>
      </c>
      <c r="J350" s="156" t="s">
        <v>909</v>
      </c>
      <c r="K350" s="157" t="s">
        <v>909</v>
      </c>
    </row>
    <row r="351" spans="1:11" ht="19.5" customHeight="1">
      <c r="A351" s="447" t="s">
        <v>970</v>
      </c>
      <c r="B351" s="433" t="s">
        <v>715</v>
      </c>
      <c r="C351" s="18"/>
      <c r="D351" s="18"/>
      <c r="E351" s="18">
        <f t="shared" si="12"/>
        <v>0</v>
      </c>
      <c r="F351" s="18"/>
      <c r="G351" s="118">
        <f t="shared" si="13"/>
        <v>0</v>
      </c>
      <c r="H351" s="143" t="s">
        <v>909</v>
      </c>
      <c r="I351" s="144" t="s">
        <v>909</v>
      </c>
      <c r="J351" s="156" t="s">
        <v>909</v>
      </c>
      <c r="K351" s="157" t="s">
        <v>909</v>
      </c>
    </row>
    <row r="352" spans="1:11" ht="19.5" customHeight="1">
      <c r="A352" s="447" t="s">
        <v>970</v>
      </c>
      <c r="B352" s="433" t="s">
        <v>716</v>
      </c>
      <c r="C352" s="18"/>
      <c r="D352" s="18"/>
      <c r="E352" s="18">
        <f t="shared" si="12"/>
        <v>0</v>
      </c>
      <c r="F352" s="18"/>
      <c r="G352" s="118">
        <f t="shared" si="13"/>
        <v>0</v>
      </c>
      <c r="H352" s="143" t="s">
        <v>909</v>
      </c>
      <c r="I352" s="144" t="s">
        <v>909</v>
      </c>
      <c r="J352" s="156" t="s">
        <v>909</v>
      </c>
      <c r="K352" s="157" t="s">
        <v>909</v>
      </c>
    </row>
    <row r="353" spans="1:11" ht="19.5" customHeight="1">
      <c r="A353" s="447" t="s">
        <v>970</v>
      </c>
      <c r="B353" s="433" t="s">
        <v>717</v>
      </c>
      <c r="C353" s="18"/>
      <c r="D353" s="18"/>
      <c r="E353" s="18">
        <f t="shared" si="12"/>
        <v>0</v>
      </c>
      <c r="F353" s="18"/>
      <c r="G353" s="118">
        <f t="shared" si="13"/>
        <v>0</v>
      </c>
      <c r="H353" s="143" t="s">
        <v>909</v>
      </c>
      <c r="I353" s="144" t="s">
        <v>909</v>
      </c>
      <c r="J353" s="156" t="s">
        <v>909</v>
      </c>
      <c r="K353" s="157" t="s">
        <v>909</v>
      </c>
    </row>
    <row r="354" spans="1:11" ht="19.5" customHeight="1">
      <c r="A354" s="447" t="s">
        <v>970</v>
      </c>
      <c r="B354" s="433" t="s">
        <v>718</v>
      </c>
      <c r="C354" s="18"/>
      <c r="D354" s="18"/>
      <c r="E354" s="18">
        <f t="shared" si="12"/>
        <v>0</v>
      </c>
      <c r="F354" s="18"/>
      <c r="G354" s="118">
        <f t="shared" si="13"/>
        <v>0</v>
      </c>
      <c r="H354" s="143" t="s">
        <v>909</v>
      </c>
      <c r="I354" s="144" t="s">
        <v>909</v>
      </c>
      <c r="J354" s="156" t="s">
        <v>909</v>
      </c>
      <c r="K354" s="157" t="s">
        <v>909</v>
      </c>
    </row>
    <row r="355" spans="1:11" ht="19.5" customHeight="1">
      <c r="A355" s="447" t="s">
        <v>970</v>
      </c>
      <c r="B355" s="435" t="s">
        <v>971</v>
      </c>
      <c r="C355" s="18"/>
      <c r="D355" s="18"/>
      <c r="E355" s="18">
        <f t="shared" si="12"/>
        <v>0</v>
      </c>
      <c r="F355" s="18"/>
      <c r="G355" s="118">
        <f t="shared" si="13"/>
        <v>0</v>
      </c>
      <c r="H355" s="143" t="s">
        <v>909</v>
      </c>
      <c r="I355" s="144" t="s">
        <v>909</v>
      </c>
      <c r="J355" s="156" t="s">
        <v>909</v>
      </c>
      <c r="K355" s="157" t="s">
        <v>909</v>
      </c>
    </row>
    <row r="356" spans="1:11" ht="19.5" customHeight="1">
      <c r="A356" s="447" t="s">
        <v>970</v>
      </c>
      <c r="B356" s="434" t="s">
        <v>720</v>
      </c>
      <c r="C356" s="18"/>
      <c r="D356" s="18"/>
      <c r="E356" s="18">
        <f t="shared" si="12"/>
        <v>0</v>
      </c>
      <c r="F356" s="18"/>
      <c r="G356" s="118">
        <f t="shared" si="13"/>
        <v>0</v>
      </c>
      <c r="H356" s="143" t="s">
        <v>909</v>
      </c>
      <c r="I356" s="144" t="s">
        <v>909</v>
      </c>
      <c r="J356" s="156" t="s">
        <v>909</v>
      </c>
      <c r="K356" s="157" t="s">
        <v>909</v>
      </c>
    </row>
    <row r="357" spans="1:11" ht="19.5" customHeight="1">
      <c r="A357" s="447" t="s">
        <v>970</v>
      </c>
      <c r="B357" s="434" t="s">
        <v>721</v>
      </c>
      <c r="C357" s="18"/>
      <c r="D357" s="18"/>
      <c r="E357" s="18">
        <f t="shared" si="12"/>
        <v>0</v>
      </c>
      <c r="F357" s="18"/>
      <c r="G357" s="118">
        <f t="shared" si="13"/>
        <v>0</v>
      </c>
      <c r="H357" s="143" t="s">
        <v>909</v>
      </c>
      <c r="I357" s="144" t="s">
        <v>909</v>
      </c>
      <c r="J357" s="156" t="s">
        <v>909</v>
      </c>
      <c r="K357" s="157" t="s">
        <v>909</v>
      </c>
    </row>
    <row r="358" spans="1:11" ht="19.5" customHeight="1">
      <c r="A358" s="447" t="s">
        <v>970</v>
      </c>
      <c r="B358" s="434" t="s">
        <v>722</v>
      </c>
      <c r="C358" s="18"/>
      <c r="D358" s="18"/>
      <c r="E358" s="18">
        <f t="shared" si="12"/>
        <v>0</v>
      </c>
      <c r="F358" s="18"/>
      <c r="G358" s="118">
        <f t="shared" si="13"/>
        <v>0</v>
      </c>
      <c r="H358" s="143" t="s">
        <v>909</v>
      </c>
      <c r="I358" s="144" t="s">
        <v>909</v>
      </c>
      <c r="J358" s="156" t="s">
        <v>909</v>
      </c>
      <c r="K358" s="157" t="s">
        <v>909</v>
      </c>
    </row>
    <row r="359" spans="1:11" ht="19.5" customHeight="1">
      <c r="A359" s="447" t="s">
        <v>970</v>
      </c>
      <c r="B359" s="434" t="s">
        <v>1639</v>
      </c>
      <c r="C359" s="18"/>
      <c r="D359" s="18"/>
      <c r="E359" s="18">
        <f t="shared" si="12"/>
        <v>0</v>
      </c>
      <c r="F359" s="18"/>
      <c r="G359" s="118">
        <f t="shared" si="13"/>
        <v>0</v>
      </c>
      <c r="H359" s="143">
        <v>1000</v>
      </c>
      <c r="I359" s="144" t="s">
        <v>909</v>
      </c>
      <c r="J359" s="156" t="s">
        <v>909</v>
      </c>
      <c r="K359" s="157" t="s">
        <v>909</v>
      </c>
    </row>
    <row r="360" spans="1:11" ht="19.5" customHeight="1">
      <c r="A360" s="447" t="s">
        <v>970</v>
      </c>
      <c r="B360" s="434" t="s">
        <v>972</v>
      </c>
      <c r="C360" s="18"/>
      <c r="D360" s="18"/>
      <c r="E360" s="18">
        <f t="shared" si="12"/>
        <v>0</v>
      </c>
      <c r="F360" s="18"/>
      <c r="G360" s="118">
        <f t="shared" si="13"/>
        <v>0</v>
      </c>
      <c r="H360" s="143"/>
      <c r="I360" s="144" t="s">
        <v>909</v>
      </c>
      <c r="J360" s="156" t="s">
        <v>909</v>
      </c>
      <c r="K360" s="157" t="s">
        <v>909</v>
      </c>
    </row>
    <row r="361" spans="1:11" ht="19.5" customHeight="1">
      <c r="A361" s="447" t="s">
        <v>970</v>
      </c>
      <c r="B361" s="434" t="s">
        <v>973</v>
      </c>
      <c r="C361" s="18"/>
      <c r="D361" s="18"/>
      <c r="E361" s="18">
        <f t="shared" si="12"/>
        <v>0</v>
      </c>
      <c r="F361" s="18"/>
      <c r="G361" s="118">
        <f t="shared" si="13"/>
        <v>0</v>
      </c>
      <c r="H361" s="143">
        <v>1000</v>
      </c>
      <c r="I361" s="144" t="s">
        <v>909</v>
      </c>
      <c r="J361" s="156" t="s">
        <v>909</v>
      </c>
      <c r="K361" s="157" t="s">
        <v>909</v>
      </c>
    </row>
    <row r="362" spans="1:11" ht="19.5" customHeight="1">
      <c r="A362" s="447" t="s">
        <v>970</v>
      </c>
      <c r="B362" s="434" t="s">
        <v>974</v>
      </c>
      <c r="C362" s="18"/>
      <c r="D362" s="18"/>
      <c r="E362" s="18">
        <f t="shared" si="12"/>
        <v>0</v>
      </c>
      <c r="F362" s="18"/>
      <c r="G362" s="118">
        <f t="shared" si="13"/>
        <v>0</v>
      </c>
      <c r="H362" s="143" t="s">
        <v>909</v>
      </c>
      <c r="I362" s="144" t="s">
        <v>909</v>
      </c>
      <c r="J362" s="156" t="s">
        <v>909</v>
      </c>
      <c r="K362" s="157" t="s">
        <v>909</v>
      </c>
    </row>
    <row r="363" spans="1:11" ht="19.5" customHeight="1">
      <c r="A363" s="447" t="s">
        <v>970</v>
      </c>
      <c r="B363" s="434" t="s">
        <v>723</v>
      </c>
      <c r="C363" s="18"/>
      <c r="D363" s="18"/>
      <c r="E363" s="18">
        <f t="shared" si="12"/>
        <v>0</v>
      </c>
      <c r="F363" s="18"/>
      <c r="G363" s="118">
        <f t="shared" si="13"/>
        <v>0</v>
      </c>
      <c r="H363" s="143" t="s">
        <v>909</v>
      </c>
      <c r="I363" s="144" t="s">
        <v>909</v>
      </c>
      <c r="J363" s="156" t="s">
        <v>909</v>
      </c>
      <c r="K363" s="157" t="s">
        <v>909</v>
      </c>
    </row>
    <row r="364" spans="1:11" ht="19.5" customHeight="1">
      <c r="A364" s="447" t="s">
        <v>970</v>
      </c>
      <c r="B364" s="434" t="s">
        <v>975</v>
      </c>
      <c r="C364" s="18"/>
      <c r="D364" s="18"/>
      <c r="E364" s="18">
        <f t="shared" si="12"/>
        <v>0</v>
      </c>
      <c r="F364" s="18"/>
      <c r="G364" s="118">
        <f t="shared" si="13"/>
        <v>0</v>
      </c>
      <c r="H364" s="143" t="s">
        <v>909</v>
      </c>
      <c r="I364" s="144" t="s">
        <v>909</v>
      </c>
      <c r="J364" s="156" t="s">
        <v>909</v>
      </c>
      <c r="K364" s="157" t="s">
        <v>909</v>
      </c>
    </row>
    <row r="365" spans="1:11" ht="19.5" customHeight="1">
      <c r="A365" s="447" t="s">
        <v>970</v>
      </c>
      <c r="B365" s="434" t="s">
        <v>725</v>
      </c>
      <c r="C365" s="18"/>
      <c r="D365" s="18"/>
      <c r="E365" s="18">
        <f t="shared" si="12"/>
        <v>0</v>
      </c>
      <c r="F365" s="18"/>
      <c r="G365" s="118">
        <f t="shared" si="13"/>
        <v>0</v>
      </c>
      <c r="H365" s="143" t="s">
        <v>909</v>
      </c>
      <c r="I365" s="144" t="s">
        <v>909</v>
      </c>
      <c r="J365" s="156" t="s">
        <v>909</v>
      </c>
      <c r="K365" s="157" t="s">
        <v>909</v>
      </c>
    </row>
    <row r="366" spans="1:11" ht="19.5" customHeight="1">
      <c r="A366" s="447" t="s">
        <v>976</v>
      </c>
      <c r="B366" s="434" t="s">
        <v>1031</v>
      </c>
      <c r="C366" s="18"/>
      <c r="D366" s="18"/>
      <c r="E366" s="18">
        <f t="shared" si="12"/>
        <v>0</v>
      </c>
      <c r="F366" s="18"/>
      <c r="G366" s="118">
        <f t="shared" si="13"/>
        <v>0</v>
      </c>
      <c r="H366" s="143" t="s">
        <v>909</v>
      </c>
      <c r="I366" s="144" t="s">
        <v>909</v>
      </c>
      <c r="J366" s="156" t="s">
        <v>909</v>
      </c>
      <c r="K366" s="157" t="s">
        <v>909</v>
      </c>
    </row>
    <row r="367" spans="1:11" ht="19.5" customHeight="1">
      <c r="A367" s="447" t="s">
        <v>976</v>
      </c>
      <c r="B367" s="434" t="s">
        <v>1032</v>
      </c>
      <c r="C367" s="18"/>
      <c r="D367" s="18"/>
      <c r="E367" s="18">
        <f t="shared" si="12"/>
        <v>0</v>
      </c>
      <c r="F367" s="18"/>
      <c r="G367" s="118">
        <f t="shared" si="13"/>
        <v>0</v>
      </c>
      <c r="H367" s="143" t="s">
        <v>909</v>
      </c>
      <c r="I367" s="144" t="s">
        <v>909</v>
      </c>
      <c r="J367" s="156" t="s">
        <v>909</v>
      </c>
      <c r="K367" s="157" t="s">
        <v>909</v>
      </c>
    </row>
    <row r="368" spans="1:11" ht="19.5" customHeight="1">
      <c r="A368" s="447" t="s">
        <v>976</v>
      </c>
      <c r="B368" s="433" t="s">
        <v>1033</v>
      </c>
      <c r="C368" s="18"/>
      <c r="D368" s="18"/>
      <c r="E368" s="18">
        <f t="shared" si="12"/>
        <v>0</v>
      </c>
      <c r="F368" s="18"/>
      <c r="G368" s="118">
        <f t="shared" si="13"/>
        <v>0</v>
      </c>
      <c r="H368" s="143" t="s">
        <v>909</v>
      </c>
      <c r="I368" s="144" t="s">
        <v>909</v>
      </c>
      <c r="J368" s="156" t="s">
        <v>909</v>
      </c>
      <c r="K368" s="157" t="s">
        <v>909</v>
      </c>
    </row>
    <row r="369" spans="1:11" ht="19.5" customHeight="1">
      <c r="A369" s="447" t="s">
        <v>755</v>
      </c>
      <c r="B369" s="427" t="s">
        <v>756</v>
      </c>
      <c r="C369" s="18"/>
      <c r="D369" s="18"/>
      <c r="E369" s="18">
        <f t="shared" si="12"/>
        <v>0</v>
      </c>
      <c r="F369" s="18"/>
      <c r="G369" s="118">
        <f t="shared" si="13"/>
        <v>0</v>
      </c>
      <c r="H369" s="143">
        <v>9000</v>
      </c>
      <c r="I369" s="144" t="s">
        <v>909</v>
      </c>
      <c r="J369" s="158" t="s">
        <v>909</v>
      </c>
      <c r="K369" s="157" t="s">
        <v>909</v>
      </c>
    </row>
    <row r="370" spans="1:11" ht="19.5" customHeight="1">
      <c r="A370" s="447" t="s">
        <v>755</v>
      </c>
      <c r="B370" s="427" t="s">
        <v>1646</v>
      </c>
      <c r="C370" s="18"/>
      <c r="D370" s="18"/>
      <c r="E370" s="18">
        <f t="shared" si="12"/>
        <v>0</v>
      </c>
      <c r="F370" s="18"/>
      <c r="G370" s="118">
        <f t="shared" si="13"/>
        <v>0</v>
      </c>
      <c r="H370" s="143" t="s">
        <v>909</v>
      </c>
      <c r="I370" s="144" t="s">
        <v>909</v>
      </c>
      <c r="J370" s="156" t="s">
        <v>909</v>
      </c>
      <c r="K370" s="157" t="s">
        <v>909</v>
      </c>
    </row>
    <row r="371" spans="1:11" ht="19.5" customHeight="1">
      <c r="A371" s="447" t="s">
        <v>755</v>
      </c>
      <c r="B371" s="427" t="s">
        <v>1332</v>
      </c>
      <c r="C371" s="18"/>
      <c r="D371" s="18"/>
      <c r="E371" s="18">
        <f t="shared" si="12"/>
        <v>0</v>
      </c>
      <c r="F371" s="18"/>
      <c r="G371" s="118">
        <f t="shared" si="13"/>
        <v>0</v>
      </c>
      <c r="H371" s="143" t="s">
        <v>909</v>
      </c>
      <c r="I371" s="144" t="s">
        <v>909</v>
      </c>
      <c r="J371" s="156" t="s">
        <v>909</v>
      </c>
      <c r="K371" s="157" t="s">
        <v>909</v>
      </c>
    </row>
    <row r="372" spans="1:11" ht="19.5" customHeight="1">
      <c r="A372" s="447" t="s">
        <v>978</v>
      </c>
      <c r="B372" s="427" t="s">
        <v>770</v>
      </c>
      <c r="C372" s="18"/>
      <c r="D372" s="18"/>
      <c r="E372" s="18">
        <f t="shared" si="12"/>
        <v>0</v>
      </c>
      <c r="F372" s="18"/>
      <c r="G372" s="118">
        <f t="shared" si="13"/>
        <v>0</v>
      </c>
      <c r="H372" s="143" t="s">
        <v>909</v>
      </c>
      <c r="I372" s="144" t="s">
        <v>909</v>
      </c>
      <c r="J372" s="158" t="s">
        <v>909</v>
      </c>
      <c r="K372" s="157" t="s">
        <v>909</v>
      </c>
    </row>
    <row r="373" spans="1:11" ht="19.5" customHeight="1">
      <c r="A373" s="447" t="s">
        <v>978</v>
      </c>
      <c r="B373" s="427" t="s">
        <v>771</v>
      </c>
      <c r="C373" s="18"/>
      <c r="D373" s="18"/>
      <c r="E373" s="18">
        <f t="shared" si="12"/>
        <v>0</v>
      </c>
      <c r="F373" s="18"/>
      <c r="G373" s="118">
        <f t="shared" si="13"/>
        <v>0</v>
      </c>
      <c r="H373" s="143" t="s">
        <v>909</v>
      </c>
      <c r="I373" s="144" t="s">
        <v>909</v>
      </c>
      <c r="J373" s="156" t="s">
        <v>909</v>
      </c>
      <c r="K373" s="157" t="s">
        <v>909</v>
      </c>
    </row>
    <row r="374" spans="1:11" ht="19.5" customHeight="1">
      <c r="A374" s="447" t="s">
        <v>978</v>
      </c>
      <c r="B374" s="427" t="s">
        <v>1640</v>
      </c>
      <c r="C374" s="18"/>
      <c r="D374" s="18"/>
      <c r="E374" s="18">
        <f t="shared" si="12"/>
        <v>0</v>
      </c>
      <c r="F374" s="18"/>
      <c r="G374" s="118">
        <f t="shared" si="13"/>
        <v>0</v>
      </c>
      <c r="H374" s="143" t="s">
        <v>909</v>
      </c>
      <c r="I374" s="144" t="s">
        <v>909</v>
      </c>
      <c r="J374" s="156" t="s">
        <v>909</v>
      </c>
      <c r="K374" s="157" t="s">
        <v>909</v>
      </c>
    </row>
    <row r="375" spans="1:11" ht="19.5" customHeight="1">
      <c r="A375" s="447" t="s">
        <v>978</v>
      </c>
      <c r="B375" s="427" t="s">
        <v>1034</v>
      </c>
      <c r="C375" s="18"/>
      <c r="D375" s="18"/>
      <c r="E375" s="18">
        <f t="shared" si="12"/>
        <v>0</v>
      </c>
      <c r="F375" s="18"/>
      <c r="G375" s="118">
        <f t="shared" si="13"/>
        <v>0</v>
      </c>
      <c r="H375" s="143" t="s">
        <v>909</v>
      </c>
      <c r="I375" s="144" t="s">
        <v>909</v>
      </c>
      <c r="J375" s="156" t="s">
        <v>909</v>
      </c>
      <c r="K375" s="157" t="s">
        <v>909</v>
      </c>
    </row>
    <row r="376" spans="1:11" ht="19.5" customHeight="1">
      <c r="A376" s="447" t="s">
        <v>979</v>
      </c>
      <c r="B376" s="433" t="s">
        <v>1035</v>
      </c>
      <c r="C376" s="18"/>
      <c r="D376" s="18"/>
      <c r="E376" s="18">
        <f t="shared" si="12"/>
        <v>0</v>
      </c>
      <c r="F376" s="18"/>
      <c r="G376" s="118">
        <f t="shared" si="13"/>
        <v>0</v>
      </c>
      <c r="H376" s="143" t="s">
        <v>909</v>
      </c>
      <c r="I376" s="144" t="s">
        <v>909</v>
      </c>
      <c r="J376" s="156" t="s">
        <v>909</v>
      </c>
      <c r="K376" s="157" t="s">
        <v>909</v>
      </c>
    </row>
    <row r="377" spans="1:11" ht="19.5" customHeight="1">
      <c r="A377" s="447" t="s">
        <v>979</v>
      </c>
      <c r="B377" s="433" t="s">
        <v>1036</v>
      </c>
      <c r="C377" s="18"/>
      <c r="D377" s="18"/>
      <c r="E377" s="18">
        <f t="shared" si="12"/>
        <v>0</v>
      </c>
      <c r="F377" s="18"/>
      <c r="G377" s="118">
        <f t="shared" si="13"/>
        <v>0</v>
      </c>
      <c r="H377" s="143" t="s">
        <v>909</v>
      </c>
      <c r="I377" s="144" t="s">
        <v>909</v>
      </c>
      <c r="J377" s="156" t="s">
        <v>909</v>
      </c>
      <c r="K377" s="157" t="s">
        <v>909</v>
      </c>
    </row>
    <row r="378" spans="1:11" ht="19.5" customHeight="1">
      <c r="A378" s="447" t="s">
        <v>979</v>
      </c>
      <c r="B378" s="433" t="s">
        <v>1037</v>
      </c>
      <c r="C378" s="18"/>
      <c r="D378" s="18"/>
      <c r="E378" s="18">
        <f t="shared" si="12"/>
        <v>0</v>
      </c>
      <c r="F378" s="18"/>
      <c r="G378" s="118">
        <f t="shared" si="13"/>
        <v>0</v>
      </c>
      <c r="H378" s="143" t="s">
        <v>909</v>
      </c>
      <c r="I378" s="144" t="s">
        <v>909</v>
      </c>
      <c r="J378" s="156" t="s">
        <v>909</v>
      </c>
      <c r="K378" s="157" t="s">
        <v>909</v>
      </c>
    </row>
    <row r="379" spans="1:11" ht="19.5" customHeight="1">
      <c r="A379" s="447" t="s">
        <v>979</v>
      </c>
      <c r="B379" s="433" t="s">
        <v>1038</v>
      </c>
      <c r="C379" s="18"/>
      <c r="D379" s="18"/>
      <c r="E379" s="18">
        <f t="shared" si="12"/>
        <v>0</v>
      </c>
      <c r="F379" s="18"/>
      <c r="G379" s="118">
        <f t="shared" si="13"/>
        <v>0</v>
      </c>
      <c r="H379" s="143" t="s">
        <v>909</v>
      </c>
      <c r="I379" s="144" t="s">
        <v>909</v>
      </c>
      <c r="J379" s="156" t="s">
        <v>909</v>
      </c>
      <c r="K379" s="157" t="s">
        <v>909</v>
      </c>
    </row>
    <row r="380" spans="1:11" ht="19.5" customHeight="1">
      <c r="A380" s="447" t="s">
        <v>979</v>
      </c>
      <c r="B380" s="433" t="s">
        <v>1039</v>
      </c>
      <c r="C380" s="18"/>
      <c r="D380" s="18"/>
      <c r="E380" s="18">
        <f t="shared" si="12"/>
        <v>0</v>
      </c>
      <c r="F380" s="18"/>
      <c r="G380" s="118">
        <f t="shared" si="13"/>
        <v>0</v>
      </c>
      <c r="H380" s="143" t="s">
        <v>909</v>
      </c>
      <c r="I380" s="144" t="s">
        <v>909</v>
      </c>
      <c r="J380" s="156" t="s">
        <v>909</v>
      </c>
      <c r="K380" s="157" t="s">
        <v>909</v>
      </c>
    </row>
    <row r="381" spans="1:11" ht="19.5" customHeight="1">
      <c r="A381" s="447" t="s">
        <v>979</v>
      </c>
      <c r="B381" s="434" t="s">
        <v>980</v>
      </c>
      <c r="C381" s="18"/>
      <c r="D381" s="18"/>
      <c r="E381" s="18">
        <f t="shared" si="12"/>
        <v>0</v>
      </c>
      <c r="F381" s="18"/>
      <c r="G381" s="118">
        <f t="shared" si="13"/>
        <v>0</v>
      </c>
      <c r="H381" s="143" t="s">
        <v>909</v>
      </c>
      <c r="I381" s="144" t="s">
        <v>909</v>
      </c>
      <c r="J381" s="156" t="s">
        <v>909</v>
      </c>
      <c r="K381" s="157" t="s">
        <v>909</v>
      </c>
    </row>
    <row r="382" spans="1:11" ht="19.5" customHeight="1">
      <c r="A382" s="447" t="s">
        <v>979</v>
      </c>
      <c r="B382" s="434" t="s">
        <v>1040</v>
      </c>
      <c r="C382" s="18"/>
      <c r="D382" s="18"/>
      <c r="E382" s="18">
        <f t="shared" si="12"/>
        <v>0</v>
      </c>
      <c r="F382" s="18"/>
      <c r="G382" s="118">
        <f t="shared" si="13"/>
        <v>0</v>
      </c>
      <c r="H382" s="143" t="s">
        <v>909</v>
      </c>
      <c r="I382" s="144" t="s">
        <v>909</v>
      </c>
      <c r="J382" s="156" t="s">
        <v>909</v>
      </c>
      <c r="K382" s="157" t="s">
        <v>909</v>
      </c>
    </row>
    <row r="383" spans="1:11" ht="19.5" customHeight="1">
      <c r="A383" s="447" t="s">
        <v>979</v>
      </c>
      <c r="B383" s="436" t="s">
        <v>1041</v>
      </c>
      <c r="C383" s="18"/>
      <c r="D383" s="18"/>
      <c r="E383" s="18">
        <f t="shared" si="12"/>
        <v>0</v>
      </c>
      <c r="F383" s="18"/>
      <c r="G383" s="118">
        <f t="shared" si="13"/>
        <v>0</v>
      </c>
      <c r="H383" s="143" t="s">
        <v>909</v>
      </c>
      <c r="I383" s="144" t="s">
        <v>909</v>
      </c>
      <c r="J383" s="156" t="s">
        <v>909</v>
      </c>
      <c r="K383" s="157" t="s">
        <v>909</v>
      </c>
    </row>
    <row r="384" spans="1:11" ht="19.5" customHeight="1">
      <c r="A384" s="447" t="s">
        <v>979</v>
      </c>
      <c r="B384" s="436" t="s">
        <v>1042</v>
      </c>
      <c r="C384" s="18"/>
      <c r="D384" s="18"/>
      <c r="E384" s="18">
        <f t="shared" si="12"/>
        <v>0</v>
      </c>
      <c r="F384" s="18"/>
      <c r="G384" s="118">
        <f t="shared" si="13"/>
        <v>0</v>
      </c>
      <c r="H384" s="143" t="s">
        <v>909</v>
      </c>
      <c r="I384" s="144" t="s">
        <v>909</v>
      </c>
      <c r="J384" s="156" t="s">
        <v>909</v>
      </c>
      <c r="K384" s="157" t="s">
        <v>909</v>
      </c>
    </row>
    <row r="385" spans="1:11" ht="19.5" customHeight="1">
      <c r="A385" s="447" t="s">
        <v>979</v>
      </c>
      <c r="B385" s="436" t="s">
        <v>1043</v>
      </c>
      <c r="C385" s="18"/>
      <c r="D385" s="18"/>
      <c r="E385" s="18">
        <f t="shared" si="12"/>
        <v>0</v>
      </c>
      <c r="F385" s="18"/>
      <c r="G385" s="118">
        <f t="shared" si="13"/>
        <v>0</v>
      </c>
      <c r="H385" s="143" t="s">
        <v>909</v>
      </c>
      <c r="I385" s="144" t="s">
        <v>909</v>
      </c>
      <c r="J385" s="156" t="s">
        <v>909</v>
      </c>
      <c r="K385" s="157" t="s">
        <v>909</v>
      </c>
    </row>
    <row r="386" spans="1:11" ht="19.5" customHeight="1">
      <c r="A386" s="447" t="s">
        <v>979</v>
      </c>
      <c r="B386" s="436" t="s">
        <v>1044</v>
      </c>
      <c r="C386" s="18"/>
      <c r="D386" s="18"/>
      <c r="E386" s="18">
        <f t="shared" si="12"/>
        <v>0</v>
      </c>
      <c r="F386" s="18"/>
      <c r="G386" s="118">
        <f t="shared" si="13"/>
        <v>0</v>
      </c>
      <c r="H386" s="143" t="s">
        <v>909</v>
      </c>
      <c r="I386" s="144" t="s">
        <v>909</v>
      </c>
      <c r="J386" s="156" t="s">
        <v>909</v>
      </c>
      <c r="K386" s="157" t="s">
        <v>909</v>
      </c>
    </row>
    <row r="387" spans="1:11" ht="19.5" customHeight="1">
      <c r="A387" s="447" t="s">
        <v>979</v>
      </c>
      <c r="B387" s="436" t="s">
        <v>981</v>
      </c>
      <c r="C387" s="18"/>
      <c r="D387" s="18"/>
      <c r="E387" s="18">
        <f t="shared" si="12"/>
        <v>0</v>
      </c>
      <c r="F387" s="18"/>
      <c r="G387" s="118">
        <f t="shared" si="13"/>
        <v>0</v>
      </c>
      <c r="H387" s="143" t="s">
        <v>909</v>
      </c>
      <c r="I387" s="144" t="s">
        <v>909</v>
      </c>
      <c r="J387" s="156" t="s">
        <v>909</v>
      </c>
      <c r="K387" s="157" t="s">
        <v>909</v>
      </c>
    </row>
    <row r="388" spans="1:11" ht="19.5" customHeight="1">
      <c r="A388" s="447" t="s">
        <v>979</v>
      </c>
      <c r="B388" s="436" t="s">
        <v>1045</v>
      </c>
      <c r="C388" s="18"/>
      <c r="D388" s="18"/>
      <c r="E388" s="18">
        <f t="shared" si="12"/>
        <v>0</v>
      </c>
      <c r="F388" s="18"/>
      <c r="G388" s="118">
        <f t="shared" si="13"/>
        <v>0</v>
      </c>
      <c r="H388" s="143" t="s">
        <v>909</v>
      </c>
      <c r="I388" s="144" t="s">
        <v>909</v>
      </c>
      <c r="J388" s="156" t="s">
        <v>909</v>
      </c>
      <c r="K388" s="157" t="s">
        <v>909</v>
      </c>
    </row>
    <row r="389" spans="1:11" ht="19.5" customHeight="1">
      <c r="A389" s="447" t="s">
        <v>979</v>
      </c>
      <c r="B389" s="436" t="s">
        <v>982</v>
      </c>
      <c r="C389" s="18"/>
      <c r="D389" s="18"/>
      <c r="E389" s="18">
        <f t="shared" si="12"/>
        <v>0</v>
      </c>
      <c r="F389" s="18"/>
      <c r="G389" s="118">
        <f t="shared" si="13"/>
        <v>0</v>
      </c>
      <c r="H389" s="143" t="s">
        <v>909</v>
      </c>
      <c r="I389" s="144" t="s">
        <v>909</v>
      </c>
      <c r="J389" s="156" t="s">
        <v>909</v>
      </c>
      <c r="K389" s="157" t="s">
        <v>909</v>
      </c>
    </row>
    <row r="390" spans="1:11" ht="19.5" customHeight="1">
      <c r="A390" s="447" t="s">
        <v>979</v>
      </c>
      <c r="B390" s="436" t="s">
        <v>1664</v>
      </c>
      <c r="C390" s="18"/>
      <c r="D390" s="18"/>
      <c r="E390" s="18">
        <f t="shared" si="12"/>
        <v>0</v>
      </c>
      <c r="F390" s="18"/>
      <c r="G390" s="118">
        <f t="shared" si="13"/>
        <v>0</v>
      </c>
      <c r="H390" s="143" t="s">
        <v>909</v>
      </c>
      <c r="I390" s="144" t="s">
        <v>909</v>
      </c>
      <c r="J390" s="156" t="s">
        <v>909</v>
      </c>
      <c r="K390" s="157" t="s">
        <v>909</v>
      </c>
    </row>
    <row r="391" spans="1:11" ht="19.5" customHeight="1">
      <c r="A391" s="447" t="s">
        <v>979</v>
      </c>
      <c r="B391" s="436" t="s">
        <v>1665</v>
      </c>
      <c r="C391" s="18"/>
      <c r="D391" s="18"/>
      <c r="E391" s="18">
        <f t="shared" si="12"/>
        <v>0</v>
      </c>
      <c r="F391" s="18"/>
      <c r="G391" s="118">
        <f t="shared" si="13"/>
        <v>0</v>
      </c>
      <c r="H391" s="143" t="s">
        <v>909</v>
      </c>
      <c r="I391" s="144" t="s">
        <v>909</v>
      </c>
      <c r="J391" s="156" t="s">
        <v>909</v>
      </c>
      <c r="K391" s="157" t="s">
        <v>909</v>
      </c>
    </row>
    <row r="392" spans="1:11" ht="19.5" customHeight="1">
      <c r="A392" s="447" t="s">
        <v>979</v>
      </c>
      <c r="B392" s="436" t="s">
        <v>1666</v>
      </c>
      <c r="C392" s="18"/>
      <c r="D392" s="18"/>
      <c r="E392" s="18">
        <f t="shared" si="12"/>
        <v>0</v>
      </c>
      <c r="F392" s="18"/>
      <c r="G392" s="118">
        <f t="shared" si="13"/>
        <v>0</v>
      </c>
      <c r="H392" s="143" t="s">
        <v>909</v>
      </c>
      <c r="I392" s="144" t="s">
        <v>909</v>
      </c>
      <c r="J392" s="156" t="s">
        <v>909</v>
      </c>
      <c r="K392" s="157" t="s">
        <v>909</v>
      </c>
    </row>
    <row r="393" spans="1:11" ht="19.5" customHeight="1">
      <c r="A393" s="447" t="s">
        <v>979</v>
      </c>
      <c r="B393" s="436" t="s">
        <v>1686</v>
      </c>
      <c r="C393" s="18"/>
      <c r="D393" s="18"/>
      <c r="E393" s="18">
        <f t="shared" si="12"/>
        <v>0</v>
      </c>
      <c r="F393" s="18"/>
      <c r="G393" s="118">
        <f t="shared" si="13"/>
        <v>0</v>
      </c>
      <c r="H393" s="143" t="s">
        <v>909</v>
      </c>
      <c r="I393" s="144" t="s">
        <v>909</v>
      </c>
      <c r="J393" s="156" t="s">
        <v>909</v>
      </c>
      <c r="K393" s="157" t="s">
        <v>909</v>
      </c>
    </row>
    <row r="394" spans="1:11" ht="19.5" customHeight="1">
      <c r="A394" s="447" t="s">
        <v>979</v>
      </c>
      <c r="B394" s="436" t="s">
        <v>1687</v>
      </c>
      <c r="C394" s="18"/>
      <c r="D394" s="18"/>
      <c r="E394" s="18">
        <f t="shared" si="12"/>
        <v>0</v>
      </c>
      <c r="F394" s="18"/>
      <c r="G394" s="118">
        <f t="shared" si="13"/>
        <v>0</v>
      </c>
      <c r="H394" s="143" t="s">
        <v>909</v>
      </c>
      <c r="I394" s="144" t="s">
        <v>909</v>
      </c>
      <c r="J394" s="156" t="s">
        <v>909</v>
      </c>
      <c r="K394" s="157" t="s">
        <v>909</v>
      </c>
    </row>
    <row r="395" spans="1:11" ht="19.5" customHeight="1">
      <c r="A395" s="447" t="s">
        <v>979</v>
      </c>
      <c r="B395" s="436" t="s">
        <v>1688</v>
      </c>
      <c r="C395" s="18"/>
      <c r="D395" s="18"/>
      <c r="E395" s="18">
        <f t="shared" si="12"/>
        <v>0</v>
      </c>
      <c r="F395" s="18"/>
      <c r="G395" s="118">
        <f t="shared" si="13"/>
        <v>0</v>
      </c>
      <c r="H395" s="143" t="s">
        <v>909</v>
      </c>
      <c r="I395" s="144" t="s">
        <v>909</v>
      </c>
      <c r="J395" s="156" t="s">
        <v>909</v>
      </c>
      <c r="K395" s="157" t="s">
        <v>909</v>
      </c>
    </row>
    <row r="396" spans="1:11" ht="19.5" customHeight="1">
      <c r="A396" s="447" t="s">
        <v>979</v>
      </c>
      <c r="B396" s="436" t="s">
        <v>1689</v>
      </c>
      <c r="C396" s="18"/>
      <c r="D396" s="18"/>
      <c r="E396" s="18">
        <f t="shared" si="12"/>
        <v>0</v>
      </c>
      <c r="F396" s="18"/>
      <c r="G396" s="118">
        <f t="shared" si="13"/>
        <v>0</v>
      </c>
      <c r="H396" s="143" t="s">
        <v>909</v>
      </c>
      <c r="I396" s="144" t="s">
        <v>909</v>
      </c>
      <c r="J396" s="156" t="s">
        <v>909</v>
      </c>
      <c r="K396" s="157" t="s">
        <v>909</v>
      </c>
    </row>
    <row r="397" spans="1:11" ht="19.5" customHeight="1">
      <c r="A397" s="447" t="s">
        <v>979</v>
      </c>
      <c r="B397" s="436" t="s">
        <v>1690</v>
      </c>
      <c r="C397" s="18"/>
      <c r="D397" s="18"/>
      <c r="E397" s="18">
        <f t="shared" si="12"/>
        <v>0</v>
      </c>
      <c r="F397" s="18"/>
      <c r="G397" s="118">
        <f t="shared" si="13"/>
        <v>0</v>
      </c>
      <c r="H397" s="143" t="s">
        <v>909</v>
      </c>
      <c r="I397" s="144" t="s">
        <v>909</v>
      </c>
      <c r="J397" s="156" t="s">
        <v>909</v>
      </c>
      <c r="K397" s="157" t="s">
        <v>909</v>
      </c>
    </row>
    <row r="398" spans="1:11" ht="19.5" customHeight="1">
      <c r="A398" s="447" t="s">
        <v>979</v>
      </c>
      <c r="B398" s="436" t="s">
        <v>1691</v>
      </c>
      <c r="C398" s="18"/>
      <c r="D398" s="18"/>
      <c r="E398" s="18">
        <f t="shared" si="12"/>
        <v>0</v>
      </c>
      <c r="F398" s="18"/>
      <c r="G398" s="118">
        <f t="shared" si="13"/>
        <v>0</v>
      </c>
      <c r="H398" s="143" t="s">
        <v>909</v>
      </c>
      <c r="I398" s="144" t="s">
        <v>909</v>
      </c>
      <c r="J398" s="156" t="s">
        <v>909</v>
      </c>
      <c r="K398" s="157" t="s">
        <v>909</v>
      </c>
    </row>
    <row r="399" spans="1:11" ht="19.5" customHeight="1">
      <c r="A399" s="447" t="s">
        <v>979</v>
      </c>
      <c r="B399" s="436" t="s">
        <v>1692</v>
      </c>
      <c r="C399" s="18"/>
      <c r="D399" s="18"/>
      <c r="E399" s="18">
        <f t="shared" si="12"/>
        <v>0</v>
      </c>
      <c r="F399" s="18"/>
      <c r="G399" s="118">
        <f t="shared" si="13"/>
        <v>0</v>
      </c>
      <c r="H399" s="143" t="s">
        <v>909</v>
      </c>
      <c r="I399" s="144" t="s">
        <v>909</v>
      </c>
      <c r="J399" s="156" t="s">
        <v>909</v>
      </c>
      <c r="K399" s="157" t="s">
        <v>909</v>
      </c>
    </row>
    <row r="400" spans="1:11" ht="19.5" customHeight="1">
      <c r="A400" s="447" t="s">
        <v>979</v>
      </c>
      <c r="B400" s="436" t="s">
        <v>1667</v>
      </c>
      <c r="C400" s="18"/>
      <c r="D400" s="18"/>
      <c r="E400" s="18">
        <f t="shared" si="12"/>
        <v>0</v>
      </c>
      <c r="F400" s="18"/>
      <c r="G400" s="118">
        <f t="shared" si="13"/>
        <v>0</v>
      </c>
      <c r="H400" s="143" t="s">
        <v>909</v>
      </c>
      <c r="I400" s="144" t="s">
        <v>909</v>
      </c>
      <c r="J400" s="156" t="s">
        <v>909</v>
      </c>
      <c r="K400" s="157" t="s">
        <v>909</v>
      </c>
    </row>
    <row r="401" spans="1:11" ht="19.5" customHeight="1">
      <c r="A401" s="447" t="s">
        <v>979</v>
      </c>
      <c r="B401" s="436" t="s">
        <v>1668</v>
      </c>
      <c r="C401" s="18"/>
      <c r="D401" s="18"/>
      <c r="E401" s="18">
        <f t="shared" si="12"/>
        <v>0</v>
      </c>
      <c r="F401" s="18"/>
      <c r="G401" s="118">
        <f t="shared" si="13"/>
        <v>0</v>
      </c>
      <c r="H401" s="143" t="s">
        <v>909</v>
      </c>
      <c r="I401" s="144" t="s">
        <v>909</v>
      </c>
      <c r="J401" s="156" t="s">
        <v>909</v>
      </c>
      <c r="K401" s="157" t="s">
        <v>909</v>
      </c>
    </row>
    <row r="402" spans="1:11" ht="19.5" customHeight="1">
      <c r="A402" s="447" t="s">
        <v>979</v>
      </c>
      <c r="B402" s="436" t="s">
        <v>1669</v>
      </c>
      <c r="C402" s="18"/>
      <c r="D402" s="18"/>
      <c r="E402" s="18">
        <f t="shared" ref="E402:E467" si="14">IFERROR(C402+D402,0)</f>
        <v>0</v>
      </c>
      <c r="F402" s="18"/>
      <c r="G402" s="118">
        <f t="shared" ref="G402:G467" si="15">IFERROR((E402-F402),0)</f>
        <v>0</v>
      </c>
      <c r="H402" s="143" t="s">
        <v>909</v>
      </c>
      <c r="I402" s="144" t="s">
        <v>909</v>
      </c>
      <c r="J402" s="156" t="s">
        <v>909</v>
      </c>
      <c r="K402" s="157" t="s">
        <v>909</v>
      </c>
    </row>
    <row r="403" spans="1:11" ht="19.5" customHeight="1">
      <c r="A403" s="447" t="s">
        <v>979</v>
      </c>
      <c r="B403" s="436" t="s">
        <v>1693</v>
      </c>
      <c r="C403" s="18"/>
      <c r="D403" s="18"/>
      <c r="E403" s="18">
        <f t="shared" si="14"/>
        <v>0</v>
      </c>
      <c r="F403" s="18"/>
      <c r="G403" s="118">
        <f t="shared" si="15"/>
        <v>0</v>
      </c>
      <c r="H403" s="143" t="s">
        <v>909</v>
      </c>
      <c r="I403" s="144" t="s">
        <v>909</v>
      </c>
      <c r="J403" s="156" t="s">
        <v>909</v>
      </c>
      <c r="K403" s="157" t="s">
        <v>909</v>
      </c>
    </row>
    <row r="404" spans="1:11" ht="19.5" customHeight="1">
      <c r="A404" s="447" t="s">
        <v>979</v>
      </c>
      <c r="B404" s="436" t="s">
        <v>1694</v>
      </c>
      <c r="C404" s="18"/>
      <c r="D404" s="18"/>
      <c r="E404" s="18">
        <f t="shared" si="14"/>
        <v>0</v>
      </c>
      <c r="F404" s="18"/>
      <c r="G404" s="118">
        <f t="shared" si="15"/>
        <v>0</v>
      </c>
      <c r="H404" s="143" t="s">
        <v>909</v>
      </c>
      <c r="I404" s="144" t="s">
        <v>909</v>
      </c>
      <c r="J404" s="156" t="s">
        <v>909</v>
      </c>
      <c r="K404" s="157" t="s">
        <v>909</v>
      </c>
    </row>
    <row r="405" spans="1:11" ht="19.5" customHeight="1">
      <c r="A405" s="447" t="s">
        <v>979</v>
      </c>
      <c r="B405" s="436" t="s">
        <v>1695</v>
      </c>
      <c r="C405" s="18"/>
      <c r="D405" s="18"/>
      <c r="E405" s="18">
        <f t="shared" si="14"/>
        <v>0</v>
      </c>
      <c r="F405" s="18"/>
      <c r="G405" s="118">
        <f t="shared" si="15"/>
        <v>0</v>
      </c>
      <c r="H405" s="143" t="s">
        <v>909</v>
      </c>
      <c r="I405" s="144" t="s">
        <v>909</v>
      </c>
      <c r="J405" s="156" t="s">
        <v>909</v>
      </c>
      <c r="K405" s="157" t="s">
        <v>909</v>
      </c>
    </row>
    <row r="406" spans="1:11" ht="19.5" customHeight="1">
      <c r="A406" s="447" t="s">
        <v>979</v>
      </c>
      <c r="B406" s="436" t="s">
        <v>1745</v>
      </c>
      <c r="C406" s="18"/>
      <c r="D406" s="18"/>
      <c r="E406" s="18">
        <f t="shared" si="14"/>
        <v>0</v>
      </c>
      <c r="F406" s="18"/>
      <c r="G406" s="118">
        <f t="shared" si="15"/>
        <v>0</v>
      </c>
      <c r="H406" s="143"/>
      <c r="I406" s="144"/>
      <c r="J406" s="156"/>
      <c r="K406" s="157"/>
    </row>
    <row r="407" spans="1:11" ht="19.5" customHeight="1">
      <c r="A407" s="447" t="s">
        <v>979</v>
      </c>
      <c r="B407" s="436" t="s">
        <v>1696</v>
      </c>
      <c r="C407" s="18"/>
      <c r="D407" s="18"/>
      <c r="E407" s="18">
        <f t="shared" si="14"/>
        <v>0</v>
      </c>
      <c r="F407" s="18"/>
      <c r="G407" s="118">
        <f t="shared" si="15"/>
        <v>0</v>
      </c>
      <c r="H407" s="143" t="s">
        <v>909</v>
      </c>
      <c r="I407" s="144" t="s">
        <v>909</v>
      </c>
      <c r="J407" s="156" t="s">
        <v>909</v>
      </c>
      <c r="K407" s="157" t="s">
        <v>909</v>
      </c>
    </row>
    <row r="408" spans="1:11" ht="19.5" customHeight="1">
      <c r="A408" s="447" t="s">
        <v>979</v>
      </c>
      <c r="B408" s="434" t="s">
        <v>990</v>
      </c>
      <c r="C408" s="18"/>
      <c r="D408" s="18"/>
      <c r="E408" s="18">
        <f t="shared" si="14"/>
        <v>0</v>
      </c>
      <c r="F408" s="18"/>
      <c r="G408" s="118">
        <f t="shared" si="15"/>
        <v>0</v>
      </c>
      <c r="H408" s="143" t="s">
        <v>909</v>
      </c>
      <c r="I408" s="144" t="s">
        <v>909</v>
      </c>
      <c r="J408" s="156" t="s">
        <v>909</v>
      </c>
      <c r="K408" s="157" t="s">
        <v>909</v>
      </c>
    </row>
    <row r="409" spans="1:11" ht="19.5" customHeight="1">
      <c r="A409" s="447" t="s">
        <v>979</v>
      </c>
      <c r="B409" s="433" t="s">
        <v>985</v>
      </c>
      <c r="C409" s="18"/>
      <c r="D409" s="18"/>
      <c r="E409" s="18">
        <f t="shared" si="14"/>
        <v>0</v>
      </c>
      <c r="F409" s="18"/>
      <c r="G409" s="118">
        <f t="shared" si="15"/>
        <v>0</v>
      </c>
      <c r="H409" s="143" t="s">
        <v>909</v>
      </c>
      <c r="I409" s="144" t="s">
        <v>909</v>
      </c>
      <c r="J409" s="156" t="s">
        <v>909</v>
      </c>
      <c r="K409" s="157" t="s">
        <v>909</v>
      </c>
    </row>
    <row r="410" spans="1:11" ht="19.5" customHeight="1">
      <c r="A410" s="447" t="s">
        <v>979</v>
      </c>
      <c r="B410" s="433" t="s">
        <v>986</v>
      </c>
      <c r="C410" s="18"/>
      <c r="D410" s="18"/>
      <c r="E410" s="18">
        <f t="shared" si="14"/>
        <v>0</v>
      </c>
      <c r="F410" s="18"/>
      <c r="G410" s="118">
        <f t="shared" si="15"/>
        <v>0</v>
      </c>
      <c r="H410" s="143" t="s">
        <v>909</v>
      </c>
      <c r="I410" s="144" t="s">
        <v>909</v>
      </c>
      <c r="J410" s="156" t="s">
        <v>909</v>
      </c>
      <c r="K410" s="157" t="s">
        <v>909</v>
      </c>
    </row>
    <row r="411" spans="1:11" ht="19.5" customHeight="1">
      <c r="A411" s="447" t="s">
        <v>979</v>
      </c>
      <c r="B411" s="433" t="s">
        <v>987</v>
      </c>
      <c r="C411" s="18"/>
      <c r="D411" s="18"/>
      <c r="E411" s="18">
        <f t="shared" si="14"/>
        <v>0</v>
      </c>
      <c r="F411" s="18"/>
      <c r="G411" s="118">
        <f t="shared" si="15"/>
        <v>0</v>
      </c>
      <c r="H411" s="143" t="s">
        <v>909</v>
      </c>
      <c r="I411" s="144" t="s">
        <v>909</v>
      </c>
      <c r="J411" s="156" t="s">
        <v>909</v>
      </c>
      <c r="K411" s="157" t="s">
        <v>909</v>
      </c>
    </row>
    <row r="412" spans="1:11" ht="19.5" customHeight="1">
      <c r="A412" s="447" t="s">
        <v>979</v>
      </c>
      <c r="B412" s="433" t="s">
        <v>988</v>
      </c>
      <c r="C412" s="18"/>
      <c r="D412" s="18"/>
      <c r="E412" s="18">
        <f t="shared" si="14"/>
        <v>0</v>
      </c>
      <c r="F412" s="18"/>
      <c r="G412" s="118">
        <f t="shared" si="15"/>
        <v>0</v>
      </c>
      <c r="H412" s="143" t="s">
        <v>909</v>
      </c>
      <c r="I412" s="144" t="s">
        <v>909</v>
      </c>
      <c r="J412" s="156" t="s">
        <v>909</v>
      </c>
      <c r="K412" s="157" t="s">
        <v>909</v>
      </c>
    </row>
    <row r="413" spans="1:11" ht="19.5" customHeight="1">
      <c r="A413" s="447" t="s">
        <v>979</v>
      </c>
      <c r="B413" s="433" t="s">
        <v>989</v>
      </c>
      <c r="C413" s="18"/>
      <c r="D413" s="18"/>
      <c r="E413" s="18">
        <f t="shared" si="14"/>
        <v>0</v>
      </c>
      <c r="F413" s="18"/>
      <c r="G413" s="118">
        <f t="shared" si="15"/>
        <v>0</v>
      </c>
      <c r="H413" s="143" t="s">
        <v>909</v>
      </c>
      <c r="I413" s="144" t="s">
        <v>909</v>
      </c>
      <c r="J413" s="156" t="s">
        <v>909</v>
      </c>
      <c r="K413" s="157" t="s">
        <v>909</v>
      </c>
    </row>
    <row r="414" spans="1:11" ht="19.5" customHeight="1">
      <c r="A414" s="447" t="s">
        <v>979</v>
      </c>
      <c r="B414" s="433" t="s">
        <v>1046</v>
      </c>
      <c r="C414" s="18"/>
      <c r="D414" s="18"/>
      <c r="E414" s="18">
        <f t="shared" si="14"/>
        <v>0</v>
      </c>
      <c r="F414" s="18"/>
      <c r="G414" s="118">
        <f t="shared" si="15"/>
        <v>0</v>
      </c>
      <c r="H414" s="143" t="s">
        <v>909</v>
      </c>
      <c r="I414" s="144" t="s">
        <v>909</v>
      </c>
      <c r="J414" s="156" t="s">
        <v>909</v>
      </c>
      <c r="K414" s="160" t="s">
        <v>909</v>
      </c>
    </row>
    <row r="415" spans="1:11" ht="19.5" customHeight="1">
      <c r="A415" s="447" t="s">
        <v>1047</v>
      </c>
      <c r="B415" s="427" t="s">
        <v>1010</v>
      </c>
      <c r="C415" s="18"/>
      <c r="D415" s="18"/>
      <c r="E415" s="18">
        <f t="shared" si="14"/>
        <v>0</v>
      </c>
      <c r="F415" s="18"/>
      <c r="G415" s="118">
        <f t="shared" si="15"/>
        <v>0</v>
      </c>
      <c r="H415" s="143" t="s">
        <v>909</v>
      </c>
      <c r="I415" s="144" t="s">
        <v>909</v>
      </c>
      <c r="J415" s="156" t="s">
        <v>909</v>
      </c>
      <c r="K415" s="157" t="s">
        <v>909</v>
      </c>
    </row>
    <row r="416" spans="1:11" ht="19.5" customHeight="1">
      <c r="A416" s="447" t="s">
        <v>1047</v>
      </c>
      <c r="B416" s="427" t="s">
        <v>1011</v>
      </c>
      <c r="C416" s="18"/>
      <c r="D416" s="18"/>
      <c r="E416" s="18">
        <f t="shared" si="14"/>
        <v>0</v>
      </c>
      <c r="F416" s="18"/>
      <c r="G416" s="118">
        <f t="shared" si="15"/>
        <v>0</v>
      </c>
      <c r="H416" s="143" t="s">
        <v>909</v>
      </c>
      <c r="I416" s="144" t="s">
        <v>909</v>
      </c>
      <c r="J416" s="156" t="s">
        <v>909</v>
      </c>
      <c r="K416" s="157" t="s">
        <v>909</v>
      </c>
    </row>
    <row r="417" spans="1:11" ht="19.5" customHeight="1">
      <c r="A417" s="447" t="s">
        <v>1047</v>
      </c>
      <c r="B417" s="427" t="s">
        <v>1641</v>
      </c>
      <c r="C417" s="18"/>
      <c r="D417" s="18"/>
      <c r="E417" s="18">
        <f t="shared" si="14"/>
        <v>0</v>
      </c>
      <c r="F417" s="18"/>
      <c r="G417" s="118">
        <f t="shared" si="15"/>
        <v>0</v>
      </c>
      <c r="H417" s="143" t="s">
        <v>909</v>
      </c>
      <c r="I417" s="144" t="s">
        <v>909</v>
      </c>
      <c r="J417" s="156" t="s">
        <v>909</v>
      </c>
      <c r="K417" s="157" t="s">
        <v>909</v>
      </c>
    </row>
    <row r="418" spans="1:11" ht="19.5" customHeight="1">
      <c r="A418" s="447" t="s">
        <v>1047</v>
      </c>
      <c r="B418" s="427" t="s">
        <v>1642</v>
      </c>
      <c r="C418" s="18"/>
      <c r="D418" s="18"/>
      <c r="E418" s="18">
        <f t="shared" si="14"/>
        <v>0</v>
      </c>
      <c r="F418" s="18"/>
      <c r="G418" s="118">
        <f t="shared" si="15"/>
        <v>0</v>
      </c>
      <c r="H418" s="143">
        <v>500</v>
      </c>
      <c r="I418" s="144" t="s">
        <v>909</v>
      </c>
      <c r="J418" s="156" t="s">
        <v>909</v>
      </c>
      <c r="K418" s="157" t="s">
        <v>909</v>
      </c>
    </row>
    <row r="419" spans="1:11" ht="19.5" customHeight="1">
      <c r="A419" s="447" t="s">
        <v>1047</v>
      </c>
      <c r="B419" s="427" t="s">
        <v>1647</v>
      </c>
      <c r="C419" s="18"/>
      <c r="D419" s="18"/>
      <c r="E419" s="18">
        <f t="shared" si="14"/>
        <v>0</v>
      </c>
      <c r="F419" s="18"/>
      <c r="G419" s="118">
        <f t="shared" si="15"/>
        <v>0</v>
      </c>
      <c r="H419" s="143">
        <v>500</v>
      </c>
      <c r="I419" s="144" t="s">
        <v>909</v>
      </c>
      <c r="J419" s="156" t="s">
        <v>909</v>
      </c>
      <c r="K419" s="157" t="s">
        <v>909</v>
      </c>
    </row>
    <row r="420" spans="1:11" ht="19.5" customHeight="1">
      <c r="A420" s="447" t="s">
        <v>1047</v>
      </c>
      <c r="B420" s="427" t="s">
        <v>1048</v>
      </c>
      <c r="C420" s="18"/>
      <c r="D420" s="18"/>
      <c r="E420" s="18">
        <f t="shared" si="14"/>
        <v>0</v>
      </c>
      <c r="F420" s="18"/>
      <c r="G420" s="118">
        <f t="shared" si="15"/>
        <v>0</v>
      </c>
      <c r="H420" s="143" t="s">
        <v>909</v>
      </c>
      <c r="I420" s="144" t="s">
        <v>909</v>
      </c>
      <c r="J420" s="156" t="s">
        <v>909</v>
      </c>
      <c r="K420" s="157" t="s">
        <v>909</v>
      </c>
    </row>
    <row r="421" spans="1:11" ht="19.5" customHeight="1">
      <c r="A421" s="447" t="s">
        <v>1047</v>
      </c>
      <c r="B421" s="427" t="s">
        <v>1681</v>
      </c>
      <c r="C421" s="18"/>
      <c r="D421" s="18"/>
      <c r="E421" s="18">
        <f t="shared" si="14"/>
        <v>0</v>
      </c>
      <c r="F421" s="18"/>
      <c r="G421" s="118">
        <f t="shared" si="15"/>
        <v>0</v>
      </c>
      <c r="H421" s="143" t="s">
        <v>909</v>
      </c>
      <c r="I421" s="144" t="s">
        <v>909</v>
      </c>
      <c r="J421" s="156" t="s">
        <v>909</v>
      </c>
      <c r="K421" s="157" t="s">
        <v>909</v>
      </c>
    </row>
    <row r="422" spans="1:11" ht="19.5" customHeight="1">
      <c r="A422" s="447" t="s">
        <v>1047</v>
      </c>
      <c r="B422" s="427" t="s">
        <v>1049</v>
      </c>
      <c r="C422" s="18"/>
      <c r="D422" s="18"/>
      <c r="E422" s="18">
        <f t="shared" si="14"/>
        <v>0</v>
      </c>
      <c r="F422" s="18"/>
      <c r="G422" s="118">
        <f t="shared" si="15"/>
        <v>0</v>
      </c>
      <c r="H422" s="143" t="s">
        <v>909</v>
      </c>
      <c r="I422" s="144" t="s">
        <v>909</v>
      </c>
      <c r="J422" s="156" t="s">
        <v>909</v>
      </c>
      <c r="K422" s="157" t="s">
        <v>909</v>
      </c>
    </row>
    <row r="423" spans="1:11" ht="19.5" customHeight="1">
      <c r="A423" s="447" t="s">
        <v>1047</v>
      </c>
      <c r="B423" s="427" t="s">
        <v>1050</v>
      </c>
      <c r="C423" s="18"/>
      <c r="D423" s="18"/>
      <c r="E423" s="18">
        <f t="shared" si="14"/>
        <v>0</v>
      </c>
      <c r="F423" s="18"/>
      <c r="G423" s="118">
        <f t="shared" si="15"/>
        <v>0</v>
      </c>
      <c r="H423" s="143" t="s">
        <v>909</v>
      </c>
      <c r="I423" s="144" t="s">
        <v>909</v>
      </c>
      <c r="J423" s="156" t="s">
        <v>909</v>
      </c>
      <c r="K423" s="157" t="s">
        <v>909</v>
      </c>
    </row>
    <row r="424" spans="1:11" ht="19.5" customHeight="1">
      <c r="A424" s="447" t="s">
        <v>1047</v>
      </c>
      <c r="B424" s="427" t="s">
        <v>1051</v>
      </c>
      <c r="C424" s="18"/>
      <c r="D424" s="18"/>
      <c r="E424" s="18">
        <f t="shared" si="14"/>
        <v>0</v>
      </c>
      <c r="F424" s="18"/>
      <c r="G424" s="118">
        <f t="shared" si="15"/>
        <v>0</v>
      </c>
      <c r="H424" s="143" t="s">
        <v>909</v>
      </c>
      <c r="I424" s="144" t="s">
        <v>909</v>
      </c>
      <c r="J424" s="156" t="s">
        <v>909</v>
      </c>
      <c r="K424" s="157" t="s">
        <v>909</v>
      </c>
    </row>
    <row r="425" spans="1:11" ht="19.5" customHeight="1">
      <c r="A425" s="447" t="s">
        <v>1047</v>
      </c>
      <c r="B425" s="427" t="s">
        <v>1052</v>
      </c>
      <c r="C425" s="18"/>
      <c r="D425" s="18"/>
      <c r="E425" s="18">
        <f t="shared" si="14"/>
        <v>0</v>
      </c>
      <c r="F425" s="18"/>
      <c r="G425" s="118">
        <f t="shared" si="15"/>
        <v>0</v>
      </c>
      <c r="H425" s="143" t="s">
        <v>909</v>
      </c>
      <c r="I425" s="144" t="s">
        <v>909</v>
      </c>
      <c r="J425" s="156" t="s">
        <v>909</v>
      </c>
      <c r="K425" s="157" t="s">
        <v>909</v>
      </c>
    </row>
    <row r="426" spans="1:11" ht="19.5" customHeight="1">
      <c r="A426" s="447" t="s">
        <v>1047</v>
      </c>
      <c r="B426" s="427" t="s">
        <v>1670</v>
      </c>
      <c r="C426" s="18"/>
      <c r="D426" s="18"/>
      <c r="E426" s="18">
        <f t="shared" si="14"/>
        <v>0</v>
      </c>
      <c r="F426" s="18"/>
      <c r="G426" s="118">
        <f t="shared" si="15"/>
        <v>0</v>
      </c>
      <c r="H426" s="143" t="s">
        <v>909</v>
      </c>
      <c r="I426" s="144" t="s">
        <v>909</v>
      </c>
      <c r="J426" s="156" t="s">
        <v>909</v>
      </c>
      <c r="K426" s="157" t="s">
        <v>909</v>
      </c>
    </row>
    <row r="427" spans="1:11" ht="19.5" customHeight="1">
      <c r="A427" s="447" t="s">
        <v>991</v>
      </c>
      <c r="B427" s="433" t="s">
        <v>802</v>
      </c>
      <c r="C427" s="18"/>
      <c r="D427" s="18"/>
      <c r="E427" s="18">
        <f t="shared" si="14"/>
        <v>0</v>
      </c>
      <c r="F427" s="18"/>
      <c r="G427" s="118">
        <f t="shared" si="15"/>
        <v>0</v>
      </c>
      <c r="H427" s="143" t="s">
        <v>909</v>
      </c>
      <c r="I427" s="144" t="s">
        <v>909</v>
      </c>
      <c r="J427" s="156" t="s">
        <v>909</v>
      </c>
      <c r="K427" s="157" t="s">
        <v>909</v>
      </c>
    </row>
    <row r="428" spans="1:11" ht="19.5" customHeight="1">
      <c r="A428" s="447" t="s">
        <v>991</v>
      </c>
      <c r="B428" s="433" t="s">
        <v>803</v>
      </c>
      <c r="C428" s="18"/>
      <c r="D428" s="18"/>
      <c r="E428" s="18">
        <f t="shared" si="14"/>
        <v>0</v>
      </c>
      <c r="F428" s="18"/>
      <c r="G428" s="118">
        <f t="shared" si="15"/>
        <v>0</v>
      </c>
      <c r="H428" s="143" t="s">
        <v>909</v>
      </c>
      <c r="I428" s="144" t="s">
        <v>909</v>
      </c>
      <c r="J428" s="156" t="s">
        <v>909</v>
      </c>
      <c r="K428" s="157" t="s">
        <v>909</v>
      </c>
    </row>
    <row r="429" spans="1:11" ht="19.5" customHeight="1">
      <c r="A429" s="447" t="s">
        <v>991</v>
      </c>
      <c r="B429" s="433" t="s">
        <v>1722</v>
      </c>
      <c r="C429" s="18"/>
      <c r="D429" s="18"/>
      <c r="E429" s="18">
        <f t="shared" si="14"/>
        <v>0</v>
      </c>
      <c r="F429" s="18"/>
      <c r="G429" s="118">
        <f t="shared" si="15"/>
        <v>0</v>
      </c>
      <c r="H429" s="143"/>
      <c r="I429" s="144"/>
      <c r="J429" s="156"/>
      <c r="K429" s="157"/>
    </row>
    <row r="430" spans="1:11" ht="19.5" customHeight="1">
      <c r="A430" s="447" t="s">
        <v>992</v>
      </c>
      <c r="B430" s="433" t="s">
        <v>993</v>
      </c>
      <c r="C430" s="18"/>
      <c r="D430" s="18"/>
      <c r="E430" s="18">
        <f t="shared" si="14"/>
        <v>0</v>
      </c>
      <c r="F430" s="18"/>
      <c r="G430" s="118">
        <f t="shared" si="15"/>
        <v>0</v>
      </c>
      <c r="H430" s="143" t="s">
        <v>909</v>
      </c>
      <c r="I430" s="144" t="s">
        <v>909</v>
      </c>
      <c r="J430" s="156" t="s">
        <v>909</v>
      </c>
      <c r="K430" s="157" t="s">
        <v>909</v>
      </c>
    </row>
    <row r="431" spans="1:11" ht="19.5" customHeight="1">
      <c r="A431" s="447" t="s">
        <v>994</v>
      </c>
      <c r="B431" s="437" t="s">
        <v>995</v>
      </c>
      <c r="C431" s="18"/>
      <c r="D431" s="18"/>
      <c r="E431" s="18">
        <f t="shared" si="14"/>
        <v>0</v>
      </c>
      <c r="F431" s="18"/>
      <c r="G431" s="118">
        <f t="shared" si="15"/>
        <v>0</v>
      </c>
      <c r="H431" s="143" t="s">
        <v>909</v>
      </c>
      <c r="I431" s="144" t="s">
        <v>909</v>
      </c>
      <c r="J431" s="156" t="s">
        <v>909</v>
      </c>
      <c r="K431" s="157" t="s">
        <v>909</v>
      </c>
    </row>
    <row r="432" spans="1:11" ht="19.5" customHeight="1">
      <c r="A432" s="447" t="s">
        <v>996</v>
      </c>
      <c r="B432" s="438" t="s">
        <v>834</v>
      </c>
      <c r="C432" s="18"/>
      <c r="D432" s="18"/>
      <c r="E432" s="18">
        <f t="shared" si="14"/>
        <v>0</v>
      </c>
      <c r="F432" s="18"/>
      <c r="G432" s="118">
        <f t="shared" si="15"/>
        <v>0</v>
      </c>
      <c r="H432" s="143" t="s">
        <v>909</v>
      </c>
      <c r="I432" s="144" t="s">
        <v>909</v>
      </c>
      <c r="J432" s="156" t="s">
        <v>909</v>
      </c>
      <c r="K432" s="157" t="s">
        <v>909</v>
      </c>
    </row>
    <row r="433" spans="1:11" ht="19.5" customHeight="1">
      <c r="A433" s="447" t="s">
        <v>996</v>
      </c>
      <c r="B433" s="438" t="s">
        <v>1643</v>
      </c>
      <c r="C433" s="18"/>
      <c r="D433" s="18"/>
      <c r="E433" s="18">
        <f t="shared" si="14"/>
        <v>0</v>
      </c>
      <c r="F433" s="18"/>
      <c r="G433" s="118">
        <f t="shared" si="15"/>
        <v>0</v>
      </c>
      <c r="H433" s="143" t="s">
        <v>909</v>
      </c>
      <c r="I433" s="144" t="s">
        <v>909</v>
      </c>
      <c r="J433" s="156" t="s">
        <v>909</v>
      </c>
      <c r="K433" s="157" t="s">
        <v>909</v>
      </c>
    </row>
    <row r="434" spans="1:11" ht="19.5" customHeight="1">
      <c r="A434" s="447" t="s">
        <v>996</v>
      </c>
      <c r="B434" s="438" t="s">
        <v>1644</v>
      </c>
      <c r="C434" s="18"/>
      <c r="D434" s="18"/>
      <c r="E434" s="18">
        <f t="shared" si="14"/>
        <v>0</v>
      </c>
      <c r="F434" s="18"/>
      <c r="G434" s="118">
        <f t="shared" si="15"/>
        <v>0</v>
      </c>
      <c r="H434" s="143" t="s">
        <v>909</v>
      </c>
      <c r="I434" s="144" t="s">
        <v>909</v>
      </c>
      <c r="J434" s="156" t="s">
        <v>909</v>
      </c>
      <c r="K434" s="157" t="s">
        <v>909</v>
      </c>
    </row>
    <row r="435" spans="1:11" ht="19.5" customHeight="1">
      <c r="A435" s="447" t="s">
        <v>996</v>
      </c>
      <c r="B435" s="439" t="s">
        <v>1648</v>
      </c>
      <c r="C435" s="18"/>
      <c r="D435" s="18"/>
      <c r="E435" s="18">
        <f t="shared" si="14"/>
        <v>0</v>
      </c>
      <c r="F435" s="18"/>
      <c r="G435" s="118">
        <f t="shared" si="15"/>
        <v>0</v>
      </c>
      <c r="H435" s="143" t="s">
        <v>909</v>
      </c>
      <c r="I435" s="144" t="s">
        <v>909</v>
      </c>
      <c r="J435" s="156" t="s">
        <v>909</v>
      </c>
      <c r="K435" s="157" t="s">
        <v>909</v>
      </c>
    </row>
    <row r="436" spans="1:11" ht="19.5" customHeight="1">
      <c r="A436" s="447" t="s">
        <v>996</v>
      </c>
      <c r="B436" s="438" t="s">
        <v>1649</v>
      </c>
      <c r="C436" s="18"/>
      <c r="D436" s="18"/>
      <c r="E436" s="18">
        <f t="shared" si="14"/>
        <v>0</v>
      </c>
      <c r="F436" s="18"/>
      <c r="G436" s="118">
        <f t="shared" si="15"/>
        <v>0</v>
      </c>
      <c r="H436" s="143" t="s">
        <v>909</v>
      </c>
      <c r="I436" s="144" t="s">
        <v>909</v>
      </c>
      <c r="J436" s="156" t="s">
        <v>909</v>
      </c>
      <c r="K436" s="157" t="s">
        <v>909</v>
      </c>
    </row>
    <row r="437" spans="1:11" ht="19.5" customHeight="1">
      <c r="A437" s="447" t="s">
        <v>996</v>
      </c>
      <c r="B437" s="438" t="s">
        <v>1650</v>
      </c>
      <c r="C437" s="18"/>
      <c r="D437" s="18"/>
      <c r="E437" s="18">
        <f t="shared" si="14"/>
        <v>0</v>
      </c>
      <c r="F437" s="18"/>
      <c r="G437" s="118">
        <f t="shared" si="15"/>
        <v>0</v>
      </c>
      <c r="H437" s="143" t="s">
        <v>909</v>
      </c>
      <c r="I437" s="144" t="s">
        <v>909</v>
      </c>
      <c r="J437" s="156" t="s">
        <v>909</v>
      </c>
      <c r="K437" s="157" t="s">
        <v>909</v>
      </c>
    </row>
    <row r="438" spans="1:11" ht="19.5" customHeight="1">
      <c r="A438" s="447" t="s">
        <v>996</v>
      </c>
      <c r="B438" s="438" t="s">
        <v>1651</v>
      </c>
      <c r="C438" s="18"/>
      <c r="D438" s="18"/>
      <c r="E438" s="18">
        <f t="shared" si="14"/>
        <v>0</v>
      </c>
      <c r="F438" s="18"/>
      <c r="G438" s="118">
        <f t="shared" si="15"/>
        <v>0</v>
      </c>
      <c r="H438" s="143" t="s">
        <v>909</v>
      </c>
      <c r="I438" s="144" t="s">
        <v>909</v>
      </c>
      <c r="J438" s="156" t="s">
        <v>909</v>
      </c>
      <c r="K438" s="157" t="s">
        <v>909</v>
      </c>
    </row>
    <row r="439" spans="1:11" ht="19.5" customHeight="1">
      <c r="A439" s="447" t="s">
        <v>996</v>
      </c>
      <c r="B439" s="438" t="s">
        <v>1652</v>
      </c>
      <c r="C439" s="18"/>
      <c r="D439" s="18"/>
      <c r="E439" s="18">
        <f t="shared" si="14"/>
        <v>0</v>
      </c>
      <c r="F439" s="18"/>
      <c r="G439" s="118">
        <f t="shared" si="15"/>
        <v>0</v>
      </c>
      <c r="H439" s="143" t="s">
        <v>909</v>
      </c>
      <c r="I439" s="144" t="s">
        <v>909</v>
      </c>
      <c r="J439" s="156" t="s">
        <v>909</v>
      </c>
      <c r="K439" s="157" t="s">
        <v>909</v>
      </c>
    </row>
    <row r="440" spans="1:11" ht="19.5" customHeight="1">
      <c r="A440" s="447" t="s">
        <v>996</v>
      </c>
      <c r="B440" s="439" t="s">
        <v>1682</v>
      </c>
      <c r="C440" s="18"/>
      <c r="D440" s="18"/>
      <c r="E440" s="18">
        <f t="shared" si="14"/>
        <v>0</v>
      </c>
      <c r="F440" s="18"/>
      <c r="G440" s="118">
        <f t="shared" si="15"/>
        <v>0</v>
      </c>
      <c r="H440" s="143" t="s">
        <v>909</v>
      </c>
      <c r="I440" s="144" t="s">
        <v>909</v>
      </c>
      <c r="J440" s="156" t="s">
        <v>909</v>
      </c>
      <c r="K440" s="157" t="s">
        <v>909</v>
      </c>
    </row>
    <row r="441" spans="1:11" ht="19.5" customHeight="1">
      <c r="A441" s="447" t="s">
        <v>996</v>
      </c>
      <c r="B441" s="438" t="s">
        <v>1683</v>
      </c>
      <c r="C441" s="18"/>
      <c r="D441" s="18"/>
      <c r="E441" s="18">
        <f t="shared" si="14"/>
        <v>0</v>
      </c>
      <c r="F441" s="18"/>
      <c r="G441" s="118">
        <f t="shared" si="15"/>
        <v>0</v>
      </c>
      <c r="H441" s="143" t="s">
        <v>909</v>
      </c>
      <c r="I441" s="144" t="s">
        <v>909</v>
      </c>
      <c r="J441" s="156" t="s">
        <v>909</v>
      </c>
      <c r="K441" s="157" t="s">
        <v>909</v>
      </c>
    </row>
    <row r="442" spans="1:11" ht="19.5" customHeight="1">
      <c r="A442" s="447" t="s">
        <v>999</v>
      </c>
      <c r="B442" s="439" t="s">
        <v>1002</v>
      </c>
      <c r="C442" s="18"/>
      <c r="D442" s="18"/>
      <c r="E442" s="18">
        <f t="shared" si="14"/>
        <v>0</v>
      </c>
      <c r="F442" s="18"/>
      <c r="G442" s="118">
        <f t="shared" si="15"/>
        <v>0</v>
      </c>
      <c r="H442" s="143" t="s">
        <v>909</v>
      </c>
      <c r="I442" s="146" t="s">
        <v>909</v>
      </c>
      <c r="J442" s="161" t="s">
        <v>909</v>
      </c>
      <c r="K442" s="157" t="s">
        <v>909</v>
      </c>
    </row>
    <row r="443" spans="1:11" ht="19.5" customHeight="1">
      <c r="A443" s="447" t="s">
        <v>1003</v>
      </c>
      <c r="B443" s="439" t="s">
        <v>858</v>
      </c>
      <c r="C443" s="18"/>
      <c r="D443" s="18"/>
      <c r="E443" s="18">
        <f t="shared" si="14"/>
        <v>0</v>
      </c>
      <c r="F443" s="18"/>
      <c r="G443" s="118">
        <f t="shared" si="15"/>
        <v>0</v>
      </c>
      <c r="H443" s="143" t="s">
        <v>909</v>
      </c>
      <c r="I443" s="146" t="s">
        <v>909</v>
      </c>
      <c r="J443" s="161" t="s">
        <v>909</v>
      </c>
      <c r="K443" s="157" t="s">
        <v>909</v>
      </c>
    </row>
    <row r="444" spans="1:11" ht="19.5" customHeight="1">
      <c r="A444" s="447" t="s">
        <v>1003</v>
      </c>
      <c r="B444" s="439" t="s">
        <v>859</v>
      </c>
      <c r="C444" s="18"/>
      <c r="D444" s="18"/>
      <c r="E444" s="18">
        <f t="shared" si="14"/>
        <v>0</v>
      </c>
      <c r="F444" s="18"/>
      <c r="G444" s="118">
        <f t="shared" si="15"/>
        <v>0</v>
      </c>
      <c r="H444" s="143" t="s">
        <v>909</v>
      </c>
      <c r="I444" s="144" t="s">
        <v>909</v>
      </c>
      <c r="J444" s="156" t="s">
        <v>909</v>
      </c>
      <c r="K444" s="157" t="s">
        <v>909</v>
      </c>
    </row>
    <row r="445" spans="1:11" ht="19.5" customHeight="1">
      <c r="A445" s="447" t="s">
        <v>1003</v>
      </c>
      <c r="B445" s="440" t="s">
        <v>860</v>
      </c>
      <c r="C445" s="18"/>
      <c r="D445" s="18"/>
      <c r="E445" s="18">
        <f t="shared" si="14"/>
        <v>0</v>
      </c>
      <c r="F445" s="18"/>
      <c r="G445" s="118">
        <f t="shared" si="15"/>
        <v>0</v>
      </c>
      <c r="H445" s="143" t="s">
        <v>909</v>
      </c>
      <c r="I445" s="144" t="s">
        <v>909</v>
      </c>
      <c r="J445" s="156" t="s">
        <v>909</v>
      </c>
      <c r="K445" s="157" t="s">
        <v>909</v>
      </c>
    </row>
    <row r="446" spans="1:11" ht="19.5" customHeight="1">
      <c r="A446" s="447" t="s">
        <v>1003</v>
      </c>
      <c r="B446" s="440" t="s">
        <v>861</v>
      </c>
      <c r="C446" s="18"/>
      <c r="D446" s="18"/>
      <c r="E446" s="18">
        <f t="shared" si="14"/>
        <v>0</v>
      </c>
      <c r="F446" s="18"/>
      <c r="G446" s="118">
        <f t="shared" si="15"/>
        <v>0</v>
      </c>
      <c r="H446" s="143" t="s">
        <v>909</v>
      </c>
      <c r="I446" s="144" t="s">
        <v>909</v>
      </c>
      <c r="J446" s="156" t="s">
        <v>909</v>
      </c>
      <c r="K446" s="157" t="s">
        <v>909</v>
      </c>
    </row>
    <row r="447" spans="1:11" ht="19.5" customHeight="1">
      <c r="A447" s="447" t="s">
        <v>1003</v>
      </c>
      <c r="B447" s="440" t="s">
        <v>862</v>
      </c>
      <c r="C447" s="18"/>
      <c r="D447" s="18"/>
      <c r="E447" s="18">
        <f t="shared" si="14"/>
        <v>0</v>
      </c>
      <c r="F447" s="18"/>
      <c r="G447" s="118">
        <f t="shared" si="15"/>
        <v>0</v>
      </c>
      <c r="H447" s="143" t="s">
        <v>909</v>
      </c>
      <c r="I447" s="144" t="s">
        <v>909</v>
      </c>
      <c r="J447" s="156" t="s">
        <v>909</v>
      </c>
      <c r="K447" s="157" t="s">
        <v>909</v>
      </c>
    </row>
    <row r="448" spans="1:11" ht="19.5" customHeight="1">
      <c r="A448" s="447" t="s">
        <v>1003</v>
      </c>
      <c r="B448" s="439" t="s">
        <v>863</v>
      </c>
      <c r="C448" s="18"/>
      <c r="D448" s="18"/>
      <c r="E448" s="18">
        <f t="shared" si="14"/>
        <v>0</v>
      </c>
      <c r="F448" s="18"/>
      <c r="G448" s="118">
        <f t="shared" si="15"/>
        <v>0</v>
      </c>
      <c r="H448" s="143" t="s">
        <v>909</v>
      </c>
      <c r="I448" s="144" t="s">
        <v>909</v>
      </c>
      <c r="J448" s="156" t="s">
        <v>909</v>
      </c>
      <c r="K448" s="157" t="s">
        <v>909</v>
      </c>
    </row>
    <row r="449" spans="1:11" ht="19.5" customHeight="1">
      <c r="A449" s="447" t="s">
        <v>1003</v>
      </c>
      <c r="B449" s="439" t="s">
        <v>864</v>
      </c>
      <c r="C449" s="18"/>
      <c r="D449" s="18"/>
      <c r="E449" s="18">
        <f t="shared" si="14"/>
        <v>0</v>
      </c>
      <c r="F449" s="18"/>
      <c r="G449" s="118">
        <f t="shared" si="15"/>
        <v>0</v>
      </c>
      <c r="H449" s="143" t="s">
        <v>909</v>
      </c>
      <c r="I449" s="144" t="s">
        <v>909</v>
      </c>
      <c r="J449" s="156" t="s">
        <v>909</v>
      </c>
      <c r="K449" s="157" t="s">
        <v>909</v>
      </c>
    </row>
    <row r="450" spans="1:11" ht="19.5" customHeight="1">
      <c r="A450" s="447" t="s">
        <v>1003</v>
      </c>
      <c r="B450" s="439" t="s">
        <v>865</v>
      </c>
      <c r="C450" s="18"/>
      <c r="D450" s="18"/>
      <c r="E450" s="18">
        <f t="shared" si="14"/>
        <v>0</v>
      </c>
      <c r="F450" s="18"/>
      <c r="G450" s="118">
        <f t="shared" si="15"/>
        <v>0</v>
      </c>
      <c r="H450" s="143" t="s">
        <v>909</v>
      </c>
      <c r="I450" s="144" t="s">
        <v>909</v>
      </c>
      <c r="J450" s="156" t="s">
        <v>909</v>
      </c>
      <c r="K450" s="157" t="s">
        <v>909</v>
      </c>
    </row>
    <row r="451" spans="1:11" ht="19.5" customHeight="1">
      <c r="A451" s="447" t="s">
        <v>1003</v>
      </c>
      <c r="B451" s="439" t="s">
        <v>866</v>
      </c>
      <c r="C451" s="18"/>
      <c r="D451" s="18"/>
      <c r="E451" s="18">
        <f t="shared" si="14"/>
        <v>0</v>
      </c>
      <c r="F451" s="18"/>
      <c r="G451" s="118">
        <f t="shared" si="15"/>
        <v>0</v>
      </c>
      <c r="H451" s="143" t="s">
        <v>909</v>
      </c>
      <c r="I451" s="144" t="s">
        <v>909</v>
      </c>
      <c r="J451" s="156" t="s">
        <v>909</v>
      </c>
      <c r="K451" s="157" t="s">
        <v>909</v>
      </c>
    </row>
    <row r="452" spans="1:11" ht="19.5" customHeight="1">
      <c r="A452" s="447" t="s">
        <v>1003</v>
      </c>
      <c r="B452" s="439" t="s">
        <v>867</v>
      </c>
      <c r="C452" s="18"/>
      <c r="D452" s="18"/>
      <c r="E452" s="18">
        <f t="shared" si="14"/>
        <v>0</v>
      </c>
      <c r="F452" s="18"/>
      <c r="G452" s="118">
        <f t="shared" si="15"/>
        <v>0</v>
      </c>
      <c r="H452" s="143" t="s">
        <v>909</v>
      </c>
      <c r="I452" s="144" t="s">
        <v>909</v>
      </c>
      <c r="J452" s="156" t="s">
        <v>909</v>
      </c>
      <c r="K452" s="157" t="s">
        <v>909</v>
      </c>
    </row>
    <row r="453" spans="1:11" ht="19.5" customHeight="1">
      <c r="A453" s="447" t="s">
        <v>1003</v>
      </c>
      <c r="B453" s="439" t="s">
        <v>868</v>
      </c>
      <c r="C453" s="18"/>
      <c r="D453" s="18"/>
      <c r="E453" s="18">
        <f t="shared" si="14"/>
        <v>0</v>
      </c>
      <c r="F453" s="18"/>
      <c r="G453" s="118">
        <f t="shared" si="15"/>
        <v>0</v>
      </c>
      <c r="H453" s="143" t="s">
        <v>909</v>
      </c>
      <c r="I453" s="144" t="s">
        <v>909</v>
      </c>
      <c r="J453" s="156" t="s">
        <v>909</v>
      </c>
      <c r="K453" s="157" t="s">
        <v>909</v>
      </c>
    </row>
    <row r="454" spans="1:11" ht="19.5" customHeight="1">
      <c r="A454" s="447" t="s">
        <v>1006</v>
      </c>
      <c r="B454" s="439" t="s">
        <v>1435</v>
      </c>
      <c r="C454" s="18"/>
      <c r="D454" s="18"/>
      <c r="E454" s="18">
        <f t="shared" si="14"/>
        <v>0</v>
      </c>
      <c r="F454" s="18"/>
      <c r="G454" s="118">
        <f t="shared" si="15"/>
        <v>0</v>
      </c>
      <c r="H454" s="143" t="s">
        <v>909</v>
      </c>
      <c r="I454" s="144" t="s">
        <v>909</v>
      </c>
      <c r="J454" s="156" t="s">
        <v>909</v>
      </c>
      <c r="K454" s="157" t="s">
        <v>909</v>
      </c>
    </row>
    <row r="455" spans="1:11" ht="19.5" customHeight="1">
      <c r="A455" s="447" t="s">
        <v>1006</v>
      </c>
      <c r="B455" s="427" t="s">
        <v>1436</v>
      </c>
      <c r="C455" s="18"/>
      <c r="D455" s="18"/>
      <c r="E455" s="18">
        <f t="shared" si="14"/>
        <v>0</v>
      </c>
      <c r="F455" s="18"/>
      <c r="G455" s="118">
        <f t="shared" si="15"/>
        <v>0</v>
      </c>
      <c r="H455" s="143" t="s">
        <v>909</v>
      </c>
      <c r="I455" s="144" t="s">
        <v>909</v>
      </c>
      <c r="J455" s="156" t="s">
        <v>909</v>
      </c>
      <c r="K455" s="157" t="s">
        <v>909</v>
      </c>
    </row>
    <row r="456" spans="1:11" ht="19.5" customHeight="1">
      <c r="A456" s="447" t="s">
        <v>1006</v>
      </c>
      <c r="B456" s="439" t="s">
        <v>874</v>
      </c>
      <c r="C456" s="18"/>
      <c r="D456" s="18"/>
      <c r="E456" s="18">
        <f t="shared" si="14"/>
        <v>0</v>
      </c>
      <c r="F456" s="18"/>
      <c r="G456" s="118">
        <f t="shared" si="15"/>
        <v>0</v>
      </c>
      <c r="H456" s="143">
        <v>4282</v>
      </c>
      <c r="I456" s="144" t="s">
        <v>909</v>
      </c>
      <c r="J456" s="156" t="s">
        <v>909</v>
      </c>
      <c r="K456" s="157" t="s">
        <v>909</v>
      </c>
    </row>
    <row r="457" spans="1:11" ht="19.5" customHeight="1">
      <c r="A457" s="447" t="s">
        <v>1006</v>
      </c>
      <c r="B457" s="427" t="s">
        <v>875</v>
      </c>
      <c r="C457" s="18"/>
      <c r="D457" s="18"/>
      <c r="E457" s="18">
        <f t="shared" si="14"/>
        <v>0</v>
      </c>
      <c r="F457" s="18"/>
      <c r="G457" s="118">
        <f t="shared" si="15"/>
        <v>0</v>
      </c>
      <c r="H457" s="143">
        <v>4282</v>
      </c>
      <c r="I457" s="144" t="s">
        <v>909</v>
      </c>
      <c r="J457" s="156" t="s">
        <v>909</v>
      </c>
      <c r="K457" s="157" t="s">
        <v>909</v>
      </c>
    </row>
    <row r="458" spans="1:11" ht="19.5" customHeight="1">
      <c r="A458" s="448" t="s">
        <v>1471</v>
      </c>
      <c r="B458" s="441" t="s">
        <v>1482</v>
      </c>
      <c r="C458" s="18"/>
      <c r="D458" s="18"/>
      <c r="E458" s="18">
        <f t="shared" si="14"/>
        <v>0</v>
      </c>
      <c r="F458" s="18"/>
      <c r="G458" s="118">
        <f t="shared" si="15"/>
        <v>0</v>
      </c>
      <c r="H458" s="143" t="s">
        <v>909</v>
      </c>
      <c r="I458" s="144" t="s">
        <v>909</v>
      </c>
      <c r="J458" s="156" t="s">
        <v>909</v>
      </c>
      <c r="K458" s="157" t="s">
        <v>909</v>
      </c>
    </row>
    <row r="459" spans="1:11" ht="19.5" customHeight="1">
      <c r="A459" s="448" t="s">
        <v>1471</v>
      </c>
      <c r="B459" s="442" t="s">
        <v>1483</v>
      </c>
      <c r="C459" s="18"/>
      <c r="D459" s="18"/>
      <c r="E459" s="18">
        <f t="shared" si="14"/>
        <v>0</v>
      </c>
      <c r="F459" s="18"/>
      <c r="G459" s="118">
        <f t="shared" si="15"/>
        <v>0</v>
      </c>
      <c r="H459" s="143" t="s">
        <v>909</v>
      </c>
      <c r="I459" s="144" t="s">
        <v>909</v>
      </c>
      <c r="J459" s="156" t="s">
        <v>909</v>
      </c>
      <c r="K459" s="157" t="s">
        <v>909</v>
      </c>
    </row>
    <row r="460" spans="1:11" ht="19.5" customHeight="1">
      <c r="A460" s="448" t="s">
        <v>1471</v>
      </c>
      <c r="B460" s="443" t="s">
        <v>1472</v>
      </c>
      <c r="C460" s="18"/>
      <c r="D460" s="18"/>
      <c r="E460" s="18">
        <f t="shared" si="14"/>
        <v>0</v>
      </c>
      <c r="F460" s="18"/>
      <c r="G460" s="118">
        <f t="shared" si="15"/>
        <v>0</v>
      </c>
      <c r="H460" s="143" t="s">
        <v>909</v>
      </c>
      <c r="I460" s="144" t="s">
        <v>909</v>
      </c>
      <c r="J460" s="156" t="s">
        <v>909</v>
      </c>
      <c r="K460" s="157" t="s">
        <v>909</v>
      </c>
    </row>
    <row r="461" spans="1:11" ht="19.5" customHeight="1">
      <c r="A461" s="448" t="s">
        <v>1471</v>
      </c>
      <c r="B461" s="442" t="s">
        <v>1473</v>
      </c>
      <c r="C461" s="18"/>
      <c r="D461" s="18"/>
      <c r="E461" s="18">
        <f t="shared" si="14"/>
        <v>0</v>
      </c>
      <c r="F461" s="18"/>
      <c r="G461" s="118">
        <f t="shared" si="15"/>
        <v>0</v>
      </c>
      <c r="H461" s="143" t="s">
        <v>909</v>
      </c>
      <c r="I461" s="144" t="s">
        <v>909</v>
      </c>
      <c r="J461" s="156" t="s">
        <v>909</v>
      </c>
      <c r="K461" s="157" t="s">
        <v>909</v>
      </c>
    </row>
    <row r="462" spans="1:11" ht="19.5" customHeight="1">
      <c r="A462" s="448" t="s">
        <v>1471</v>
      </c>
      <c r="B462" s="442" t="s">
        <v>1474</v>
      </c>
      <c r="C462" s="18"/>
      <c r="D462" s="18"/>
      <c r="E462" s="18">
        <f t="shared" si="14"/>
        <v>0</v>
      </c>
      <c r="F462" s="18"/>
      <c r="G462" s="118">
        <f t="shared" si="15"/>
        <v>0</v>
      </c>
      <c r="H462" s="143" t="s">
        <v>909</v>
      </c>
      <c r="I462" s="144" t="s">
        <v>909</v>
      </c>
      <c r="J462" s="156" t="s">
        <v>909</v>
      </c>
      <c r="K462" s="157" t="s">
        <v>909</v>
      </c>
    </row>
    <row r="463" spans="1:11" ht="19.5" customHeight="1">
      <c r="A463" s="448" t="s">
        <v>1471</v>
      </c>
      <c r="B463" s="442" t="s">
        <v>1718</v>
      </c>
      <c r="C463" s="18"/>
      <c r="D463" s="18"/>
      <c r="E463" s="18">
        <f t="shared" si="14"/>
        <v>0</v>
      </c>
      <c r="F463" s="18"/>
      <c r="G463" s="118">
        <f t="shared" si="15"/>
        <v>0</v>
      </c>
      <c r="H463" s="143" t="s">
        <v>909</v>
      </c>
      <c r="I463" s="144" t="s">
        <v>909</v>
      </c>
      <c r="J463" s="156" t="s">
        <v>909</v>
      </c>
      <c r="K463" s="157" t="s">
        <v>909</v>
      </c>
    </row>
    <row r="464" spans="1:11" ht="19.5" customHeight="1">
      <c r="A464" s="448" t="s">
        <v>1471</v>
      </c>
      <c r="B464" s="442" t="s">
        <v>1476</v>
      </c>
      <c r="C464" s="18"/>
      <c r="D464" s="18"/>
      <c r="E464" s="18">
        <f t="shared" si="14"/>
        <v>0</v>
      </c>
      <c r="F464" s="18"/>
      <c r="G464" s="118">
        <f t="shared" si="15"/>
        <v>0</v>
      </c>
      <c r="H464" s="143" t="s">
        <v>909</v>
      </c>
      <c r="I464" s="144" t="s">
        <v>909</v>
      </c>
      <c r="J464" s="156" t="s">
        <v>909</v>
      </c>
      <c r="K464" s="157" t="s">
        <v>909</v>
      </c>
    </row>
    <row r="465" spans="1:11" ht="19.5" customHeight="1">
      <c r="A465" s="448" t="s">
        <v>1471</v>
      </c>
      <c r="B465" s="442" t="s">
        <v>1477</v>
      </c>
      <c r="C465" s="18"/>
      <c r="D465" s="18"/>
      <c r="E465" s="18">
        <f t="shared" si="14"/>
        <v>0</v>
      </c>
      <c r="F465" s="18"/>
      <c r="G465" s="118">
        <f t="shared" si="15"/>
        <v>0</v>
      </c>
      <c r="H465" s="143" t="s">
        <v>909</v>
      </c>
      <c r="I465" s="144" t="s">
        <v>909</v>
      </c>
      <c r="J465" s="156" t="s">
        <v>909</v>
      </c>
      <c r="K465" s="157" t="s">
        <v>909</v>
      </c>
    </row>
    <row r="466" spans="1:11" ht="19.5" customHeight="1">
      <c r="A466" s="448" t="s">
        <v>1471</v>
      </c>
      <c r="B466" s="442" t="s">
        <v>1478</v>
      </c>
      <c r="C466" s="18"/>
      <c r="D466" s="18"/>
      <c r="E466" s="18">
        <f t="shared" si="14"/>
        <v>0</v>
      </c>
      <c r="F466" s="18"/>
      <c r="G466" s="118">
        <f t="shared" si="15"/>
        <v>0</v>
      </c>
      <c r="H466" s="143" t="s">
        <v>909</v>
      </c>
      <c r="I466" s="144" t="s">
        <v>909</v>
      </c>
      <c r="J466" s="156" t="s">
        <v>909</v>
      </c>
      <c r="K466" s="157" t="s">
        <v>909</v>
      </c>
    </row>
    <row r="467" spans="1:11" ht="19.5" customHeight="1">
      <c r="A467" s="448" t="s">
        <v>1471</v>
      </c>
      <c r="B467" s="442" t="s">
        <v>1598</v>
      </c>
      <c r="C467" s="18"/>
      <c r="D467" s="18"/>
      <c r="E467" s="18">
        <f t="shared" si="14"/>
        <v>0</v>
      </c>
      <c r="F467" s="18"/>
      <c r="G467" s="118">
        <f t="shared" si="15"/>
        <v>0</v>
      </c>
      <c r="H467" s="143" t="s">
        <v>909</v>
      </c>
      <c r="I467" s="144" t="s">
        <v>909</v>
      </c>
      <c r="J467" s="156" t="s">
        <v>909</v>
      </c>
      <c r="K467" s="157" t="s">
        <v>909</v>
      </c>
    </row>
    <row r="468" spans="1:11" ht="19.5" customHeight="1">
      <c r="A468" s="448" t="s">
        <v>1471</v>
      </c>
      <c r="B468" s="442" t="s">
        <v>1479</v>
      </c>
      <c r="C468" s="18"/>
      <c r="D468" s="18"/>
      <c r="E468" s="18">
        <f t="shared" ref="E468:E532" si="16">IFERROR(C468+D468,0)</f>
        <v>0</v>
      </c>
      <c r="F468" s="18"/>
      <c r="G468" s="118">
        <f t="shared" ref="G468:G532" si="17">IFERROR((E468-F468),0)</f>
        <v>0</v>
      </c>
      <c r="H468" s="143" t="s">
        <v>909</v>
      </c>
      <c r="I468" s="144" t="s">
        <v>909</v>
      </c>
      <c r="J468" s="156" t="s">
        <v>909</v>
      </c>
      <c r="K468" s="157" t="s">
        <v>909</v>
      </c>
    </row>
    <row r="469" spans="1:11" ht="19.5" customHeight="1">
      <c r="A469" s="448" t="s">
        <v>1471</v>
      </c>
      <c r="B469" s="442" t="s">
        <v>1480</v>
      </c>
      <c r="C469" s="18"/>
      <c r="D469" s="18"/>
      <c r="E469" s="18">
        <f t="shared" si="16"/>
        <v>0</v>
      </c>
      <c r="F469" s="18"/>
      <c r="G469" s="118">
        <f t="shared" si="17"/>
        <v>0</v>
      </c>
      <c r="H469" s="143" t="s">
        <v>909</v>
      </c>
      <c r="I469" s="144" t="s">
        <v>909</v>
      </c>
      <c r="J469" s="156" t="s">
        <v>909</v>
      </c>
      <c r="K469" s="157" t="s">
        <v>909</v>
      </c>
    </row>
    <row r="470" spans="1:11" ht="19.5" customHeight="1">
      <c r="A470" s="448" t="s">
        <v>1471</v>
      </c>
      <c r="B470" s="426" t="s">
        <v>1481</v>
      </c>
      <c r="C470" s="18"/>
      <c r="D470" s="18"/>
      <c r="E470" s="18">
        <f t="shared" si="16"/>
        <v>0</v>
      </c>
      <c r="F470" s="18"/>
      <c r="G470" s="118">
        <f t="shared" si="17"/>
        <v>0</v>
      </c>
      <c r="H470" s="143" t="s">
        <v>909</v>
      </c>
      <c r="I470" s="144" t="s">
        <v>909</v>
      </c>
      <c r="J470" s="156" t="s">
        <v>909</v>
      </c>
      <c r="K470" s="157" t="s">
        <v>909</v>
      </c>
    </row>
    <row r="471" spans="1:11" ht="19.5" customHeight="1">
      <c r="A471" s="448" t="s">
        <v>1471</v>
      </c>
      <c r="B471" s="444" t="s">
        <v>1600</v>
      </c>
      <c r="C471" s="18"/>
      <c r="D471" s="18"/>
      <c r="E471" s="18">
        <f t="shared" si="16"/>
        <v>0</v>
      </c>
      <c r="F471" s="18"/>
      <c r="G471" s="118">
        <f t="shared" si="17"/>
        <v>0</v>
      </c>
      <c r="H471" s="143" t="s">
        <v>909</v>
      </c>
      <c r="I471" s="144" t="s">
        <v>909</v>
      </c>
      <c r="J471" s="156" t="s">
        <v>909</v>
      </c>
      <c r="K471" s="157" t="s">
        <v>909</v>
      </c>
    </row>
    <row r="472" spans="1:11" ht="19.5" customHeight="1">
      <c r="A472" s="448" t="s">
        <v>1471</v>
      </c>
      <c r="B472" s="444" t="s">
        <v>1599</v>
      </c>
      <c r="C472" s="18"/>
      <c r="D472" s="18"/>
      <c r="E472" s="18">
        <f t="shared" si="16"/>
        <v>0</v>
      </c>
      <c r="F472" s="18"/>
      <c r="G472" s="118">
        <f t="shared" si="17"/>
        <v>0</v>
      </c>
      <c r="H472" s="143" t="s">
        <v>909</v>
      </c>
      <c r="I472" s="144" t="s">
        <v>909</v>
      </c>
      <c r="J472" s="156" t="s">
        <v>909</v>
      </c>
      <c r="K472" s="157" t="s">
        <v>909</v>
      </c>
    </row>
    <row r="473" spans="1:11" ht="19.5" customHeight="1">
      <c r="A473" s="448" t="s">
        <v>1471</v>
      </c>
      <c r="B473" s="444" t="s">
        <v>1536</v>
      </c>
      <c r="C473" s="18"/>
      <c r="D473" s="18"/>
      <c r="E473" s="18">
        <f t="shared" si="16"/>
        <v>0</v>
      </c>
      <c r="F473" s="18"/>
      <c r="G473" s="118">
        <f t="shared" si="17"/>
        <v>0</v>
      </c>
      <c r="H473" s="143"/>
      <c r="I473" s="144"/>
      <c r="J473" s="156"/>
      <c r="K473" s="157"/>
    </row>
    <row r="474" spans="1:11" ht="19.5" customHeight="1">
      <c r="A474" s="447" t="s">
        <v>1053</v>
      </c>
      <c r="B474" s="427" t="s">
        <v>877</v>
      </c>
      <c r="C474" s="18"/>
      <c r="D474" s="18"/>
      <c r="E474" s="18">
        <f t="shared" si="16"/>
        <v>0</v>
      </c>
      <c r="F474" s="18"/>
      <c r="G474" s="118">
        <f t="shared" si="17"/>
        <v>0</v>
      </c>
      <c r="H474" s="143" t="s">
        <v>909</v>
      </c>
      <c r="I474" s="144" t="s">
        <v>909</v>
      </c>
      <c r="J474" s="156" t="s">
        <v>909</v>
      </c>
      <c r="K474" s="157" t="s">
        <v>909</v>
      </c>
    </row>
    <row r="475" spans="1:11" ht="19.5" customHeight="1">
      <c r="A475" s="447" t="s">
        <v>1053</v>
      </c>
      <c r="B475" s="427" t="s">
        <v>1007</v>
      </c>
      <c r="C475" s="18"/>
      <c r="D475" s="18"/>
      <c r="E475" s="18">
        <f t="shared" si="16"/>
        <v>0</v>
      </c>
      <c r="F475" s="18"/>
      <c r="G475" s="118">
        <f t="shared" si="17"/>
        <v>0</v>
      </c>
      <c r="H475" s="143" t="s">
        <v>909</v>
      </c>
      <c r="I475" s="144" t="s">
        <v>909</v>
      </c>
      <c r="J475" s="156" t="s">
        <v>909</v>
      </c>
      <c r="K475" s="157" t="s">
        <v>909</v>
      </c>
    </row>
    <row r="476" spans="1:11" ht="19.5" customHeight="1">
      <c r="A476" s="447" t="s">
        <v>1053</v>
      </c>
      <c r="B476" s="427" t="s">
        <v>1054</v>
      </c>
      <c r="C476" s="18"/>
      <c r="D476" s="18"/>
      <c r="E476" s="18">
        <f t="shared" si="16"/>
        <v>0</v>
      </c>
      <c r="F476" s="18"/>
      <c r="G476" s="118">
        <f t="shared" si="17"/>
        <v>0</v>
      </c>
      <c r="H476" s="143" t="s">
        <v>909</v>
      </c>
      <c r="I476" s="144" t="s">
        <v>909</v>
      </c>
      <c r="J476" s="156" t="s">
        <v>909</v>
      </c>
      <c r="K476" s="157" t="s">
        <v>909</v>
      </c>
    </row>
    <row r="477" spans="1:11" ht="19.5" customHeight="1">
      <c r="A477" s="447" t="s">
        <v>1053</v>
      </c>
      <c r="B477" s="427" t="s">
        <v>1055</v>
      </c>
      <c r="C477" s="18"/>
      <c r="D477" s="18"/>
      <c r="E477" s="18">
        <f t="shared" si="16"/>
        <v>0</v>
      </c>
      <c r="F477" s="18"/>
      <c r="G477" s="118">
        <f t="shared" si="17"/>
        <v>0</v>
      </c>
      <c r="H477" s="143" t="s">
        <v>909</v>
      </c>
      <c r="I477" s="144" t="s">
        <v>909</v>
      </c>
      <c r="J477" s="156" t="s">
        <v>909</v>
      </c>
      <c r="K477" s="157" t="s">
        <v>909</v>
      </c>
    </row>
    <row r="478" spans="1:11" ht="19.5" customHeight="1">
      <c r="A478" s="447" t="s">
        <v>1053</v>
      </c>
      <c r="B478" s="427" t="s">
        <v>1008</v>
      </c>
      <c r="C478" s="18"/>
      <c r="D478" s="18"/>
      <c r="E478" s="18">
        <f t="shared" si="16"/>
        <v>0</v>
      </c>
      <c r="F478" s="18"/>
      <c r="G478" s="118">
        <f t="shared" si="17"/>
        <v>0</v>
      </c>
      <c r="H478" s="143" t="s">
        <v>909</v>
      </c>
      <c r="I478" s="144" t="s">
        <v>909</v>
      </c>
      <c r="J478" s="156" t="s">
        <v>909</v>
      </c>
      <c r="K478" s="157" t="s">
        <v>909</v>
      </c>
    </row>
    <row r="479" spans="1:11" ht="19.5" customHeight="1">
      <c r="A479" s="447" t="s">
        <v>1056</v>
      </c>
      <c r="B479" s="445" t="s">
        <v>1057</v>
      </c>
      <c r="C479" s="18"/>
      <c r="D479" s="18"/>
      <c r="E479" s="18">
        <f t="shared" si="16"/>
        <v>0</v>
      </c>
      <c r="F479" s="18"/>
      <c r="G479" s="118">
        <f t="shared" si="17"/>
        <v>0</v>
      </c>
      <c r="H479" s="143" t="s">
        <v>909</v>
      </c>
      <c r="I479" s="144" t="s">
        <v>909</v>
      </c>
      <c r="J479" s="156" t="s">
        <v>909</v>
      </c>
      <c r="K479" s="157" t="s">
        <v>909</v>
      </c>
    </row>
    <row r="480" spans="1:11" ht="19.5" customHeight="1">
      <c r="A480" s="447" t="s">
        <v>1056</v>
      </c>
      <c r="B480" s="445" t="s">
        <v>1058</v>
      </c>
      <c r="C480" s="18"/>
      <c r="D480" s="18"/>
      <c r="E480" s="18">
        <f t="shared" si="16"/>
        <v>0</v>
      </c>
      <c r="F480" s="18"/>
      <c r="G480" s="118">
        <f t="shared" si="17"/>
        <v>0</v>
      </c>
      <c r="H480" s="143" t="s">
        <v>909</v>
      </c>
      <c r="I480" s="144" t="s">
        <v>909</v>
      </c>
      <c r="J480" s="156" t="s">
        <v>909</v>
      </c>
      <c r="K480" s="157" t="s">
        <v>909</v>
      </c>
    </row>
    <row r="481" spans="1:11" ht="19.5" customHeight="1">
      <c r="A481" s="447" t="s">
        <v>243</v>
      </c>
      <c r="B481" s="445" t="s">
        <v>1059</v>
      </c>
      <c r="C481" s="18"/>
      <c r="D481" s="18"/>
      <c r="E481" s="18">
        <f t="shared" si="16"/>
        <v>0</v>
      </c>
      <c r="F481" s="18"/>
      <c r="G481" s="118">
        <f t="shared" si="17"/>
        <v>0</v>
      </c>
      <c r="H481" s="143" t="s">
        <v>909</v>
      </c>
      <c r="I481" s="144" t="s">
        <v>909</v>
      </c>
      <c r="J481" s="156" t="s">
        <v>909</v>
      </c>
      <c r="K481" s="157" t="s">
        <v>909</v>
      </c>
    </row>
    <row r="482" spans="1:11" ht="19.5" customHeight="1">
      <c r="A482" s="447" t="s">
        <v>1060</v>
      </c>
      <c r="B482" s="432" t="s">
        <v>1061</v>
      </c>
      <c r="C482" s="18"/>
      <c r="D482" s="18"/>
      <c r="E482" s="18">
        <f t="shared" si="16"/>
        <v>0</v>
      </c>
      <c r="F482" s="18"/>
      <c r="G482" s="118">
        <f t="shared" si="17"/>
        <v>0</v>
      </c>
      <c r="H482" s="143" t="s">
        <v>909</v>
      </c>
      <c r="I482" s="144" t="s">
        <v>909</v>
      </c>
      <c r="J482" s="156" t="s">
        <v>909</v>
      </c>
      <c r="K482" s="157" t="s">
        <v>909</v>
      </c>
    </row>
    <row r="483" spans="1:11" ht="19.5" customHeight="1">
      <c r="A483" s="447" t="s">
        <v>1062</v>
      </c>
      <c r="B483" s="432" t="s">
        <v>1684</v>
      </c>
      <c r="C483" s="18"/>
      <c r="D483" s="18"/>
      <c r="E483" s="18">
        <f t="shared" si="16"/>
        <v>0</v>
      </c>
      <c r="F483" s="18"/>
      <c r="G483" s="118">
        <f t="shared" si="17"/>
        <v>0</v>
      </c>
      <c r="H483" s="143" t="s">
        <v>909</v>
      </c>
      <c r="I483" s="144" t="s">
        <v>909</v>
      </c>
      <c r="J483" s="156" t="s">
        <v>909</v>
      </c>
      <c r="K483" s="157" t="s">
        <v>909</v>
      </c>
    </row>
    <row r="484" spans="1:11" ht="19.5" customHeight="1">
      <c r="A484" s="447" t="s">
        <v>1064</v>
      </c>
      <c r="B484" s="432" t="s">
        <v>1066</v>
      </c>
      <c r="C484" s="18"/>
      <c r="D484" s="18"/>
      <c r="E484" s="18">
        <f t="shared" si="16"/>
        <v>0</v>
      </c>
      <c r="F484" s="18"/>
      <c r="G484" s="118">
        <f t="shared" si="17"/>
        <v>0</v>
      </c>
      <c r="H484" s="143" t="s">
        <v>909</v>
      </c>
      <c r="I484" s="144" t="s">
        <v>909</v>
      </c>
      <c r="J484" s="156" t="s">
        <v>909</v>
      </c>
      <c r="K484" s="157" t="s">
        <v>909</v>
      </c>
    </row>
    <row r="485" spans="1:11" ht="19.5" customHeight="1">
      <c r="A485" s="447" t="s">
        <v>1064</v>
      </c>
      <c r="B485" s="432" t="s">
        <v>1067</v>
      </c>
      <c r="C485" s="18"/>
      <c r="D485" s="18"/>
      <c r="E485" s="18">
        <f t="shared" si="16"/>
        <v>0</v>
      </c>
      <c r="F485" s="18"/>
      <c r="G485" s="118">
        <f t="shared" si="17"/>
        <v>0</v>
      </c>
      <c r="H485" s="143" t="s">
        <v>909</v>
      </c>
      <c r="I485" s="144" t="s">
        <v>909</v>
      </c>
      <c r="J485" s="156" t="s">
        <v>909</v>
      </c>
      <c r="K485" s="157" t="s">
        <v>909</v>
      </c>
    </row>
    <row r="486" spans="1:11" ht="19.5" customHeight="1">
      <c r="A486" s="447" t="s">
        <v>1064</v>
      </c>
      <c r="B486" s="432" t="s">
        <v>1068</v>
      </c>
      <c r="C486" s="18"/>
      <c r="D486" s="18"/>
      <c r="E486" s="18">
        <f t="shared" si="16"/>
        <v>0</v>
      </c>
      <c r="F486" s="18"/>
      <c r="G486" s="118">
        <f t="shared" si="17"/>
        <v>0</v>
      </c>
      <c r="H486" s="143" t="s">
        <v>909</v>
      </c>
      <c r="I486" s="144" t="s">
        <v>909</v>
      </c>
      <c r="J486" s="156" t="s">
        <v>909</v>
      </c>
      <c r="K486" s="157" t="s">
        <v>909</v>
      </c>
    </row>
    <row r="487" spans="1:11" ht="19.5" customHeight="1">
      <c r="A487" s="447" t="s">
        <v>1064</v>
      </c>
      <c r="B487" s="432" t="s">
        <v>1653</v>
      </c>
      <c r="C487" s="18"/>
      <c r="D487" s="18"/>
      <c r="E487" s="18">
        <f t="shared" si="16"/>
        <v>0</v>
      </c>
      <c r="F487" s="18"/>
      <c r="G487" s="118">
        <f t="shared" si="17"/>
        <v>0</v>
      </c>
      <c r="H487" s="143" t="s">
        <v>909</v>
      </c>
      <c r="I487" s="144" t="s">
        <v>909</v>
      </c>
      <c r="J487" s="156" t="s">
        <v>909</v>
      </c>
      <c r="K487" s="157" t="s">
        <v>909</v>
      </c>
    </row>
    <row r="488" spans="1:11" ht="19.5" customHeight="1">
      <c r="A488" s="447" t="s">
        <v>1064</v>
      </c>
      <c r="B488" s="432" t="s">
        <v>1654</v>
      </c>
      <c r="C488" s="18"/>
      <c r="D488" s="18"/>
      <c r="E488" s="18">
        <f t="shared" si="16"/>
        <v>0</v>
      </c>
      <c r="F488" s="18"/>
      <c r="G488" s="118">
        <f t="shared" si="17"/>
        <v>0</v>
      </c>
      <c r="H488" s="143" t="s">
        <v>909</v>
      </c>
      <c r="I488" s="144" t="s">
        <v>909</v>
      </c>
      <c r="J488" s="156" t="s">
        <v>909</v>
      </c>
      <c r="K488" s="157" t="s">
        <v>909</v>
      </c>
    </row>
    <row r="489" spans="1:11" ht="19.5" customHeight="1">
      <c r="A489" s="447" t="s">
        <v>1064</v>
      </c>
      <c r="B489" s="432" t="s">
        <v>1070</v>
      </c>
      <c r="C489" s="18"/>
      <c r="D489" s="18"/>
      <c r="E489" s="18">
        <f t="shared" si="16"/>
        <v>0</v>
      </c>
      <c r="F489" s="18"/>
      <c r="G489" s="118">
        <f t="shared" si="17"/>
        <v>0</v>
      </c>
      <c r="H489" s="143" t="s">
        <v>909</v>
      </c>
      <c r="I489" s="144" t="s">
        <v>909</v>
      </c>
      <c r="J489" s="156" t="s">
        <v>909</v>
      </c>
      <c r="K489" s="157" t="s">
        <v>909</v>
      </c>
    </row>
    <row r="490" spans="1:11" ht="19.5" customHeight="1">
      <c r="A490" s="447" t="s">
        <v>1064</v>
      </c>
      <c r="B490" s="432" t="s">
        <v>1071</v>
      </c>
      <c r="C490" s="18"/>
      <c r="D490" s="18"/>
      <c r="E490" s="18">
        <f t="shared" si="16"/>
        <v>0</v>
      </c>
      <c r="F490" s="18"/>
      <c r="G490" s="118">
        <f t="shared" si="17"/>
        <v>0</v>
      </c>
      <c r="H490" s="143" t="s">
        <v>909</v>
      </c>
      <c r="I490" s="144" t="s">
        <v>909</v>
      </c>
      <c r="J490" s="156" t="s">
        <v>909</v>
      </c>
      <c r="K490" s="157" t="s">
        <v>909</v>
      </c>
    </row>
    <row r="491" spans="1:11" ht="19.5" customHeight="1">
      <c r="A491" s="447" t="s">
        <v>1064</v>
      </c>
      <c r="B491" s="432" t="s">
        <v>1069</v>
      </c>
      <c r="C491" s="18"/>
      <c r="D491" s="18"/>
      <c r="E491" s="18">
        <f t="shared" si="16"/>
        <v>0</v>
      </c>
      <c r="F491" s="18"/>
      <c r="G491" s="118">
        <f t="shared" si="17"/>
        <v>0</v>
      </c>
      <c r="H491" s="143" t="s">
        <v>909</v>
      </c>
      <c r="I491" s="144" t="s">
        <v>909</v>
      </c>
      <c r="J491" s="156" t="s">
        <v>909</v>
      </c>
      <c r="K491" s="157" t="s">
        <v>909</v>
      </c>
    </row>
    <row r="492" spans="1:11" ht="19.5" customHeight="1">
      <c r="A492" s="447" t="s">
        <v>1064</v>
      </c>
      <c r="B492" s="432" t="s">
        <v>1655</v>
      </c>
      <c r="C492" s="18"/>
      <c r="D492" s="18"/>
      <c r="E492" s="18">
        <f t="shared" si="16"/>
        <v>0</v>
      </c>
      <c r="F492" s="18"/>
      <c r="G492" s="118">
        <f t="shared" si="17"/>
        <v>0</v>
      </c>
      <c r="H492" s="143" t="s">
        <v>909</v>
      </c>
      <c r="I492" s="144" t="s">
        <v>909</v>
      </c>
      <c r="J492" s="156" t="s">
        <v>909</v>
      </c>
      <c r="K492" s="157" t="s">
        <v>909</v>
      </c>
    </row>
    <row r="493" spans="1:11" ht="19.5" customHeight="1">
      <c r="A493" s="447" t="s">
        <v>1064</v>
      </c>
      <c r="B493" s="432" t="s">
        <v>1331</v>
      </c>
      <c r="C493" s="18"/>
      <c r="D493" s="18"/>
      <c r="E493" s="18">
        <f t="shared" si="16"/>
        <v>0</v>
      </c>
      <c r="F493" s="18"/>
      <c r="G493" s="118">
        <f t="shared" si="17"/>
        <v>0</v>
      </c>
      <c r="H493" s="143" t="s">
        <v>909</v>
      </c>
      <c r="I493" s="144" t="s">
        <v>909</v>
      </c>
      <c r="J493" s="156" t="s">
        <v>909</v>
      </c>
      <c r="K493" s="157" t="s">
        <v>909</v>
      </c>
    </row>
    <row r="494" spans="1:11" ht="19.5" customHeight="1">
      <c r="A494" s="447" t="s">
        <v>1064</v>
      </c>
      <c r="B494" s="432" t="s">
        <v>1072</v>
      </c>
      <c r="C494" s="18"/>
      <c r="D494" s="18"/>
      <c r="E494" s="18">
        <f t="shared" si="16"/>
        <v>0</v>
      </c>
      <c r="F494" s="18"/>
      <c r="G494" s="118">
        <f t="shared" si="17"/>
        <v>0</v>
      </c>
      <c r="H494" s="143" t="s">
        <v>909</v>
      </c>
      <c r="I494" s="144" t="s">
        <v>909</v>
      </c>
      <c r="J494" s="156" t="s">
        <v>909</v>
      </c>
      <c r="K494" s="157" t="s">
        <v>909</v>
      </c>
    </row>
    <row r="495" spans="1:11" ht="19.5" customHeight="1">
      <c r="A495" s="447" t="s">
        <v>1064</v>
      </c>
      <c r="B495" s="432" t="s">
        <v>1073</v>
      </c>
      <c r="C495" s="18"/>
      <c r="D495" s="18"/>
      <c r="E495" s="18">
        <f t="shared" si="16"/>
        <v>0</v>
      </c>
      <c r="F495" s="18"/>
      <c r="G495" s="118">
        <f t="shared" si="17"/>
        <v>0</v>
      </c>
      <c r="H495" s="143" t="s">
        <v>909</v>
      </c>
      <c r="I495" s="144" t="s">
        <v>909</v>
      </c>
      <c r="J495" s="156" t="s">
        <v>909</v>
      </c>
      <c r="K495" s="157" t="s">
        <v>909</v>
      </c>
    </row>
    <row r="496" spans="1:11" ht="19.5" customHeight="1">
      <c r="A496" s="447" t="s">
        <v>1064</v>
      </c>
      <c r="B496" s="432" t="s">
        <v>1697</v>
      </c>
      <c r="C496" s="18"/>
      <c r="D496" s="18"/>
      <c r="E496" s="18">
        <f t="shared" si="16"/>
        <v>0</v>
      </c>
      <c r="F496" s="18"/>
      <c r="G496" s="118">
        <f t="shared" si="17"/>
        <v>0</v>
      </c>
      <c r="H496" s="143" t="s">
        <v>909</v>
      </c>
      <c r="I496" s="144" t="s">
        <v>909</v>
      </c>
      <c r="J496" s="156" t="s">
        <v>909</v>
      </c>
      <c r="K496" s="157" t="s">
        <v>909</v>
      </c>
    </row>
    <row r="497" spans="1:11" ht="19.5" customHeight="1">
      <c r="A497" s="447" t="s">
        <v>1065</v>
      </c>
      <c r="B497" s="432" t="s">
        <v>1074</v>
      </c>
      <c r="C497" s="18"/>
      <c r="D497" s="18"/>
      <c r="E497" s="18">
        <f t="shared" si="16"/>
        <v>0</v>
      </c>
      <c r="F497" s="18"/>
      <c r="G497" s="118">
        <f t="shared" si="17"/>
        <v>0</v>
      </c>
      <c r="H497" s="143" t="s">
        <v>909</v>
      </c>
      <c r="I497" s="144" t="s">
        <v>909</v>
      </c>
      <c r="J497" s="156" t="s">
        <v>909</v>
      </c>
      <c r="K497" s="157" t="s">
        <v>909</v>
      </c>
    </row>
    <row r="498" spans="1:11" ht="19.5" customHeight="1">
      <c r="A498" s="447" t="s">
        <v>943</v>
      </c>
      <c r="B498" s="432" t="s">
        <v>380</v>
      </c>
      <c r="C498" s="18"/>
      <c r="D498" s="18"/>
      <c r="E498" s="18">
        <f t="shared" si="16"/>
        <v>0</v>
      </c>
      <c r="F498" s="18"/>
      <c r="G498" s="118">
        <f t="shared" si="17"/>
        <v>0</v>
      </c>
      <c r="H498" s="143" t="s">
        <v>909</v>
      </c>
      <c r="I498" s="144" t="s">
        <v>909</v>
      </c>
      <c r="J498" s="156" t="s">
        <v>909</v>
      </c>
      <c r="K498" s="157" t="s">
        <v>909</v>
      </c>
    </row>
    <row r="499" spans="1:11" ht="19.5" customHeight="1">
      <c r="A499" s="447" t="s">
        <v>943</v>
      </c>
      <c r="B499" s="432" t="s">
        <v>381</v>
      </c>
      <c r="C499" s="18"/>
      <c r="D499" s="18"/>
      <c r="E499" s="18">
        <f t="shared" si="16"/>
        <v>0</v>
      </c>
      <c r="F499" s="18"/>
      <c r="G499" s="118">
        <f t="shared" si="17"/>
        <v>0</v>
      </c>
      <c r="H499" s="143" t="s">
        <v>909</v>
      </c>
      <c r="I499" s="144" t="s">
        <v>909</v>
      </c>
      <c r="J499" s="156" t="s">
        <v>909</v>
      </c>
      <c r="K499" s="157" t="s">
        <v>909</v>
      </c>
    </row>
    <row r="500" spans="1:11" ht="19.5" customHeight="1">
      <c r="A500" s="447" t="s">
        <v>943</v>
      </c>
      <c r="B500" s="432" t="s">
        <v>382</v>
      </c>
      <c r="C500" s="18"/>
      <c r="D500" s="18"/>
      <c r="E500" s="18">
        <f t="shared" si="16"/>
        <v>0</v>
      </c>
      <c r="F500" s="18"/>
      <c r="G500" s="118">
        <f t="shared" si="17"/>
        <v>0</v>
      </c>
      <c r="H500" s="143" t="s">
        <v>909</v>
      </c>
      <c r="I500" s="144" t="s">
        <v>909</v>
      </c>
      <c r="J500" s="156" t="s">
        <v>909</v>
      </c>
      <c r="K500" s="157" t="s">
        <v>909</v>
      </c>
    </row>
    <row r="501" spans="1:11" ht="19.5" customHeight="1">
      <c r="A501" s="447" t="s">
        <v>943</v>
      </c>
      <c r="B501" s="432" t="s">
        <v>383</v>
      </c>
      <c r="C501" s="18"/>
      <c r="D501" s="18"/>
      <c r="E501" s="18">
        <f t="shared" si="16"/>
        <v>0</v>
      </c>
      <c r="F501" s="18"/>
      <c r="G501" s="118">
        <f t="shared" si="17"/>
        <v>0</v>
      </c>
      <c r="H501" s="143" t="s">
        <v>909</v>
      </c>
      <c r="I501" s="144" t="s">
        <v>909</v>
      </c>
      <c r="J501" s="156" t="s">
        <v>909</v>
      </c>
      <c r="K501" s="157" t="s">
        <v>909</v>
      </c>
    </row>
    <row r="502" spans="1:11" ht="19.5" customHeight="1">
      <c r="A502" s="447" t="s">
        <v>943</v>
      </c>
      <c r="B502" s="432" t="s">
        <v>384</v>
      </c>
      <c r="C502" s="18"/>
      <c r="D502" s="18"/>
      <c r="E502" s="18">
        <f t="shared" si="16"/>
        <v>0</v>
      </c>
      <c r="F502" s="18"/>
      <c r="G502" s="118">
        <f t="shared" si="17"/>
        <v>0</v>
      </c>
      <c r="H502" s="143" t="s">
        <v>909</v>
      </c>
      <c r="I502" s="144" t="s">
        <v>909</v>
      </c>
      <c r="J502" s="156" t="s">
        <v>909</v>
      </c>
      <c r="K502" s="157" t="s">
        <v>909</v>
      </c>
    </row>
    <row r="503" spans="1:11" ht="19.5" customHeight="1">
      <c r="A503" s="447" t="s">
        <v>943</v>
      </c>
      <c r="B503" s="432" t="s">
        <v>385</v>
      </c>
      <c r="C503" s="18"/>
      <c r="D503" s="18"/>
      <c r="E503" s="18">
        <f t="shared" si="16"/>
        <v>0</v>
      </c>
      <c r="F503" s="18"/>
      <c r="G503" s="118">
        <f t="shared" si="17"/>
        <v>0</v>
      </c>
      <c r="H503" s="143" t="s">
        <v>909</v>
      </c>
      <c r="I503" s="144" t="s">
        <v>909</v>
      </c>
      <c r="J503" s="156" t="s">
        <v>909</v>
      </c>
      <c r="K503" s="157" t="s">
        <v>909</v>
      </c>
    </row>
    <row r="504" spans="1:11" ht="19.5" customHeight="1">
      <c r="A504" s="447" t="s">
        <v>943</v>
      </c>
      <c r="B504" s="432" t="s">
        <v>386</v>
      </c>
      <c r="C504" s="18"/>
      <c r="D504" s="18"/>
      <c r="E504" s="18">
        <f t="shared" si="16"/>
        <v>0</v>
      </c>
      <c r="F504" s="18"/>
      <c r="G504" s="118">
        <f t="shared" si="17"/>
        <v>0</v>
      </c>
      <c r="H504" s="143" t="s">
        <v>909</v>
      </c>
      <c r="I504" s="144" t="s">
        <v>909</v>
      </c>
      <c r="J504" s="156" t="s">
        <v>909</v>
      </c>
      <c r="K504" s="157" t="s">
        <v>909</v>
      </c>
    </row>
    <row r="505" spans="1:11" ht="19.5" customHeight="1">
      <c r="A505" s="447" t="s">
        <v>943</v>
      </c>
      <c r="B505" s="432" t="s">
        <v>387</v>
      </c>
      <c r="C505" s="18"/>
      <c r="D505" s="18"/>
      <c r="E505" s="18">
        <f t="shared" si="16"/>
        <v>0</v>
      </c>
      <c r="F505" s="18"/>
      <c r="G505" s="118">
        <f t="shared" si="17"/>
        <v>0</v>
      </c>
      <c r="H505" s="143" t="s">
        <v>909</v>
      </c>
      <c r="I505" s="144" t="s">
        <v>909</v>
      </c>
      <c r="J505" s="156" t="s">
        <v>909</v>
      </c>
      <c r="K505" s="157" t="s">
        <v>909</v>
      </c>
    </row>
    <row r="506" spans="1:11" ht="19.5" customHeight="1">
      <c r="A506" s="447" t="s">
        <v>943</v>
      </c>
      <c r="B506" s="432" t="s">
        <v>388</v>
      </c>
      <c r="C506" s="18"/>
      <c r="D506" s="18"/>
      <c r="E506" s="18">
        <f t="shared" si="16"/>
        <v>0</v>
      </c>
      <c r="F506" s="18"/>
      <c r="G506" s="118">
        <f t="shared" si="17"/>
        <v>0</v>
      </c>
      <c r="H506" s="143" t="s">
        <v>909</v>
      </c>
      <c r="I506" s="144" t="s">
        <v>909</v>
      </c>
      <c r="J506" s="156" t="s">
        <v>909</v>
      </c>
      <c r="K506" s="157" t="s">
        <v>909</v>
      </c>
    </row>
    <row r="507" spans="1:11" ht="19.5" customHeight="1">
      <c r="A507" s="447" t="s">
        <v>943</v>
      </c>
      <c r="B507" s="432" t="s">
        <v>389</v>
      </c>
      <c r="C507" s="18"/>
      <c r="D507" s="18"/>
      <c r="E507" s="18">
        <f t="shared" si="16"/>
        <v>0</v>
      </c>
      <c r="F507" s="18"/>
      <c r="G507" s="118">
        <f t="shared" si="17"/>
        <v>0</v>
      </c>
      <c r="H507" s="143" t="s">
        <v>909</v>
      </c>
      <c r="I507" s="144" t="s">
        <v>909</v>
      </c>
      <c r="J507" s="156" t="s">
        <v>909</v>
      </c>
      <c r="K507" s="157" t="s">
        <v>909</v>
      </c>
    </row>
    <row r="508" spans="1:11" ht="19.5" customHeight="1">
      <c r="A508" s="447" t="s">
        <v>943</v>
      </c>
      <c r="B508" s="432" t="s">
        <v>390</v>
      </c>
      <c r="C508" s="18"/>
      <c r="D508" s="18"/>
      <c r="E508" s="18">
        <f t="shared" si="16"/>
        <v>0</v>
      </c>
      <c r="F508" s="18"/>
      <c r="G508" s="118">
        <f t="shared" si="17"/>
        <v>0</v>
      </c>
      <c r="H508" s="143" t="s">
        <v>909</v>
      </c>
      <c r="I508" s="144" t="s">
        <v>909</v>
      </c>
      <c r="J508" s="156" t="s">
        <v>909</v>
      </c>
      <c r="K508" s="157" t="s">
        <v>909</v>
      </c>
    </row>
    <row r="509" spans="1:11" ht="19.5" customHeight="1">
      <c r="A509" s="447" t="s">
        <v>943</v>
      </c>
      <c r="B509" s="432" t="s">
        <v>391</v>
      </c>
      <c r="C509" s="18"/>
      <c r="D509" s="18"/>
      <c r="E509" s="18">
        <f t="shared" si="16"/>
        <v>0</v>
      </c>
      <c r="F509" s="18"/>
      <c r="G509" s="118">
        <f t="shared" si="17"/>
        <v>0</v>
      </c>
      <c r="H509" s="143" t="s">
        <v>909</v>
      </c>
      <c r="I509" s="144" t="s">
        <v>909</v>
      </c>
      <c r="J509" s="156" t="s">
        <v>909</v>
      </c>
      <c r="K509" s="157" t="s">
        <v>909</v>
      </c>
    </row>
    <row r="510" spans="1:11" ht="19.5" customHeight="1">
      <c r="A510" s="447" t="s">
        <v>943</v>
      </c>
      <c r="B510" s="432" t="s">
        <v>392</v>
      </c>
      <c r="C510" s="18"/>
      <c r="D510" s="18"/>
      <c r="E510" s="18">
        <f t="shared" si="16"/>
        <v>0</v>
      </c>
      <c r="F510" s="18"/>
      <c r="G510" s="118">
        <f t="shared" si="17"/>
        <v>0</v>
      </c>
      <c r="H510" s="143" t="s">
        <v>909</v>
      </c>
      <c r="I510" s="144" t="s">
        <v>909</v>
      </c>
      <c r="J510" s="156" t="s">
        <v>909</v>
      </c>
      <c r="K510" s="157" t="s">
        <v>909</v>
      </c>
    </row>
    <row r="511" spans="1:11" ht="19.5" customHeight="1">
      <c r="A511" s="447" t="s">
        <v>943</v>
      </c>
      <c r="B511" s="432" t="s">
        <v>393</v>
      </c>
      <c r="C511" s="18"/>
      <c r="D511" s="18"/>
      <c r="E511" s="18">
        <f t="shared" si="16"/>
        <v>0</v>
      </c>
      <c r="F511" s="18"/>
      <c r="G511" s="118">
        <f t="shared" si="17"/>
        <v>0</v>
      </c>
      <c r="H511" s="143" t="s">
        <v>909</v>
      </c>
      <c r="I511" s="144" t="s">
        <v>909</v>
      </c>
      <c r="J511" s="156" t="s">
        <v>909</v>
      </c>
      <c r="K511" s="157" t="s">
        <v>909</v>
      </c>
    </row>
    <row r="512" spans="1:11" ht="19.5" customHeight="1">
      <c r="A512" s="447" t="s">
        <v>943</v>
      </c>
      <c r="B512" s="432" t="s">
        <v>394</v>
      </c>
      <c r="C512" s="18"/>
      <c r="D512" s="18"/>
      <c r="E512" s="18">
        <f t="shared" si="16"/>
        <v>0</v>
      </c>
      <c r="F512" s="18"/>
      <c r="G512" s="118">
        <f t="shared" si="17"/>
        <v>0</v>
      </c>
      <c r="H512" s="143" t="s">
        <v>909</v>
      </c>
      <c r="I512" s="144" t="s">
        <v>909</v>
      </c>
      <c r="J512" s="156" t="s">
        <v>909</v>
      </c>
      <c r="K512" s="157" t="s">
        <v>909</v>
      </c>
    </row>
    <row r="513" spans="1:11" ht="19.5" customHeight="1">
      <c r="A513" s="447" t="s">
        <v>943</v>
      </c>
      <c r="B513" s="432" t="s">
        <v>395</v>
      </c>
      <c r="C513" s="18"/>
      <c r="D513" s="18"/>
      <c r="E513" s="18">
        <f t="shared" si="16"/>
        <v>0</v>
      </c>
      <c r="F513" s="18"/>
      <c r="G513" s="118">
        <f t="shared" si="17"/>
        <v>0</v>
      </c>
      <c r="H513" s="143" t="s">
        <v>909</v>
      </c>
      <c r="I513" s="144" t="s">
        <v>909</v>
      </c>
      <c r="J513" s="156" t="s">
        <v>909</v>
      </c>
      <c r="K513" s="157" t="s">
        <v>909</v>
      </c>
    </row>
    <row r="514" spans="1:11" ht="19.5" customHeight="1">
      <c r="A514" s="447" t="s">
        <v>943</v>
      </c>
      <c r="B514" s="432" t="s">
        <v>396</v>
      </c>
      <c r="C514" s="18"/>
      <c r="D514" s="18"/>
      <c r="E514" s="18">
        <f t="shared" si="16"/>
        <v>0</v>
      </c>
      <c r="F514" s="18"/>
      <c r="G514" s="118">
        <f t="shared" si="17"/>
        <v>0</v>
      </c>
      <c r="H514" s="143" t="s">
        <v>909</v>
      </c>
      <c r="I514" s="144" t="s">
        <v>909</v>
      </c>
      <c r="J514" s="156" t="s">
        <v>909</v>
      </c>
      <c r="K514" s="157" t="s">
        <v>909</v>
      </c>
    </row>
    <row r="515" spans="1:11" ht="19.5" customHeight="1">
      <c r="A515" s="447" t="s">
        <v>943</v>
      </c>
      <c r="B515" s="432" t="s">
        <v>397</v>
      </c>
      <c r="C515" s="18"/>
      <c r="D515" s="18"/>
      <c r="E515" s="18">
        <f t="shared" si="16"/>
        <v>0</v>
      </c>
      <c r="F515" s="18"/>
      <c r="G515" s="118">
        <f t="shared" si="17"/>
        <v>0</v>
      </c>
      <c r="H515" s="143" t="s">
        <v>909</v>
      </c>
      <c r="I515" s="144" t="s">
        <v>909</v>
      </c>
      <c r="J515" s="156" t="s">
        <v>909</v>
      </c>
      <c r="K515" s="157" t="s">
        <v>909</v>
      </c>
    </row>
    <row r="516" spans="1:11" ht="19.5" customHeight="1">
      <c r="A516" s="447" t="s">
        <v>1075</v>
      </c>
      <c r="B516" s="432" t="s">
        <v>1076</v>
      </c>
      <c r="C516" s="18"/>
      <c r="D516" s="18"/>
      <c r="E516" s="18">
        <f t="shared" si="16"/>
        <v>0</v>
      </c>
      <c r="F516" s="18"/>
      <c r="G516" s="118">
        <f t="shared" si="17"/>
        <v>0</v>
      </c>
      <c r="H516" s="143" t="s">
        <v>909</v>
      </c>
      <c r="I516" s="144" t="s">
        <v>909</v>
      </c>
      <c r="J516" s="156" t="s">
        <v>909</v>
      </c>
      <c r="K516" s="157" t="s">
        <v>909</v>
      </c>
    </row>
    <row r="517" spans="1:11" ht="19.5" customHeight="1">
      <c r="A517" s="447" t="s">
        <v>1075</v>
      </c>
      <c r="B517" s="432" t="s">
        <v>1077</v>
      </c>
      <c r="C517" s="18"/>
      <c r="D517" s="18"/>
      <c r="E517" s="18">
        <f t="shared" si="16"/>
        <v>0</v>
      </c>
      <c r="F517" s="18"/>
      <c r="G517" s="118">
        <f t="shared" si="17"/>
        <v>0</v>
      </c>
      <c r="H517" s="143" t="s">
        <v>909</v>
      </c>
      <c r="I517" s="144" t="s">
        <v>909</v>
      </c>
      <c r="J517" s="156" t="s">
        <v>909</v>
      </c>
      <c r="K517" s="157" t="s">
        <v>909</v>
      </c>
    </row>
    <row r="518" spans="1:11" ht="19.5" customHeight="1">
      <c r="A518" s="447" t="s">
        <v>1075</v>
      </c>
      <c r="B518" s="432" t="s">
        <v>1656</v>
      </c>
      <c r="C518" s="18"/>
      <c r="D518" s="18"/>
      <c r="E518" s="18">
        <f t="shared" si="16"/>
        <v>0</v>
      </c>
      <c r="F518" s="18"/>
      <c r="G518" s="118">
        <f t="shared" si="17"/>
        <v>0</v>
      </c>
      <c r="H518" s="143" t="s">
        <v>909</v>
      </c>
      <c r="I518" s="144" t="s">
        <v>909</v>
      </c>
      <c r="J518" s="156" t="s">
        <v>909</v>
      </c>
      <c r="K518" s="157" t="s">
        <v>909</v>
      </c>
    </row>
    <row r="519" spans="1:11" ht="19.5" customHeight="1">
      <c r="A519" s="447" t="s">
        <v>585</v>
      </c>
      <c r="B519" s="432" t="s">
        <v>586</v>
      </c>
      <c r="C519" s="18"/>
      <c r="D519" s="18"/>
      <c r="E519" s="18">
        <f t="shared" si="16"/>
        <v>0</v>
      </c>
      <c r="F519" s="18"/>
      <c r="G519" s="118">
        <f t="shared" si="17"/>
        <v>0</v>
      </c>
      <c r="H519" s="143" t="s">
        <v>909</v>
      </c>
      <c r="I519" s="144" t="s">
        <v>909</v>
      </c>
      <c r="J519" s="156" t="s">
        <v>909</v>
      </c>
      <c r="K519" s="157" t="s">
        <v>909</v>
      </c>
    </row>
    <row r="520" spans="1:11" ht="19.5" customHeight="1">
      <c r="A520" s="447" t="s">
        <v>848</v>
      </c>
      <c r="B520" s="432" t="s">
        <v>587</v>
      </c>
      <c r="C520" s="18"/>
      <c r="D520" s="18"/>
      <c r="E520" s="18">
        <f t="shared" si="16"/>
        <v>0</v>
      </c>
      <c r="F520" s="18"/>
      <c r="G520" s="118">
        <f t="shared" si="17"/>
        <v>0</v>
      </c>
      <c r="H520" s="143" t="s">
        <v>909</v>
      </c>
      <c r="I520" s="144" t="s">
        <v>909</v>
      </c>
      <c r="J520" s="156" t="s">
        <v>909</v>
      </c>
      <c r="K520" s="157" t="s">
        <v>909</v>
      </c>
    </row>
    <row r="521" spans="1:11" ht="19.5" customHeight="1">
      <c r="A521" s="447" t="s">
        <v>678</v>
      </c>
      <c r="B521" s="432" t="s">
        <v>679</v>
      </c>
      <c r="C521" s="18"/>
      <c r="D521" s="18"/>
      <c r="E521" s="18">
        <f t="shared" si="16"/>
        <v>0</v>
      </c>
      <c r="F521" s="18"/>
      <c r="G521" s="118">
        <f t="shared" si="17"/>
        <v>0</v>
      </c>
      <c r="H521" s="143" t="s">
        <v>909</v>
      </c>
      <c r="I521" s="144" t="s">
        <v>909</v>
      </c>
      <c r="J521" s="156" t="s">
        <v>909</v>
      </c>
      <c r="K521" s="157" t="s">
        <v>909</v>
      </c>
    </row>
    <row r="522" spans="1:11" ht="19.5" customHeight="1">
      <c r="A522" s="447" t="s">
        <v>1657</v>
      </c>
      <c r="B522" s="432" t="s">
        <v>1658</v>
      </c>
      <c r="C522" s="18"/>
      <c r="D522" s="18"/>
      <c r="E522" s="18">
        <f t="shared" si="16"/>
        <v>0</v>
      </c>
      <c r="F522" s="18"/>
      <c r="G522" s="118">
        <f t="shared" si="17"/>
        <v>0</v>
      </c>
      <c r="H522" s="143" t="s">
        <v>909</v>
      </c>
      <c r="I522" s="144" t="s">
        <v>909</v>
      </c>
      <c r="J522" s="156" t="s">
        <v>909</v>
      </c>
      <c r="K522" s="157" t="s">
        <v>909</v>
      </c>
    </row>
    <row r="523" spans="1:11" ht="19.5" customHeight="1">
      <c r="A523" s="447" t="s">
        <v>1661</v>
      </c>
      <c r="B523" s="432" t="s">
        <v>1662</v>
      </c>
      <c r="C523" s="18"/>
      <c r="D523" s="18"/>
      <c r="E523" s="18">
        <f t="shared" si="16"/>
        <v>0</v>
      </c>
      <c r="F523" s="18"/>
      <c r="G523" s="118">
        <f t="shared" si="17"/>
        <v>0</v>
      </c>
      <c r="H523" s="143" t="s">
        <v>909</v>
      </c>
      <c r="I523" s="144" t="s">
        <v>909</v>
      </c>
      <c r="J523" s="156" t="s">
        <v>909</v>
      </c>
      <c r="K523" s="157" t="s">
        <v>909</v>
      </c>
    </row>
    <row r="524" spans="1:11" ht="18" customHeight="1">
      <c r="A524" s="416"/>
      <c r="B524" s="218"/>
      <c r="C524" s="18"/>
      <c r="D524" s="18"/>
      <c r="E524" s="18">
        <f t="shared" si="16"/>
        <v>0</v>
      </c>
      <c r="F524" s="18"/>
      <c r="G524" s="118">
        <f t="shared" si="17"/>
        <v>0</v>
      </c>
      <c r="H524" s="143" t="s">
        <v>909</v>
      </c>
      <c r="I524" s="144" t="s">
        <v>909</v>
      </c>
      <c r="J524" s="156" t="s">
        <v>909</v>
      </c>
      <c r="K524" s="157" t="s">
        <v>909</v>
      </c>
    </row>
    <row r="525" spans="1:11" ht="18" customHeight="1">
      <c r="A525" s="454" t="s">
        <v>870</v>
      </c>
      <c r="B525" s="424" t="s">
        <v>871</v>
      </c>
      <c r="C525" s="18"/>
      <c r="D525" s="18"/>
      <c r="E525" s="18">
        <f t="shared" si="16"/>
        <v>0</v>
      </c>
      <c r="F525" s="18"/>
      <c r="G525" s="118">
        <f t="shared" si="17"/>
        <v>0</v>
      </c>
      <c r="H525" s="143" t="s">
        <v>909</v>
      </c>
      <c r="I525" s="144" t="s">
        <v>909</v>
      </c>
      <c r="J525" s="156" t="s">
        <v>909</v>
      </c>
      <c r="K525" s="157" t="s">
        <v>909</v>
      </c>
    </row>
    <row r="526" spans="1:11" ht="18" customHeight="1" thickBot="1">
      <c r="A526" s="455"/>
      <c r="B526" s="424"/>
      <c r="C526" s="18"/>
      <c r="D526" s="18"/>
      <c r="E526" s="18">
        <f t="shared" si="16"/>
        <v>0</v>
      </c>
      <c r="F526" s="18"/>
      <c r="G526" s="118">
        <f t="shared" si="17"/>
        <v>0</v>
      </c>
      <c r="H526" s="143" t="s">
        <v>909</v>
      </c>
      <c r="I526" s="144" t="s">
        <v>909</v>
      </c>
      <c r="J526" s="156" t="s">
        <v>909</v>
      </c>
      <c r="K526" s="157" t="s">
        <v>909</v>
      </c>
    </row>
    <row r="527" spans="1:11" ht="18" customHeight="1" thickBot="1">
      <c r="A527" s="422" t="s">
        <v>880</v>
      </c>
      <c r="B527" s="336" t="s">
        <v>881</v>
      </c>
      <c r="C527" s="18"/>
      <c r="D527" s="18"/>
      <c r="E527" s="18">
        <f t="shared" si="16"/>
        <v>0</v>
      </c>
      <c r="F527" s="18"/>
      <c r="G527" s="118">
        <f t="shared" si="17"/>
        <v>0</v>
      </c>
      <c r="H527" s="143" t="s">
        <v>909</v>
      </c>
      <c r="I527" s="144" t="s">
        <v>909</v>
      </c>
      <c r="J527" s="156" t="s">
        <v>909</v>
      </c>
      <c r="K527" s="157" t="s">
        <v>909</v>
      </c>
    </row>
    <row r="528" spans="1:11" ht="18" customHeight="1">
      <c r="A528" s="456" t="s">
        <v>880</v>
      </c>
      <c r="B528" s="336" t="s">
        <v>882</v>
      </c>
      <c r="C528" s="18"/>
      <c r="D528" s="18"/>
      <c r="E528" s="18">
        <f t="shared" si="16"/>
        <v>0</v>
      </c>
      <c r="F528" s="18"/>
      <c r="G528" s="118">
        <f t="shared" si="17"/>
        <v>0</v>
      </c>
      <c r="H528" s="143" t="s">
        <v>909</v>
      </c>
      <c r="I528" s="144" t="s">
        <v>909</v>
      </c>
      <c r="J528" s="156" t="s">
        <v>909</v>
      </c>
      <c r="K528" s="157" t="s">
        <v>909</v>
      </c>
    </row>
    <row r="529" spans="1:11" ht="18" customHeight="1">
      <c r="A529" s="457" t="s">
        <v>880</v>
      </c>
      <c r="B529" s="336" t="s">
        <v>1012</v>
      </c>
      <c r="C529" s="18"/>
      <c r="D529" s="18"/>
      <c r="E529" s="18">
        <f t="shared" si="16"/>
        <v>0</v>
      </c>
      <c r="F529" s="18"/>
      <c r="G529" s="118">
        <f t="shared" si="17"/>
        <v>0</v>
      </c>
      <c r="H529" s="143" t="s">
        <v>909</v>
      </c>
      <c r="I529" s="144" t="s">
        <v>909</v>
      </c>
      <c r="J529" s="156" t="s">
        <v>909</v>
      </c>
      <c r="K529" s="157" t="s">
        <v>909</v>
      </c>
    </row>
    <row r="530" spans="1:11" ht="18" customHeight="1">
      <c r="A530" s="457" t="s">
        <v>880</v>
      </c>
      <c r="B530" s="336" t="s">
        <v>1524</v>
      </c>
      <c r="C530" s="18"/>
      <c r="D530" s="18"/>
      <c r="E530" s="18">
        <f t="shared" si="16"/>
        <v>0</v>
      </c>
      <c r="F530" s="18"/>
      <c r="G530" s="118">
        <f t="shared" si="17"/>
        <v>0</v>
      </c>
      <c r="H530" s="143" t="s">
        <v>909</v>
      </c>
      <c r="I530" s="144" t="s">
        <v>909</v>
      </c>
      <c r="J530" s="156" t="s">
        <v>909</v>
      </c>
      <c r="K530" s="157" t="s">
        <v>909</v>
      </c>
    </row>
    <row r="531" spans="1:11" ht="18" customHeight="1" thickBot="1">
      <c r="A531" s="421"/>
      <c r="B531" s="336"/>
      <c r="C531" s="18"/>
      <c r="D531" s="18"/>
      <c r="E531" s="18">
        <f t="shared" si="16"/>
        <v>0</v>
      </c>
      <c r="F531" s="18"/>
      <c r="G531" s="118">
        <f t="shared" si="17"/>
        <v>0</v>
      </c>
      <c r="H531" s="143" t="s">
        <v>909</v>
      </c>
      <c r="I531" s="144" t="s">
        <v>909</v>
      </c>
      <c r="J531" s="156" t="s">
        <v>909</v>
      </c>
      <c r="K531" s="157" t="s">
        <v>909</v>
      </c>
    </row>
    <row r="532" spans="1:11" ht="18" customHeight="1" thickBot="1">
      <c r="A532" s="422" t="s">
        <v>852</v>
      </c>
      <c r="B532" s="336" t="s">
        <v>853</v>
      </c>
      <c r="C532" s="18"/>
      <c r="D532" s="18"/>
      <c r="E532" s="18">
        <f t="shared" si="16"/>
        <v>0</v>
      </c>
      <c r="F532" s="18"/>
      <c r="G532" s="118">
        <f t="shared" si="17"/>
        <v>0</v>
      </c>
      <c r="H532" s="143" t="s">
        <v>909</v>
      </c>
      <c r="I532" s="144" t="s">
        <v>909</v>
      </c>
      <c r="J532" s="156" t="s">
        <v>909</v>
      </c>
      <c r="K532" s="157" t="s">
        <v>909</v>
      </c>
    </row>
    <row r="533" spans="1:11" ht="18" customHeight="1">
      <c r="A533" s="262" t="s">
        <v>909</v>
      </c>
      <c r="B533" s="4" t="s">
        <v>909</v>
      </c>
      <c r="C533" s="18"/>
      <c r="D533" s="18"/>
      <c r="E533" s="18">
        <f t="shared" ref="E533:E596" si="18">IFERROR(C533+D533,0)</f>
        <v>0</v>
      </c>
      <c r="F533" s="18"/>
      <c r="G533" s="118">
        <f t="shared" ref="G533:G596" si="19">IFERROR((E533-F533),0)</f>
        <v>0</v>
      </c>
      <c r="H533" s="143" t="s">
        <v>909</v>
      </c>
      <c r="I533" s="144" t="s">
        <v>909</v>
      </c>
      <c r="J533" s="156" t="s">
        <v>909</v>
      </c>
      <c r="K533" s="157" t="s">
        <v>909</v>
      </c>
    </row>
    <row r="534" spans="1:11" ht="20.25" customHeight="1">
      <c r="A534" s="459" t="s">
        <v>1701</v>
      </c>
      <c r="B534" s="407" t="s">
        <v>1702</v>
      </c>
      <c r="C534" s="18"/>
      <c r="D534" s="18"/>
      <c r="E534" s="18">
        <f t="shared" si="18"/>
        <v>0</v>
      </c>
      <c r="F534" s="18"/>
      <c r="G534" s="118">
        <f t="shared" si="19"/>
        <v>0</v>
      </c>
      <c r="H534" s="143" t="s">
        <v>909</v>
      </c>
      <c r="I534" s="144" t="s">
        <v>909</v>
      </c>
      <c r="J534" s="156" t="s">
        <v>909</v>
      </c>
      <c r="K534" s="157" t="s">
        <v>909</v>
      </c>
    </row>
    <row r="535" spans="1:11" ht="20.25" customHeight="1">
      <c r="A535" s="458" t="s">
        <v>1701</v>
      </c>
      <c r="B535" s="407" t="s">
        <v>1703</v>
      </c>
      <c r="C535" s="18"/>
      <c r="D535" s="18"/>
      <c r="E535" s="18">
        <f t="shared" si="18"/>
        <v>0</v>
      </c>
      <c r="F535" s="18"/>
      <c r="G535" s="118">
        <f t="shared" si="19"/>
        <v>0</v>
      </c>
      <c r="H535" s="143" t="s">
        <v>909</v>
      </c>
      <c r="I535" s="144" t="s">
        <v>909</v>
      </c>
      <c r="J535" s="156" t="s">
        <v>909</v>
      </c>
      <c r="K535" s="157" t="s">
        <v>909</v>
      </c>
    </row>
    <row r="536" spans="1:11" ht="20.25" customHeight="1">
      <c r="A536" s="458" t="s">
        <v>1701</v>
      </c>
      <c r="B536" s="407" t="s">
        <v>1704</v>
      </c>
      <c r="C536" s="18"/>
      <c r="D536" s="18"/>
      <c r="E536" s="18">
        <f t="shared" si="18"/>
        <v>0</v>
      </c>
      <c r="F536" s="18"/>
      <c r="G536" s="118">
        <f t="shared" si="19"/>
        <v>0</v>
      </c>
      <c r="H536" s="143" t="s">
        <v>909</v>
      </c>
      <c r="I536" s="144" t="s">
        <v>909</v>
      </c>
      <c r="J536" s="156" t="s">
        <v>909</v>
      </c>
      <c r="K536" s="157" t="s">
        <v>909</v>
      </c>
    </row>
    <row r="537" spans="1:11" ht="20.25" customHeight="1">
      <c r="A537" s="458" t="s">
        <v>1701</v>
      </c>
      <c r="B537" s="407" t="s">
        <v>1705</v>
      </c>
      <c r="C537" s="18"/>
      <c r="D537" s="18"/>
      <c r="E537" s="18">
        <f t="shared" si="18"/>
        <v>0</v>
      </c>
      <c r="F537" s="18"/>
      <c r="G537" s="118">
        <f t="shared" si="19"/>
        <v>0</v>
      </c>
      <c r="H537" s="143" t="s">
        <v>909</v>
      </c>
      <c r="I537" s="144" t="s">
        <v>909</v>
      </c>
      <c r="J537" s="156" t="s">
        <v>909</v>
      </c>
      <c r="K537" s="157" t="s">
        <v>909</v>
      </c>
    </row>
    <row r="538" spans="1:11" ht="20.25" customHeight="1">
      <c r="A538" s="458" t="s">
        <v>1701</v>
      </c>
      <c r="B538" s="407" t="s">
        <v>1706</v>
      </c>
      <c r="C538" s="18"/>
      <c r="D538" s="18"/>
      <c r="E538" s="18">
        <f t="shared" si="18"/>
        <v>0</v>
      </c>
      <c r="F538" s="18"/>
      <c r="G538" s="118">
        <f t="shared" si="19"/>
        <v>0</v>
      </c>
      <c r="H538" s="143" t="s">
        <v>909</v>
      </c>
      <c r="I538" s="144" t="s">
        <v>909</v>
      </c>
      <c r="J538" s="156" t="s">
        <v>909</v>
      </c>
      <c r="K538" s="157" t="s">
        <v>909</v>
      </c>
    </row>
    <row r="539" spans="1:11" ht="20.25" customHeight="1">
      <c r="A539" s="458" t="s">
        <v>1701</v>
      </c>
      <c r="B539" s="407" t="s">
        <v>1707</v>
      </c>
      <c r="C539" s="18"/>
      <c r="D539" s="18"/>
      <c r="E539" s="18">
        <f t="shared" si="18"/>
        <v>0</v>
      </c>
      <c r="F539" s="18"/>
      <c r="G539" s="118">
        <f t="shared" si="19"/>
        <v>0</v>
      </c>
      <c r="H539" s="143" t="s">
        <v>909</v>
      </c>
      <c r="I539" s="144" t="s">
        <v>909</v>
      </c>
      <c r="J539" s="156" t="s">
        <v>909</v>
      </c>
      <c r="K539" s="157" t="s">
        <v>909</v>
      </c>
    </row>
    <row r="540" spans="1:11" ht="20.25" customHeight="1">
      <c r="A540" s="458" t="s">
        <v>1701</v>
      </c>
      <c r="B540" s="407" t="s">
        <v>1728</v>
      </c>
      <c r="C540" s="18"/>
      <c r="D540" s="18"/>
      <c r="E540" s="18">
        <f t="shared" si="18"/>
        <v>0</v>
      </c>
      <c r="F540" s="18"/>
      <c r="G540" s="118">
        <f t="shared" si="19"/>
        <v>0</v>
      </c>
      <c r="H540" s="143" t="s">
        <v>909</v>
      </c>
      <c r="I540" s="144" t="s">
        <v>909</v>
      </c>
      <c r="J540" s="156" t="s">
        <v>909</v>
      </c>
      <c r="K540" s="157" t="s">
        <v>909</v>
      </c>
    </row>
    <row r="541" spans="1:11" ht="20.25" customHeight="1">
      <c r="A541" s="458" t="s">
        <v>1701</v>
      </c>
      <c r="B541" s="407" t="s">
        <v>1727</v>
      </c>
      <c r="C541" s="18"/>
      <c r="D541" s="18"/>
      <c r="E541" s="18">
        <f t="shared" si="18"/>
        <v>0</v>
      </c>
      <c r="F541" s="18"/>
      <c r="G541" s="118">
        <f t="shared" si="19"/>
        <v>0</v>
      </c>
      <c r="H541" s="143" t="s">
        <v>909</v>
      </c>
      <c r="I541" s="144" t="s">
        <v>909</v>
      </c>
      <c r="J541" s="156" t="s">
        <v>909</v>
      </c>
      <c r="K541" s="157" t="s">
        <v>909</v>
      </c>
    </row>
    <row r="542" spans="1:11" ht="20.25" customHeight="1">
      <c r="A542" s="458" t="s">
        <v>1701</v>
      </c>
      <c r="B542" s="407" t="s">
        <v>1726</v>
      </c>
      <c r="C542" s="18"/>
      <c r="D542" s="18"/>
      <c r="E542" s="18">
        <f t="shared" si="18"/>
        <v>0</v>
      </c>
      <c r="F542" s="18"/>
      <c r="G542" s="118">
        <f t="shared" si="19"/>
        <v>0</v>
      </c>
      <c r="H542" s="143" t="s">
        <v>909</v>
      </c>
      <c r="I542" s="144" t="s">
        <v>909</v>
      </c>
      <c r="J542" s="156" t="s">
        <v>909</v>
      </c>
      <c r="K542" s="157" t="s">
        <v>909</v>
      </c>
    </row>
    <row r="543" spans="1:11" ht="20.25" customHeight="1">
      <c r="A543" s="458" t="s">
        <v>1701</v>
      </c>
      <c r="B543" s="407" t="s">
        <v>1723</v>
      </c>
      <c r="C543" s="18"/>
      <c r="D543" s="18"/>
      <c r="E543" s="18">
        <f t="shared" si="18"/>
        <v>0</v>
      </c>
      <c r="F543" s="18"/>
      <c r="G543" s="118">
        <f t="shared" si="19"/>
        <v>0</v>
      </c>
      <c r="H543" s="143" t="s">
        <v>909</v>
      </c>
      <c r="I543" s="144" t="s">
        <v>909</v>
      </c>
      <c r="J543" s="156" t="s">
        <v>909</v>
      </c>
      <c r="K543" s="157" t="s">
        <v>909</v>
      </c>
    </row>
    <row r="544" spans="1:11" ht="20.25" customHeight="1">
      <c r="A544" s="458" t="s">
        <v>1701</v>
      </c>
      <c r="B544" s="407" t="s">
        <v>1724</v>
      </c>
      <c r="C544" s="18"/>
      <c r="D544" s="18"/>
      <c r="E544" s="18">
        <f t="shared" si="18"/>
        <v>0</v>
      </c>
      <c r="F544" s="18"/>
      <c r="G544" s="118">
        <f t="shared" si="19"/>
        <v>0</v>
      </c>
      <c r="H544" s="143" t="s">
        <v>909</v>
      </c>
      <c r="I544" s="144" t="s">
        <v>909</v>
      </c>
      <c r="J544" s="156" t="s">
        <v>909</v>
      </c>
      <c r="K544" s="157" t="s">
        <v>909</v>
      </c>
    </row>
    <row r="545" spans="1:11" ht="20.25" customHeight="1">
      <c r="A545" s="458" t="s">
        <v>1701</v>
      </c>
      <c r="B545" s="407" t="s">
        <v>1725</v>
      </c>
      <c r="C545" s="18"/>
      <c r="D545" s="18"/>
      <c r="E545" s="18">
        <f t="shared" si="18"/>
        <v>0</v>
      </c>
      <c r="F545" s="18"/>
      <c r="G545" s="118">
        <f t="shared" si="19"/>
        <v>0</v>
      </c>
      <c r="H545" s="143" t="s">
        <v>909</v>
      </c>
      <c r="I545" s="144" t="s">
        <v>909</v>
      </c>
      <c r="J545" s="156" t="s">
        <v>909</v>
      </c>
      <c r="K545" s="157" t="s">
        <v>909</v>
      </c>
    </row>
    <row r="546" spans="1:11">
      <c r="A546" s="262" t="s">
        <v>909</v>
      </c>
      <c r="B546" s="4" t="s">
        <v>909</v>
      </c>
      <c r="C546" s="18"/>
      <c r="D546" s="18"/>
      <c r="E546" s="18">
        <f t="shared" si="18"/>
        <v>0</v>
      </c>
      <c r="F546" s="18"/>
      <c r="G546" s="118">
        <f t="shared" si="19"/>
        <v>0</v>
      </c>
      <c r="H546" s="143" t="s">
        <v>909</v>
      </c>
      <c r="I546" s="144" t="s">
        <v>909</v>
      </c>
      <c r="J546" s="156" t="s">
        <v>909</v>
      </c>
      <c r="K546" s="157" t="s">
        <v>909</v>
      </c>
    </row>
    <row r="547" spans="1:11" ht="17.25" customHeight="1">
      <c r="A547" s="262" t="s">
        <v>1747</v>
      </c>
      <c r="B547" s="4" t="s">
        <v>764</v>
      </c>
      <c r="C547" s="18"/>
      <c r="D547" s="18"/>
      <c r="E547" s="18">
        <f t="shared" si="18"/>
        <v>0</v>
      </c>
      <c r="F547" s="18"/>
      <c r="G547" s="118">
        <f t="shared" si="19"/>
        <v>0</v>
      </c>
      <c r="H547" s="143" t="s">
        <v>909</v>
      </c>
      <c r="I547" s="144" t="s">
        <v>909</v>
      </c>
      <c r="J547" s="156" t="s">
        <v>909</v>
      </c>
      <c r="K547" s="157" t="s">
        <v>909</v>
      </c>
    </row>
    <row r="548" spans="1:11" ht="17.25" customHeight="1">
      <c r="A548" s="262" t="s">
        <v>909</v>
      </c>
      <c r="B548" s="4" t="s">
        <v>1422</v>
      </c>
      <c r="C548" s="18"/>
      <c r="D548" s="18"/>
      <c r="E548" s="18">
        <f t="shared" si="18"/>
        <v>0</v>
      </c>
      <c r="F548" s="18"/>
      <c r="G548" s="118">
        <f t="shared" si="19"/>
        <v>0</v>
      </c>
      <c r="H548" s="143" t="s">
        <v>909</v>
      </c>
      <c r="I548" s="144" t="s">
        <v>909</v>
      </c>
      <c r="J548" s="156" t="s">
        <v>909</v>
      </c>
      <c r="K548" s="157" t="s">
        <v>909</v>
      </c>
    </row>
    <row r="549" spans="1:11" ht="17.25" customHeight="1">
      <c r="A549" s="262" t="s">
        <v>909</v>
      </c>
      <c r="B549" s="4" t="s">
        <v>1423</v>
      </c>
      <c r="C549" s="18"/>
      <c r="D549" s="18"/>
      <c r="E549" s="18">
        <f t="shared" si="18"/>
        <v>0</v>
      </c>
      <c r="F549" s="18"/>
      <c r="G549" s="118">
        <f t="shared" si="19"/>
        <v>0</v>
      </c>
      <c r="H549" s="143" t="s">
        <v>909</v>
      </c>
      <c r="I549" s="144" t="s">
        <v>909</v>
      </c>
      <c r="J549" s="156" t="s">
        <v>909</v>
      </c>
      <c r="K549" s="157" t="s">
        <v>909</v>
      </c>
    </row>
    <row r="550" spans="1:11">
      <c r="A550" s="262" t="s">
        <v>909</v>
      </c>
      <c r="B550" s="4" t="s">
        <v>909</v>
      </c>
      <c r="C550" s="18"/>
      <c r="D550" s="18"/>
      <c r="E550" s="18">
        <f t="shared" si="18"/>
        <v>0</v>
      </c>
      <c r="F550" s="18"/>
      <c r="G550" s="118">
        <f t="shared" si="19"/>
        <v>0</v>
      </c>
      <c r="H550" s="143" t="s">
        <v>909</v>
      </c>
      <c r="I550" s="144" t="s">
        <v>909</v>
      </c>
      <c r="J550" s="156" t="s">
        <v>909</v>
      </c>
      <c r="K550" s="157" t="s">
        <v>909</v>
      </c>
    </row>
    <row r="551" spans="1:11">
      <c r="A551" s="262" t="s">
        <v>945</v>
      </c>
      <c r="B551" s="4" t="s">
        <v>1748</v>
      </c>
      <c r="C551" s="18"/>
      <c r="D551" s="18"/>
      <c r="E551" s="18">
        <f t="shared" si="18"/>
        <v>0</v>
      </c>
      <c r="F551" s="18"/>
      <c r="G551" s="118">
        <f t="shared" si="19"/>
        <v>0</v>
      </c>
      <c r="H551" s="143" t="s">
        <v>909</v>
      </c>
      <c r="I551" s="144" t="s">
        <v>909</v>
      </c>
      <c r="J551" s="156" t="s">
        <v>909</v>
      </c>
      <c r="K551" s="157" t="s">
        <v>909</v>
      </c>
    </row>
    <row r="552" spans="1:11">
      <c r="A552" s="262" t="s">
        <v>909</v>
      </c>
      <c r="B552" s="4" t="s">
        <v>909</v>
      </c>
      <c r="C552" s="18"/>
      <c r="D552" s="18"/>
      <c r="E552" s="18">
        <f t="shared" si="18"/>
        <v>0</v>
      </c>
      <c r="F552" s="18"/>
      <c r="G552" s="118">
        <f t="shared" si="19"/>
        <v>0</v>
      </c>
      <c r="H552" s="143" t="s">
        <v>909</v>
      </c>
      <c r="I552" s="144" t="s">
        <v>909</v>
      </c>
      <c r="J552" s="156" t="s">
        <v>909</v>
      </c>
      <c r="K552" s="157" t="s">
        <v>909</v>
      </c>
    </row>
    <row r="553" spans="1:11">
      <c r="A553" s="262" t="s">
        <v>909</v>
      </c>
      <c r="B553" s="4"/>
      <c r="C553" s="18"/>
      <c r="D553" s="18"/>
      <c r="E553" s="18">
        <f t="shared" si="18"/>
        <v>0</v>
      </c>
      <c r="F553" s="18"/>
      <c r="G553" s="118">
        <f t="shared" si="19"/>
        <v>0</v>
      </c>
      <c r="H553" s="143" t="s">
        <v>909</v>
      </c>
      <c r="I553" s="144" t="s">
        <v>909</v>
      </c>
      <c r="J553" s="156" t="s">
        <v>909</v>
      </c>
      <c r="K553" s="157" t="s">
        <v>909</v>
      </c>
    </row>
    <row r="554" spans="1:11">
      <c r="A554" s="262" t="s">
        <v>1749</v>
      </c>
      <c r="B554" s="4" t="s">
        <v>1750</v>
      </c>
      <c r="C554" s="18"/>
      <c r="D554" s="18"/>
      <c r="E554" s="18">
        <f t="shared" si="18"/>
        <v>0</v>
      </c>
      <c r="F554" s="18"/>
      <c r="G554" s="118">
        <f t="shared" si="19"/>
        <v>0</v>
      </c>
      <c r="H554" s="143" t="s">
        <v>909</v>
      </c>
      <c r="I554" s="144" t="s">
        <v>909</v>
      </c>
      <c r="J554" s="156" t="s">
        <v>909</v>
      </c>
      <c r="K554" s="157" t="s">
        <v>909</v>
      </c>
    </row>
    <row r="555" spans="1:11">
      <c r="A555" s="262" t="s">
        <v>909</v>
      </c>
      <c r="B555" s="4" t="s">
        <v>1386</v>
      </c>
      <c r="C555" s="18"/>
      <c r="D555" s="18"/>
      <c r="E555" s="18">
        <f t="shared" si="18"/>
        <v>0</v>
      </c>
      <c r="F555" s="18"/>
      <c r="G555" s="118">
        <f t="shared" si="19"/>
        <v>0</v>
      </c>
      <c r="H555" s="143" t="s">
        <v>909</v>
      </c>
      <c r="I555" s="144" t="s">
        <v>909</v>
      </c>
      <c r="J555" s="156" t="s">
        <v>909</v>
      </c>
      <c r="K555" s="157" t="s">
        <v>909</v>
      </c>
    </row>
    <row r="556" spans="1:11">
      <c r="A556" s="262" t="s">
        <v>909</v>
      </c>
      <c r="B556" s="4" t="s">
        <v>909</v>
      </c>
      <c r="C556" s="18"/>
      <c r="D556" s="18"/>
      <c r="E556" s="18">
        <f t="shared" si="18"/>
        <v>0</v>
      </c>
      <c r="F556" s="18"/>
      <c r="G556" s="118">
        <f t="shared" si="19"/>
        <v>0</v>
      </c>
      <c r="H556" s="143" t="s">
        <v>909</v>
      </c>
      <c r="I556" s="144" t="s">
        <v>909</v>
      </c>
      <c r="J556" s="156" t="s">
        <v>909</v>
      </c>
      <c r="K556" s="157" t="s">
        <v>909</v>
      </c>
    </row>
    <row r="557" spans="1:11">
      <c r="A557" s="262" t="s">
        <v>909</v>
      </c>
      <c r="B557" s="4"/>
      <c r="C557" s="18"/>
      <c r="D557" s="18"/>
      <c r="E557" s="18">
        <f t="shared" si="18"/>
        <v>0</v>
      </c>
      <c r="F557" s="18"/>
      <c r="G557" s="118">
        <f t="shared" si="19"/>
        <v>0</v>
      </c>
      <c r="H557" s="143" t="s">
        <v>909</v>
      </c>
      <c r="I557" s="144" t="s">
        <v>909</v>
      </c>
      <c r="J557" s="156" t="s">
        <v>909</v>
      </c>
      <c r="K557" s="157" t="s">
        <v>909</v>
      </c>
    </row>
    <row r="558" spans="1:11">
      <c r="A558" s="262" t="s">
        <v>1381</v>
      </c>
      <c r="B558" s="4" t="s">
        <v>928</v>
      </c>
      <c r="C558" s="18"/>
      <c r="D558" s="18"/>
      <c r="E558" s="18">
        <f t="shared" si="18"/>
        <v>0</v>
      </c>
      <c r="F558" s="18"/>
      <c r="G558" s="118">
        <f t="shared" si="19"/>
        <v>0</v>
      </c>
      <c r="H558" s="143" t="s">
        <v>909</v>
      </c>
      <c r="I558" s="144" t="s">
        <v>909</v>
      </c>
      <c r="J558" s="156" t="s">
        <v>909</v>
      </c>
      <c r="K558" s="157" t="s">
        <v>909</v>
      </c>
    </row>
    <row r="559" spans="1:11">
      <c r="A559" s="262"/>
      <c r="B559" s="25" t="s">
        <v>1383</v>
      </c>
      <c r="C559" s="18"/>
      <c r="D559" s="18"/>
      <c r="E559" s="18">
        <f t="shared" si="18"/>
        <v>0</v>
      </c>
      <c r="F559" s="18"/>
      <c r="G559" s="118">
        <f t="shared" si="19"/>
        <v>0</v>
      </c>
      <c r="H559" s="143" t="s">
        <v>909</v>
      </c>
      <c r="I559" s="144" t="s">
        <v>909</v>
      </c>
      <c r="J559" s="156" t="s">
        <v>909</v>
      </c>
      <c r="K559" s="157" t="s">
        <v>909</v>
      </c>
    </row>
    <row r="560" spans="1:11">
      <c r="A560" s="262" t="s">
        <v>909</v>
      </c>
      <c r="B560" s="4" t="s">
        <v>909</v>
      </c>
      <c r="C560" s="18"/>
      <c r="D560" s="18"/>
      <c r="E560" s="18">
        <f t="shared" si="18"/>
        <v>0</v>
      </c>
      <c r="F560" s="18"/>
      <c r="G560" s="118">
        <f t="shared" si="19"/>
        <v>0</v>
      </c>
      <c r="H560" s="143" t="s">
        <v>909</v>
      </c>
      <c r="I560" s="144" t="s">
        <v>909</v>
      </c>
      <c r="J560" s="156" t="s">
        <v>909</v>
      </c>
      <c r="K560" s="157" t="s">
        <v>909</v>
      </c>
    </row>
    <row r="561" spans="1:11">
      <c r="A561" s="262" t="s">
        <v>909</v>
      </c>
      <c r="B561" s="25" t="s">
        <v>909</v>
      </c>
      <c r="C561" s="18"/>
      <c r="D561" s="18"/>
      <c r="E561" s="18">
        <f t="shared" si="18"/>
        <v>0</v>
      </c>
      <c r="F561" s="18"/>
      <c r="G561" s="118">
        <f t="shared" si="19"/>
        <v>0</v>
      </c>
      <c r="H561" s="143" t="s">
        <v>909</v>
      </c>
      <c r="I561" s="144" t="s">
        <v>909</v>
      </c>
      <c r="J561" s="156" t="s">
        <v>909</v>
      </c>
      <c r="K561" s="157" t="s">
        <v>909</v>
      </c>
    </row>
    <row r="562" spans="1:11">
      <c r="A562" s="262" t="s">
        <v>909</v>
      </c>
      <c r="B562" s="17" t="s">
        <v>909</v>
      </c>
      <c r="C562" s="18"/>
      <c r="D562" s="18"/>
      <c r="E562" s="18">
        <f t="shared" si="18"/>
        <v>0</v>
      </c>
      <c r="F562" s="18"/>
      <c r="G562" s="118">
        <f t="shared" si="19"/>
        <v>0</v>
      </c>
      <c r="H562" s="143" t="s">
        <v>909</v>
      </c>
      <c r="I562" s="144" t="s">
        <v>909</v>
      </c>
      <c r="J562" s="156" t="s">
        <v>909</v>
      </c>
      <c r="K562" s="157" t="s">
        <v>909</v>
      </c>
    </row>
    <row r="563" spans="1:11">
      <c r="A563" s="262" t="s">
        <v>909</v>
      </c>
      <c r="B563" s="17" t="s">
        <v>909</v>
      </c>
      <c r="C563" s="18"/>
      <c r="D563" s="18"/>
      <c r="E563" s="18">
        <f t="shared" si="18"/>
        <v>0</v>
      </c>
      <c r="F563" s="18"/>
      <c r="G563" s="118">
        <f t="shared" si="19"/>
        <v>0</v>
      </c>
      <c r="H563" s="143" t="s">
        <v>909</v>
      </c>
      <c r="I563" s="144" t="s">
        <v>909</v>
      </c>
      <c r="J563" s="156" t="s">
        <v>909</v>
      </c>
      <c r="K563" s="157" t="s">
        <v>909</v>
      </c>
    </row>
    <row r="564" spans="1:11">
      <c r="A564" s="262" t="s">
        <v>909</v>
      </c>
      <c r="B564" s="17" t="s">
        <v>909</v>
      </c>
      <c r="C564" s="18"/>
      <c r="D564" s="18"/>
      <c r="E564" s="18">
        <f t="shared" si="18"/>
        <v>0</v>
      </c>
      <c r="F564" s="18"/>
      <c r="G564" s="118">
        <f t="shared" si="19"/>
        <v>0</v>
      </c>
      <c r="H564" s="143" t="s">
        <v>909</v>
      </c>
      <c r="I564" s="144" t="s">
        <v>909</v>
      </c>
      <c r="J564" s="156" t="s">
        <v>909</v>
      </c>
      <c r="K564" s="157" t="s">
        <v>909</v>
      </c>
    </row>
    <row r="565" spans="1:11">
      <c r="A565" s="262" t="s">
        <v>909</v>
      </c>
      <c r="B565" s="17" t="s">
        <v>909</v>
      </c>
      <c r="C565" s="18"/>
      <c r="D565" s="18"/>
      <c r="E565" s="18">
        <f t="shared" si="18"/>
        <v>0</v>
      </c>
      <c r="F565" s="18"/>
      <c r="G565" s="118">
        <f t="shared" si="19"/>
        <v>0</v>
      </c>
      <c r="H565" s="143" t="s">
        <v>909</v>
      </c>
      <c r="I565" s="144" t="s">
        <v>909</v>
      </c>
      <c r="J565" s="156" t="s">
        <v>909</v>
      </c>
      <c r="K565" s="157" t="s">
        <v>909</v>
      </c>
    </row>
    <row r="566" spans="1:11">
      <c r="A566" s="262" t="s">
        <v>909</v>
      </c>
      <c r="B566" s="17" t="s">
        <v>909</v>
      </c>
      <c r="C566" s="18"/>
      <c r="D566" s="18"/>
      <c r="E566" s="18">
        <f t="shared" si="18"/>
        <v>0</v>
      </c>
      <c r="F566" s="18"/>
      <c r="G566" s="118">
        <f t="shared" si="19"/>
        <v>0</v>
      </c>
      <c r="H566" s="143" t="s">
        <v>909</v>
      </c>
      <c r="I566" s="144" t="s">
        <v>909</v>
      </c>
      <c r="J566" s="156" t="s">
        <v>909</v>
      </c>
      <c r="K566" s="157" t="s">
        <v>909</v>
      </c>
    </row>
    <row r="567" spans="1:11">
      <c r="A567" s="262" t="s">
        <v>909</v>
      </c>
      <c r="B567" s="17" t="s">
        <v>909</v>
      </c>
      <c r="C567" s="18"/>
      <c r="D567" s="18"/>
      <c r="E567" s="18">
        <f t="shared" si="18"/>
        <v>0</v>
      </c>
      <c r="F567" s="18"/>
      <c r="G567" s="118">
        <f t="shared" si="19"/>
        <v>0</v>
      </c>
      <c r="H567" s="143" t="s">
        <v>909</v>
      </c>
      <c r="I567" s="144" t="s">
        <v>909</v>
      </c>
      <c r="J567" s="156" t="s">
        <v>909</v>
      </c>
      <c r="K567" s="157" t="s">
        <v>909</v>
      </c>
    </row>
    <row r="568" spans="1:11">
      <c r="A568" s="262" t="s">
        <v>909</v>
      </c>
      <c r="B568" s="17" t="s">
        <v>909</v>
      </c>
      <c r="C568" s="18"/>
      <c r="D568" s="18"/>
      <c r="E568" s="18">
        <f t="shared" si="18"/>
        <v>0</v>
      </c>
      <c r="F568" s="18"/>
      <c r="G568" s="118">
        <f t="shared" si="19"/>
        <v>0</v>
      </c>
      <c r="H568" s="143" t="s">
        <v>909</v>
      </c>
      <c r="I568" s="144" t="s">
        <v>909</v>
      </c>
      <c r="J568" s="156" t="s">
        <v>909</v>
      </c>
      <c r="K568" s="157" t="s">
        <v>909</v>
      </c>
    </row>
    <row r="569" spans="1:11">
      <c r="A569" s="262" t="s">
        <v>909</v>
      </c>
      <c r="B569" s="4" t="s">
        <v>909</v>
      </c>
      <c r="C569" s="18"/>
      <c r="D569" s="18"/>
      <c r="E569" s="18">
        <f t="shared" si="18"/>
        <v>0</v>
      </c>
      <c r="F569" s="18"/>
      <c r="G569" s="118">
        <f t="shared" si="19"/>
        <v>0</v>
      </c>
      <c r="H569" s="143" t="s">
        <v>909</v>
      </c>
      <c r="I569" s="144" t="s">
        <v>909</v>
      </c>
      <c r="J569" s="156" t="s">
        <v>909</v>
      </c>
      <c r="K569" s="157" t="s">
        <v>909</v>
      </c>
    </row>
    <row r="570" spans="1:11">
      <c r="A570" s="262" t="s">
        <v>909</v>
      </c>
      <c r="B570" s="17" t="s">
        <v>909</v>
      </c>
      <c r="C570" s="18"/>
      <c r="D570" s="18"/>
      <c r="E570" s="18">
        <f t="shared" si="18"/>
        <v>0</v>
      </c>
      <c r="F570" s="18"/>
      <c r="G570" s="118">
        <f t="shared" si="19"/>
        <v>0</v>
      </c>
      <c r="H570" s="143" t="s">
        <v>909</v>
      </c>
      <c r="I570" s="144" t="s">
        <v>909</v>
      </c>
      <c r="J570" s="156" t="s">
        <v>909</v>
      </c>
      <c r="K570" s="157" t="s">
        <v>909</v>
      </c>
    </row>
    <row r="571" spans="1:11">
      <c r="A571" s="262" t="s">
        <v>909</v>
      </c>
      <c r="B571" s="17" t="s">
        <v>909</v>
      </c>
      <c r="C571" s="18"/>
      <c r="D571" s="18"/>
      <c r="E571" s="18">
        <f t="shared" si="18"/>
        <v>0</v>
      </c>
      <c r="F571" s="18"/>
      <c r="G571" s="118">
        <f t="shared" si="19"/>
        <v>0</v>
      </c>
      <c r="H571" s="143" t="s">
        <v>909</v>
      </c>
      <c r="I571" s="144" t="s">
        <v>909</v>
      </c>
      <c r="J571" s="156" t="s">
        <v>909</v>
      </c>
      <c r="K571" s="157" t="s">
        <v>909</v>
      </c>
    </row>
    <row r="572" spans="1:11">
      <c r="A572" s="262" t="s">
        <v>909</v>
      </c>
      <c r="B572" s="17" t="s">
        <v>909</v>
      </c>
      <c r="C572" s="18"/>
      <c r="D572" s="18"/>
      <c r="E572" s="18">
        <f t="shared" si="18"/>
        <v>0</v>
      </c>
      <c r="F572" s="18"/>
      <c r="G572" s="118">
        <f t="shared" si="19"/>
        <v>0</v>
      </c>
      <c r="H572" s="143" t="s">
        <v>909</v>
      </c>
      <c r="I572" s="144" t="s">
        <v>909</v>
      </c>
      <c r="J572" s="156" t="s">
        <v>909</v>
      </c>
      <c r="K572" s="157" t="s">
        <v>909</v>
      </c>
    </row>
    <row r="573" spans="1:11">
      <c r="A573" s="262" t="s">
        <v>909</v>
      </c>
      <c r="B573" s="17" t="s">
        <v>909</v>
      </c>
      <c r="C573" s="18"/>
      <c r="D573" s="18"/>
      <c r="E573" s="18">
        <f t="shared" si="18"/>
        <v>0</v>
      </c>
      <c r="F573" s="18"/>
      <c r="G573" s="118">
        <f t="shared" si="19"/>
        <v>0</v>
      </c>
      <c r="H573" s="143" t="s">
        <v>909</v>
      </c>
      <c r="I573" s="144" t="s">
        <v>909</v>
      </c>
      <c r="J573" s="156" t="s">
        <v>909</v>
      </c>
      <c r="K573" s="157" t="s">
        <v>909</v>
      </c>
    </row>
    <row r="574" spans="1:11">
      <c r="A574" s="262" t="s">
        <v>909</v>
      </c>
      <c r="B574" s="17" t="s">
        <v>909</v>
      </c>
      <c r="C574" s="18"/>
      <c r="D574" s="18"/>
      <c r="E574" s="18">
        <f t="shared" si="18"/>
        <v>0</v>
      </c>
      <c r="F574" s="18"/>
      <c r="G574" s="118">
        <f t="shared" si="19"/>
        <v>0</v>
      </c>
      <c r="H574" s="143" t="s">
        <v>909</v>
      </c>
      <c r="I574" s="144" t="s">
        <v>909</v>
      </c>
      <c r="J574" s="156" t="s">
        <v>909</v>
      </c>
      <c r="K574" s="157" t="s">
        <v>909</v>
      </c>
    </row>
    <row r="575" spans="1:11">
      <c r="A575" s="262" t="s">
        <v>909</v>
      </c>
      <c r="B575" s="17" t="s">
        <v>909</v>
      </c>
      <c r="C575" s="18"/>
      <c r="D575" s="18"/>
      <c r="E575" s="18">
        <f t="shared" si="18"/>
        <v>0</v>
      </c>
      <c r="F575" s="18"/>
      <c r="G575" s="118">
        <f t="shared" si="19"/>
        <v>0</v>
      </c>
      <c r="H575" s="143" t="s">
        <v>909</v>
      </c>
      <c r="I575" s="144" t="s">
        <v>909</v>
      </c>
      <c r="J575" s="156" t="s">
        <v>909</v>
      </c>
      <c r="K575" s="157" t="s">
        <v>909</v>
      </c>
    </row>
    <row r="576" spans="1:11">
      <c r="A576" s="262" t="s">
        <v>909</v>
      </c>
      <c r="B576" s="17" t="s">
        <v>909</v>
      </c>
      <c r="C576" s="18"/>
      <c r="D576" s="18"/>
      <c r="E576" s="18">
        <f t="shared" si="18"/>
        <v>0</v>
      </c>
      <c r="F576" s="18"/>
      <c r="G576" s="118">
        <f t="shared" si="19"/>
        <v>0</v>
      </c>
      <c r="H576" s="143" t="s">
        <v>909</v>
      </c>
      <c r="I576" s="144" t="s">
        <v>909</v>
      </c>
      <c r="J576" s="156" t="s">
        <v>909</v>
      </c>
      <c r="K576" s="157" t="s">
        <v>909</v>
      </c>
    </row>
    <row r="577" spans="1:11">
      <c r="A577" s="262" t="s">
        <v>909</v>
      </c>
      <c r="B577" s="17" t="s">
        <v>909</v>
      </c>
      <c r="C577" s="18"/>
      <c r="D577" s="18"/>
      <c r="E577" s="18">
        <f t="shared" si="18"/>
        <v>0</v>
      </c>
      <c r="F577" s="18"/>
      <c r="G577" s="118">
        <f t="shared" si="19"/>
        <v>0</v>
      </c>
      <c r="H577" s="143" t="s">
        <v>909</v>
      </c>
      <c r="I577" s="144" t="s">
        <v>909</v>
      </c>
      <c r="J577" s="156" t="s">
        <v>909</v>
      </c>
      <c r="K577" s="157" t="s">
        <v>909</v>
      </c>
    </row>
    <row r="578" spans="1:11">
      <c r="A578" s="262" t="s">
        <v>909</v>
      </c>
      <c r="B578" s="17" t="s">
        <v>909</v>
      </c>
      <c r="C578" s="18"/>
      <c r="D578" s="18"/>
      <c r="E578" s="18">
        <f t="shared" si="18"/>
        <v>0</v>
      </c>
      <c r="F578" s="18"/>
      <c r="G578" s="118">
        <f t="shared" si="19"/>
        <v>0</v>
      </c>
      <c r="H578" s="143" t="s">
        <v>909</v>
      </c>
      <c r="I578" s="144" t="s">
        <v>909</v>
      </c>
      <c r="J578" s="156" t="s">
        <v>909</v>
      </c>
      <c r="K578" s="157" t="s">
        <v>909</v>
      </c>
    </row>
    <row r="579" spans="1:11">
      <c r="A579" s="262" t="s">
        <v>909</v>
      </c>
      <c r="B579" s="17" t="s">
        <v>909</v>
      </c>
      <c r="C579" s="18"/>
      <c r="D579" s="18"/>
      <c r="E579" s="18">
        <f t="shared" si="18"/>
        <v>0</v>
      </c>
      <c r="F579" s="18"/>
      <c r="G579" s="118">
        <f t="shared" si="19"/>
        <v>0</v>
      </c>
      <c r="H579" s="143" t="s">
        <v>909</v>
      </c>
      <c r="I579" s="144" t="s">
        <v>909</v>
      </c>
      <c r="J579" s="156" t="s">
        <v>909</v>
      </c>
      <c r="K579" s="157" t="s">
        <v>909</v>
      </c>
    </row>
    <row r="580" spans="1:11">
      <c r="A580" s="262" t="s">
        <v>909</v>
      </c>
      <c r="B580" s="17" t="s">
        <v>909</v>
      </c>
      <c r="C580" s="18"/>
      <c r="D580" s="18"/>
      <c r="E580" s="18">
        <f t="shared" si="18"/>
        <v>0</v>
      </c>
      <c r="F580" s="18"/>
      <c r="G580" s="118">
        <f t="shared" si="19"/>
        <v>0</v>
      </c>
      <c r="H580" s="143" t="s">
        <v>909</v>
      </c>
      <c r="I580" s="144" t="s">
        <v>909</v>
      </c>
      <c r="J580" s="156" t="s">
        <v>909</v>
      </c>
      <c r="K580" s="157" t="s">
        <v>909</v>
      </c>
    </row>
    <row r="581" spans="1:11">
      <c r="A581" s="262" t="s">
        <v>909</v>
      </c>
      <c r="B581" s="17" t="s">
        <v>909</v>
      </c>
      <c r="C581" s="18"/>
      <c r="D581" s="18"/>
      <c r="E581" s="18">
        <f t="shared" si="18"/>
        <v>0</v>
      </c>
      <c r="F581" s="18"/>
      <c r="G581" s="118">
        <f t="shared" si="19"/>
        <v>0</v>
      </c>
      <c r="H581" s="143" t="s">
        <v>909</v>
      </c>
      <c r="I581" s="144" t="s">
        <v>909</v>
      </c>
      <c r="J581" s="156" t="s">
        <v>909</v>
      </c>
      <c r="K581" s="157" t="s">
        <v>909</v>
      </c>
    </row>
    <row r="582" spans="1:11">
      <c r="A582" s="262" t="s">
        <v>909</v>
      </c>
      <c r="B582" s="17" t="s">
        <v>909</v>
      </c>
      <c r="C582" s="18"/>
      <c r="D582" s="18"/>
      <c r="E582" s="18">
        <f t="shared" si="18"/>
        <v>0</v>
      </c>
      <c r="F582" s="18"/>
      <c r="G582" s="118">
        <f t="shared" si="19"/>
        <v>0</v>
      </c>
      <c r="H582" s="143" t="s">
        <v>909</v>
      </c>
      <c r="I582" s="144" t="s">
        <v>909</v>
      </c>
      <c r="J582" s="156" t="s">
        <v>909</v>
      </c>
      <c r="K582" s="157" t="s">
        <v>909</v>
      </c>
    </row>
    <row r="583" spans="1:11">
      <c r="A583" s="262" t="s">
        <v>909</v>
      </c>
      <c r="B583" s="17" t="s">
        <v>909</v>
      </c>
      <c r="C583" s="18"/>
      <c r="D583" s="18"/>
      <c r="E583" s="18">
        <f t="shared" si="18"/>
        <v>0</v>
      </c>
      <c r="F583" s="18"/>
      <c r="G583" s="118">
        <f t="shared" si="19"/>
        <v>0</v>
      </c>
      <c r="H583" s="143" t="s">
        <v>909</v>
      </c>
      <c r="I583" s="144" t="s">
        <v>909</v>
      </c>
      <c r="J583" s="156" t="s">
        <v>909</v>
      </c>
      <c r="K583" s="157" t="s">
        <v>909</v>
      </c>
    </row>
    <row r="584" spans="1:11">
      <c r="A584" s="262" t="s">
        <v>909</v>
      </c>
      <c r="B584" s="17" t="s">
        <v>909</v>
      </c>
      <c r="C584" s="18"/>
      <c r="D584" s="18"/>
      <c r="E584" s="18">
        <f t="shared" si="18"/>
        <v>0</v>
      </c>
      <c r="F584" s="18"/>
      <c r="G584" s="118">
        <f t="shared" si="19"/>
        <v>0</v>
      </c>
      <c r="H584" s="143" t="s">
        <v>909</v>
      </c>
      <c r="I584" s="144" t="s">
        <v>909</v>
      </c>
      <c r="J584" s="156" t="s">
        <v>909</v>
      </c>
      <c r="K584" s="157" t="s">
        <v>909</v>
      </c>
    </row>
    <row r="585" spans="1:11">
      <c r="A585" s="262" t="s">
        <v>909</v>
      </c>
      <c r="B585" s="17" t="s">
        <v>909</v>
      </c>
      <c r="C585" s="18"/>
      <c r="D585" s="18"/>
      <c r="E585" s="18">
        <f t="shared" si="18"/>
        <v>0</v>
      </c>
      <c r="F585" s="18"/>
      <c r="G585" s="118">
        <f t="shared" si="19"/>
        <v>0</v>
      </c>
      <c r="H585" s="143" t="s">
        <v>909</v>
      </c>
      <c r="I585" s="144" t="s">
        <v>909</v>
      </c>
      <c r="J585" s="156" t="s">
        <v>909</v>
      </c>
      <c r="K585" s="157" t="s">
        <v>909</v>
      </c>
    </row>
    <row r="586" spans="1:11">
      <c r="A586" s="262" t="s">
        <v>909</v>
      </c>
      <c r="B586" s="17" t="s">
        <v>909</v>
      </c>
      <c r="C586" s="18"/>
      <c r="D586" s="18"/>
      <c r="E586" s="18">
        <f t="shared" si="18"/>
        <v>0</v>
      </c>
      <c r="F586" s="18"/>
      <c r="G586" s="118">
        <f t="shared" si="19"/>
        <v>0</v>
      </c>
      <c r="H586" s="143" t="s">
        <v>909</v>
      </c>
      <c r="I586" s="144" t="s">
        <v>909</v>
      </c>
      <c r="J586" s="156" t="s">
        <v>909</v>
      </c>
      <c r="K586" s="157" t="s">
        <v>909</v>
      </c>
    </row>
    <row r="587" spans="1:11">
      <c r="A587" s="262" t="s">
        <v>909</v>
      </c>
      <c r="B587" s="17" t="s">
        <v>909</v>
      </c>
      <c r="C587" s="18"/>
      <c r="D587" s="18"/>
      <c r="E587" s="18">
        <f t="shared" si="18"/>
        <v>0</v>
      </c>
      <c r="F587" s="18"/>
      <c r="G587" s="118">
        <f t="shared" si="19"/>
        <v>0</v>
      </c>
      <c r="H587" s="143" t="s">
        <v>909</v>
      </c>
      <c r="I587" s="144" t="s">
        <v>909</v>
      </c>
      <c r="J587" s="156" t="s">
        <v>909</v>
      </c>
      <c r="K587" s="157" t="s">
        <v>909</v>
      </c>
    </row>
    <row r="588" spans="1:11">
      <c r="A588" s="262" t="s">
        <v>909</v>
      </c>
      <c r="B588" s="4" t="s">
        <v>909</v>
      </c>
      <c r="C588" s="18"/>
      <c r="D588" s="18"/>
      <c r="E588" s="18">
        <f t="shared" si="18"/>
        <v>0</v>
      </c>
      <c r="F588" s="18"/>
      <c r="G588" s="118">
        <f t="shared" si="19"/>
        <v>0</v>
      </c>
      <c r="H588" s="143" t="s">
        <v>909</v>
      </c>
      <c r="I588" s="144" t="s">
        <v>909</v>
      </c>
      <c r="J588" s="156" t="s">
        <v>909</v>
      </c>
      <c r="K588" s="157" t="s">
        <v>909</v>
      </c>
    </row>
    <row r="589" spans="1:11">
      <c r="A589" s="262" t="s">
        <v>909</v>
      </c>
      <c r="B589" s="4" t="s">
        <v>909</v>
      </c>
      <c r="C589" s="18"/>
      <c r="D589" s="18"/>
      <c r="E589" s="18">
        <f t="shared" si="18"/>
        <v>0</v>
      </c>
      <c r="F589" s="18"/>
      <c r="G589" s="118">
        <f t="shared" si="19"/>
        <v>0</v>
      </c>
      <c r="H589" s="143" t="s">
        <v>909</v>
      </c>
      <c r="I589" s="144" t="s">
        <v>909</v>
      </c>
      <c r="J589" s="156" t="s">
        <v>909</v>
      </c>
      <c r="K589" s="157" t="s">
        <v>909</v>
      </c>
    </row>
    <row r="590" spans="1:11">
      <c r="A590" s="262" t="s">
        <v>909</v>
      </c>
      <c r="B590" s="17" t="s">
        <v>909</v>
      </c>
      <c r="C590" s="18" t="s">
        <v>909</v>
      </c>
      <c r="D590" s="18" t="s">
        <v>909</v>
      </c>
      <c r="E590" s="18">
        <f t="shared" si="18"/>
        <v>0</v>
      </c>
      <c r="F590" s="18"/>
      <c r="G590" s="118">
        <f t="shared" si="19"/>
        <v>0</v>
      </c>
      <c r="H590" s="143" t="s">
        <v>909</v>
      </c>
      <c r="I590" s="144" t="s">
        <v>909</v>
      </c>
      <c r="J590" s="156" t="s">
        <v>909</v>
      </c>
      <c r="K590" s="157" t="s">
        <v>909</v>
      </c>
    </row>
    <row r="591" spans="1:11">
      <c r="A591" s="262" t="s">
        <v>909</v>
      </c>
      <c r="B591" s="17" t="s">
        <v>909</v>
      </c>
      <c r="C591" s="18" t="s">
        <v>909</v>
      </c>
      <c r="D591" s="18" t="s">
        <v>909</v>
      </c>
      <c r="E591" s="18">
        <f t="shared" si="18"/>
        <v>0</v>
      </c>
      <c r="F591" s="18"/>
      <c r="G591" s="118">
        <f t="shared" si="19"/>
        <v>0</v>
      </c>
      <c r="H591" s="143" t="s">
        <v>909</v>
      </c>
      <c r="I591" s="144" t="s">
        <v>909</v>
      </c>
      <c r="J591" s="156" t="s">
        <v>909</v>
      </c>
      <c r="K591" s="157" t="s">
        <v>909</v>
      </c>
    </row>
    <row r="592" spans="1:11">
      <c r="A592" s="262" t="s">
        <v>909</v>
      </c>
      <c r="B592" s="17" t="s">
        <v>909</v>
      </c>
      <c r="C592" s="18" t="s">
        <v>909</v>
      </c>
      <c r="D592" s="18" t="s">
        <v>909</v>
      </c>
      <c r="E592" s="18">
        <f t="shared" si="18"/>
        <v>0</v>
      </c>
      <c r="F592" s="18"/>
      <c r="G592" s="118">
        <f t="shared" si="19"/>
        <v>0</v>
      </c>
      <c r="H592" s="143" t="s">
        <v>909</v>
      </c>
      <c r="I592" s="144" t="s">
        <v>909</v>
      </c>
      <c r="J592" s="156" t="s">
        <v>909</v>
      </c>
      <c r="K592" s="157" t="s">
        <v>909</v>
      </c>
    </row>
    <row r="593" spans="1:11">
      <c r="A593" s="262" t="s">
        <v>909</v>
      </c>
      <c r="B593" s="17" t="s">
        <v>909</v>
      </c>
      <c r="C593" s="18" t="s">
        <v>909</v>
      </c>
      <c r="D593" s="18" t="s">
        <v>909</v>
      </c>
      <c r="E593" s="18">
        <f t="shared" si="18"/>
        <v>0</v>
      </c>
      <c r="F593" s="18"/>
      <c r="G593" s="118">
        <f t="shared" si="19"/>
        <v>0</v>
      </c>
      <c r="H593" s="143" t="s">
        <v>909</v>
      </c>
      <c r="I593" s="144" t="s">
        <v>909</v>
      </c>
      <c r="J593" s="156" t="s">
        <v>909</v>
      </c>
      <c r="K593" s="157" t="s">
        <v>909</v>
      </c>
    </row>
    <row r="594" spans="1:11">
      <c r="A594" s="262" t="s">
        <v>909</v>
      </c>
      <c r="B594" s="17" t="s">
        <v>909</v>
      </c>
      <c r="C594" s="18" t="s">
        <v>909</v>
      </c>
      <c r="D594" s="18" t="s">
        <v>909</v>
      </c>
      <c r="E594" s="18">
        <f t="shared" si="18"/>
        <v>0</v>
      </c>
      <c r="F594" s="18"/>
      <c r="G594" s="118">
        <f t="shared" si="19"/>
        <v>0</v>
      </c>
      <c r="H594" s="143" t="s">
        <v>909</v>
      </c>
      <c r="I594" s="144" t="s">
        <v>909</v>
      </c>
      <c r="J594" s="156" t="s">
        <v>909</v>
      </c>
      <c r="K594" s="157" t="s">
        <v>909</v>
      </c>
    </row>
    <row r="595" spans="1:11">
      <c r="A595" s="262" t="s">
        <v>909</v>
      </c>
      <c r="B595" s="17" t="s">
        <v>909</v>
      </c>
      <c r="C595" s="18" t="s">
        <v>909</v>
      </c>
      <c r="D595" s="18" t="s">
        <v>909</v>
      </c>
      <c r="E595" s="18">
        <f t="shared" si="18"/>
        <v>0</v>
      </c>
      <c r="F595" s="18"/>
      <c r="G595" s="118">
        <f t="shared" si="19"/>
        <v>0</v>
      </c>
      <c r="H595" s="143" t="s">
        <v>909</v>
      </c>
      <c r="I595" s="144" t="s">
        <v>909</v>
      </c>
      <c r="J595" s="156" t="s">
        <v>909</v>
      </c>
      <c r="K595" s="157" t="s">
        <v>909</v>
      </c>
    </row>
    <row r="596" spans="1:11">
      <c r="A596" s="262" t="s">
        <v>909</v>
      </c>
      <c r="B596" s="17" t="s">
        <v>909</v>
      </c>
      <c r="C596" s="18" t="s">
        <v>909</v>
      </c>
      <c r="D596" s="18" t="s">
        <v>909</v>
      </c>
      <c r="E596" s="18">
        <f t="shared" si="18"/>
        <v>0</v>
      </c>
      <c r="F596" s="18"/>
      <c r="G596" s="118">
        <f t="shared" si="19"/>
        <v>0</v>
      </c>
      <c r="H596" s="143" t="s">
        <v>909</v>
      </c>
      <c r="I596" s="144" t="s">
        <v>909</v>
      </c>
      <c r="J596" s="156" t="s">
        <v>909</v>
      </c>
      <c r="K596" s="157" t="s">
        <v>909</v>
      </c>
    </row>
    <row r="597" spans="1:11">
      <c r="A597" s="262" t="s">
        <v>909</v>
      </c>
      <c r="B597" s="17" t="s">
        <v>909</v>
      </c>
      <c r="C597" s="18" t="s">
        <v>909</v>
      </c>
      <c r="D597" s="18" t="s">
        <v>909</v>
      </c>
      <c r="E597" s="18">
        <f t="shared" ref="E597:E660" si="20">IFERROR(C597+D597,0)</f>
        <v>0</v>
      </c>
      <c r="F597" s="18"/>
      <c r="G597" s="118">
        <f t="shared" ref="G597:G660" si="21">IFERROR((E597-F597),0)</f>
        <v>0</v>
      </c>
      <c r="H597" s="143" t="s">
        <v>909</v>
      </c>
      <c r="I597" s="144" t="s">
        <v>909</v>
      </c>
      <c r="J597" s="156" t="s">
        <v>909</v>
      </c>
      <c r="K597" s="157" t="s">
        <v>909</v>
      </c>
    </row>
    <row r="598" spans="1:11">
      <c r="A598" s="262" t="s">
        <v>909</v>
      </c>
      <c r="B598" s="17" t="s">
        <v>909</v>
      </c>
      <c r="C598" s="18" t="s">
        <v>909</v>
      </c>
      <c r="D598" s="18" t="s">
        <v>909</v>
      </c>
      <c r="E598" s="18">
        <f t="shared" si="20"/>
        <v>0</v>
      </c>
      <c r="F598" s="18"/>
      <c r="G598" s="118">
        <f t="shared" si="21"/>
        <v>0</v>
      </c>
      <c r="H598" s="143" t="s">
        <v>909</v>
      </c>
      <c r="I598" s="144" t="s">
        <v>909</v>
      </c>
      <c r="J598" s="156" t="s">
        <v>909</v>
      </c>
      <c r="K598" s="157" t="s">
        <v>909</v>
      </c>
    </row>
    <row r="599" spans="1:11">
      <c r="A599" s="262" t="s">
        <v>909</v>
      </c>
      <c r="B599" s="17" t="s">
        <v>909</v>
      </c>
      <c r="C599" s="18" t="s">
        <v>909</v>
      </c>
      <c r="D599" s="18" t="s">
        <v>909</v>
      </c>
      <c r="E599" s="18">
        <f t="shared" si="20"/>
        <v>0</v>
      </c>
      <c r="F599" s="18"/>
      <c r="G599" s="118">
        <f t="shared" si="21"/>
        <v>0</v>
      </c>
      <c r="H599" s="143" t="s">
        <v>909</v>
      </c>
      <c r="I599" s="144" t="s">
        <v>909</v>
      </c>
      <c r="J599" s="156" t="s">
        <v>909</v>
      </c>
      <c r="K599" s="157" t="s">
        <v>909</v>
      </c>
    </row>
    <row r="600" spans="1:11">
      <c r="A600" s="262" t="s">
        <v>909</v>
      </c>
      <c r="B600" s="17" t="s">
        <v>909</v>
      </c>
      <c r="C600" s="18" t="s">
        <v>909</v>
      </c>
      <c r="D600" s="18" t="s">
        <v>909</v>
      </c>
      <c r="E600" s="18">
        <f t="shared" si="20"/>
        <v>0</v>
      </c>
      <c r="F600" s="18"/>
      <c r="G600" s="118">
        <f t="shared" si="21"/>
        <v>0</v>
      </c>
      <c r="H600" s="143" t="s">
        <v>909</v>
      </c>
      <c r="I600" s="144" t="s">
        <v>909</v>
      </c>
      <c r="J600" s="156" t="s">
        <v>909</v>
      </c>
      <c r="K600" s="157" t="s">
        <v>909</v>
      </c>
    </row>
    <row r="601" spans="1:11">
      <c r="A601" s="262" t="s">
        <v>909</v>
      </c>
      <c r="B601" s="17" t="s">
        <v>909</v>
      </c>
      <c r="C601" s="18" t="s">
        <v>909</v>
      </c>
      <c r="D601" s="18" t="s">
        <v>909</v>
      </c>
      <c r="E601" s="18">
        <f t="shared" si="20"/>
        <v>0</v>
      </c>
      <c r="F601" s="18"/>
      <c r="G601" s="118">
        <f t="shared" si="21"/>
        <v>0</v>
      </c>
      <c r="H601" s="143" t="s">
        <v>909</v>
      </c>
      <c r="I601" s="144" t="s">
        <v>909</v>
      </c>
      <c r="J601" s="156" t="s">
        <v>909</v>
      </c>
      <c r="K601" s="157" t="s">
        <v>909</v>
      </c>
    </row>
    <row r="602" spans="1:11">
      <c r="A602" s="262" t="s">
        <v>909</v>
      </c>
      <c r="B602" s="17" t="s">
        <v>909</v>
      </c>
      <c r="C602" s="18" t="s">
        <v>909</v>
      </c>
      <c r="D602" s="18" t="s">
        <v>909</v>
      </c>
      <c r="E602" s="18">
        <f t="shared" si="20"/>
        <v>0</v>
      </c>
      <c r="F602" s="18"/>
      <c r="G602" s="118">
        <f t="shared" si="21"/>
        <v>0</v>
      </c>
      <c r="H602" s="143" t="s">
        <v>909</v>
      </c>
      <c r="I602" s="144" t="s">
        <v>909</v>
      </c>
      <c r="J602" s="156" t="s">
        <v>909</v>
      </c>
      <c r="K602" s="157" t="s">
        <v>909</v>
      </c>
    </row>
    <row r="603" spans="1:11">
      <c r="A603" s="262" t="s">
        <v>909</v>
      </c>
      <c r="B603" s="26" t="s">
        <v>909</v>
      </c>
      <c r="C603" s="18" t="s">
        <v>909</v>
      </c>
      <c r="D603" s="18" t="s">
        <v>909</v>
      </c>
      <c r="E603" s="18">
        <f t="shared" si="20"/>
        <v>0</v>
      </c>
      <c r="F603" s="18"/>
      <c r="G603" s="118">
        <f t="shared" si="21"/>
        <v>0</v>
      </c>
      <c r="H603" s="143" t="s">
        <v>909</v>
      </c>
      <c r="I603" s="144" t="s">
        <v>909</v>
      </c>
      <c r="J603" s="156" t="s">
        <v>909</v>
      </c>
      <c r="K603" s="157" t="s">
        <v>909</v>
      </c>
    </row>
    <row r="604" spans="1:11">
      <c r="A604" s="262" t="s">
        <v>909</v>
      </c>
      <c r="B604" s="4" t="s">
        <v>909</v>
      </c>
      <c r="C604" s="18" t="s">
        <v>909</v>
      </c>
      <c r="D604" s="18" t="s">
        <v>909</v>
      </c>
      <c r="E604" s="18">
        <f t="shared" si="20"/>
        <v>0</v>
      </c>
      <c r="F604" s="18"/>
      <c r="G604" s="118">
        <f t="shared" si="21"/>
        <v>0</v>
      </c>
      <c r="H604" s="143" t="s">
        <v>909</v>
      </c>
      <c r="I604" s="144" t="s">
        <v>909</v>
      </c>
      <c r="J604" s="156" t="s">
        <v>909</v>
      </c>
      <c r="K604" s="157" t="s">
        <v>909</v>
      </c>
    </row>
    <row r="605" spans="1:11">
      <c r="A605" s="262" t="s">
        <v>909</v>
      </c>
      <c r="B605" s="4" t="s">
        <v>909</v>
      </c>
      <c r="C605" s="18" t="s">
        <v>909</v>
      </c>
      <c r="D605" s="18" t="s">
        <v>909</v>
      </c>
      <c r="E605" s="18">
        <f t="shared" si="20"/>
        <v>0</v>
      </c>
      <c r="F605" s="18"/>
      <c r="G605" s="118">
        <f t="shared" si="21"/>
        <v>0</v>
      </c>
      <c r="H605" s="143" t="s">
        <v>909</v>
      </c>
      <c r="I605" s="144" t="s">
        <v>909</v>
      </c>
      <c r="J605" s="156" t="s">
        <v>909</v>
      </c>
      <c r="K605" s="157" t="s">
        <v>909</v>
      </c>
    </row>
    <row r="606" spans="1:11">
      <c r="A606" s="262" t="s">
        <v>909</v>
      </c>
      <c r="B606" s="4" t="s">
        <v>909</v>
      </c>
      <c r="C606" s="18" t="s">
        <v>909</v>
      </c>
      <c r="D606" s="18" t="s">
        <v>909</v>
      </c>
      <c r="E606" s="18">
        <f t="shared" si="20"/>
        <v>0</v>
      </c>
      <c r="F606" s="18"/>
      <c r="G606" s="118">
        <f t="shared" si="21"/>
        <v>0</v>
      </c>
      <c r="H606" s="143" t="s">
        <v>909</v>
      </c>
      <c r="I606" s="144" t="s">
        <v>909</v>
      </c>
      <c r="J606" s="156" t="s">
        <v>909</v>
      </c>
      <c r="K606" s="157" t="s">
        <v>909</v>
      </c>
    </row>
    <row r="607" spans="1:11">
      <c r="A607" s="262" t="s">
        <v>909</v>
      </c>
      <c r="B607" s="4" t="s">
        <v>909</v>
      </c>
      <c r="C607" s="18" t="s">
        <v>909</v>
      </c>
      <c r="D607" s="18" t="s">
        <v>909</v>
      </c>
      <c r="E607" s="18">
        <f t="shared" si="20"/>
        <v>0</v>
      </c>
      <c r="F607" s="18"/>
      <c r="G607" s="118">
        <f t="shared" si="21"/>
        <v>0</v>
      </c>
      <c r="H607" s="143" t="s">
        <v>909</v>
      </c>
      <c r="I607" s="144" t="s">
        <v>909</v>
      </c>
      <c r="J607" s="156" t="s">
        <v>909</v>
      </c>
      <c r="K607" s="157" t="s">
        <v>909</v>
      </c>
    </row>
    <row r="608" spans="1:11">
      <c r="A608" s="262" t="s">
        <v>909</v>
      </c>
      <c r="B608" s="4" t="s">
        <v>909</v>
      </c>
      <c r="C608" s="18" t="s">
        <v>909</v>
      </c>
      <c r="D608" s="18" t="s">
        <v>909</v>
      </c>
      <c r="E608" s="18">
        <f t="shared" si="20"/>
        <v>0</v>
      </c>
      <c r="F608" s="18"/>
      <c r="G608" s="118">
        <f t="shared" si="21"/>
        <v>0</v>
      </c>
      <c r="H608" s="143" t="s">
        <v>909</v>
      </c>
      <c r="I608" s="144" t="s">
        <v>909</v>
      </c>
      <c r="J608" s="156" t="s">
        <v>909</v>
      </c>
      <c r="K608" s="157" t="s">
        <v>909</v>
      </c>
    </row>
    <row r="609" spans="1:11">
      <c r="A609" s="262" t="s">
        <v>909</v>
      </c>
      <c r="B609" s="4" t="s">
        <v>909</v>
      </c>
      <c r="C609" s="18" t="s">
        <v>909</v>
      </c>
      <c r="D609" s="18" t="s">
        <v>909</v>
      </c>
      <c r="E609" s="18">
        <f t="shared" si="20"/>
        <v>0</v>
      </c>
      <c r="F609" s="18"/>
      <c r="G609" s="118">
        <f t="shared" si="21"/>
        <v>0</v>
      </c>
      <c r="H609" s="143" t="s">
        <v>909</v>
      </c>
      <c r="I609" s="144" t="s">
        <v>909</v>
      </c>
      <c r="J609" s="156" t="s">
        <v>909</v>
      </c>
      <c r="K609" s="157" t="s">
        <v>909</v>
      </c>
    </row>
    <row r="610" spans="1:11">
      <c r="A610" s="262" t="s">
        <v>909</v>
      </c>
      <c r="B610" s="4" t="s">
        <v>909</v>
      </c>
      <c r="C610" s="18" t="s">
        <v>909</v>
      </c>
      <c r="D610" s="18" t="s">
        <v>909</v>
      </c>
      <c r="E610" s="18">
        <f t="shared" si="20"/>
        <v>0</v>
      </c>
      <c r="F610" s="18"/>
      <c r="G610" s="118">
        <f t="shared" si="21"/>
        <v>0</v>
      </c>
      <c r="H610" s="143" t="s">
        <v>909</v>
      </c>
      <c r="I610" s="144" t="s">
        <v>909</v>
      </c>
      <c r="J610" s="156" t="s">
        <v>909</v>
      </c>
      <c r="K610" s="157" t="s">
        <v>909</v>
      </c>
    </row>
    <row r="611" spans="1:11">
      <c r="A611" s="262" t="s">
        <v>909</v>
      </c>
      <c r="B611" s="4" t="s">
        <v>909</v>
      </c>
      <c r="C611" s="18" t="s">
        <v>909</v>
      </c>
      <c r="D611" s="18" t="s">
        <v>909</v>
      </c>
      <c r="E611" s="18">
        <f t="shared" si="20"/>
        <v>0</v>
      </c>
      <c r="F611" s="18"/>
      <c r="G611" s="118">
        <f t="shared" si="21"/>
        <v>0</v>
      </c>
      <c r="H611" s="143" t="s">
        <v>909</v>
      </c>
      <c r="I611" s="144" t="s">
        <v>909</v>
      </c>
      <c r="J611" s="156" t="s">
        <v>909</v>
      </c>
      <c r="K611" s="157" t="s">
        <v>909</v>
      </c>
    </row>
    <row r="612" spans="1:11">
      <c r="A612" s="262" t="s">
        <v>909</v>
      </c>
      <c r="B612" s="4" t="s">
        <v>909</v>
      </c>
      <c r="C612" s="18" t="s">
        <v>909</v>
      </c>
      <c r="D612" s="18" t="s">
        <v>909</v>
      </c>
      <c r="E612" s="18">
        <f t="shared" si="20"/>
        <v>0</v>
      </c>
      <c r="F612" s="18"/>
      <c r="G612" s="118">
        <f t="shared" si="21"/>
        <v>0</v>
      </c>
      <c r="H612" s="143" t="s">
        <v>909</v>
      </c>
      <c r="I612" s="144" t="s">
        <v>909</v>
      </c>
      <c r="J612" s="156" t="s">
        <v>909</v>
      </c>
      <c r="K612" s="157" t="s">
        <v>909</v>
      </c>
    </row>
    <row r="613" spans="1:11">
      <c r="A613" s="262" t="s">
        <v>909</v>
      </c>
      <c r="B613" s="4" t="s">
        <v>909</v>
      </c>
      <c r="C613" s="18" t="s">
        <v>909</v>
      </c>
      <c r="D613" s="18" t="s">
        <v>909</v>
      </c>
      <c r="E613" s="18">
        <f t="shared" si="20"/>
        <v>0</v>
      </c>
      <c r="F613" s="18"/>
      <c r="G613" s="118">
        <f t="shared" si="21"/>
        <v>0</v>
      </c>
      <c r="H613" s="143" t="s">
        <v>909</v>
      </c>
      <c r="I613" s="144" t="s">
        <v>909</v>
      </c>
      <c r="J613" s="156" t="s">
        <v>909</v>
      </c>
      <c r="K613" s="157" t="s">
        <v>909</v>
      </c>
    </row>
    <row r="614" spans="1:11">
      <c r="A614" s="262" t="s">
        <v>909</v>
      </c>
      <c r="B614" s="4" t="s">
        <v>909</v>
      </c>
      <c r="C614" s="18" t="s">
        <v>909</v>
      </c>
      <c r="D614" s="18" t="s">
        <v>909</v>
      </c>
      <c r="E614" s="18">
        <f t="shared" si="20"/>
        <v>0</v>
      </c>
      <c r="F614" s="18"/>
      <c r="G614" s="118">
        <f t="shared" si="21"/>
        <v>0</v>
      </c>
      <c r="H614" s="143" t="s">
        <v>909</v>
      </c>
      <c r="I614" s="144" t="s">
        <v>909</v>
      </c>
      <c r="J614" s="156" t="s">
        <v>909</v>
      </c>
      <c r="K614" s="157" t="s">
        <v>909</v>
      </c>
    </row>
    <row r="615" spans="1:11">
      <c r="A615" s="262" t="s">
        <v>909</v>
      </c>
      <c r="B615" s="4" t="s">
        <v>909</v>
      </c>
      <c r="C615" s="18" t="s">
        <v>909</v>
      </c>
      <c r="D615" s="18" t="s">
        <v>909</v>
      </c>
      <c r="E615" s="18">
        <f t="shared" si="20"/>
        <v>0</v>
      </c>
      <c r="F615" s="18"/>
      <c r="G615" s="118">
        <f t="shared" si="21"/>
        <v>0</v>
      </c>
      <c r="H615" s="143" t="s">
        <v>909</v>
      </c>
      <c r="I615" s="144" t="s">
        <v>909</v>
      </c>
      <c r="J615" s="156" t="s">
        <v>909</v>
      </c>
      <c r="K615" s="157" t="s">
        <v>909</v>
      </c>
    </row>
    <row r="616" spans="1:11">
      <c r="A616" s="262" t="s">
        <v>909</v>
      </c>
      <c r="B616" s="4" t="s">
        <v>909</v>
      </c>
      <c r="C616" s="18" t="s">
        <v>909</v>
      </c>
      <c r="D616" s="18" t="s">
        <v>909</v>
      </c>
      <c r="E616" s="18">
        <f t="shared" si="20"/>
        <v>0</v>
      </c>
      <c r="F616" s="18"/>
      <c r="G616" s="118">
        <f t="shared" si="21"/>
        <v>0</v>
      </c>
      <c r="H616" s="143" t="s">
        <v>909</v>
      </c>
      <c r="I616" s="144" t="s">
        <v>909</v>
      </c>
      <c r="J616" s="156" t="s">
        <v>909</v>
      </c>
      <c r="K616" s="157" t="s">
        <v>909</v>
      </c>
    </row>
    <row r="617" spans="1:11">
      <c r="A617" s="262" t="s">
        <v>909</v>
      </c>
      <c r="B617" s="4" t="s">
        <v>909</v>
      </c>
      <c r="C617" s="18" t="s">
        <v>909</v>
      </c>
      <c r="D617" s="18" t="s">
        <v>909</v>
      </c>
      <c r="E617" s="18">
        <f t="shared" si="20"/>
        <v>0</v>
      </c>
      <c r="F617" s="18"/>
      <c r="G617" s="118">
        <f t="shared" si="21"/>
        <v>0</v>
      </c>
      <c r="H617" s="143" t="s">
        <v>909</v>
      </c>
      <c r="I617" s="144" t="s">
        <v>909</v>
      </c>
      <c r="J617" s="156" t="s">
        <v>909</v>
      </c>
      <c r="K617" s="157" t="s">
        <v>909</v>
      </c>
    </row>
    <row r="618" spans="1:11">
      <c r="A618" s="262" t="s">
        <v>909</v>
      </c>
      <c r="B618" s="4" t="s">
        <v>909</v>
      </c>
      <c r="C618" s="18" t="s">
        <v>909</v>
      </c>
      <c r="D618" s="18" t="s">
        <v>909</v>
      </c>
      <c r="E618" s="18">
        <f t="shared" si="20"/>
        <v>0</v>
      </c>
      <c r="F618" s="18"/>
      <c r="G618" s="118">
        <f t="shared" si="21"/>
        <v>0</v>
      </c>
      <c r="H618" s="143" t="s">
        <v>909</v>
      </c>
      <c r="I618" s="144" t="s">
        <v>909</v>
      </c>
      <c r="J618" s="156" t="s">
        <v>909</v>
      </c>
      <c r="K618" s="157" t="s">
        <v>909</v>
      </c>
    </row>
    <row r="619" spans="1:11">
      <c r="A619" s="262" t="s">
        <v>909</v>
      </c>
      <c r="B619" s="4" t="s">
        <v>909</v>
      </c>
      <c r="C619" s="18" t="s">
        <v>909</v>
      </c>
      <c r="D619" s="18" t="s">
        <v>909</v>
      </c>
      <c r="E619" s="18">
        <f t="shared" si="20"/>
        <v>0</v>
      </c>
      <c r="F619" s="18"/>
      <c r="G619" s="118">
        <f t="shared" si="21"/>
        <v>0</v>
      </c>
      <c r="H619" s="143" t="s">
        <v>909</v>
      </c>
      <c r="I619" s="144" t="s">
        <v>909</v>
      </c>
      <c r="J619" s="156" t="s">
        <v>909</v>
      </c>
      <c r="K619" s="157" t="s">
        <v>909</v>
      </c>
    </row>
    <row r="620" spans="1:11">
      <c r="A620" s="262" t="s">
        <v>909</v>
      </c>
      <c r="B620" s="27" t="s">
        <v>909</v>
      </c>
      <c r="C620" s="18" t="s">
        <v>909</v>
      </c>
      <c r="D620" s="18" t="s">
        <v>909</v>
      </c>
      <c r="E620" s="18">
        <f t="shared" si="20"/>
        <v>0</v>
      </c>
      <c r="F620" s="18"/>
      <c r="G620" s="118">
        <f t="shared" si="21"/>
        <v>0</v>
      </c>
      <c r="H620" s="143" t="s">
        <v>909</v>
      </c>
      <c r="I620" s="144" t="s">
        <v>909</v>
      </c>
      <c r="J620" s="156" t="s">
        <v>909</v>
      </c>
      <c r="K620" s="157" t="s">
        <v>909</v>
      </c>
    </row>
    <row r="621" spans="1:11">
      <c r="A621" s="262" t="s">
        <v>909</v>
      </c>
      <c r="B621" s="4" t="s">
        <v>909</v>
      </c>
      <c r="C621" s="18" t="s">
        <v>909</v>
      </c>
      <c r="D621" s="18" t="s">
        <v>909</v>
      </c>
      <c r="E621" s="18">
        <f t="shared" si="20"/>
        <v>0</v>
      </c>
      <c r="F621" s="18"/>
      <c r="G621" s="118">
        <f t="shared" si="21"/>
        <v>0</v>
      </c>
      <c r="H621" s="143" t="s">
        <v>909</v>
      </c>
      <c r="I621" s="144" t="s">
        <v>909</v>
      </c>
      <c r="J621" s="156" t="s">
        <v>909</v>
      </c>
      <c r="K621" s="157" t="s">
        <v>909</v>
      </c>
    </row>
    <row r="622" spans="1:11">
      <c r="A622" s="262" t="s">
        <v>909</v>
      </c>
      <c r="B622" s="4" t="s">
        <v>909</v>
      </c>
      <c r="C622" s="18" t="s">
        <v>909</v>
      </c>
      <c r="D622" s="18" t="s">
        <v>909</v>
      </c>
      <c r="E622" s="18">
        <f t="shared" si="20"/>
        <v>0</v>
      </c>
      <c r="F622" s="18"/>
      <c r="G622" s="118">
        <f t="shared" si="21"/>
        <v>0</v>
      </c>
      <c r="H622" s="143" t="s">
        <v>909</v>
      </c>
      <c r="I622" s="144" t="s">
        <v>909</v>
      </c>
      <c r="J622" s="156" t="s">
        <v>909</v>
      </c>
      <c r="K622" s="157" t="s">
        <v>909</v>
      </c>
    </row>
    <row r="623" spans="1:11">
      <c r="A623" s="262" t="s">
        <v>909</v>
      </c>
      <c r="B623" s="4" t="s">
        <v>909</v>
      </c>
      <c r="C623" s="18" t="s">
        <v>909</v>
      </c>
      <c r="D623" s="18" t="s">
        <v>909</v>
      </c>
      <c r="E623" s="18">
        <f t="shared" si="20"/>
        <v>0</v>
      </c>
      <c r="F623" s="18"/>
      <c r="G623" s="118">
        <f t="shared" si="21"/>
        <v>0</v>
      </c>
      <c r="H623" s="143" t="s">
        <v>909</v>
      </c>
      <c r="I623" s="144" t="s">
        <v>909</v>
      </c>
      <c r="J623" s="156" t="s">
        <v>909</v>
      </c>
      <c r="K623" s="157" t="s">
        <v>909</v>
      </c>
    </row>
    <row r="624" spans="1:11">
      <c r="A624" s="262" t="s">
        <v>909</v>
      </c>
      <c r="B624" s="4" t="s">
        <v>909</v>
      </c>
      <c r="C624" s="18" t="s">
        <v>909</v>
      </c>
      <c r="D624" s="18" t="s">
        <v>909</v>
      </c>
      <c r="E624" s="18">
        <f t="shared" si="20"/>
        <v>0</v>
      </c>
      <c r="F624" s="18"/>
      <c r="G624" s="118">
        <f t="shared" si="21"/>
        <v>0</v>
      </c>
      <c r="H624" s="143" t="s">
        <v>909</v>
      </c>
      <c r="I624" s="144" t="s">
        <v>909</v>
      </c>
      <c r="J624" s="156" t="s">
        <v>909</v>
      </c>
      <c r="K624" s="157" t="s">
        <v>909</v>
      </c>
    </row>
    <row r="625" spans="1:11">
      <c r="A625" s="262" t="s">
        <v>909</v>
      </c>
      <c r="B625" s="4" t="s">
        <v>909</v>
      </c>
      <c r="C625" s="18" t="s">
        <v>909</v>
      </c>
      <c r="D625" s="18" t="s">
        <v>909</v>
      </c>
      <c r="E625" s="18">
        <f t="shared" si="20"/>
        <v>0</v>
      </c>
      <c r="F625" s="18"/>
      <c r="G625" s="118">
        <f t="shared" si="21"/>
        <v>0</v>
      </c>
      <c r="H625" s="143" t="s">
        <v>909</v>
      </c>
      <c r="I625" s="144" t="s">
        <v>909</v>
      </c>
      <c r="J625" s="156" t="s">
        <v>909</v>
      </c>
      <c r="K625" s="157" t="s">
        <v>909</v>
      </c>
    </row>
    <row r="626" spans="1:11">
      <c r="A626" s="262" t="s">
        <v>909</v>
      </c>
      <c r="B626" s="4" t="s">
        <v>909</v>
      </c>
      <c r="C626" s="18" t="s">
        <v>909</v>
      </c>
      <c r="D626" s="18" t="s">
        <v>909</v>
      </c>
      <c r="E626" s="18">
        <f t="shared" si="20"/>
        <v>0</v>
      </c>
      <c r="F626" s="18"/>
      <c r="G626" s="118">
        <f t="shared" si="21"/>
        <v>0</v>
      </c>
      <c r="H626" s="143" t="s">
        <v>909</v>
      </c>
      <c r="I626" s="144" t="s">
        <v>909</v>
      </c>
      <c r="J626" s="156" t="s">
        <v>909</v>
      </c>
      <c r="K626" s="157" t="s">
        <v>909</v>
      </c>
    </row>
    <row r="627" spans="1:11">
      <c r="A627" s="262" t="s">
        <v>909</v>
      </c>
      <c r="B627" s="4" t="s">
        <v>909</v>
      </c>
      <c r="C627" s="18" t="s">
        <v>909</v>
      </c>
      <c r="D627" s="18" t="s">
        <v>909</v>
      </c>
      <c r="E627" s="18">
        <f t="shared" si="20"/>
        <v>0</v>
      </c>
      <c r="F627" s="18"/>
      <c r="G627" s="118">
        <f t="shared" si="21"/>
        <v>0</v>
      </c>
      <c r="H627" s="143" t="s">
        <v>909</v>
      </c>
      <c r="I627" s="144" t="s">
        <v>909</v>
      </c>
      <c r="J627" s="156" t="s">
        <v>909</v>
      </c>
      <c r="K627" s="157" t="s">
        <v>909</v>
      </c>
    </row>
    <row r="628" spans="1:11">
      <c r="A628" s="262" t="s">
        <v>909</v>
      </c>
      <c r="B628" s="4" t="s">
        <v>909</v>
      </c>
      <c r="C628" s="18" t="s">
        <v>909</v>
      </c>
      <c r="D628" s="18" t="s">
        <v>909</v>
      </c>
      <c r="E628" s="18">
        <f t="shared" si="20"/>
        <v>0</v>
      </c>
      <c r="F628" s="18"/>
      <c r="G628" s="118">
        <f t="shared" si="21"/>
        <v>0</v>
      </c>
      <c r="H628" s="143" t="s">
        <v>909</v>
      </c>
      <c r="I628" s="144" t="s">
        <v>909</v>
      </c>
      <c r="J628" s="156" t="s">
        <v>909</v>
      </c>
      <c r="K628" s="157" t="s">
        <v>909</v>
      </c>
    </row>
    <row r="629" spans="1:11">
      <c r="A629" s="262" t="s">
        <v>909</v>
      </c>
      <c r="B629" s="4" t="s">
        <v>909</v>
      </c>
      <c r="C629" s="18" t="s">
        <v>909</v>
      </c>
      <c r="D629" s="18" t="s">
        <v>909</v>
      </c>
      <c r="E629" s="18">
        <f t="shared" si="20"/>
        <v>0</v>
      </c>
      <c r="F629" s="18"/>
      <c r="G629" s="118">
        <f t="shared" si="21"/>
        <v>0</v>
      </c>
      <c r="H629" s="143" t="s">
        <v>909</v>
      </c>
      <c r="I629" s="144" t="s">
        <v>909</v>
      </c>
      <c r="J629" s="156" t="s">
        <v>909</v>
      </c>
      <c r="K629" s="157" t="s">
        <v>909</v>
      </c>
    </row>
    <row r="630" spans="1:11">
      <c r="A630" s="262" t="s">
        <v>909</v>
      </c>
      <c r="B630" s="4" t="s">
        <v>909</v>
      </c>
      <c r="C630" s="18" t="s">
        <v>909</v>
      </c>
      <c r="D630" s="18" t="s">
        <v>909</v>
      </c>
      <c r="E630" s="18">
        <f t="shared" si="20"/>
        <v>0</v>
      </c>
      <c r="F630" s="18"/>
      <c r="G630" s="118">
        <f t="shared" si="21"/>
        <v>0</v>
      </c>
      <c r="H630" s="143" t="s">
        <v>909</v>
      </c>
      <c r="I630" s="144" t="s">
        <v>909</v>
      </c>
      <c r="J630" s="156" t="s">
        <v>909</v>
      </c>
      <c r="K630" s="157" t="s">
        <v>909</v>
      </c>
    </row>
    <row r="631" spans="1:11">
      <c r="A631" s="262" t="s">
        <v>909</v>
      </c>
      <c r="B631" s="4" t="s">
        <v>909</v>
      </c>
      <c r="C631" s="18" t="s">
        <v>909</v>
      </c>
      <c r="D631" s="18" t="s">
        <v>909</v>
      </c>
      <c r="E631" s="18">
        <f t="shared" si="20"/>
        <v>0</v>
      </c>
      <c r="F631" s="18"/>
      <c r="G631" s="118">
        <f t="shared" si="21"/>
        <v>0</v>
      </c>
      <c r="H631" s="143" t="s">
        <v>909</v>
      </c>
      <c r="I631" s="144" t="s">
        <v>909</v>
      </c>
      <c r="J631" s="156" t="s">
        <v>909</v>
      </c>
      <c r="K631" s="157" t="s">
        <v>909</v>
      </c>
    </row>
    <row r="632" spans="1:11">
      <c r="A632" s="262" t="s">
        <v>909</v>
      </c>
      <c r="B632" s="4" t="s">
        <v>909</v>
      </c>
      <c r="C632" s="18" t="s">
        <v>909</v>
      </c>
      <c r="D632" s="18" t="s">
        <v>909</v>
      </c>
      <c r="E632" s="18">
        <f t="shared" si="20"/>
        <v>0</v>
      </c>
      <c r="F632" s="18"/>
      <c r="G632" s="118">
        <f t="shared" si="21"/>
        <v>0</v>
      </c>
      <c r="H632" s="143" t="s">
        <v>909</v>
      </c>
      <c r="I632" s="144" t="s">
        <v>909</v>
      </c>
      <c r="J632" s="156" t="s">
        <v>909</v>
      </c>
      <c r="K632" s="157" t="s">
        <v>909</v>
      </c>
    </row>
    <row r="633" spans="1:11">
      <c r="A633" s="262" t="s">
        <v>909</v>
      </c>
      <c r="B633" s="4" t="s">
        <v>909</v>
      </c>
      <c r="C633" s="18" t="s">
        <v>909</v>
      </c>
      <c r="D633" s="18" t="s">
        <v>909</v>
      </c>
      <c r="E633" s="18">
        <f t="shared" si="20"/>
        <v>0</v>
      </c>
      <c r="F633" s="18"/>
      <c r="G633" s="118">
        <f t="shared" si="21"/>
        <v>0</v>
      </c>
      <c r="H633" s="143" t="s">
        <v>909</v>
      </c>
      <c r="I633" s="144" t="s">
        <v>909</v>
      </c>
      <c r="J633" s="156" t="s">
        <v>909</v>
      </c>
      <c r="K633" s="157" t="s">
        <v>909</v>
      </c>
    </row>
    <row r="634" spans="1:11">
      <c r="A634" s="262" t="s">
        <v>909</v>
      </c>
      <c r="B634" s="4" t="s">
        <v>909</v>
      </c>
      <c r="C634" s="18" t="s">
        <v>909</v>
      </c>
      <c r="D634" s="18" t="s">
        <v>909</v>
      </c>
      <c r="E634" s="18">
        <f t="shared" si="20"/>
        <v>0</v>
      </c>
      <c r="F634" s="18"/>
      <c r="G634" s="118">
        <f t="shared" si="21"/>
        <v>0</v>
      </c>
      <c r="H634" s="143" t="s">
        <v>909</v>
      </c>
      <c r="I634" s="144" t="s">
        <v>909</v>
      </c>
      <c r="J634" s="156" t="s">
        <v>909</v>
      </c>
      <c r="K634" s="157" t="s">
        <v>909</v>
      </c>
    </row>
    <row r="635" spans="1:11">
      <c r="A635" s="262" t="s">
        <v>909</v>
      </c>
      <c r="B635" s="4" t="s">
        <v>909</v>
      </c>
      <c r="C635" s="18" t="s">
        <v>909</v>
      </c>
      <c r="D635" s="18" t="s">
        <v>909</v>
      </c>
      <c r="E635" s="18">
        <f t="shared" si="20"/>
        <v>0</v>
      </c>
      <c r="F635" s="18"/>
      <c r="G635" s="118">
        <f t="shared" si="21"/>
        <v>0</v>
      </c>
      <c r="H635" s="143" t="s">
        <v>909</v>
      </c>
      <c r="I635" s="144" t="s">
        <v>909</v>
      </c>
      <c r="J635" s="156" t="s">
        <v>909</v>
      </c>
      <c r="K635" s="157" t="s">
        <v>909</v>
      </c>
    </row>
    <row r="636" spans="1:11">
      <c r="A636" s="262" t="s">
        <v>909</v>
      </c>
      <c r="B636" s="4" t="s">
        <v>909</v>
      </c>
      <c r="C636" s="18" t="s">
        <v>909</v>
      </c>
      <c r="D636" s="18" t="s">
        <v>909</v>
      </c>
      <c r="E636" s="18">
        <f t="shared" si="20"/>
        <v>0</v>
      </c>
      <c r="F636" s="18"/>
      <c r="G636" s="118">
        <f t="shared" si="21"/>
        <v>0</v>
      </c>
      <c r="H636" s="143" t="s">
        <v>909</v>
      </c>
      <c r="I636" s="144" t="s">
        <v>909</v>
      </c>
      <c r="J636" s="156" t="s">
        <v>909</v>
      </c>
      <c r="K636" s="157" t="s">
        <v>909</v>
      </c>
    </row>
    <row r="637" spans="1:11">
      <c r="A637" s="262" t="s">
        <v>909</v>
      </c>
      <c r="B637" s="4" t="s">
        <v>909</v>
      </c>
      <c r="C637" s="18" t="s">
        <v>909</v>
      </c>
      <c r="D637" s="18" t="s">
        <v>909</v>
      </c>
      <c r="E637" s="18">
        <f t="shared" si="20"/>
        <v>0</v>
      </c>
      <c r="F637" s="18"/>
      <c r="G637" s="118">
        <f t="shared" si="21"/>
        <v>0</v>
      </c>
      <c r="H637" s="143" t="s">
        <v>909</v>
      </c>
      <c r="I637" s="144" t="s">
        <v>909</v>
      </c>
      <c r="J637" s="156" t="s">
        <v>909</v>
      </c>
      <c r="K637" s="157" t="s">
        <v>909</v>
      </c>
    </row>
    <row r="638" spans="1:11">
      <c r="A638" s="262" t="s">
        <v>909</v>
      </c>
      <c r="B638" s="4" t="s">
        <v>909</v>
      </c>
      <c r="C638" s="18" t="s">
        <v>909</v>
      </c>
      <c r="D638" s="18" t="s">
        <v>909</v>
      </c>
      <c r="E638" s="18">
        <f t="shared" si="20"/>
        <v>0</v>
      </c>
      <c r="F638" s="18"/>
      <c r="G638" s="118">
        <f t="shared" si="21"/>
        <v>0</v>
      </c>
      <c r="H638" s="143" t="s">
        <v>909</v>
      </c>
      <c r="I638" s="144" t="s">
        <v>909</v>
      </c>
      <c r="J638" s="156" t="s">
        <v>909</v>
      </c>
      <c r="K638" s="157" t="s">
        <v>909</v>
      </c>
    </row>
    <row r="639" spans="1:11">
      <c r="A639" s="262" t="s">
        <v>909</v>
      </c>
      <c r="B639" s="4" t="s">
        <v>909</v>
      </c>
      <c r="C639" s="18" t="s">
        <v>909</v>
      </c>
      <c r="D639" s="18" t="s">
        <v>909</v>
      </c>
      <c r="E639" s="18">
        <f t="shared" si="20"/>
        <v>0</v>
      </c>
      <c r="F639" s="18"/>
      <c r="G639" s="118">
        <f t="shared" si="21"/>
        <v>0</v>
      </c>
      <c r="H639" s="143" t="s">
        <v>909</v>
      </c>
      <c r="I639" s="144" t="s">
        <v>909</v>
      </c>
      <c r="J639" s="156" t="s">
        <v>909</v>
      </c>
      <c r="K639" s="157" t="s">
        <v>909</v>
      </c>
    </row>
    <row r="640" spans="1:11">
      <c r="A640" s="262" t="s">
        <v>909</v>
      </c>
      <c r="B640" s="4" t="s">
        <v>909</v>
      </c>
      <c r="C640" s="18" t="s">
        <v>909</v>
      </c>
      <c r="D640" s="18" t="s">
        <v>909</v>
      </c>
      <c r="E640" s="18">
        <f t="shared" si="20"/>
        <v>0</v>
      </c>
      <c r="F640" s="18"/>
      <c r="G640" s="118">
        <f t="shared" si="21"/>
        <v>0</v>
      </c>
      <c r="H640" s="143" t="s">
        <v>909</v>
      </c>
      <c r="I640" s="144" t="s">
        <v>909</v>
      </c>
      <c r="J640" s="156" t="s">
        <v>909</v>
      </c>
      <c r="K640" s="157" t="s">
        <v>909</v>
      </c>
    </row>
    <row r="641" spans="1:11">
      <c r="A641" s="262" t="s">
        <v>909</v>
      </c>
      <c r="B641" s="17" t="s">
        <v>909</v>
      </c>
      <c r="C641" s="18" t="s">
        <v>909</v>
      </c>
      <c r="D641" s="18" t="s">
        <v>909</v>
      </c>
      <c r="E641" s="18">
        <f t="shared" si="20"/>
        <v>0</v>
      </c>
      <c r="F641" s="18"/>
      <c r="G641" s="118">
        <f t="shared" si="21"/>
        <v>0</v>
      </c>
      <c r="H641" s="143" t="s">
        <v>909</v>
      </c>
      <c r="I641" s="144" t="s">
        <v>909</v>
      </c>
      <c r="J641" s="156" t="s">
        <v>909</v>
      </c>
      <c r="K641" s="157" t="s">
        <v>909</v>
      </c>
    </row>
    <row r="642" spans="1:11">
      <c r="A642" s="262" t="s">
        <v>909</v>
      </c>
      <c r="B642" s="17" t="s">
        <v>909</v>
      </c>
      <c r="C642" s="18" t="s">
        <v>909</v>
      </c>
      <c r="D642" s="18" t="s">
        <v>909</v>
      </c>
      <c r="E642" s="18">
        <f t="shared" si="20"/>
        <v>0</v>
      </c>
      <c r="F642" s="18"/>
      <c r="G642" s="118">
        <f t="shared" si="21"/>
        <v>0</v>
      </c>
      <c r="H642" s="143" t="s">
        <v>909</v>
      </c>
      <c r="I642" s="144" t="s">
        <v>909</v>
      </c>
      <c r="J642" s="156" t="s">
        <v>909</v>
      </c>
      <c r="K642" s="157" t="s">
        <v>909</v>
      </c>
    </row>
    <row r="643" spans="1:11">
      <c r="A643" s="262" t="s">
        <v>909</v>
      </c>
      <c r="B643" s="17" t="s">
        <v>909</v>
      </c>
      <c r="C643" s="18" t="s">
        <v>909</v>
      </c>
      <c r="D643" s="18" t="s">
        <v>909</v>
      </c>
      <c r="E643" s="18">
        <f t="shared" si="20"/>
        <v>0</v>
      </c>
      <c r="F643" s="18"/>
      <c r="G643" s="118">
        <f t="shared" si="21"/>
        <v>0</v>
      </c>
      <c r="H643" s="143" t="s">
        <v>909</v>
      </c>
      <c r="I643" s="144" t="s">
        <v>909</v>
      </c>
      <c r="J643" s="156" t="s">
        <v>909</v>
      </c>
      <c r="K643" s="157" t="s">
        <v>909</v>
      </c>
    </row>
    <row r="644" spans="1:11">
      <c r="A644" s="262" t="s">
        <v>909</v>
      </c>
      <c r="B644" s="17" t="s">
        <v>909</v>
      </c>
      <c r="C644" s="18" t="s">
        <v>909</v>
      </c>
      <c r="D644" s="18" t="s">
        <v>909</v>
      </c>
      <c r="E644" s="18">
        <f t="shared" si="20"/>
        <v>0</v>
      </c>
      <c r="F644" s="18"/>
      <c r="G644" s="118">
        <f t="shared" si="21"/>
        <v>0</v>
      </c>
      <c r="H644" s="143" t="s">
        <v>909</v>
      </c>
      <c r="I644" s="144" t="s">
        <v>909</v>
      </c>
      <c r="J644" s="156" t="s">
        <v>909</v>
      </c>
      <c r="K644" s="157" t="s">
        <v>909</v>
      </c>
    </row>
    <row r="645" spans="1:11">
      <c r="A645" s="262" t="s">
        <v>909</v>
      </c>
      <c r="B645" s="17" t="s">
        <v>909</v>
      </c>
      <c r="C645" s="18" t="s">
        <v>909</v>
      </c>
      <c r="D645" s="18" t="s">
        <v>909</v>
      </c>
      <c r="E645" s="18">
        <f t="shared" si="20"/>
        <v>0</v>
      </c>
      <c r="F645" s="18"/>
      <c r="G645" s="118">
        <f t="shared" si="21"/>
        <v>0</v>
      </c>
      <c r="H645" s="143" t="s">
        <v>909</v>
      </c>
      <c r="I645" s="144" t="s">
        <v>909</v>
      </c>
      <c r="J645" s="156" t="s">
        <v>909</v>
      </c>
      <c r="K645" s="157" t="s">
        <v>909</v>
      </c>
    </row>
    <row r="646" spans="1:11">
      <c r="A646" s="262" t="s">
        <v>909</v>
      </c>
      <c r="B646" s="17" t="s">
        <v>909</v>
      </c>
      <c r="C646" s="18" t="s">
        <v>909</v>
      </c>
      <c r="D646" s="18" t="s">
        <v>909</v>
      </c>
      <c r="E646" s="18">
        <f t="shared" si="20"/>
        <v>0</v>
      </c>
      <c r="F646" s="18"/>
      <c r="G646" s="118">
        <f t="shared" si="21"/>
        <v>0</v>
      </c>
      <c r="H646" s="143" t="s">
        <v>909</v>
      </c>
      <c r="I646" s="144" t="s">
        <v>909</v>
      </c>
      <c r="J646" s="156" t="s">
        <v>909</v>
      </c>
      <c r="K646" s="157" t="s">
        <v>909</v>
      </c>
    </row>
    <row r="647" spans="1:11">
      <c r="A647" s="262" t="s">
        <v>909</v>
      </c>
      <c r="B647" s="17" t="s">
        <v>909</v>
      </c>
      <c r="C647" s="18" t="s">
        <v>909</v>
      </c>
      <c r="D647" s="18" t="s">
        <v>909</v>
      </c>
      <c r="E647" s="18">
        <f t="shared" si="20"/>
        <v>0</v>
      </c>
      <c r="F647" s="18"/>
      <c r="G647" s="118">
        <f t="shared" si="21"/>
        <v>0</v>
      </c>
      <c r="H647" s="143" t="s">
        <v>909</v>
      </c>
      <c r="I647" s="144" t="s">
        <v>909</v>
      </c>
      <c r="J647" s="156" t="s">
        <v>909</v>
      </c>
      <c r="K647" s="157" t="s">
        <v>909</v>
      </c>
    </row>
    <row r="648" spans="1:11">
      <c r="A648" s="262" t="s">
        <v>909</v>
      </c>
      <c r="B648" s="17" t="s">
        <v>909</v>
      </c>
      <c r="C648" s="18" t="s">
        <v>909</v>
      </c>
      <c r="D648" s="18" t="s">
        <v>909</v>
      </c>
      <c r="E648" s="18">
        <f t="shared" si="20"/>
        <v>0</v>
      </c>
      <c r="F648" s="18"/>
      <c r="G648" s="118">
        <f t="shared" si="21"/>
        <v>0</v>
      </c>
      <c r="H648" s="143" t="s">
        <v>909</v>
      </c>
      <c r="I648" s="144" t="s">
        <v>909</v>
      </c>
      <c r="J648" s="156" t="s">
        <v>909</v>
      </c>
      <c r="K648" s="157" t="s">
        <v>909</v>
      </c>
    </row>
    <row r="649" spans="1:11">
      <c r="A649" s="262" t="s">
        <v>909</v>
      </c>
      <c r="B649" s="17" t="s">
        <v>909</v>
      </c>
      <c r="C649" s="18" t="s">
        <v>909</v>
      </c>
      <c r="D649" s="18" t="s">
        <v>909</v>
      </c>
      <c r="E649" s="18">
        <f t="shared" si="20"/>
        <v>0</v>
      </c>
      <c r="F649" s="18"/>
      <c r="G649" s="118">
        <f t="shared" si="21"/>
        <v>0</v>
      </c>
      <c r="H649" s="143" t="s">
        <v>909</v>
      </c>
      <c r="I649" s="144" t="s">
        <v>909</v>
      </c>
      <c r="J649" s="156" t="s">
        <v>909</v>
      </c>
      <c r="K649" s="157" t="s">
        <v>909</v>
      </c>
    </row>
    <row r="650" spans="1:11">
      <c r="A650" s="262" t="s">
        <v>909</v>
      </c>
      <c r="B650" s="17" t="s">
        <v>909</v>
      </c>
      <c r="C650" s="18" t="s">
        <v>909</v>
      </c>
      <c r="D650" s="18" t="s">
        <v>909</v>
      </c>
      <c r="E650" s="18">
        <f t="shared" si="20"/>
        <v>0</v>
      </c>
      <c r="F650" s="18"/>
      <c r="G650" s="118">
        <f t="shared" si="21"/>
        <v>0</v>
      </c>
      <c r="H650" s="143" t="s">
        <v>909</v>
      </c>
      <c r="I650" s="144" t="s">
        <v>909</v>
      </c>
      <c r="J650" s="156" t="s">
        <v>909</v>
      </c>
      <c r="K650" s="157" t="s">
        <v>909</v>
      </c>
    </row>
    <row r="651" spans="1:11">
      <c r="A651" s="262" t="s">
        <v>909</v>
      </c>
      <c r="B651" s="17" t="s">
        <v>909</v>
      </c>
      <c r="C651" s="18" t="s">
        <v>909</v>
      </c>
      <c r="D651" s="18" t="s">
        <v>909</v>
      </c>
      <c r="E651" s="18">
        <f t="shared" si="20"/>
        <v>0</v>
      </c>
      <c r="F651" s="18"/>
      <c r="G651" s="118">
        <f t="shared" si="21"/>
        <v>0</v>
      </c>
      <c r="H651" s="143" t="s">
        <v>909</v>
      </c>
      <c r="I651" s="144" t="s">
        <v>909</v>
      </c>
      <c r="J651" s="156" t="s">
        <v>909</v>
      </c>
      <c r="K651" s="157" t="s">
        <v>909</v>
      </c>
    </row>
    <row r="652" spans="1:11">
      <c r="A652" s="262" t="s">
        <v>909</v>
      </c>
      <c r="B652" s="17" t="s">
        <v>909</v>
      </c>
      <c r="C652" s="18" t="s">
        <v>909</v>
      </c>
      <c r="D652" s="18" t="s">
        <v>909</v>
      </c>
      <c r="E652" s="18">
        <f t="shared" si="20"/>
        <v>0</v>
      </c>
      <c r="F652" s="18"/>
      <c r="G652" s="118">
        <f t="shared" si="21"/>
        <v>0</v>
      </c>
      <c r="H652" s="143" t="s">
        <v>909</v>
      </c>
      <c r="I652" s="144" t="s">
        <v>909</v>
      </c>
      <c r="J652" s="156" t="s">
        <v>909</v>
      </c>
      <c r="K652" s="157" t="s">
        <v>909</v>
      </c>
    </row>
    <row r="653" spans="1:11">
      <c r="A653" s="262" t="s">
        <v>909</v>
      </c>
      <c r="B653" s="17" t="s">
        <v>909</v>
      </c>
      <c r="C653" s="18" t="s">
        <v>909</v>
      </c>
      <c r="D653" s="18" t="s">
        <v>909</v>
      </c>
      <c r="E653" s="18">
        <f t="shared" si="20"/>
        <v>0</v>
      </c>
      <c r="F653" s="18"/>
      <c r="G653" s="118">
        <f t="shared" si="21"/>
        <v>0</v>
      </c>
      <c r="H653" s="143" t="s">
        <v>909</v>
      </c>
      <c r="I653" s="144" t="s">
        <v>909</v>
      </c>
      <c r="J653" s="156" t="s">
        <v>909</v>
      </c>
      <c r="K653" s="157" t="s">
        <v>909</v>
      </c>
    </row>
    <row r="654" spans="1:11">
      <c r="A654" s="262" t="s">
        <v>909</v>
      </c>
      <c r="B654" s="17" t="s">
        <v>909</v>
      </c>
      <c r="C654" s="18" t="s">
        <v>909</v>
      </c>
      <c r="D654" s="18" t="s">
        <v>909</v>
      </c>
      <c r="E654" s="18">
        <f t="shared" si="20"/>
        <v>0</v>
      </c>
      <c r="F654" s="18"/>
      <c r="G654" s="118">
        <f t="shared" si="21"/>
        <v>0</v>
      </c>
      <c r="H654" s="143" t="s">
        <v>909</v>
      </c>
      <c r="I654" s="144" t="s">
        <v>909</v>
      </c>
      <c r="J654" s="156" t="s">
        <v>909</v>
      </c>
      <c r="K654" s="157" t="s">
        <v>909</v>
      </c>
    </row>
    <row r="655" spans="1:11">
      <c r="A655" s="262" t="s">
        <v>909</v>
      </c>
      <c r="B655" s="17" t="s">
        <v>909</v>
      </c>
      <c r="C655" s="18" t="s">
        <v>909</v>
      </c>
      <c r="D655" s="18" t="s">
        <v>909</v>
      </c>
      <c r="E655" s="18">
        <f t="shared" si="20"/>
        <v>0</v>
      </c>
      <c r="F655" s="18"/>
      <c r="G655" s="118">
        <f t="shared" si="21"/>
        <v>0</v>
      </c>
      <c r="H655" s="143" t="s">
        <v>909</v>
      </c>
      <c r="I655" s="144" t="s">
        <v>909</v>
      </c>
      <c r="J655" s="156" t="s">
        <v>909</v>
      </c>
      <c r="K655" s="157" t="s">
        <v>909</v>
      </c>
    </row>
    <row r="656" spans="1:11">
      <c r="A656" s="262" t="s">
        <v>909</v>
      </c>
      <c r="B656" s="17" t="s">
        <v>909</v>
      </c>
      <c r="C656" s="18" t="s">
        <v>909</v>
      </c>
      <c r="D656" s="18" t="s">
        <v>909</v>
      </c>
      <c r="E656" s="18">
        <f t="shared" si="20"/>
        <v>0</v>
      </c>
      <c r="F656" s="18"/>
      <c r="G656" s="118">
        <f t="shared" si="21"/>
        <v>0</v>
      </c>
      <c r="H656" s="143" t="s">
        <v>909</v>
      </c>
      <c r="I656" s="144" t="s">
        <v>909</v>
      </c>
      <c r="J656" s="156" t="s">
        <v>909</v>
      </c>
      <c r="K656" s="157" t="s">
        <v>909</v>
      </c>
    </row>
    <row r="657" spans="1:11">
      <c r="A657" s="262" t="s">
        <v>909</v>
      </c>
      <c r="B657" s="17" t="s">
        <v>909</v>
      </c>
      <c r="C657" s="18" t="s">
        <v>909</v>
      </c>
      <c r="D657" s="18" t="s">
        <v>909</v>
      </c>
      <c r="E657" s="18">
        <f t="shared" si="20"/>
        <v>0</v>
      </c>
      <c r="F657" s="18"/>
      <c r="G657" s="118">
        <f t="shared" si="21"/>
        <v>0</v>
      </c>
      <c r="H657" s="143" t="s">
        <v>909</v>
      </c>
      <c r="I657" s="144" t="s">
        <v>909</v>
      </c>
      <c r="J657" s="156" t="s">
        <v>909</v>
      </c>
      <c r="K657" s="157" t="s">
        <v>909</v>
      </c>
    </row>
    <row r="658" spans="1:11">
      <c r="A658" s="262" t="s">
        <v>909</v>
      </c>
      <c r="B658" s="17" t="s">
        <v>909</v>
      </c>
      <c r="C658" s="18" t="s">
        <v>909</v>
      </c>
      <c r="D658" s="18" t="s">
        <v>909</v>
      </c>
      <c r="E658" s="18">
        <f t="shared" si="20"/>
        <v>0</v>
      </c>
      <c r="F658" s="18"/>
      <c r="G658" s="118">
        <f t="shared" si="21"/>
        <v>0</v>
      </c>
      <c r="H658" s="143" t="s">
        <v>909</v>
      </c>
      <c r="I658" s="144" t="s">
        <v>909</v>
      </c>
      <c r="J658" s="156" t="s">
        <v>909</v>
      </c>
      <c r="K658" s="157" t="s">
        <v>909</v>
      </c>
    </row>
    <row r="659" spans="1:11">
      <c r="A659" s="262" t="s">
        <v>909</v>
      </c>
      <c r="B659" s="17" t="s">
        <v>909</v>
      </c>
      <c r="C659" s="18" t="s">
        <v>909</v>
      </c>
      <c r="D659" s="18" t="s">
        <v>909</v>
      </c>
      <c r="E659" s="18">
        <f t="shared" si="20"/>
        <v>0</v>
      </c>
      <c r="F659" s="18"/>
      <c r="G659" s="118">
        <f t="shared" si="21"/>
        <v>0</v>
      </c>
      <c r="H659" s="143" t="s">
        <v>909</v>
      </c>
      <c r="I659" s="144" t="s">
        <v>909</v>
      </c>
      <c r="J659" s="156" t="s">
        <v>909</v>
      </c>
      <c r="K659" s="157" t="s">
        <v>909</v>
      </c>
    </row>
    <row r="660" spans="1:11">
      <c r="A660" s="262" t="s">
        <v>909</v>
      </c>
      <c r="B660" s="17" t="s">
        <v>909</v>
      </c>
      <c r="C660" s="18" t="s">
        <v>909</v>
      </c>
      <c r="D660" s="18" t="s">
        <v>909</v>
      </c>
      <c r="E660" s="18">
        <f t="shared" si="20"/>
        <v>0</v>
      </c>
      <c r="F660" s="18"/>
      <c r="G660" s="118">
        <f t="shared" si="21"/>
        <v>0</v>
      </c>
      <c r="H660" s="143" t="s">
        <v>909</v>
      </c>
      <c r="I660" s="144" t="s">
        <v>909</v>
      </c>
      <c r="J660" s="156" t="s">
        <v>909</v>
      </c>
      <c r="K660" s="157" t="s">
        <v>909</v>
      </c>
    </row>
    <row r="661" spans="1:11">
      <c r="A661" s="262" t="s">
        <v>909</v>
      </c>
      <c r="B661" s="17" t="s">
        <v>909</v>
      </c>
      <c r="C661" s="18" t="s">
        <v>909</v>
      </c>
      <c r="D661" s="18" t="s">
        <v>909</v>
      </c>
      <c r="E661" s="18">
        <f t="shared" ref="E661:E724" si="22">IFERROR(C661+D661,0)</f>
        <v>0</v>
      </c>
      <c r="F661" s="18"/>
      <c r="G661" s="118">
        <f t="shared" ref="G661:G724" si="23">IFERROR((E661-F661),0)</f>
        <v>0</v>
      </c>
      <c r="H661" s="143" t="s">
        <v>909</v>
      </c>
      <c r="I661" s="144" t="s">
        <v>909</v>
      </c>
      <c r="J661" s="156" t="s">
        <v>909</v>
      </c>
      <c r="K661" s="157" t="s">
        <v>909</v>
      </c>
    </row>
    <row r="662" spans="1:11">
      <c r="A662" s="262" t="s">
        <v>909</v>
      </c>
      <c r="B662" s="17" t="s">
        <v>909</v>
      </c>
      <c r="C662" s="18" t="s">
        <v>909</v>
      </c>
      <c r="D662" s="18" t="s">
        <v>909</v>
      </c>
      <c r="E662" s="18">
        <f t="shared" si="22"/>
        <v>0</v>
      </c>
      <c r="F662" s="18"/>
      <c r="G662" s="118">
        <f t="shared" si="23"/>
        <v>0</v>
      </c>
      <c r="H662" s="147" t="s">
        <v>909</v>
      </c>
      <c r="I662" s="577" t="s">
        <v>909</v>
      </c>
      <c r="J662" s="162" t="s">
        <v>909</v>
      </c>
      <c r="K662" s="157" t="s">
        <v>909</v>
      </c>
    </row>
    <row r="663" spans="1:11">
      <c r="A663" s="262" t="s">
        <v>909</v>
      </c>
      <c r="B663" s="17" t="s">
        <v>909</v>
      </c>
      <c r="C663" s="18" t="s">
        <v>909</v>
      </c>
      <c r="D663" s="18" t="s">
        <v>909</v>
      </c>
      <c r="E663" s="18">
        <f t="shared" si="22"/>
        <v>0</v>
      </c>
      <c r="F663" s="18"/>
      <c r="G663" s="118">
        <f t="shared" si="23"/>
        <v>0</v>
      </c>
      <c r="H663" s="141" t="s">
        <v>909</v>
      </c>
      <c r="I663" s="578" t="s">
        <v>909</v>
      </c>
      <c r="J663" s="163" t="s">
        <v>909</v>
      </c>
      <c r="K663" s="157" t="s">
        <v>909</v>
      </c>
    </row>
    <row r="664" spans="1:11">
      <c r="A664" s="262" t="s">
        <v>909</v>
      </c>
      <c r="B664" s="17" t="s">
        <v>909</v>
      </c>
      <c r="C664" s="18" t="s">
        <v>909</v>
      </c>
      <c r="D664" s="18" t="s">
        <v>909</v>
      </c>
      <c r="E664" s="18">
        <f t="shared" si="22"/>
        <v>0</v>
      </c>
      <c r="F664" s="18"/>
      <c r="G664" s="118">
        <f t="shared" si="23"/>
        <v>0</v>
      </c>
      <c r="H664" s="143" t="s">
        <v>909</v>
      </c>
      <c r="I664" s="144" t="s">
        <v>909</v>
      </c>
      <c r="J664" s="156" t="s">
        <v>909</v>
      </c>
      <c r="K664" s="157" t="s">
        <v>909</v>
      </c>
    </row>
    <row r="665" spans="1:11">
      <c r="A665" s="262" t="s">
        <v>909</v>
      </c>
      <c r="B665" s="17" t="s">
        <v>909</v>
      </c>
      <c r="C665" s="18" t="s">
        <v>909</v>
      </c>
      <c r="D665" s="18" t="s">
        <v>909</v>
      </c>
      <c r="E665" s="18">
        <f t="shared" si="22"/>
        <v>0</v>
      </c>
      <c r="F665" s="18"/>
      <c r="G665" s="118">
        <f t="shared" si="23"/>
        <v>0</v>
      </c>
      <c r="H665" s="143" t="s">
        <v>909</v>
      </c>
      <c r="I665" s="144" t="s">
        <v>909</v>
      </c>
      <c r="J665" s="156" t="s">
        <v>909</v>
      </c>
      <c r="K665" s="157" t="s">
        <v>909</v>
      </c>
    </row>
    <row r="666" spans="1:11">
      <c r="A666" s="262" t="s">
        <v>909</v>
      </c>
      <c r="B666" s="17" t="s">
        <v>909</v>
      </c>
      <c r="C666" s="18" t="s">
        <v>909</v>
      </c>
      <c r="D666" s="18" t="s">
        <v>909</v>
      </c>
      <c r="E666" s="18">
        <f t="shared" si="22"/>
        <v>0</v>
      </c>
      <c r="F666" s="18"/>
      <c r="G666" s="118">
        <f t="shared" si="23"/>
        <v>0</v>
      </c>
      <c r="H666" s="143" t="s">
        <v>909</v>
      </c>
      <c r="I666" s="144" t="s">
        <v>909</v>
      </c>
      <c r="J666" s="156" t="s">
        <v>909</v>
      </c>
      <c r="K666" s="157" t="s">
        <v>909</v>
      </c>
    </row>
    <row r="667" spans="1:11">
      <c r="A667" s="262" t="s">
        <v>909</v>
      </c>
      <c r="B667" s="17" t="s">
        <v>909</v>
      </c>
      <c r="C667" s="18" t="s">
        <v>909</v>
      </c>
      <c r="D667" s="18" t="s">
        <v>909</v>
      </c>
      <c r="E667" s="18">
        <f t="shared" si="22"/>
        <v>0</v>
      </c>
      <c r="F667" s="18"/>
      <c r="G667" s="118">
        <f t="shared" si="23"/>
        <v>0</v>
      </c>
      <c r="H667" s="143" t="s">
        <v>909</v>
      </c>
      <c r="I667" s="144" t="s">
        <v>909</v>
      </c>
      <c r="J667" s="156" t="s">
        <v>909</v>
      </c>
      <c r="K667" s="157" t="s">
        <v>909</v>
      </c>
    </row>
    <row r="668" spans="1:11">
      <c r="A668" s="262" t="s">
        <v>909</v>
      </c>
      <c r="B668" s="17" t="s">
        <v>909</v>
      </c>
      <c r="C668" s="18" t="s">
        <v>909</v>
      </c>
      <c r="D668" s="18" t="s">
        <v>909</v>
      </c>
      <c r="E668" s="18">
        <f t="shared" si="22"/>
        <v>0</v>
      </c>
      <c r="F668" s="18"/>
      <c r="G668" s="118">
        <f t="shared" si="23"/>
        <v>0</v>
      </c>
      <c r="H668" s="143" t="s">
        <v>909</v>
      </c>
      <c r="I668" s="144" t="s">
        <v>909</v>
      </c>
      <c r="J668" s="156" t="s">
        <v>909</v>
      </c>
      <c r="K668" s="157" t="s">
        <v>909</v>
      </c>
    </row>
    <row r="669" spans="1:11">
      <c r="A669" s="262" t="s">
        <v>909</v>
      </c>
      <c r="B669" s="17" t="s">
        <v>909</v>
      </c>
      <c r="C669" s="18" t="s">
        <v>909</v>
      </c>
      <c r="D669" s="18" t="s">
        <v>909</v>
      </c>
      <c r="E669" s="18">
        <f t="shared" si="22"/>
        <v>0</v>
      </c>
      <c r="F669" s="18"/>
      <c r="G669" s="118">
        <f t="shared" si="23"/>
        <v>0</v>
      </c>
      <c r="H669" s="143" t="s">
        <v>909</v>
      </c>
      <c r="I669" s="144" t="s">
        <v>909</v>
      </c>
      <c r="J669" s="156" t="s">
        <v>909</v>
      </c>
      <c r="K669" s="157" t="s">
        <v>909</v>
      </c>
    </row>
    <row r="670" spans="1:11">
      <c r="A670" s="262" t="s">
        <v>909</v>
      </c>
      <c r="B670" s="17" t="s">
        <v>909</v>
      </c>
      <c r="C670" s="18" t="s">
        <v>909</v>
      </c>
      <c r="D670" s="18" t="s">
        <v>909</v>
      </c>
      <c r="E670" s="18">
        <f t="shared" si="22"/>
        <v>0</v>
      </c>
      <c r="F670" s="18"/>
      <c r="G670" s="118">
        <f t="shared" si="23"/>
        <v>0</v>
      </c>
      <c r="H670" s="143" t="s">
        <v>909</v>
      </c>
      <c r="I670" s="144" t="s">
        <v>909</v>
      </c>
      <c r="J670" s="156" t="s">
        <v>909</v>
      </c>
      <c r="K670" s="157" t="s">
        <v>909</v>
      </c>
    </row>
    <row r="671" spans="1:11">
      <c r="A671" s="262" t="s">
        <v>909</v>
      </c>
      <c r="B671" s="17" t="s">
        <v>909</v>
      </c>
      <c r="C671" s="18" t="s">
        <v>909</v>
      </c>
      <c r="D671" s="18" t="s">
        <v>909</v>
      </c>
      <c r="E671" s="18">
        <f t="shared" si="22"/>
        <v>0</v>
      </c>
      <c r="F671" s="18"/>
      <c r="G671" s="118">
        <f t="shared" si="23"/>
        <v>0</v>
      </c>
      <c r="H671" s="143" t="s">
        <v>909</v>
      </c>
      <c r="I671" s="144" t="s">
        <v>909</v>
      </c>
      <c r="J671" s="156" t="s">
        <v>909</v>
      </c>
      <c r="K671" s="157" t="s">
        <v>909</v>
      </c>
    </row>
    <row r="672" spans="1:11">
      <c r="A672" s="262" t="s">
        <v>909</v>
      </c>
      <c r="B672" s="17" t="s">
        <v>909</v>
      </c>
      <c r="C672" s="18" t="s">
        <v>909</v>
      </c>
      <c r="D672" s="18" t="s">
        <v>909</v>
      </c>
      <c r="E672" s="18">
        <f t="shared" si="22"/>
        <v>0</v>
      </c>
      <c r="F672" s="18"/>
      <c r="G672" s="118">
        <f t="shared" si="23"/>
        <v>0</v>
      </c>
      <c r="H672" s="143" t="s">
        <v>909</v>
      </c>
      <c r="I672" s="144" t="s">
        <v>909</v>
      </c>
      <c r="J672" s="156" t="s">
        <v>909</v>
      </c>
      <c r="K672" s="157" t="s">
        <v>909</v>
      </c>
    </row>
    <row r="673" spans="1:11">
      <c r="A673" s="262" t="s">
        <v>909</v>
      </c>
      <c r="B673" s="4" t="s">
        <v>909</v>
      </c>
      <c r="C673" s="18" t="s">
        <v>909</v>
      </c>
      <c r="D673" s="18" t="s">
        <v>909</v>
      </c>
      <c r="E673" s="18">
        <f t="shared" si="22"/>
        <v>0</v>
      </c>
      <c r="F673" s="18"/>
      <c r="G673" s="118">
        <f t="shared" si="23"/>
        <v>0</v>
      </c>
      <c r="H673" s="143" t="s">
        <v>909</v>
      </c>
      <c r="I673" s="144" t="s">
        <v>909</v>
      </c>
      <c r="J673" s="156" t="s">
        <v>909</v>
      </c>
      <c r="K673" s="157" t="s">
        <v>909</v>
      </c>
    </row>
    <row r="674" spans="1:11">
      <c r="A674" s="262" t="s">
        <v>909</v>
      </c>
      <c r="B674" s="4" t="s">
        <v>909</v>
      </c>
      <c r="C674" s="18" t="s">
        <v>909</v>
      </c>
      <c r="D674" s="18" t="s">
        <v>909</v>
      </c>
      <c r="E674" s="18">
        <f t="shared" si="22"/>
        <v>0</v>
      </c>
      <c r="F674" s="18"/>
      <c r="G674" s="118">
        <f t="shared" si="23"/>
        <v>0</v>
      </c>
      <c r="H674" s="143" t="s">
        <v>909</v>
      </c>
      <c r="I674" s="144" t="s">
        <v>909</v>
      </c>
      <c r="J674" s="156" t="s">
        <v>909</v>
      </c>
      <c r="K674" s="157" t="s">
        <v>909</v>
      </c>
    </row>
    <row r="675" spans="1:11">
      <c r="A675" s="262" t="s">
        <v>909</v>
      </c>
      <c r="B675" s="4" t="s">
        <v>909</v>
      </c>
      <c r="C675" s="18" t="s">
        <v>909</v>
      </c>
      <c r="D675" s="18" t="s">
        <v>909</v>
      </c>
      <c r="E675" s="18">
        <f t="shared" si="22"/>
        <v>0</v>
      </c>
      <c r="F675" s="18"/>
      <c r="G675" s="118">
        <f t="shared" si="23"/>
        <v>0</v>
      </c>
      <c r="H675" s="143" t="s">
        <v>909</v>
      </c>
      <c r="I675" s="144" t="s">
        <v>909</v>
      </c>
      <c r="J675" s="156" t="s">
        <v>909</v>
      </c>
      <c r="K675" s="157" t="s">
        <v>909</v>
      </c>
    </row>
    <row r="676" spans="1:11">
      <c r="A676" s="262" t="s">
        <v>909</v>
      </c>
      <c r="B676" s="4" t="s">
        <v>909</v>
      </c>
      <c r="C676" s="18" t="s">
        <v>909</v>
      </c>
      <c r="D676" s="18" t="s">
        <v>909</v>
      </c>
      <c r="E676" s="18">
        <f t="shared" si="22"/>
        <v>0</v>
      </c>
      <c r="F676" s="18"/>
      <c r="G676" s="118">
        <f t="shared" si="23"/>
        <v>0</v>
      </c>
      <c r="H676" s="143" t="s">
        <v>909</v>
      </c>
      <c r="I676" s="144" t="s">
        <v>909</v>
      </c>
      <c r="J676" s="156" t="s">
        <v>909</v>
      </c>
      <c r="K676" s="157" t="s">
        <v>909</v>
      </c>
    </row>
    <row r="677" spans="1:11">
      <c r="A677" s="262" t="s">
        <v>909</v>
      </c>
      <c r="B677" s="4" t="s">
        <v>909</v>
      </c>
      <c r="C677" s="18" t="s">
        <v>909</v>
      </c>
      <c r="D677" s="18" t="s">
        <v>909</v>
      </c>
      <c r="E677" s="18">
        <f t="shared" si="22"/>
        <v>0</v>
      </c>
      <c r="F677" s="18"/>
      <c r="G677" s="118">
        <f t="shared" si="23"/>
        <v>0</v>
      </c>
      <c r="H677" s="143" t="s">
        <v>909</v>
      </c>
      <c r="I677" s="144" t="s">
        <v>909</v>
      </c>
      <c r="J677" s="156" t="s">
        <v>909</v>
      </c>
      <c r="K677" s="157" t="s">
        <v>909</v>
      </c>
    </row>
    <row r="678" spans="1:11">
      <c r="A678" s="262" t="s">
        <v>909</v>
      </c>
      <c r="B678" s="4" t="s">
        <v>909</v>
      </c>
      <c r="C678" s="18" t="s">
        <v>909</v>
      </c>
      <c r="D678" s="18" t="s">
        <v>909</v>
      </c>
      <c r="E678" s="18">
        <f t="shared" si="22"/>
        <v>0</v>
      </c>
      <c r="F678" s="18"/>
      <c r="G678" s="118">
        <f t="shared" si="23"/>
        <v>0</v>
      </c>
      <c r="H678" s="143" t="s">
        <v>909</v>
      </c>
      <c r="I678" s="144" t="s">
        <v>909</v>
      </c>
      <c r="J678" s="156" t="s">
        <v>909</v>
      </c>
      <c r="K678" s="157" t="s">
        <v>909</v>
      </c>
    </row>
    <row r="679" spans="1:11">
      <c r="A679" s="262" t="s">
        <v>909</v>
      </c>
      <c r="B679" s="4" t="s">
        <v>909</v>
      </c>
      <c r="C679" s="18" t="s">
        <v>909</v>
      </c>
      <c r="D679" s="18" t="s">
        <v>909</v>
      </c>
      <c r="E679" s="18">
        <f t="shared" si="22"/>
        <v>0</v>
      </c>
      <c r="F679" s="18"/>
      <c r="G679" s="118">
        <f t="shared" si="23"/>
        <v>0</v>
      </c>
      <c r="H679" s="143" t="s">
        <v>909</v>
      </c>
      <c r="I679" s="144" t="s">
        <v>909</v>
      </c>
      <c r="J679" s="156" t="s">
        <v>909</v>
      </c>
      <c r="K679" s="157" t="s">
        <v>909</v>
      </c>
    </row>
    <row r="680" spans="1:11">
      <c r="A680" s="262" t="s">
        <v>909</v>
      </c>
      <c r="B680" s="4" t="s">
        <v>909</v>
      </c>
      <c r="C680" s="18" t="s">
        <v>909</v>
      </c>
      <c r="D680" s="18" t="s">
        <v>909</v>
      </c>
      <c r="E680" s="18">
        <f t="shared" si="22"/>
        <v>0</v>
      </c>
      <c r="F680" s="18"/>
      <c r="G680" s="118">
        <f t="shared" si="23"/>
        <v>0</v>
      </c>
      <c r="H680" s="143" t="s">
        <v>909</v>
      </c>
      <c r="I680" s="144" t="s">
        <v>909</v>
      </c>
      <c r="J680" s="156" t="s">
        <v>909</v>
      </c>
      <c r="K680" s="157" t="s">
        <v>909</v>
      </c>
    </row>
    <row r="681" spans="1:11">
      <c r="A681" s="262" t="s">
        <v>909</v>
      </c>
      <c r="B681" s="4" t="s">
        <v>909</v>
      </c>
      <c r="C681" s="18" t="s">
        <v>909</v>
      </c>
      <c r="D681" s="18" t="s">
        <v>909</v>
      </c>
      <c r="E681" s="18">
        <f t="shared" si="22"/>
        <v>0</v>
      </c>
      <c r="F681" s="18"/>
      <c r="G681" s="118">
        <f t="shared" si="23"/>
        <v>0</v>
      </c>
      <c r="H681" s="143" t="s">
        <v>909</v>
      </c>
      <c r="I681" s="144" t="s">
        <v>909</v>
      </c>
      <c r="J681" s="156" t="s">
        <v>909</v>
      </c>
      <c r="K681" s="157" t="s">
        <v>909</v>
      </c>
    </row>
    <row r="682" spans="1:11">
      <c r="A682" s="262" t="s">
        <v>909</v>
      </c>
      <c r="B682" s="4" t="s">
        <v>909</v>
      </c>
      <c r="C682" s="18" t="s">
        <v>909</v>
      </c>
      <c r="D682" s="18" t="s">
        <v>909</v>
      </c>
      <c r="E682" s="18">
        <f t="shared" si="22"/>
        <v>0</v>
      </c>
      <c r="F682" s="18"/>
      <c r="G682" s="118">
        <f t="shared" si="23"/>
        <v>0</v>
      </c>
      <c r="H682" s="143" t="s">
        <v>909</v>
      </c>
      <c r="I682" s="144" t="s">
        <v>909</v>
      </c>
      <c r="J682" s="156" t="s">
        <v>909</v>
      </c>
      <c r="K682" s="157" t="s">
        <v>909</v>
      </c>
    </row>
    <row r="683" spans="1:11">
      <c r="A683" s="262" t="s">
        <v>909</v>
      </c>
      <c r="B683" s="4" t="s">
        <v>909</v>
      </c>
      <c r="C683" s="18" t="s">
        <v>909</v>
      </c>
      <c r="D683" s="18" t="s">
        <v>909</v>
      </c>
      <c r="E683" s="18">
        <f t="shared" si="22"/>
        <v>0</v>
      </c>
      <c r="F683" s="18"/>
      <c r="G683" s="118">
        <f t="shared" si="23"/>
        <v>0</v>
      </c>
      <c r="H683" s="143" t="s">
        <v>909</v>
      </c>
      <c r="I683" s="144" t="s">
        <v>909</v>
      </c>
      <c r="J683" s="156" t="s">
        <v>909</v>
      </c>
      <c r="K683" s="157" t="s">
        <v>909</v>
      </c>
    </row>
    <row r="684" spans="1:11">
      <c r="A684" s="262" t="s">
        <v>909</v>
      </c>
      <c r="B684" s="4" t="s">
        <v>909</v>
      </c>
      <c r="C684" s="18" t="s">
        <v>909</v>
      </c>
      <c r="D684" s="18" t="s">
        <v>909</v>
      </c>
      <c r="E684" s="18">
        <f t="shared" si="22"/>
        <v>0</v>
      </c>
      <c r="F684" s="18"/>
      <c r="G684" s="118">
        <f t="shared" si="23"/>
        <v>0</v>
      </c>
      <c r="H684" s="143" t="s">
        <v>909</v>
      </c>
      <c r="I684" s="144" t="s">
        <v>909</v>
      </c>
      <c r="J684" s="156" t="s">
        <v>909</v>
      </c>
      <c r="K684" s="157" t="s">
        <v>909</v>
      </c>
    </row>
    <row r="685" spans="1:11">
      <c r="A685" s="262" t="s">
        <v>909</v>
      </c>
      <c r="B685" s="4" t="s">
        <v>909</v>
      </c>
      <c r="C685" s="18" t="s">
        <v>909</v>
      </c>
      <c r="D685" s="18" t="s">
        <v>909</v>
      </c>
      <c r="E685" s="18">
        <f t="shared" si="22"/>
        <v>0</v>
      </c>
      <c r="F685" s="18"/>
      <c r="G685" s="118">
        <f t="shared" si="23"/>
        <v>0</v>
      </c>
      <c r="H685" s="143" t="s">
        <v>909</v>
      </c>
      <c r="I685" s="144" t="s">
        <v>909</v>
      </c>
      <c r="J685" s="156" t="s">
        <v>909</v>
      </c>
      <c r="K685" s="157" t="s">
        <v>909</v>
      </c>
    </row>
    <row r="686" spans="1:11">
      <c r="A686" s="262" t="s">
        <v>909</v>
      </c>
      <c r="B686" s="4" t="s">
        <v>909</v>
      </c>
      <c r="C686" s="18" t="s">
        <v>909</v>
      </c>
      <c r="D686" s="18" t="s">
        <v>909</v>
      </c>
      <c r="E686" s="18">
        <f t="shared" si="22"/>
        <v>0</v>
      </c>
      <c r="F686" s="18" t="s">
        <v>909</v>
      </c>
      <c r="G686" s="118">
        <f t="shared" si="23"/>
        <v>0</v>
      </c>
      <c r="H686" s="143" t="s">
        <v>909</v>
      </c>
      <c r="I686" s="144" t="s">
        <v>909</v>
      </c>
      <c r="J686" s="156" t="s">
        <v>909</v>
      </c>
      <c r="K686" s="157" t="s">
        <v>909</v>
      </c>
    </row>
    <row r="687" spans="1:11">
      <c r="A687" s="262" t="s">
        <v>909</v>
      </c>
      <c r="B687" s="4" t="s">
        <v>909</v>
      </c>
      <c r="C687" s="18" t="s">
        <v>909</v>
      </c>
      <c r="D687" s="18" t="s">
        <v>909</v>
      </c>
      <c r="E687" s="18">
        <f t="shared" si="22"/>
        <v>0</v>
      </c>
      <c r="F687" s="18" t="s">
        <v>909</v>
      </c>
      <c r="G687" s="118">
        <f t="shared" si="23"/>
        <v>0</v>
      </c>
      <c r="H687" s="143" t="s">
        <v>909</v>
      </c>
      <c r="I687" s="144" t="s">
        <v>909</v>
      </c>
      <c r="J687" s="156" t="s">
        <v>909</v>
      </c>
      <c r="K687" s="157" t="s">
        <v>909</v>
      </c>
    </row>
    <row r="688" spans="1:11">
      <c r="A688" s="262" t="s">
        <v>909</v>
      </c>
      <c r="B688" s="4" t="s">
        <v>909</v>
      </c>
      <c r="C688" s="18" t="s">
        <v>909</v>
      </c>
      <c r="D688" s="18" t="s">
        <v>909</v>
      </c>
      <c r="E688" s="18">
        <f t="shared" si="22"/>
        <v>0</v>
      </c>
      <c r="F688" s="18" t="s">
        <v>909</v>
      </c>
      <c r="G688" s="118">
        <f t="shared" si="23"/>
        <v>0</v>
      </c>
      <c r="H688" s="143" t="s">
        <v>909</v>
      </c>
      <c r="I688" s="144" t="s">
        <v>909</v>
      </c>
      <c r="J688" s="156" t="s">
        <v>909</v>
      </c>
      <c r="K688" s="157" t="s">
        <v>909</v>
      </c>
    </row>
    <row r="689" spans="1:11">
      <c r="A689" s="262" t="s">
        <v>909</v>
      </c>
      <c r="B689" s="4" t="s">
        <v>909</v>
      </c>
      <c r="C689" s="18" t="s">
        <v>909</v>
      </c>
      <c r="D689" s="18" t="s">
        <v>909</v>
      </c>
      <c r="E689" s="18">
        <f t="shared" si="22"/>
        <v>0</v>
      </c>
      <c r="F689" s="18" t="s">
        <v>909</v>
      </c>
      <c r="G689" s="118">
        <f t="shared" si="23"/>
        <v>0</v>
      </c>
      <c r="H689" s="143" t="s">
        <v>909</v>
      </c>
      <c r="I689" s="144" t="s">
        <v>909</v>
      </c>
      <c r="J689" s="156" t="s">
        <v>909</v>
      </c>
      <c r="K689" s="157" t="s">
        <v>909</v>
      </c>
    </row>
    <row r="690" spans="1:11">
      <c r="A690" s="262" t="s">
        <v>909</v>
      </c>
      <c r="B690" s="4" t="s">
        <v>909</v>
      </c>
      <c r="C690" s="18" t="s">
        <v>909</v>
      </c>
      <c r="D690" s="18" t="s">
        <v>909</v>
      </c>
      <c r="E690" s="18">
        <f t="shared" si="22"/>
        <v>0</v>
      </c>
      <c r="F690" s="18" t="s">
        <v>909</v>
      </c>
      <c r="G690" s="118">
        <f t="shared" si="23"/>
        <v>0</v>
      </c>
      <c r="H690" s="143" t="s">
        <v>909</v>
      </c>
      <c r="I690" s="144" t="s">
        <v>909</v>
      </c>
      <c r="J690" s="156" t="s">
        <v>909</v>
      </c>
      <c r="K690" s="157" t="s">
        <v>909</v>
      </c>
    </row>
    <row r="691" spans="1:11">
      <c r="A691" s="262" t="s">
        <v>909</v>
      </c>
      <c r="B691" s="28" t="s">
        <v>909</v>
      </c>
      <c r="C691" s="18" t="s">
        <v>909</v>
      </c>
      <c r="D691" s="18" t="s">
        <v>909</v>
      </c>
      <c r="E691" s="18">
        <f t="shared" si="22"/>
        <v>0</v>
      </c>
      <c r="F691" s="18" t="s">
        <v>909</v>
      </c>
      <c r="G691" s="118">
        <f t="shared" si="23"/>
        <v>0</v>
      </c>
      <c r="H691" s="143" t="s">
        <v>909</v>
      </c>
      <c r="I691" s="144" t="s">
        <v>909</v>
      </c>
      <c r="J691" s="156" t="s">
        <v>909</v>
      </c>
      <c r="K691" s="157" t="s">
        <v>909</v>
      </c>
    </row>
    <row r="692" spans="1:11">
      <c r="A692" s="262" t="s">
        <v>909</v>
      </c>
      <c r="B692" s="28" t="s">
        <v>909</v>
      </c>
      <c r="C692" s="18" t="s">
        <v>909</v>
      </c>
      <c r="D692" s="18" t="s">
        <v>909</v>
      </c>
      <c r="E692" s="18">
        <f t="shared" si="22"/>
        <v>0</v>
      </c>
      <c r="F692" s="18" t="s">
        <v>909</v>
      </c>
      <c r="G692" s="118">
        <f t="shared" si="23"/>
        <v>0</v>
      </c>
      <c r="H692" s="143" t="s">
        <v>909</v>
      </c>
      <c r="I692" s="144" t="s">
        <v>909</v>
      </c>
      <c r="J692" s="156" t="s">
        <v>909</v>
      </c>
      <c r="K692" s="157" t="s">
        <v>909</v>
      </c>
    </row>
    <row r="693" spans="1:11">
      <c r="A693" s="262" t="s">
        <v>909</v>
      </c>
      <c r="B693" s="28" t="s">
        <v>909</v>
      </c>
      <c r="C693" s="18" t="s">
        <v>909</v>
      </c>
      <c r="D693" s="18" t="s">
        <v>909</v>
      </c>
      <c r="E693" s="18">
        <f t="shared" si="22"/>
        <v>0</v>
      </c>
      <c r="F693" s="18" t="s">
        <v>909</v>
      </c>
      <c r="G693" s="118">
        <f t="shared" si="23"/>
        <v>0</v>
      </c>
      <c r="H693" s="143" t="s">
        <v>909</v>
      </c>
      <c r="I693" s="144" t="s">
        <v>909</v>
      </c>
      <c r="J693" s="156" t="s">
        <v>909</v>
      </c>
      <c r="K693" s="157" t="s">
        <v>909</v>
      </c>
    </row>
    <row r="694" spans="1:11">
      <c r="A694" s="262" t="s">
        <v>909</v>
      </c>
      <c r="B694" s="28" t="s">
        <v>909</v>
      </c>
      <c r="C694" s="18" t="s">
        <v>909</v>
      </c>
      <c r="D694" s="18" t="s">
        <v>909</v>
      </c>
      <c r="E694" s="18">
        <f t="shared" si="22"/>
        <v>0</v>
      </c>
      <c r="F694" s="18" t="s">
        <v>909</v>
      </c>
      <c r="G694" s="118">
        <f t="shared" si="23"/>
        <v>0</v>
      </c>
      <c r="H694" s="143" t="s">
        <v>909</v>
      </c>
      <c r="I694" s="144" t="s">
        <v>909</v>
      </c>
      <c r="J694" s="156" t="s">
        <v>909</v>
      </c>
      <c r="K694" s="157" t="s">
        <v>909</v>
      </c>
    </row>
    <row r="695" spans="1:11">
      <c r="A695" s="262" t="s">
        <v>909</v>
      </c>
      <c r="B695" s="4" t="s">
        <v>909</v>
      </c>
      <c r="C695" s="18" t="s">
        <v>909</v>
      </c>
      <c r="D695" s="18" t="s">
        <v>909</v>
      </c>
      <c r="E695" s="18">
        <f t="shared" si="22"/>
        <v>0</v>
      </c>
      <c r="F695" s="18" t="s">
        <v>909</v>
      </c>
      <c r="G695" s="118">
        <f t="shared" si="23"/>
        <v>0</v>
      </c>
      <c r="H695" s="143" t="s">
        <v>909</v>
      </c>
      <c r="I695" s="144" t="s">
        <v>909</v>
      </c>
      <c r="J695" s="156" t="s">
        <v>909</v>
      </c>
      <c r="K695" s="157" t="s">
        <v>909</v>
      </c>
    </row>
    <row r="696" spans="1:11">
      <c r="A696" s="262" t="s">
        <v>909</v>
      </c>
      <c r="B696" s="4" t="s">
        <v>909</v>
      </c>
      <c r="C696" s="18" t="s">
        <v>909</v>
      </c>
      <c r="D696" s="18" t="s">
        <v>909</v>
      </c>
      <c r="E696" s="18">
        <f t="shared" si="22"/>
        <v>0</v>
      </c>
      <c r="F696" s="18" t="s">
        <v>909</v>
      </c>
      <c r="G696" s="118">
        <f t="shared" si="23"/>
        <v>0</v>
      </c>
      <c r="H696" s="143" t="s">
        <v>909</v>
      </c>
      <c r="I696" s="144" t="s">
        <v>909</v>
      </c>
      <c r="J696" s="156" t="s">
        <v>909</v>
      </c>
      <c r="K696" s="157" t="s">
        <v>909</v>
      </c>
    </row>
    <row r="697" spans="1:11">
      <c r="A697" s="262" t="s">
        <v>909</v>
      </c>
      <c r="B697" s="28" t="s">
        <v>909</v>
      </c>
      <c r="C697" s="18" t="s">
        <v>909</v>
      </c>
      <c r="D697" s="18" t="s">
        <v>909</v>
      </c>
      <c r="E697" s="18">
        <f t="shared" si="22"/>
        <v>0</v>
      </c>
      <c r="F697" s="18" t="s">
        <v>909</v>
      </c>
      <c r="G697" s="118">
        <f t="shared" si="23"/>
        <v>0</v>
      </c>
      <c r="H697" s="143" t="s">
        <v>909</v>
      </c>
      <c r="I697" s="144" t="s">
        <v>909</v>
      </c>
      <c r="J697" s="156" t="s">
        <v>909</v>
      </c>
      <c r="K697" s="157" t="s">
        <v>909</v>
      </c>
    </row>
    <row r="698" spans="1:11">
      <c r="A698" s="262" t="s">
        <v>909</v>
      </c>
      <c r="B698" s="28" t="s">
        <v>909</v>
      </c>
      <c r="C698" s="18" t="s">
        <v>909</v>
      </c>
      <c r="D698" s="18" t="s">
        <v>909</v>
      </c>
      <c r="E698" s="18">
        <f t="shared" si="22"/>
        <v>0</v>
      </c>
      <c r="F698" s="18" t="s">
        <v>909</v>
      </c>
      <c r="G698" s="118">
        <f t="shared" si="23"/>
        <v>0</v>
      </c>
      <c r="H698" s="143" t="s">
        <v>909</v>
      </c>
      <c r="I698" s="144" t="s">
        <v>909</v>
      </c>
      <c r="J698" s="156" t="s">
        <v>909</v>
      </c>
      <c r="K698" s="157" t="s">
        <v>909</v>
      </c>
    </row>
    <row r="699" spans="1:11">
      <c r="A699" s="262" t="s">
        <v>909</v>
      </c>
      <c r="B699" s="28" t="s">
        <v>909</v>
      </c>
      <c r="C699" s="18" t="s">
        <v>909</v>
      </c>
      <c r="D699" s="18" t="s">
        <v>909</v>
      </c>
      <c r="E699" s="18">
        <f t="shared" si="22"/>
        <v>0</v>
      </c>
      <c r="F699" s="18" t="s">
        <v>909</v>
      </c>
      <c r="G699" s="118">
        <f t="shared" si="23"/>
        <v>0</v>
      </c>
      <c r="H699" s="143" t="s">
        <v>909</v>
      </c>
      <c r="I699" s="144" t="s">
        <v>909</v>
      </c>
      <c r="J699" s="156" t="s">
        <v>909</v>
      </c>
      <c r="K699" s="157" t="s">
        <v>909</v>
      </c>
    </row>
    <row r="700" spans="1:11">
      <c r="A700" s="262" t="s">
        <v>909</v>
      </c>
      <c r="B700" s="28" t="s">
        <v>909</v>
      </c>
      <c r="C700" s="18" t="s">
        <v>909</v>
      </c>
      <c r="D700" s="18" t="s">
        <v>909</v>
      </c>
      <c r="E700" s="18">
        <f t="shared" si="22"/>
        <v>0</v>
      </c>
      <c r="F700" s="18" t="s">
        <v>909</v>
      </c>
      <c r="G700" s="118">
        <f t="shared" si="23"/>
        <v>0</v>
      </c>
      <c r="H700" s="143" t="s">
        <v>909</v>
      </c>
      <c r="I700" s="144" t="s">
        <v>909</v>
      </c>
      <c r="J700" s="156" t="s">
        <v>909</v>
      </c>
      <c r="K700" s="157" t="s">
        <v>909</v>
      </c>
    </row>
    <row r="701" spans="1:11">
      <c r="A701" s="262" t="s">
        <v>909</v>
      </c>
      <c r="B701" s="28" t="s">
        <v>909</v>
      </c>
      <c r="C701" s="18" t="s">
        <v>909</v>
      </c>
      <c r="D701" s="18" t="s">
        <v>909</v>
      </c>
      <c r="E701" s="18">
        <f t="shared" si="22"/>
        <v>0</v>
      </c>
      <c r="F701" s="18" t="s">
        <v>909</v>
      </c>
      <c r="G701" s="118">
        <f t="shared" si="23"/>
        <v>0</v>
      </c>
      <c r="H701" s="143" t="s">
        <v>909</v>
      </c>
      <c r="I701" s="144" t="s">
        <v>909</v>
      </c>
      <c r="J701" s="156" t="s">
        <v>909</v>
      </c>
      <c r="K701" s="157" t="s">
        <v>909</v>
      </c>
    </row>
    <row r="702" spans="1:11">
      <c r="A702" s="262" t="s">
        <v>909</v>
      </c>
      <c r="B702" s="28" t="s">
        <v>909</v>
      </c>
      <c r="C702" s="18" t="s">
        <v>909</v>
      </c>
      <c r="D702" s="18" t="s">
        <v>909</v>
      </c>
      <c r="E702" s="18">
        <f t="shared" si="22"/>
        <v>0</v>
      </c>
      <c r="F702" s="18" t="s">
        <v>909</v>
      </c>
      <c r="G702" s="118">
        <f t="shared" si="23"/>
        <v>0</v>
      </c>
      <c r="H702" s="143" t="s">
        <v>909</v>
      </c>
      <c r="I702" s="144" t="s">
        <v>909</v>
      </c>
      <c r="J702" s="156" t="s">
        <v>909</v>
      </c>
      <c r="K702" s="157" t="s">
        <v>909</v>
      </c>
    </row>
    <row r="703" spans="1:11">
      <c r="A703" s="262" t="s">
        <v>909</v>
      </c>
      <c r="B703" s="28" t="s">
        <v>909</v>
      </c>
      <c r="C703" s="18" t="s">
        <v>909</v>
      </c>
      <c r="D703" s="18" t="s">
        <v>909</v>
      </c>
      <c r="E703" s="18">
        <f t="shared" si="22"/>
        <v>0</v>
      </c>
      <c r="F703" s="18" t="s">
        <v>909</v>
      </c>
      <c r="G703" s="118">
        <f t="shared" si="23"/>
        <v>0</v>
      </c>
      <c r="H703" s="143" t="s">
        <v>909</v>
      </c>
      <c r="I703" s="144" t="s">
        <v>909</v>
      </c>
      <c r="J703" s="156" t="s">
        <v>909</v>
      </c>
      <c r="K703" s="157" t="s">
        <v>909</v>
      </c>
    </row>
    <row r="704" spans="1:11">
      <c r="A704" s="262" t="s">
        <v>909</v>
      </c>
      <c r="B704" s="28" t="s">
        <v>909</v>
      </c>
      <c r="C704" s="18" t="s">
        <v>909</v>
      </c>
      <c r="D704" s="18" t="s">
        <v>909</v>
      </c>
      <c r="E704" s="18">
        <f t="shared" si="22"/>
        <v>0</v>
      </c>
      <c r="F704" s="18" t="s">
        <v>909</v>
      </c>
      <c r="G704" s="118">
        <f t="shared" si="23"/>
        <v>0</v>
      </c>
      <c r="H704" s="143" t="s">
        <v>909</v>
      </c>
      <c r="I704" s="144" t="s">
        <v>909</v>
      </c>
      <c r="J704" s="156" t="s">
        <v>909</v>
      </c>
      <c r="K704" s="157" t="s">
        <v>909</v>
      </c>
    </row>
    <row r="705" spans="1:11">
      <c r="A705" s="262" t="s">
        <v>909</v>
      </c>
      <c r="B705" s="28" t="s">
        <v>909</v>
      </c>
      <c r="C705" s="18" t="s">
        <v>909</v>
      </c>
      <c r="D705" s="18" t="s">
        <v>909</v>
      </c>
      <c r="E705" s="18">
        <f t="shared" si="22"/>
        <v>0</v>
      </c>
      <c r="F705" s="18" t="s">
        <v>909</v>
      </c>
      <c r="G705" s="118">
        <f t="shared" si="23"/>
        <v>0</v>
      </c>
      <c r="H705" s="143" t="s">
        <v>909</v>
      </c>
      <c r="I705" s="144" t="s">
        <v>909</v>
      </c>
      <c r="J705" s="156" t="s">
        <v>909</v>
      </c>
      <c r="K705" s="157" t="s">
        <v>909</v>
      </c>
    </row>
    <row r="706" spans="1:11">
      <c r="A706" s="262" t="s">
        <v>909</v>
      </c>
      <c r="B706" s="4" t="s">
        <v>909</v>
      </c>
      <c r="C706" s="18" t="s">
        <v>909</v>
      </c>
      <c r="D706" s="18" t="s">
        <v>909</v>
      </c>
      <c r="E706" s="18">
        <f t="shared" si="22"/>
        <v>0</v>
      </c>
      <c r="F706" s="18" t="s">
        <v>909</v>
      </c>
      <c r="G706" s="118">
        <f t="shared" si="23"/>
        <v>0</v>
      </c>
      <c r="H706" s="143" t="s">
        <v>909</v>
      </c>
      <c r="I706" s="144" t="s">
        <v>909</v>
      </c>
      <c r="J706" s="156" t="s">
        <v>909</v>
      </c>
      <c r="K706" s="157" t="s">
        <v>909</v>
      </c>
    </row>
    <row r="707" spans="1:11">
      <c r="A707" s="262" t="s">
        <v>909</v>
      </c>
      <c r="B707" s="4" t="s">
        <v>909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18">
        <f t="shared" si="23"/>
        <v>0</v>
      </c>
      <c r="H707" s="143" t="s">
        <v>909</v>
      </c>
      <c r="I707" s="144" t="s">
        <v>909</v>
      </c>
      <c r="J707" s="156" t="s">
        <v>909</v>
      </c>
      <c r="K707" s="157" t="s">
        <v>909</v>
      </c>
    </row>
    <row r="708" spans="1:11">
      <c r="A708" s="262" t="s">
        <v>909</v>
      </c>
      <c r="B708" s="4" t="s">
        <v>909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18">
        <f t="shared" si="23"/>
        <v>0</v>
      </c>
      <c r="H708" s="143" t="s">
        <v>909</v>
      </c>
      <c r="I708" s="144" t="s">
        <v>909</v>
      </c>
      <c r="J708" s="156" t="s">
        <v>909</v>
      </c>
      <c r="K708" s="157" t="s">
        <v>909</v>
      </c>
    </row>
    <row r="709" spans="1:11">
      <c r="A709" s="262" t="s">
        <v>909</v>
      </c>
      <c r="B709" s="4" t="s">
        <v>909</v>
      </c>
      <c r="C709" s="18" t="s">
        <v>909</v>
      </c>
      <c r="D709" s="18" t="s">
        <v>909</v>
      </c>
      <c r="E709" s="18">
        <f t="shared" si="22"/>
        <v>0</v>
      </c>
      <c r="F709" s="18" t="s">
        <v>909</v>
      </c>
      <c r="G709" s="118">
        <f t="shared" si="23"/>
        <v>0</v>
      </c>
      <c r="H709" s="143" t="s">
        <v>909</v>
      </c>
      <c r="I709" s="144" t="s">
        <v>909</v>
      </c>
      <c r="J709" s="156" t="s">
        <v>909</v>
      </c>
      <c r="K709" s="157" t="s">
        <v>909</v>
      </c>
    </row>
    <row r="710" spans="1:11">
      <c r="A710" s="262" t="s">
        <v>909</v>
      </c>
      <c r="B710" s="4" t="s">
        <v>909</v>
      </c>
      <c r="C710" s="18" t="s">
        <v>909</v>
      </c>
      <c r="D710" s="18" t="s">
        <v>909</v>
      </c>
      <c r="E710" s="18">
        <f t="shared" si="22"/>
        <v>0</v>
      </c>
      <c r="F710" s="18" t="s">
        <v>909</v>
      </c>
      <c r="G710" s="118">
        <f t="shared" si="23"/>
        <v>0</v>
      </c>
      <c r="H710" s="143" t="s">
        <v>909</v>
      </c>
      <c r="I710" s="144" t="s">
        <v>909</v>
      </c>
      <c r="J710" s="156" t="s">
        <v>909</v>
      </c>
      <c r="K710" s="157" t="s">
        <v>909</v>
      </c>
    </row>
    <row r="711" spans="1:11">
      <c r="A711" s="262" t="s">
        <v>909</v>
      </c>
      <c r="B711" s="4" t="s">
        <v>909</v>
      </c>
      <c r="C711" s="18" t="s">
        <v>909</v>
      </c>
      <c r="D711" s="18" t="s">
        <v>909</v>
      </c>
      <c r="E711" s="18">
        <f t="shared" si="22"/>
        <v>0</v>
      </c>
      <c r="F711" s="18" t="s">
        <v>909</v>
      </c>
      <c r="G711" s="118">
        <f t="shared" si="23"/>
        <v>0</v>
      </c>
      <c r="H711" s="143" t="s">
        <v>909</v>
      </c>
      <c r="I711" s="144" t="s">
        <v>909</v>
      </c>
      <c r="J711" s="156" t="s">
        <v>909</v>
      </c>
      <c r="K711" s="157" t="s">
        <v>909</v>
      </c>
    </row>
    <row r="712" spans="1:11">
      <c r="A712" s="262" t="s">
        <v>909</v>
      </c>
      <c r="B712" s="29" t="s">
        <v>909</v>
      </c>
      <c r="C712" s="18" t="s">
        <v>909</v>
      </c>
      <c r="D712" s="18" t="s">
        <v>909</v>
      </c>
      <c r="E712" s="18">
        <f t="shared" si="22"/>
        <v>0</v>
      </c>
      <c r="F712" s="18" t="s">
        <v>909</v>
      </c>
      <c r="G712" s="118">
        <f t="shared" si="23"/>
        <v>0</v>
      </c>
      <c r="H712" s="143" t="s">
        <v>909</v>
      </c>
      <c r="I712" s="144" t="s">
        <v>909</v>
      </c>
      <c r="J712" s="156" t="s">
        <v>909</v>
      </c>
      <c r="K712" s="157" t="s">
        <v>909</v>
      </c>
    </row>
    <row r="713" spans="1:11">
      <c r="A713" s="262" t="s">
        <v>909</v>
      </c>
      <c r="B713" s="30" t="s">
        <v>909</v>
      </c>
      <c r="C713" s="18" t="s">
        <v>909</v>
      </c>
      <c r="D713" s="18" t="s">
        <v>909</v>
      </c>
      <c r="E713" s="18">
        <f t="shared" si="22"/>
        <v>0</v>
      </c>
      <c r="F713" s="18" t="s">
        <v>909</v>
      </c>
      <c r="G713" s="118">
        <f t="shared" si="23"/>
        <v>0</v>
      </c>
      <c r="H713" s="143" t="s">
        <v>909</v>
      </c>
      <c r="I713" s="144" t="s">
        <v>909</v>
      </c>
      <c r="J713" s="156" t="s">
        <v>909</v>
      </c>
      <c r="K713" s="157" t="s">
        <v>909</v>
      </c>
    </row>
    <row r="714" spans="1:11">
      <c r="A714" s="262" t="s">
        <v>909</v>
      </c>
      <c r="B714" s="30" t="s">
        <v>909</v>
      </c>
      <c r="C714" s="18" t="s">
        <v>909</v>
      </c>
      <c r="D714" s="18" t="s">
        <v>909</v>
      </c>
      <c r="E714" s="18">
        <f t="shared" si="22"/>
        <v>0</v>
      </c>
      <c r="F714" s="18" t="s">
        <v>909</v>
      </c>
      <c r="G714" s="118">
        <f t="shared" si="23"/>
        <v>0</v>
      </c>
      <c r="H714" s="143" t="s">
        <v>909</v>
      </c>
      <c r="I714" s="144" t="s">
        <v>909</v>
      </c>
      <c r="J714" s="156" t="s">
        <v>909</v>
      </c>
      <c r="K714" s="157" t="s">
        <v>909</v>
      </c>
    </row>
    <row r="715" spans="1:11">
      <c r="A715" s="262" t="s">
        <v>909</v>
      </c>
      <c r="B715" s="30" t="s">
        <v>909</v>
      </c>
      <c r="C715" s="18" t="s">
        <v>909</v>
      </c>
      <c r="D715" s="18" t="s">
        <v>909</v>
      </c>
      <c r="E715" s="18">
        <f t="shared" si="22"/>
        <v>0</v>
      </c>
      <c r="F715" s="18" t="s">
        <v>909</v>
      </c>
      <c r="G715" s="118">
        <f t="shared" si="23"/>
        <v>0</v>
      </c>
      <c r="H715" s="143" t="s">
        <v>909</v>
      </c>
      <c r="I715" s="144" t="s">
        <v>909</v>
      </c>
      <c r="J715" s="156" t="s">
        <v>909</v>
      </c>
      <c r="K715" s="157" t="s">
        <v>909</v>
      </c>
    </row>
    <row r="716" spans="1:11">
      <c r="A716" s="262" t="s">
        <v>909</v>
      </c>
      <c r="B716" s="30" t="s">
        <v>909</v>
      </c>
      <c r="C716" s="18" t="s">
        <v>909</v>
      </c>
      <c r="D716" s="18" t="s">
        <v>909</v>
      </c>
      <c r="E716" s="18">
        <f t="shared" si="22"/>
        <v>0</v>
      </c>
      <c r="F716" s="18" t="s">
        <v>909</v>
      </c>
      <c r="G716" s="118">
        <f t="shared" si="23"/>
        <v>0</v>
      </c>
      <c r="H716" s="143" t="s">
        <v>909</v>
      </c>
      <c r="I716" s="144" t="s">
        <v>909</v>
      </c>
      <c r="J716" s="156" t="s">
        <v>909</v>
      </c>
      <c r="K716" s="157" t="s">
        <v>909</v>
      </c>
    </row>
    <row r="717" spans="1:11">
      <c r="A717" s="262" t="s">
        <v>909</v>
      </c>
      <c r="B717" s="30" t="s">
        <v>909</v>
      </c>
      <c r="C717" s="18" t="s">
        <v>909</v>
      </c>
      <c r="D717" s="18" t="s">
        <v>909</v>
      </c>
      <c r="E717" s="18">
        <f t="shared" si="22"/>
        <v>0</v>
      </c>
      <c r="F717" s="18" t="s">
        <v>909</v>
      </c>
      <c r="G717" s="118">
        <f t="shared" si="23"/>
        <v>0</v>
      </c>
      <c r="H717" s="143" t="s">
        <v>909</v>
      </c>
      <c r="I717" s="144" t="s">
        <v>909</v>
      </c>
      <c r="J717" s="156" t="s">
        <v>909</v>
      </c>
      <c r="K717" s="157" t="s">
        <v>909</v>
      </c>
    </row>
    <row r="718" spans="1:11">
      <c r="A718" s="262" t="s">
        <v>909</v>
      </c>
      <c r="B718" s="30" t="s">
        <v>909</v>
      </c>
      <c r="C718" s="18" t="s">
        <v>909</v>
      </c>
      <c r="D718" s="18" t="s">
        <v>909</v>
      </c>
      <c r="E718" s="18">
        <f t="shared" si="22"/>
        <v>0</v>
      </c>
      <c r="F718" s="18" t="s">
        <v>909</v>
      </c>
      <c r="G718" s="118">
        <f t="shared" si="23"/>
        <v>0</v>
      </c>
      <c r="H718" s="143" t="s">
        <v>909</v>
      </c>
      <c r="I718" s="144" t="s">
        <v>909</v>
      </c>
      <c r="J718" s="156" t="s">
        <v>909</v>
      </c>
      <c r="K718" s="157" t="s">
        <v>909</v>
      </c>
    </row>
    <row r="719" spans="1:11">
      <c r="A719" s="262" t="s">
        <v>909</v>
      </c>
      <c r="B719" s="30" t="s">
        <v>909</v>
      </c>
      <c r="C719" s="18" t="s">
        <v>909</v>
      </c>
      <c r="D719" s="18" t="s">
        <v>909</v>
      </c>
      <c r="E719" s="18">
        <f t="shared" si="22"/>
        <v>0</v>
      </c>
      <c r="F719" s="18" t="s">
        <v>909</v>
      </c>
      <c r="G719" s="118">
        <f t="shared" si="23"/>
        <v>0</v>
      </c>
      <c r="H719" s="143" t="s">
        <v>909</v>
      </c>
      <c r="I719" s="144" t="s">
        <v>909</v>
      </c>
      <c r="J719" s="156" t="s">
        <v>909</v>
      </c>
      <c r="K719" s="157" t="s">
        <v>909</v>
      </c>
    </row>
    <row r="720" spans="1:11">
      <c r="A720" s="262" t="s">
        <v>909</v>
      </c>
      <c r="B720" s="30" t="s">
        <v>909</v>
      </c>
      <c r="C720" s="18" t="s">
        <v>909</v>
      </c>
      <c r="D720" s="18" t="s">
        <v>909</v>
      </c>
      <c r="E720" s="18">
        <f t="shared" si="22"/>
        <v>0</v>
      </c>
      <c r="F720" s="18" t="s">
        <v>909</v>
      </c>
      <c r="G720" s="118">
        <f t="shared" si="23"/>
        <v>0</v>
      </c>
      <c r="H720" s="143" t="s">
        <v>909</v>
      </c>
      <c r="I720" s="144" t="s">
        <v>909</v>
      </c>
      <c r="J720" s="156" t="s">
        <v>909</v>
      </c>
      <c r="K720" s="157" t="s">
        <v>909</v>
      </c>
    </row>
    <row r="721" spans="1:11">
      <c r="A721" s="262" t="s">
        <v>909</v>
      </c>
      <c r="B721" s="30" t="s">
        <v>909</v>
      </c>
      <c r="C721" s="18" t="s">
        <v>909</v>
      </c>
      <c r="D721" s="18" t="s">
        <v>909</v>
      </c>
      <c r="E721" s="18">
        <f t="shared" si="22"/>
        <v>0</v>
      </c>
      <c r="F721" s="18" t="s">
        <v>909</v>
      </c>
      <c r="G721" s="118">
        <f t="shared" si="23"/>
        <v>0</v>
      </c>
      <c r="H721" s="143" t="s">
        <v>909</v>
      </c>
      <c r="I721" s="144" t="s">
        <v>909</v>
      </c>
      <c r="J721" s="156" t="s">
        <v>909</v>
      </c>
      <c r="K721" s="157" t="s">
        <v>909</v>
      </c>
    </row>
    <row r="722" spans="1:11">
      <c r="A722" s="262" t="s">
        <v>909</v>
      </c>
      <c r="B722" s="31" t="s">
        <v>909</v>
      </c>
      <c r="C722" s="18" t="s">
        <v>909</v>
      </c>
      <c r="D722" s="18" t="s">
        <v>909</v>
      </c>
      <c r="E722" s="18">
        <f t="shared" si="22"/>
        <v>0</v>
      </c>
      <c r="F722" s="18" t="s">
        <v>909</v>
      </c>
      <c r="G722" s="118">
        <f t="shared" si="23"/>
        <v>0</v>
      </c>
      <c r="H722" s="143" t="s">
        <v>909</v>
      </c>
      <c r="I722" s="144" t="s">
        <v>909</v>
      </c>
      <c r="J722" s="156" t="s">
        <v>909</v>
      </c>
      <c r="K722" s="157" t="s">
        <v>909</v>
      </c>
    </row>
    <row r="723" spans="1:11">
      <c r="A723" s="262" t="s">
        <v>909</v>
      </c>
      <c r="B723" s="31" t="s">
        <v>909</v>
      </c>
      <c r="C723" s="18" t="s">
        <v>909</v>
      </c>
      <c r="D723" s="18" t="s">
        <v>909</v>
      </c>
      <c r="E723" s="18">
        <f t="shared" si="22"/>
        <v>0</v>
      </c>
      <c r="F723" s="18" t="s">
        <v>909</v>
      </c>
      <c r="G723" s="118">
        <f t="shared" si="23"/>
        <v>0</v>
      </c>
      <c r="H723" s="143" t="s">
        <v>909</v>
      </c>
      <c r="I723" s="144" t="s">
        <v>909</v>
      </c>
      <c r="J723" s="156" t="s">
        <v>909</v>
      </c>
      <c r="K723" s="157" t="s">
        <v>909</v>
      </c>
    </row>
    <row r="724" spans="1:11">
      <c r="A724" s="262" t="s">
        <v>909</v>
      </c>
      <c r="B724" s="31" t="s">
        <v>909</v>
      </c>
      <c r="C724" s="18" t="s">
        <v>909</v>
      </c>
      <c r="D724" s="18" t="s">
        <v>909</v>
      </c>
      <c r="E724" s="18">
        <f t="shared" si="22"/>
        <v>0</v>
      </c>
      <c r="F724" s="18" t="s">
        <v>909</v>
      </c>
      <c r="G724" s="118">
        <f t="shared" si="23"/>
        <v>0</v>
      </c>
      <c r="H724" s="143" t="s">
        <v>909</v>
      </c>
      <c r="I724" s="144" t="s">
        <v>909</v>
      </c>
      <c r="J724" s="156" t="s">
        <v>909</v>
      </c>
      <c r="K724" s="157" t="s">
        <v>909</v>
      </c>
    </row>
    <row r="725" spans="1:11">
      <c r="A725" s="262" t="s">
        <v>909</v>
      </c>
      <c r="B725" s="30" t="s">
        <v>909</v>
      </c>
      <c r="C725" s="18" t="s">
        <v>909</v>
      </c>
      <c r="D725" s="18" t="s">
        <v>909</v>
      </c>
      <c r="E725" s="18">
        <f t="shared" ref="E725:E788" si="24">IFERROR(C725+D725,0)</f>
        <v>0</v>
      </c>
      <c r="F725" s="18" t="s">
        <v>909</v>
      </c>
      <c r="G725" s="118">
        <f t="shared" ref="G725:G788" si="25">IFERROR((E725-F725),0)</f>
        <v>0</v>
      </c>
      <c r="H725" s="143" t="s">
        <v>909</v>
      </c>
      <c r="I725" s="144" t="s">
        <v>909</v>
      </c>
      <c r="J725" s="156" t="s">
        <v>909</v>
      </c>
      <c r="K725" s="157" t="s">
        <v>909</v>
      </c>
    </row>
    <row r="726" spans="1:11">
      <c r="A726" s="262" t="s">
        <v>909</v>
      </c>
      <c r="B726" s="30" t="s">
        <v>909</v>
      </c>
      <c r="C726" s="18" t="s">
        <v>909</v>
      </c>
      <c r="D726" s="18" t="s">
        <v>909</v>
      </c>
      <c r="E726" s="18">
        <f t="shared" si="24"/>
        <v>0</v>
      </c>
      <c r="F726" s="18" t="s">
        <v>909</v>
      </c>
      <c r="G726" s="118">
        <f t="shared" si="25"/>
        <v>0</v>
      </c>
      <c r="H726" s="143" t="s">
        <v>909</v>
      </c>
      <c r="I726" s="144" t="s">
        <v>909</v>
      </c>
      <c r="J726" s="156" t="s">
        <v>909</v>
      </c>
      <c r="K726" s="157" t="s">
        <v>909</v>
      </c>
    </row>
    <row r="727" spans="1:11">
      <c r="A727" s="262" t="s">
        <v>909</v>
      </c>
      <c r="B727" s="30" t="s">
        <v>909</v>
      </c>
      <c r="C727" s="18" t="s">
        <v>909</v>
      </c>
      <c r="D727" s="18" t="s">
        <v>909</v>
      </c>
      <c r="E727" s="18">
        <f t="shared" si="24"/>
        <v>0</v>
      </c>
      <c r="F727" s="18" t="s">
        <v>909</v>
      </c>
      <c r="G727" s="118">
        <f t="shared" si="25"/>
        <v>0</v>
      </c>
      <c r="H727" s="143" t="s">
        <v>909</v>
      </c>
      <c r="I727" s="144" t="s">
        <v>909</v>
      </c>
      <c r="J727" s="156" t="s">
        <v>909</v>
      </c>
      <c r="K727" s="157" t="s">
        <v>909</v>
      </c>
    </row>
    <row r="728" spans="1:11">
      <c r="A728" s="265" t="s">
        <v>909</v>
      </c>
      <c r="B728" s="33" t="s">
        <v>909</v>
      </c>
      <c r="C728" s="34" t="s">
        <v>909</v>
      </c>
      <c r="D728" s="34" t="s">
        <v>909</v>
      </c>
      <c r="E728" s="34">
        <f t="shared" si="24"/>
        <v>0</v>
      </c>
      <c r="F728" s="34" t="s">
        <v>909</v>
      </c>
      <c r="G728" s="118">
        <f t="shared" si="25"/>
        <v>0</v>
      </c>
      <c r="H728" s="143" t="s">
        <v>909</v>
      </c>
      <c r="I728" s="148" t="s">
        <v>909</v>
      </c>
      <c r="J728" s="164" t="s">
        <v>909</v>
      </c>
      <c r="K728" s="165" t="s">
        <v>909</v>
      </c>
    </row>
    <row r="729" spans="1:11">
      <c r="A729" s="265" t="s">
        <v>909</v>
      </c>
      <c r="B729" s="33" t="s">
        <v>909</v>
      </c>
      <c r="C729" s="34" t="s">
        <v>909</v>
      </c>
      <c r="D729" s="34" t="s">
        <v>909</v>
      </c>
      <c r="E729" s="34">
        <f t="shared" si="24"/>
        <v>0</v>
      </c>
      <c r="F729" s="34" t="s">
        <v>909</v>
      </c>
      <c r="G729" s="119">
        <f t="shared" si="25"/>
        <v>0</v>
      </c>
      <c r="H729" s="149" t="s">
        <v>909</v>
      </c>
      <c r="I729" s="148" t="s">
        <v>909</v>
      </c>
      <c r="J729" s="164" t="s">
        <v>909</v>
      </c>
      <c r="K729" s="165" t="s">
        <v>909</v>
      </c>
    </row>
    <row r="730" spans="1:11">
      <c r="A730" s="265" t="s">
        <v>909</v>
      </c>
      <c r="B730" s="33" t="s">
        <v>909</v>
      </c>
      <c r="C730" s="34" t="s">
        <v>909</v>
      </c>
      <c r="D730" s="34" t="s">
        <v>909</v>
      </c>
      <c r="E730" s="34">
        <f t="shared" si="24"/>
        <v>0</v>
      </c>
      <c r="F730" s="34" t="s">
        <v>909</v>
      </c>
      <c r="G730" s="119">
        <f t="shared" si="25"/>
        <v>0</v>
      </c>
      <c r="H730" s="149" t="s">
        <v>909</v>
      </c>
      <c r="I730" s="148" t="s">
        <v>909</v>
      </c>
      <c r="J730" s="164" t="s">
        <v>909</v>
      </c>
      <c r="K730" s="165" t="s">
        <v>909</v>
      </c>
    </row>
    <row r="731" spans="1:11">
      <c r="A731" s="265" t="s">
        <v>909</v>
      </c>
      <c r="B731" s="33" t="s">
        <v>909</v>
      </c>
      <c r="C731" s="34" t="s">
        <v>909</v>
      </c>
      <c r="D731" s="34" t="s">
        <v>909</v>
      </c>
      <c r="E731" s="34">
        <f t="shared" si="24"/>
        <v>0</v>
      </c>
      <c r="F731" s="34" t="s">
        <v>909</v>
      </c>
      <c r="G731" s="119">
        <f t="shared" si="25"/>
        <v>0</v>
      </c>
      <c r="H731" s="149" t="s">
        <v>909</v>
      </c>
      <c r="I731" s="148" t="s">
        <v>909</v>
      </c>
      <c r="J731" s="164" t="s">
        <v>909</v>
      </c>
      <c r="K731" s="165" t="s">
        <v>909</v>
      </c>
    </row>
    <row r="732" spans="1:11">
      <c r="A732" s="265" t="s">
        <v>909</v>
      </c>
      <c r="B732" s="35" t="s">
        <v>909</v>
      </c>
      <c r="C732" s="34" t="s">
        <v>909</v>
      </c>
      <c r="D732" s="34" t="s">
        <v>909</v>
      </c>
      <c r="E732" s="34">
        <f t="shared" si="24"/>
        <v>0</v>
      </c>
      <c r="F732" s="34" t="s">
        <v>909</v>
      </c>
      <c r="G732" s="119">
        <f t="shared" si="25"/>
        <v>0</v>
      </c>
      <c r="H732" s="149" t="s">
        <v>909</v>
      </c>
      <c r="I732" s="148" t="s">
        <v>909</v>
      </c>
      <c r="J732" s="164" t="s">
        <v>909</v>
      </c>
      <c r="K732" s="165" t="s">
        <v>909</v>
      </c>
    </row>
    <row r="733" spans="1:11">
      <c r="A733" s="265" t="s">
        <v>909</v>
      </c>
      <c r="B733" s="35" t="s">
        <v>909</v>
      </c>
      <c r="C733" s="34" t="s">
        <v>909</v>
      </c>
      <c r="D733" s="34" t="s">
        <v>909</v>
      </c>
      <c r="E733" s="34">
        <f t="shared" si="24"/>
        <v>0</v>
      </c>
      <c r="F733" s="34" t="s">
        <v>909</v>
      </c>
      <c r="G733" s="119">
        <f t="shared" si="25"/>
        <v>0</v>
      </c>
      <c r="H733" s="149" t="s">
        <v>909</v>
      </c>
      <c r="I733" s="148" t="s">
        <v>909</v>
      </c>
      <c r="J733" s="164" t="s">
        <v>909</v>
      </c>
      <c r="K733" s="165" t="s">
        <v>909</v>
      </c>
    </row>
    <row r="734" spans="1:11">
      <c r="A734" s="265" t="s">
        <v>909</v>
      </c>
      <c r="B734" s="33" t="s">
        <v>909</v>
      </c>
      <c r="C734" s="34" t="s">
        <v>909</v>
      </c>
      <c r="D734" s="34" t="s">
        <v>909</v>
      </c>
      <c r="E734" s="34">
        <f t="shared" si="24"/>
        <v>0</v>
      </c>
      <c r="F734" s="34" t="s">
        <v>909</v>
      </c>
      <c r="G734" s="119">
        <f t="shared" si="25"/>
        <v>0</v>
      </c>
      <c r="H734" s="149" t="s">
        <v>909</v>
      </c>
      <c r="I734" s="148" t="s">
        <v>909</v>
      </c>
      <c r="J734" s="164" t="s">
        <v>909</v>
      </c>
      <c r="K734" s="165" t="s">
        <v>909</v>
      </c>
    </row>
    <row r="735" spans="1:11">
      <c r="A735" s="265" t="s">
        <v>909</v>
      </c>
      <c r="B735" s="33" t="s">
        <v>909</v>
      </c>
      <c r="C735" s="34" t="s">
        <v>909</v>
      </c>
      <c r="D735" s="34" t="s">
        <v>909</v>
      </c>
      <c r="E735" s="34">
        <f t="shared" si="24"/>
        <v>0</v>
      </c>
      <c r="F735" s="34" t="s">
        <v>909</v>
      </c>
      <c r="G735" s="119">
        <f t="shared" si="25"/>
        <v>0</v>
      </c>
      <c r="H735" s="149" t="s">
        <v>909</v>
      </c>
      <c r="I735" s="148" t="s">
        <v>909</v>
      </c>
      <c r="J735" s="164" t="s">
        <v>909</v>
      </c>
      <c r="K735" s="165" t="s">
        <v>909</v>
      </c>
    </row>
    <row r="736" spans="1:11">
      <c r="A736" s="265" t="s">
        <v>909</v>
      </c>
      <c r="B736" s="33" t="s">
        <v>909</v>
      </c>
      <c r="C736" s="34" t="s">
        <v>909</v>
      </c>
      <c r="D736" s="34" t="s">
        <v>909</v>
      </c>
      <c r="E736" s="34">
        <f t="shared" si="24"/>
        <v>0</v>
      </c>
      <c r="F736" s="34" t="s">
        <v>909</v>
      </c>
      <c r="G736" s="119">
        <f t="shared" si="25"/>
        <v>0</v>
      </c>
      <c r="H736" s="149" t="s">
        <v>909</v>
      </c>
      <c r="I736" s="148" t="s">
        <v>909</v>
      </c>
      <c r="J736" s="164" t="s">
        <v>909</v>
      </c>
      <c r="K736" s="165" t="s">
        <v>909</v>
      </c>
    </row>
    <row r="737" spans="1:11">
      <c r="A737" s="265" t="s">
        <v>909</v>
      </c>
      <c r="B737" s="33" t="s">
        <v>909</v>
      </c>
      <c r="C737" s="34" t="s">
        <v>909</v>
      </c>
      <c r="D737" s="34" t="s">
        <v>909</v>
      </c>
      <c r="E737" s="34">
        <f t="shared" si="24"/>
        <v>0</v>
      </c>
      <c r="F737" s="34" t="s">
        <v>909</v>
      </c>
      <c r="G737" s="119">
        <f t="shared" si="25"/>
        <v>0</v>
      </c>
      <c r="H737" s="149" t="s">
        <v>909</v>
      </c>
      <c r="I737" s="148" t="s">
        <v>909</v>
      </c>
      <c r="J737" s="164" t="s">
        <v>909</v>
      </c>
      <c r="K737" s="165" t="s">
        <v>909</v>
      </c>
    </row>
    <row r="738" spans="1:11">
      <c r="A738" s="265" t="s">
        <v>909</v>
      </c>
      <c r="B738" s="33" t="s">
        <v>909</v>
      </c>
      <c r="C738" s="34" t="s">
        <v>909</v>
      </c>
      <c r="D738" s="34" t="s">
        <v>909</v>
      </c>
      <c r="E738" s="34">
        <f t="shared" si="24"/>
        <v>0</v>
      </c>
      <c r="F738" s="34" t="s">
        <v>909</v>
      </c>
      <c r="G738" s="119">
        <f t="shared" si="25"/>
        <v>0</v>
      </c>
      <c r="H738" s="149" t="s">
        <v>909</v>
      </c>
      <c r="I738" s="148" t="s">
        <v>909</v>
      </c>
      <c r="J738" s="164" t="s">
        <v>909</v>
      </c>
      <c r="K738" s="165" t="s">
        <v>909</v>
      </c>
    </row>
    <row r="739" spans="1:11">
      <c r="A739" s="265" t="s">
        <v>909</v>
      </c>
      <c r="B739" s="33" t="s">
        <v>909</v>
      </c>
      <c r="C739" s="34" t="s">
        <v>909</v>
      </c>
      <c r="D739" s="34" t="s">
        <v>909</v>
      </c>
      <c r="E739" s="34">
        <f t="shared" si="24"/>
        <v>0</v>
      </c>
      <c r="F739" s="34" t="s">
        <v>909</v>
      </c>
      <c r="G739" s="119">
        <f t="shared" si="25"/>
        <v>0</v>
      </c>
      <c r="H739" s="149" t="s">
        <v>909</v>
      </c>
      <c r="I739" s="148" t="s">
        <v>909</v>
      </c>
      <c r="J739" s="164" t="s">
        <v>909</v>
      </c>
      <c r="K739" s="165" t="s">
        <v>909</v>
      </c>
    </row>
    <row r="740" spans="1:11">
      <c r="A740" s="265" t="s">
        <v>909</v>
      </c>
      <c r="B740" s="33" t="s">
        <v>909</v>
      </c>
      <c r="C740" s="34" t="s">
        <v>909</v>
      </c>
      <c r="D740" s="34" t="s">
        <v>909</v>
      </c>
      <c r="E740" s="34">
        <f t="shared" si="24"/>
        <v>0</v>
      </c>
      <c r="F740" s="34" t="s">
        <v>909</v>
      </c>
      <c r="G740" s="119">
        <f t="shared" si="25"/>
        <v>0</v>
      </c>
      <c r="H740" s="149" t="s">
        <v>909</v>
      </c>
      <c r="I740" s="148" t="s">
        <v>909</v>
      </c>
      <c r="J740" s="164" t="s">
        <v>909</v>
      </c>
      <c r="K740" s="165" t="s">
        <v>909</v>
      </c>
    </row>
    <row r="741" spans="1:11">
      <c r="A741" s="265" t="s">
        <v>909</v>
      </c>
      <c r="B741" s="33" t="s">
        <v>909</v>
      </c>
      <c r="C741" s="34" t="s">
        <v>909</v>
      </c>
      <c r="D741" s="34" t="s">
        <v>909</v>
      </c>
      <c r="E741" s="34">
        <f t="shared" si="24"/>
        <v>0</v>
      </c>
      <c r="F741" s="34" t="s">
        <v>909</v>
      </c>
      <c r="G741" s="119">
        <f t="shared" si="25"/>
        <v>0</v>
      </c>
      <c r="H741" s="149" t="s">
        <v>909</v>
      </c>
      <c r="I741" s="148" t="s">
        <v>909</v>
      </c>
      <c r="J741" s="164" t="s">
        <v>909</v>
      </c>
      <c r="K741" s="165" t="s">
        <v>909</v>
      </c>
    </row>
    <row r="742" spans="1:11">
      <c r="A742" s="265" t="s">
        <v>909</v>
      </c>
      <c r="B742" s="33" t="s">
        <v>909</v>
      </c>
      <c r="C742" s="34" t="s">
        <v>909</v>
      </c>
      <c r="D742" s="34" t="s">
        <v>909</v>
      </c>
      <c r="E742" s="34">
        <f t="shared" si="24"/>
        <v>0</v>
      </c>
      <c r="F742" s="34" t="s">
        <v>909</v>
      </c>
      <c r="G742" s="119">
        <f t="shared" si="25"/>
        <v>0</v>
      </c>
      <c r="H742" s="149" t="s">
        <v>909</v>
      </c>
      <c r="I742" s="148" t="s">
        <v>909</v>
      </c>
      <c r="J742" s="164" t="s">
        <v>909</v>
      </c>
      <c r="K742" s="165" t="s">
        <v>909</v>
      </c>
    </row>
    <row r="743" spans="1:11">
      <c r="A743" s="265" t="s">
        <v>909</v>
      </c>
      <c r="B743" s="33" t="s">
        <v>909</v>
      </c>
      <c r="C743" s="34" t="s">
        <v>909</v>
      </c>
      <c r="D743" s="34" t="s">
        <v>909</v>
      </c>
      <c r="E743" s="34">
        <f t="shared" si="24"/>
        <v>0</v>
      </c>
      <c r="F743" s="34" t="s">
        <v>909</v>
      </c>
      <c r="G743" s="119">
        <f t="shared" si="25"/>
        <v>0</v>
      </c>
      <c r="H743" s="149" t="s">
        <v>909</v>
      </c>
      <c r="I743" s="148" t="s">
        <v>909</v>
      </c>
      <c r="J743" s="164" t="s">
        <v>909</v>
      </c>
      <c r="K743" s="165" t="s">
        <v>909</v>
      </c>
    </row>
    <row r="744" spans="1:11">
      <c r="A744" s="265" t="s">
        <v>909</v>
      </c>
      <c r="B744" s="33" t="s">
        <v>909</v>
      </c>
      <c r="C744" s="34" t="s">
        <v>909</v>
      </c>
      <c r="D744" s="34" t="s">
        <v>909</v>
      </c>
      <c r="E744" s="34">
        <f t="shared" si="24"/>
        <v>0</v>
      </c>
      <c r="F744" s="34" t="s">
        <v>909</v>
      </c>
      <c r="G744" s="119">
        <f t="shared" si="25"/>
        <v>0</v>
      </c>
      <c r="H744" s="149" t="s">
        <v>909</v>
      </c>
      <c r="I744" s="148" t="s">
        <v>909</v>
      </c>
      <c r="J744" s="164" t="s">
        <v>909</v>
      </c>
      <c r="K744" s="165" t="s">
        <v>909</v>
      </c>
    </row>
    <row r="745" spans="1:11">
      <c r="A745" s="265" t="s">
        <v>909</v>
      </c>
      <c r="B745" s="33" t="s">
        <v>909</v>
      </c>
      <c r="C745" s="34" t="s">
        <v>909</v>
      </c>
      <c r="D745" s="34" t="s">
        <v>909</v>
      </c>
      <c r="E745" s="34">
        <f t="shared" si="24"/>
        <v>0</v>
      </c>
      <c r="F745" s="34" t="s">
        <v>909</v>
      </c>
      <c r="G745" s="119">
        <f t="shared" si="25"/>
        <v>0</v>
      </c>
      <c r="H745" s="149" t="s">
        <v>909</v>
      </c>
      <c r="I745" s="148" t="s">
        <v>909</v>
      </c>
      <c r="J745" s="164" t="s">
        <v>909</v>
      </c>
      <c r="K745" s="165" t="s">
        <v>909</v>
      </c>
    </row>
    <row r="746" spans="1:11">
      <c r="A746" s="265" t="s">
        <v>909</v>
      </c>
      <c r="B746" s="33" t="s">
        <v>909</v>
      </c>
      <c r="C746" s="34" t="s">
        <v>909</v>
      </c>
      <c r="D746" s="34" t="s">
        <v>909</v>
      </c>
      <c r="E746" s="34">
        <f t="shared" si="24"/>
        <v>0</v>
      </c>
      <c r="F746" s="34" t="s">
        <v>909</v>
      </c>
      <c r="G746" s="119">
        <f t="shared" si="25"/>
        <v>0</v>
      </c>
      <c r="H746" s="149" t="s">
        <v>909</v>
      </c>
      <c r="I746" s="148" t="s">
        <v>909</v>
      </c>
      <c r="J746" s="164" t="s">
        <v>909</v>
      </c>
      <c r="K746" s="165" t="s">
        <v>909</v>
      </c>
    </row>
    <row r="747" spans="1:11">
      <c r="A747" s="265" t="s">
        <v>909</v>
      </c>
      <c r="B747" s="33" t="s">
        <v>909</v>
      </c>
      <c r="C747" s="34" t="s">
        <v>909</v>
      </c>
      <c r="D747" s="34" t="s">
        <v>909</v>
      </c>
      <c r="E747" s="34">
        <f t="shared" si="24"/>
        <v>0</v>
      </c>
      <c r="F747" s="34" t="s">
        <v>909</v>
      </c>
      <c r="G747" s="119">
        <f t="shared" si="25"/>
        <v>0</v>
      </c>
      <c r="H747" s="149" t="s">
        <v>909</v>
      </c>
      <c r="I747" s="148" t="s">
        <v>909</v>
      </c>
      <c r="J747" s="164" t="s">
        <v>909</v>
      </c>
      <c r="K747" s="165" t="s">
        <v>909</v>
      </c>
    </row>
    <row r="748" spans="1:11">
      <c r="A748" s="265" t="s">
        <v>909</v>
      </c>
      <c r="B748" s="33" t="s">
        <v>909</v>
      </c>
      <c r="C748" s="34" t="s">
        <v>909</v>
      </c>
      <c r="D748" s="34" t="s">
        <v>909</v>
      </c>
      <c r="E748" s="34">
        <f t="shared" si="24"/>
        <v>0</v>
      </c>
      <c r="F748" s="34" t="s">
        <v>909</v>
      </c>
      <c r="G748" s="119">
        <f t="shared" si="25"/>
        <v>0</v>
      </c>
      <c r="H748" s="149" t="s">
        <v>909</v>
      </c>
      <c r="I748" s="148" t="s">
        <v>909</v>
      </c>
      <c r="J748" s="164" t="s">
        <v>909</v>
      </c>
      <c r="K748" s="165" t="s">
        <v>909</v>
      </c>
    </row>
    <row r="749" spans="1:11">
      <c r="A749" s="265" t="s">
        <v>909</v>
      </c>
      <c r="B749" s="33" t="s">
        <v>909</v>
      </c>
      <c r="C749" s="34" t="s">
        <v>909</v>
      </c>
      <c r="D749" s="34" t="s">
        <v>909</v>
      </c>
      <c r="E749" s="34">
        <f t="shared" si="24"/>
        <v>0</v>
      </c>
      <c r="F749" s="34" t="s">
        <v>909</v>
      </c>
      <c r="G749" s="119">
        <f t="shared" si="25"/>
        <v>0</v>
      </c>
      <c r="H749" s="149" t="s">
        <v>909</v>
      </c>
      <c r="I749" s="148" t="s">
        <v>909</v>
      </c>
      <c r="J749" s="164" t="s">
        <v>909</v>
      </c>
      <c r="K749" s="165" t="s">
        <v>909</v>
      </c>
    </row>
    <row r="750" spans="1:11">
      <c r="A750" s="265" t="s">
        <v>909</v>
      </c>
      <c r="B750" s="33" t="s">
        <v>909</v>
      </c>
      <c r="C750" s="34" t="s">
        <v>909</v>
      </c>
      <c r="D750" s="34" t="s">
        <v>909</v>
      </c>
      <c r="E750" s="34">
        <f t="shared" si="24"/>
        <v>0</v>
      </c>
      <c r="F750" s="34" t="s">
        <v>909</v>
      </c>
      <c r="G750" s="119">
        <f t="shared" si="25"/>
        <v>0</v>
      </c>
      <c r="H750" s="149" t="s">
        <v>909</v>
      </c>
      <c r="I750" s="148" t="s">
        <v>909</v>
      </c>
      <c r="J750" s="164" t="s">
        <v>909</v>
      </c>
      <c r="K750" s="165" t="s">
        <v>909</v>
      </c>
    </row>
    <row r="751" spans="1:11">
      <c r="A751" s="265" t="s">
        <v>909</v>
      </c>
      <c r="B751" s="33" t="s">
        <v>909</v>
      </c>
      <c r="C751" s="34" t="s">
        <v>909</v>
      </c>
      <c r="D751" s="34" t="s">
        <v>909</v>
      </c>
      <c r="E751" s="34">
        <f t="shared" si="24"/>
        <v>0</v>
      </c>
      <c r="F751" s="34" t="s">
        <v>909</v>
      </c>
      <c r="G751" s="119">
        <f t="shared" si="25"/>
        <v>0</v>
      </c>
      <c r="H751" s="149" t="s">
        <v>909</v>
      </c>
      <c r="I751" s="148" t="s">
        <v>909</v>
      </c>
      <c r="J751" s="164" t="s">
        <v>909</v>
      </c>
      <c r="K751" s="165" t="s">
        <v>909</v>
      </c>
    </row>
    <row r="752" spans="1:11">
      <c r="A752" s="265" t="s">
        <v>909</v>
      </c>
      <c r="B752" s="33" t="s">
        <v>909</v>
      </c>
      <c r="C752" s="34" t="s">
        <v>909</v>
      </c>
      <c r="D752" s="34" t="s">
        <v>909</v>
      </c>
      <c r="E752" s="34">
        <f t="shared" si="24"/>
        <v>0</v>
      </c>
      <c r="F752" s="34" t="s">
        <v>909</v>
      </c>
      <c r="G752" s="119">
        <f t="shared" si="25"/>
        <v>0</v>
      </c>
      <c r="H752" s="149" t="s">
        <v>909</v>
      </c>
      <c r="I752" s="148" t="s">
        <v>909</v>
      </c>
      <c r="J752" s="164" t="s">
        <v>909</v>
      </c>
      <c r="K752" s="165" t="s">
        <v>909</v>
      </c>
    </row>
    <row r="753" spans="1:11">
      <c r="A753" s="265" t="s">
        <v>909</v>
      </c>
      <c r="B753" s="33" t="s">
        <v>909</v>
      </c>
      <c r="C753" s="34" t="s">
        <v>909</v>
      </c>
      <c r="D753" s="34" t="s">
        <v>909</v>
      </c>
      <c r="E753" s="34">
        <f t="shared" si="24"/>
        <v>0</v>
      </c>
      <c r="F753" s="34" t="s">
        <v>909</v>
      </c>
      <c r="G753" s="119">
        <f t="shared" si="25"/>
        <v>0</v>
      </c>
      <c r="H753" s="149" t="s">
        <v>909</v>
      </c>
      <c r="I753" s="148" t="s">
        <v>909</v>
      </c>
      <c r="J753" s="164" t="s">
        <v>909</v>
      </c>
      <c r="K753" s="165" t="s">
        <v>909</v>
      </c>
    </row>
    <row r="754" spans="1:11">
      <c r="A754" s="265" t="s">
        <v>909</v>
      </c>
      <c r="B754" s="33" t="s">
        <v>909</v>
      </c>
      <c r="C754" s="34" t="s">
        <v>909</v>
      </c>
      <c r="D754" s="34" t="s">
        <v>909</v>
      </c>
      <c r="E754" s="34">
        <f t="shared" si="24"/>
        <v>0</v>
      </c>
      <c r="F754" s="34" t="s">
        <v>909</v>
      </c>
      <c r="G754" s="119">
        <f t="shared" si="25"/>
        <v>0</v>
      </c>
      <c r="H754" s="149" t="s">
        <v>909</v>
      </c>
      <c r="I754" s="148" t="s">
        <v>909</v>
      </c>
      <c r="J754" s="164" t="s">
        <v>909</v>
      </c>
      <c r="K754" s="165" t="s">
        <v>909</v>
      </c>
    </row>
    <row r="755" spans="1:11">
      <c r="A755" s="265" t="s">
        <v>909</v>
      </c>
      <c r="B755" s="36" t="s">
        <v>909</v>
      </c>
      <c r="C755" s="34" t="s">
        <v>909</v>
      </c>
      <c r="D755" s="34" t="s">
        <v>909</v>
      </c>
      <c r="E755" s="34">
        <f t="shared" si="24"/>
        <v>0</v>
      </c>
      <c r="F755" s="34" t="s">
        <v>909</v>
      </c>
      <c r="G755" s="119">
        <f t="shared" si="25"/>
        <v>0</v>
      </c>
      <c r="H755" s="149" t="s">
        <v>909</v>
      </c>
      <c r="I755" s="148" t="s">
        <v>909</v>
      </c>
      <c r="J755" s="164" t="s">
        <v>909</v>
      </c>
      <c r="K755" s="165" t="s">
        <v>909</v>
      </c>
    </row>
    <row r="756" spans="1:11">
      <c r="A756" s="265" t="s">
        <v>909</v>
      </c>
      <c r="B756" s="33" t="s">
        <v>909</v>
      </c>
      <c r="C756" s="34" t="s">
        <v>909</v>
      </c>
      <c r="D756" s="34" t="s">
        <v>909</v>
      </c>
      <c r="E756" s="34">
        <f t="shared" si="24"/>
        <v>0</v>
      </c>
      <c r="F756" s="34" t="s">
        <v>909</v>
      </c>
      <c r="G756" s="119">
        <f t="shared" si="25"/>
        <v>0</v>
      </c>
      <c r="H756" s="149" t="s">
        <v>909</v>
      </c>
      <c r="I756" s="148" t="s">
        <v>909</v>
      </c>
      <c r="J756" s="164" t="s">
        <v>909</v>
      </c>
      <c r="K756" s="165" t="s">
        <v>909</v>
      </c>
    </row>
    <row r="757" spans="1:11">
      <c r="A757" s="265" t="s">
        <v>909</v>
      </c>
      <c r="B757" s="36" t="s">
        <v>909</v>
      </c>
      <c r="C757" s="34" t="s">
        <v>909</v>
      </c>
      <c r="D757" s="34" t="s">
        <v>909</v>
      </c>
      <c r="E757" s="34">
        <f t="shared" si="24"/>
        <v>0</v>
      </c>
      <c r="F757" s="34" t="s">
        <v>909</v>
      </c>
      <c r="G757" s="119">
        <f t="shared" si="25"/>
        <v>0</v>
      </c>
      <c r="H757" s="149" t="s">
        <v>909</v>
      </c>
      <c r="I757" s="148" t="s">
        <v>909</v>
      </c>
      <c r="J757" s="164" t="s">
        <v>909</v>
      </c>
      <c r="K757" s="165" t="s">
        <v>909</v>
      </c>
    </row>
    <row r="758" spans="1:11">
      <c r="A758" s="265" t="s">
        <v>909</v>
      </c>
      <c r="B758" s="36" t="s">
        <v>909</v>
      </c>
      <c r="C758" s="34" t="s">
        <v>909</v>
      </c>
      <c r="D758" s="34" t="s">
        <v>909</v>
      </c>
      <c r="E758" s="34">
        <f t="shared" si="24"/>
        <v>0</v>
      </c>
      <c r="F758" s="34" t="s">
        <v>909</v>
      </c>
      <c r="G758" s="119">
        <f t="shared" si="25"/>
        <v>0</v>
      </c>
      <c r="H758" s="149" t="s">
        <v>909</v>
      </c>
      <c r="I758" s="148" t="s">
        <v>909</v>
      </c>
      <c r="J758" s="164" t="s">
        <v>909</v>
      </c>
      <c r="K758" s="165" t="s">
        <v>909</v>
      </c>
    </row>
    <row r="759" spans="1:11">
      <c r="A759" s="265" t="s">
        <v>909</v>
      </c>
      <c r="B759" s="36" t="s">
        <v>909</v>
      </c>
      <c r="C759" s="34" t="s">
        <v>909</v>
      </c>
      <c r="D759" s="34" t="s">
        <v>909</v>
      </c>
      <c r="E759" s="34">
        <f t="shared" si="24"/>
        <v>0</v>
      </c>
      <c r="F759" s="34" t="s">
        <v>909</v>
      </c>
      <c r="G759" s="119">
        <f t="shared" si="25"/>
        <v>0</v>
      </c>
      <c r="H759" s="150" t="s">
        <v>909</v>
      </c>
      <c r="I759" s="151" t="s">
        <v>909</v>
      </c>
      <c r="J759" s="166" t="s">
        <v>909</v>
      </c>
      <c r="K759" s="167" t="s">
        <v>909</v>
      </c>
    </row>
    <row r="760" spans="1:11">
      <c r="A760" s="265" t="s">
        <v>909</v>
      </c>
      <c r="B760" s="36" t="s">
        <v>909</v>
      </c>
      <c r="C760" s="34" t="s">
        <v>909</v>
      </c>
      <c r="D760" s="34" t="s">
        <v>909</v>
      </c>
      <c r="E760" s="34">
        <f t="shared" si="24"/>
        <v>0</v>
      </c>
      <c r="F760" s="34" t="s">
        <v>909</v>
      </c>
      <c r="G760" s="119">
        <f t="shared" si="25"/>
        <v>0</v>
      </c>
      <c r="H760" s="150" t="s">
        <v>909</v>
      </c>
      <c r="I760" s="151" t="s">
        <v>909</v>
      </c>
      <c r="J760" s="166" t="s">
        <v>909</v>
      </c>
      <c r="K760" s="167" t="s">
        <v>909</v>
      </c>
    </row>
    <row r="761" spans="1:11">
      <c r="A761" s="265" t="s">
        <v>909</v>
      </c>
      <c r="B761" s="36" t="s">
        <v>909</v>
      </c>
      <c r="C761" s="34" t="s">
        <v>909</v>
      </c>
      <c r="D761" s="34" t="s">
        <v>909</v>
      </c>
      <c r="E761" s="34">
        <f t="shared" si="24"/>
        <v>0</v>
      </c>
      <c r="F761" s="34" t="s">
        <v>909</v>
      </c>
      <c r="G761" s="119">
        <f t="shared" si="25"/>
        <v>0</v>
      </c>
      <c r="H761" s="149" t="s">
        <v>909</v>
      </c>
      <c r="I761" s="152" t="s">
        <v>909</v>
      </c>
      <c r="J761" s="168" t="s">
        <v>909</v>
      </c>
      <c r="K761" s="169" t="s">
        <v>909</v>
      </c>
    </row>
    <row r="762" spans="1:11">
      <c r="A762" s="265" t="s">
        <v>909</v>
      </c>
      <c r="B762" s="36" t="s">
        <v>909</v>
      </c>
      <c r="C762" s="34" t="s">
        <v>909</v>
      </c>
      <c r="D762" s="34" t="s">
        <v>909</v>
      </c>
      <c r="E762" s="34">
        <f t="shared" si="24"/>
        <v>0</v>
      </c>
      <c r="F762" s="34" t="s">
        <v>909</v>
      </c>
      <c r="G762" s="119">
        <f t="shared" si="25"/>
        <v>0</v>
      </c>
      <c r="H762" s="149" t="s">
        <v>909</v>
      </c>
      <c r="I762" s="152" t="s">
        <v>909</v>
      </c>
      <c r="J762" s="168" t="s">
        <v>909</v>
      </c>
      <c r="K762" s="169" t="s">
        <v>909</v>
      </c>
    </row>
    <row r="763" spans="1:11">
      <c r="A763" s="265" t="s">
        <v>909</v>
      </c>
      <c r="B763" s="36" t="s">
        <v>909</v>
      </c>
      <c r="C763" s="34" t="s">
        <v>909</v>
      </c>
      <c r="D763" s="34" t="s">
        <v>909</v>
      </c>
      <c r="E763" s="34">
        <f t="shared" si="24"/>
        <v>0</v>
      </c>
      <c r="F763" s="34" t="s">
        <v>909</v>
      </c>
      <c r="G763" s="119">
        <f t="shared" si="25"/>
        <v>0</v>
      </c>
      <c r="H763" s="149" t="s">
        <v>909</v>
      </c>
      <c r="I763" s="152" t="s">
        <v>909</v>
      </c>
      <c r="J763" s="168" t="s">
        <v>909</v>
      </c>
      <c r="K763" s="169" t="s">
        <v>909</v>
      </c>
    </row>
    <row r="764" spans="1:11">
      <c r="A764" s="265" t="s">
        <v>909</v>
      </c>
      <c r="B764" s="36" t="s">
        <v>909</v>
      </c>
      <c r="C764" s="34" t="s">
        <v>909</v>
      </c>
      <c r="D764" s="34" t="s">
        <v>909</v>
      </c>
      <c r="E764" s="34">
        <f t="shared" si="24"/>
        <v>0</v>
      </c>
      <c r="F764" s="34" t="s">
        <v>909</v>
      </c>
      <c r="G764" s="119">
        <f t="shared" si="25"/>
        <v>0</v>
      </c>
      <c r="H764" s="149" t="s">
        <v>909</v>
      </c>
      <c r="I764" s="152" t="s">
        <v>909</v>
      </c>
      <c r="J764" s="168" t="s">
        <v>909</v>
      </c>
      <c r="K764" s="169" t="s">
        <v>909</v>
      </c>
    </row>
    <row r="765" spans="1:11">
      <c r="A765" s="265" t="s">
        <v>909</v>
      </c>
      <c r="B765" s="36" t="s">
        <v>909</v>
      </c>
      <c r="C765" s="34" t="s">
        <v>909</v>
      </c>
      <c r="D765" s="34" t="s">
        <v>909</v>
      </c>
      <c r="E765" s="34">
        <f t="shared" si="24"/>
        <v>0</v>
      </c>
      <c r="F765" s="34" t="s">
        <v>909</v>
      </c>
      <c r="G765" s="119">
        <f t="shared" si="25"/>
        <v>0</v>
      </c>
      <c r="H765" s="149" t="s">
        <v>909</v>
      </c>
      <c r="I765" s="152" t="s">
        <v>909</v>
      </c>
      <c r="J765" s="168" t="s">
        <v>909</v>
      </c>
      <c r="K765" s="169" t="s">
        <v>909</v>
      </c>
    </row>
    <row r="766" spans="1:11">
      <c r="A766" s="265" t="s">
        <v>909</v>
      </c>
      <c r="B766" s="36" t="s">
        <v>909</v>
      </c>
      <c r="C766" s="34" t="s">
        <v>909</v>
      </c>
      <c r="D766" s="34" t="s">
        <v>909</v>
      </c>
      <c r="E766" s="34">
        <f t="shared" si="24"/>
        <v>0</v>
      </c>
      <c r="F766" s="34" t="s">
        <v>909</v>
      </c>
      <c r="G766" s="119">
        <f t="shared" si="25"/>
        <v>0</v>
      </c>
      <c r="H766" s="149" t="s">
        <v>909</v>
      </c>
      <c r="I766" s="152" t="s">
        <v>909</v>
      </c>
      <c r="J766" s="168" t="s">
        <v>909</v>
      </c>
      <c r="K766" s="169" t="s">
        <v>909</v>
      </c>
    </row>
    <row r="767" spans="1:11">
      <c r="A767" s="265" t="s">
        <v>909</v>
      </c>
      <c r="B767" s="36" t="s">
        <v>909</v>
      </c>
      <c r="C767" s="34" t="s">
        <v>909</v>
      </c>
      <c r="D767" s="34" t="s">
        <v>909</v>
      </c>
      <c r="E767" s="34">
        <f t="shared" si="24"/>
        <v>0</v>
      </c>
      <c r="F767" s="34" t="s">
        <v>909</v>
      </c>
      <c r="G767" s="119">
        <f t="shared" si="25"/>
        <v>0</v>
      </c>
      <c r="H767" s="149" t="s">
        <v>909</v>
      </c>
      <c r="I767" s="152" t="s">
        <v>909</v>
      </c>
      <c r="J767" s="168" t="s">
        <v>909</v>
      </c>
      <c r="K767" s="169" t="s">
        <v>909</v>
      </c>
    </row>
    <row r="768" spans="1:11">
      <c r="A768" s="265" t="s">
        <v>909</v>
      </c>
      <c r="B768" s="36" t="s">
        <v>909</v>
      </c>
      <c r="C768" s="34" t="s">
        <v>909</v>
      </c>
      <c r="D768" s="34" t="s">
        <v>909</v>
      </c>
      <c r="E768" s="34">
        <f t="shared" si="24"/>
        <v>0</v>
      </c>
      <c r="F768" s="34" t="s">
        <v>909</v>
      </c>
      <c r="G768" s="119">
        <f t="shared" si="25"/>
        <v>0</v>
      </c>
      <c r="H768" s="149" t="s">
        <v>909</v>
      </c>
      <c r="I768" s="152" t="s">
        <v>909</v>
      </c>
      <c r="J768" s="168" t="s">
        <v>909</v>
      </c>
      <c r="K768" s="169" t="s">
        <v>909</v>
      </c>
    </row>
    <row r="769" spans="1:11">
      <c r="A769" s="265" t="s">
        <v>909</v>
      </c>
      <c r="B769" s="36" t="s">
        <v>909</v>
      </c>
      <c r="C769" s="34" t="s">
        <v>909</v>
      </c>
      <c r="D769" s="34" t="s">
        <v>909</v>
      </c>
      <c r="E769" s="34">
        <f t="shared" si="24"/>
        <v>0</v>
      </c>
      <c r="F769" s="34" t="s">
        <v>909</v>
      </c>
      <c r="G769" s="119">
        <f t="shared" si="25"/>
        <v>0</v>
      </c>
      <c r="H769" s="149" t="s">
        <v>909</v>
      </c>
      <c r="I769" s="152" t="s">
        <v>909</v>
      </c>
      <c r="J769" s="168" t="s">
        <v>909</v>
      </c>
      <c r="K769" s="169" t="s">
        <v>909</v>
      </c>
    </row>
    <row r="770" spans="1:11">
      <c r="A770" s="265" t="s">
        <v>909</v>
      </c>
      <c r="B770" s="36" t="s">
        <v>909</v>
      </c>
      <c r="C770" s="34" t="s">
        <v>909</v>
      </c>
      <c r="D770" s="34" t="s">
        <v>909</v>
      </c>
      <c r="E770" s="34">
        <f t="shared" si="24"/>
        <v>0</v>
      </c>
      <c r="F770" s="34" t="s">
        <v>909</v>
      </c>
      <c r="G770" s="119">
        <f t="shared" si="25"/>
        <v>0</v>
      </c>
      <c r="H770" s="149" t="s">
        <v>909</v>
      </c>
      <c r="I770" s="152" t="s">
        <v>909</v>
      </c>
      <c r="J770" s="168" t="s">
        <v>909</v>
      </c>
      <c r="K770" s="169" t="s">
        <v>909</v>
      </c>
    </row>
    <row r="771" spans="1:11">
      <c r="A771" s="265" t="s">
        <v>909</v>
      </c>
      <c r="B771" s="36" t="s">
        <v>909</v>
      </c>
      <c r="C771" s="34" t="s">
        <v>909</v>
      </c>
      <c r="D771" s="34" t="s">
        <v>909</v>
      </c>
      <c r="E771" s="34">
        <f t="shared" si="24"/>
        <v>0</v>
      </c>
      <c r="F771" s="34" t="s">
        <v>909</v>
      </c>
      <c r="G771" s="119">
        <f t="shared" si="25"/>
        <v>0</v>
      </c>
      <c r="H771" s="149" t="s">
        <v>909</v>
      </c>
      <c r="I771" s="152" t="s">
        <v>909</v>
      </c>
      <c r="J771" s="168" t="s">
        <v>909</v>
      </c>
      <c r="K771" s="169" t="s">
        <v>909</v>
      </c>
    </row>
    <row r="772" spans="1:11">
      <c r="A772" s="265" t="s">
        <v>909</v>
      </c>
      <c r="B772" s="36" t="s">
        <v>909</v>
      </c>
      <c r="C772" s="34" t="s">
        <v>909</v>
      </c>
      <c r="D772" s="34" t="s">
        <v>909</v>
      </c>
      <c r="E772" s="34">
        <f t="shared" si="24"/>
        <v>0</v>
      </c>
      <c r="F772" s="34" t="s">
        <v>909</v>
      </c>
      <c r="G772" s="119">
        <f t="shared" si="25"/>
        <v>0</v>
      </c>
      <c r="H772" s="149" t="s">
        <v>909</v>
      </c>
      <c r="I772" s="152" t="s">
        <v>909</v>
      </c>
      <c r="J772" s="168" t="s">
        <v>909</v>
      </c>
      <c r="K772" s="169" t="s">
        <v>909</v>
      </c>
    </row>
    <row r="773" spans="1:11">
      <c r="A773" s="265" t="s">
        <v>909</v>
      </c>
      <c r="B773" s="36" t="s">
        <v>909</v>
      </c>
      <c r="C773" s="34" t="s">
        <v>909</v>
      </c>
      <c r="D773" s="34" t="s">
        <v>909</v>
      </c>
      <c r="E773" s="34">
        <f t="shared" si="24"/>
        <v>0</v>
      </c>
      <c r="F773" s="34" t="s">
        <v>909</v>
      </c>
      <c r="G773" s="119">
        <f t="shared" si="25"/>
        <v>0</v>
      </c>
      <c r="H773" s="149" t="s">
        <v>909</v>
      </c>
      <c r="I773" s="152" t="s">
        <v>909</v>
      </c>
      <c r="J773" s="168" t="s">
        <v>909</v>
      </c>
      <c r="K773" s="169" t="s">
        <v>909</v>
      </c>
    </row>
    <row r="774" spans="1:11">
      <c r="A774" s="265" t="s">
        <v>909</v>
      </c>
      <c r="B774" s="36" t="s">
        <v>909</v>
      </c>
      <c r="C774" s="34" t="s">
        <v>909</v>
      </c>
      <c r="D774" s="34" t="s">
        <v>909</v>
      </c>
      <c r="E774" s="34">
        <f t="shared" si="24"/>
        <v>0</v>
      </c>
      <c r="F774" s="34" t="s">
        <v>909</v>
      </c>
      <c r="G774" s="119">
        <f t="shared" si="25"/>
        <v>0</v>
      </c>
      <c r="H774" s="149" t="s">
        <v>909</v>
      </c>
      <c r="I774" s="152" t="s">
        <v>909</v>
      </c>
      <c r="J774" s="168" t="s">
        <v>909</v>
      </c>
      <c r="K774" s="169" t="s">
        <v>909</v>
      </c>
    </row>
    <row r="775" spans="1:11">
      <c r="A775" s="265" t="s">
        <v>909</v>
      </c>
      <c r="B775" s="36" t="s">
        <v>909</v>
      </c>
      <c r="C775" s="34" t="s">
        <v>909</v>
      </c>
      <c r="D775" s="34" t="s">
        <v>909</v>
      </c>
      <c r="E775" s="34">
        <f t="shared" si="24"/>
        <v>0</v>
      </c>
      <c r="F775" s="34" t="s">
        <v>909</v>
      </c>
      <c r="G775" s="119">
        <f t="shared" si="25"/>
        <v>0</v>
      </c>
      <c r="H775" s="149" t="s">
        <v>909</v>
      </c>
      <c r="I775" s="152" t="s">
        <v>909</v>
      </c>
      <c r="J775" s="168" t="s">
        <v>909</v>
      </c>
      <c r="K775" s="169" t="s">
        <v>909</v>
      </c>
    </row>
    <row r="776" spans="1:11">
      <c r="A776" s="265" t="s">
        <v>909</v>
      </c>
      <c r="B776" s="36" t="s">
        <v>909</v>
      </c>
      <c r="C776" s="34" t="s">
        <v>909</v>
      </c>
      <c r="D776" s="34" t="s">
        <v>909</v>
      </c>
      <c r="E776" s="34">
        <f t="shared" si="24"/>
        <v>0</v>
      </c>
      <c r="F776" s="34" t="s">
        <v>909</v>
      </c>
      <c r="G776" s="119">
        <f t="shared" si="25"/>
        <v>0</v>
      </c>
      <c r="H776" s="153" t="s">
        <v>909</v>
      </c>
      <c r="I776" s="152" t="s">
        <v>909</v>
      </c>
      <c r="J776" s="168" t="s">
        <v>909</v>
      </c>
      <c r="K776" s="169" t="s">
        <v>909</v>
      </c>
    </row>
    <row r="777" spans="1:11">
      <c r="A777" s="265" t="s">
        <v>909</v>
      </c>
      <c r="B777" s="36" t="s">
        <v>909</v>
      </c>
      <c r="C777" s="34" t="s">
        <v>909</v>
      </c>
      <c r="D777" s="34" t="s">
        <v>909</v>
      </c>
      <c r="E777" s="34">
        <f t="shared" si="24"/>
        <v>0</v>
      </c>
      <c r="F777" s="34" t="s">
        <v>909</v>
      </c>
      <c r="G777" s="119">
        <f t="shared" si="25"/>
        <v>0</v>
      </c>
      <c r="H777" s="153" t="s">
        <v>909</v>
      </c>
      <c r="I777" s="152" t="s">
        <v>909</v>
      </c>
      <c r="J777" s="168" t="s">
        <v>909</v>
      </c>
      <c r="K777" s="169" t="s">
        <v>909</v>
      </c>
    </row>
    <row r="778" spans="1:11">
      <c r="A778" s="265" t="s">
        <v>909</v>
      </c>
      <c r="B778" s="36" t="s">
        <v>909</v>
      </c>
      <c r="C778" s="34" t="s">
        <v>909</v>
      </c>
      <c r="D778" s="34" t="s">
        <v>909</v>
      </c>
      <c r="E778" s="34">
        <f t="shared" si="24"/>
        <v>0</v>
      </c>
      <c r="F778" s="34" t="s">
        <v>909</v>
      </c>
      <c r="G778" s="119">
        <f t="shared" si="25"/>
        <v>0</v>
      </c>
      <c r="H778" s="153" t="s">
        <v>909</v>
      </c>
      <c r="I778" s="152" t="s">
        <v>909</v>
      </c>
      <c r="J778" s="168" t="s">
        <v>909</v>
      </c>
      <c r="K778" s="169" t="s">
        <v>909</v>
      </c>
    </row>
    <row r="779" spans="1:11">
      <c r="A779" s="265" t="s">
        <v>909</v>
      </c>
      <c r="B779" s="36" t="s">
        <v>909</v>
      </c>
      <c r="C779" s="34" t="s">
        <v>909</v>
      </c>
      <c r="D779" s="34" t="s">
        <v>909</v>
      </c>
      <c r="E779" s="34">
        <f t="shared" si="24"/>
        <v>0</v>
      </c>
      <c r="F779" s="34" t="s">
        <v>909</v>
      </c>
      <c r="G779" s="119">
        <f t="shared" si="25"/>
        <v>0</v>
      </c>
      <c r="H779" s="153" t="s">
        <v>909</v>
      </c>
      <c r="I779" s="152" t="s">
        <v>909</v>
      </c>
      <c r="J779" s="168" t="s">
        <v>909</v>
      </c>
      <c r="K779" s="169" t="s">
        <v>909</v>
      </c>
    </row>
    <row r="780" spans="1:11">
      <c r="A780" s="265" t="s">
        <v>909</v>
      </c>
      <c r="B780" s="36" t="s">
        <v>909</v>
      </c>
      <c r="C780" s="34" t="s">
        <v>909</v>
      </c>
      <c r="D780" s="34" t="s">
        <v>909</v>
      </c>
      <c r="E780" s="34">
        <f t="shared" si="24"/>
        <v>0</v>
      </c>
      <c r="F780" s="34" t="s">
        <v>909</v>
      </c>
      <c r="G780" s="119">
        <f t="shared" si="25"/>
        <v>0</v>
      </c>
      <c r="H780" s="153" t="s">
        <v>909</v>
      </c>
      <c r="I780" s="152" t="s">
        <v>909</v>
      </c>
      <c r="J780" s="168" t="s">
        <v>909</v>
      </c>
      <c r="K780" s="169" t="s">
        <v>909</v>
      </c>
    </row>
    <row r="781" spans="1:11">
      <c r="A781" s="265" t="s">
        <v>909</v>
      </c>
      <c r="B781" s="36" t="s">
        <v>909</v>
      </c>
      <c r="C781" s="34" t="s">
        <v>909</v>
      </c>
      <c r="D781" s="34" t="s">
        <v>909</v>
      </c>
      <c r="E781" s="34">
        <f t="shared" si="24"/>
        <v>0</v>
      </c>
      <c r="F781" s="34" t="s">
        <v>909</v>
      </c>
      <c r="G781" s="119">
        <f t="shared" si="25"/>
        <v>0</v>
      </c>
      <c r="H781" s="153" t="s">
        <v>909</v>
      </c>
      <c r="I781" s="152" t="s">
        <v>909</v>
      </c>
      <c r="J781" s="168" t="s">
        <v>909</v>
      </c>
      <c r="K781" s="169" t="s">
        <v>909</v>
      </c>
    </row>
    <row r="782" spans="1:11">
      <c r="A782" s="265" t="s">
        <v>909</v>
      </c>
      <c r="B782" s="36" t="s">
        <v>909</v>
      </c>
      <c r="C782" s="34" t="s">
        <v>909</v>
      </c>
      <c r="D782" s="34" t="s">
        <v>909</v>
      </c>
      <c r="E782" s="34">
        <f t="shared" si="24"/>
        <v>0</v>
      </c>
      <c r="F782" s="34" t="s">
        <v>909</v>
      </c>
      <c r="G782" s="119">
        <f t="shared" si="25"/>
        <v>0</v>
      </c>
      <c r="H782" s="153" t="s">
        <v>909</v>
      </c>
      <c r="I782" s="152" t="s">
        <v>909</v>
      </c>
      <c r="J782" s="168" t="s">
        <v>909</v>
      </c>
      <c r="K782" s="169" t="s">
        <v>909</v>
      </c>
    </row>
    <row r="783" spans="1:11">
      <c r="A783" s="265" t="s">
        <v>909</v>
      </c>
      <c r="B783" s="36" t="s">
        <v>909</v>
      </c>
      <c r="C783" s="34" t="s">
        <v>909</v>
      </c>
      <c r="D783" s="34" t="s">
        <v>909</v>
      </c>
      <c r="E783" s="34">
        <f t="shared" si="24"/>
        <v>0</v>
      </c>
      <c r="F783" s="34" t="s">
        <v>909</v>
      </c>
      <c r="G783" s="119">
        <f t="shared" si="25"/>
        <v>0</v>
      </c>
      <c r="H783" s="153" t="s">
        <v>909</v>
      </c>
      <c r="I783" s="152" t="s">
        <v>909</v>
      </c>
      <c r="J783" s="168" t="s">
        <v>909</v>
      </c>
      <c r="K783" s="169" t="s">
        <v>909</v>
      </c>
    </row>
    <row r="784" spans="1:11">
      <c r="A784" s="265" t="s">
        <v>909</v>
      </c>
      <c r="B784" s="36" t="s">
        <v>909</v>
      </c>
      <c r="C784" s="34" t="s">
        <v>909</v>
      </c>
      <c r="D784" s="34" t="s">
        <v>909</v>
      </c>
      <c r="E784" s="34">
        <f t="shared" si="24"/>
        <v>0</v>
      </c>
      <c r="F784" s="34" t="s">
        <v>909</v>
      </c>
      <c r="G784" s="119">
        <f t="shared" si="25"/>
        <v>0</v>
      </c>
      <c r="H784" s="153" t="s">
        <v>909</v>
      </c>
      <c r="I784" s="152" t="s">
        <v>909</v>
      </c>
      <c r="J784" s="168" t="s">
        <v>909</v>
      </c>
      <c r="K784" s="169" t="s">
        <v>909</v>
      </c>
    </row>
    <row r="785" spans="1:11">
      <c r="A785" s="265" t="s">
        <v>909</v>
      </c>
      <c r="B785" s="36" t="s">
        <v>909</v>
      </c>
      <c r="C785" s="34" t="s">
        <v>909</v>
      </c>
      <c r="D785" s="34" t="s">
        <v>909</v>
      </c>
      <c r="E785" s="34">
        <f t="shared" si="24"/>
        <v>0</v>
      </c>
      <c r="F785" s="34" t="s">
        <v>909</v>
      </c>
      <c r="G785" s="119">
        <f t="shared" si="25"/>
        <v>0</v>
      </c>
      <c r="H785" s="153" t="s">
        <v>909</v>
      </c>
      <c r="I785" s="152" t="s">
        <v>909</v>
      </c>
      <c r="J785" s="168" t="s">
        <v>909</v>
      </c>
      <c r="K785" s="169" t="s">
        <v>909</v>
      </c>
    </row>
    <row r="786" spans="1:11">
      <c r="A786" s="265" t="s">
        <v>909</v>
      </c>
      <c r="B786" s="36" t="s">
        <v>909</v>
      </c>
      <c r="C786" s="34" t="s">
        <v>909</v>
      </c>
      <c r="D786" s="34" t="s">
        <v>909</v>
      </c>
      <c r="E786" s="34">
        <f t="shared" si="24"/>
        <v>0</v>
      </c>
      <c r="F786" s="34" t="s">
        <v>909</v>
      </c>
      <c r="G786" s="119">
        <f t="shared" si="25"/>
        <v>0</v>
      </c>
      <c r="H786" s="153" t="s">
        <v>909</v>
      </c>
      <c r="I786" s="152" t="s">
        <v>909</v>
      </c>
      <c r="J786" s="168" t="s">
        <v>909</v>
      </c>
      <c r="K786" s="169" t="s">
        <v>909</v>
      </c>
    </row>
    <row r="787" spans="1:11">
      <c r="A787" s="265" t="s">
        <v>909</v>
      </c>
      <c r="B787" s="36" t="s">
        <v>909</v>
      </c>
      <c r="C787" s="34" t="s">
        <v>909</v>
      </c>
      <c r="D787" s="34" t="s">
        <v>909</v>
      </c>
      <c r="E787" s="34">
        <f t="shared" si="24"/>
        <v>0</v>
      </c>
      <c r="F787" s="34" t="s">
        <v>909</v>
      </c>
      <c r="G787" s="119">
        <f t="shared" si="25"/>
        <v>0</v>
      </c>
      <c r="H787" s="153" t="s">
        <v>909</v>
      </c>
      <c r="I787" s="152" t="s">
        <v>909</v>
      </c>
      <c r="J787" s="168" t="s">
        <v>909</v>
      </c>
      <c r="K787" s="169" t="s">
        <v>909</v>
      </c>
    </row>
    <row r="788" spans="1:11">
      <c r="A788" s="265" t="s">
        <v>909</v>
      </c>
      <c r="B788" s="36" t="s">
        <v>909</v>
      </c>
      <c r="C788" s="34" t="s">
        <v>909</v>
      </c>
      <c r="D788" s="34" t="s">
        <v>909</v>
      </c>
      <c r="E788" s="34">
        <f t="shared" si="24"/>
        <v>0</v>
      </c>
      <c r="F788" s="34" t="s">
        <v>909</v>
      </c>
      <c r="G788" s="119">
        <f t="shared" si="25"/>
        <v>0</v>
      </c>
      <c r="H788" s="153" t="s">
        <v>909</v>
      </c>
      <c r="I788" s="152" t="s">
        <v>909</v>
      </c>
      <c r="J788" s="168" t="s">
        <v>909</v>
      </c>
      <c r="K788" s="169" t="s">
        <v>909</v>
      </c>
    </row>
    <row r="789" spans="1:11">
      <c r="A789" s="265" t="s">
        <v>909</v>
      </c>
      <c r="B789" s="36" t="s">
        <v>909</v>
      </c>
      <c r="C789" s="34" t="s">
        <v>909</v>
      </c>
      <c r="D789" s="34" t="s">
        <v>909</v>
      </c>
      <c r="E789" s="34">
        <f t="shared" ref="E789:E852" si="26">IFERROR(C789+D789,0)</f>
        <v>0</v>
      </c>
      <c r="F789" s="34" t="s">
        <v>909</v>
      </c>
      <c r="G789" s="119">
        <f t="shared" ref="G789:G852" si="27">IFERROR((E789-F789),0)</f>
        <v>0</v>
      </c>
      <c r="H789" s="153" t="s">
        <v>909</v>
      </c>
      <c r="I789" s="152" t="s">
        <v>909</v>
      </c>
      <c r="J789" s="168" t="s">
        <v>909</v>
      </c>
      <c r="K789" s="169" t="s">
        <v>909</v>
      </c>
    </row>
    <row r="790" spans="1:11">
      <c r="A790" s="265" t="s">
        <v>909</v>
      </c>
      <c r="B790" s="36" t="s">
        <v>909</v>
      </c>
      <c r="C790" s="34" t="s">
        <v>909</v>
      </c>
      <c r="D790" s="34" t="s">
        <v>909</v>
      </c>
      <c r="E790" s="34">
        <f t="shared" si="26"/>
        <v>0</v>
      </c>
      <c r="F790" s="34" t="s">
        <v>909</v>
      </c>
      <c r="G790" s="119">
        <f t="shared" si="27"/>
        <v>0</v>
      </c>
      <c r="H790" s="153" t="s">
        <v>909</v>
      </c>
      <c r="I790" s="152" t="s">
        <v>909</v>
      </c>
      <c r="J790" s="168" t="s">
        <v>909</v>
      </c>
      <c r="K790" s="169" t="s">
        <v>909</v>
      </c>
    </row>
    <row r="791" spans="1:11">
      <c r="A791" s="265" t="s">
        <v>909</v>
      </c>
      <c r="B791" s="36" t="s">
        <v>909</v>
      </c>
      <c r="C791" s="34" t="s">
        <v>909</v>
      </c>
      <c r="D791" s="34" t="s">
        <v>909</v>
      </c>
      <c r="E791" s="34">
        <f t="shared" si="26"/>
        <v>0</v>
      </c>
      <c r="F791" s="34" t="s">
        <v>909</v>
      </c>
      <c r="G791" s="119">
        <f t="shared" si="27"/>
        <v>0</v>
      </c>
      <c r="H791" s="153" t="s">
        <v>909</v>
      </c>
      <c r="I791" s="152" t="s">
        <v>909</v>
      </c>
      <c r="J791" s="168" t="s">
        <v>909</v>
      </c>
      <c r="K791" s="169" t="s">
        <v>909</v>
      </c>
    </row>
    <row r="792" spans="1:11">
      <c r="A792" s="265" t="s">
        <v>909</v>
      </c>
      <c r="B792" s="36" t="s">
        <v>909</v>
      </c>
      <c r="C792" s="34" t="s">
        <v>909</v>
      </c>
      <c r="D792" s="34" t="s">
        <v>909</v>
      </c>
      <c r="E792" s="34">
        <f t="shared" si="26"/>
        <v>0</v>
      </c>
      <c r="F792" s="34" t="s">
        <v>909</v>
      </c>
      <c r="G792" s="119">
        <f t="shared" si="27"/>
        <v>0</v>
      </c>
      <c r="H792" s="153" t="s">
        <v>909</v>
      </c>
      <c r="I792" s="152" t="s">
        <v>909</v>
      </c>
      <c r="J792" s="168" t="s">
        <v>909</v>
      </c>
      <c r="K792" s="169" t="s">
        <v>909</v>
      </c>
    </row>
    <row r="793" spans="1:11">
      <c r="A793" s="265" t="s">
        <v>909</v>
      </c>
      <c r="B793" s="36" t="s">
        <v>909</v>
      </c>
      <c r="C793" s="34" t="s">
        <v>909</v>
      </c>
      <c r="D793" s="34" t="s">
        <v>909</v>
      </c>
      <c r="E793" s="34">
        <f t="shared" si="26"/>
        <v>0</v>
      </c>
      <c r="F793" s="34" t="s">
        <v>909</v>
      </c>
      <c r="G793" s="119">
        <f t="shared" si="27"/>
        <v>0</v>
      </c>
      <c r="H793" s="153" t="s">
        <v>909</v>
      </c>
      <c r="I793" s="152" t="s">
        <v>909</v>
      </c>
      <c r="J793" s="168" t="s">
        <v>909</v>
      </c>
      <c r="K793" s="169" t="s">
        <v>909</v>
      </c>
    </row>
    <row r="794" spans="1:11">
      <c r="A794" s="265" t="s">
        <v>909</v>
      </c>
      <c r="B794" s="36" t="s">
        <v>909</v>
      </c>
      <c r="C794" s="34" t="s">
        <v>909</v>
      </c>
      <c r="D794" s="34" t="s">
        <v>909</v>
      </c>
      <c r="E794" s="34">
        <f t="shared" si="26"/>
        <v>0</v>
      </c>
      <c r="F794" s="34" t="s">
        <v>909</v>
      </c>
      <c r="G794" s="119">
        <f t="shared" si="27"/>
        <v>0</v>
      </c>
      <c r="H794" s="153" t="s">
        <v>909</v>
      </c>
      <c r="I794" s="152" t="s">
        <v>909</v>
      </c>
      <c r="J794" s="168" t="s">
        <v>909</v>
      </c>
      <c r="K794" s="169" t="s">
        <v>909</v>
      </c>
    </row>
    <row r="795" spans="1:11">
      <c r="A795" s="265" t="s">
        <v>909</v>
      </c>
      <c r="B795" s="36" t="s">
        <v>909</v>
      </c>
      <c r="C795" s="34" t="s">
        <v>909</v>
      </c>
      <c r="D795" s="34" t="s">
        <v>909</v>
      </c>
      <c r="E795" s="34">
        <f t="shared" si="26"/>
        <v>0</v>
      </c>
      <c r="F795" s="34" t="s">
        <v>909</v>
      </c>
      <c r="G795" s="119">
        <f t="shared" si="27"/>
        <v>0</v>
      </c>
      <c r="H795" s="153" t="s">
        <v>909</v>
      </c>
      <c r="I795" s="152" t="s">
        <v>909</v>
      </c>
      <c r="J795" s="168" t="s">
        <v>909</v>
      </c>
      <c r="K795" s="169" t="s">
        <v>909</v>
      </c>
    </row>
    <row r="796" spans="1:11">
      <c r="A796" s="265" t="s">
        <v>909</v>
      </c>
      <c r="B796" s="36" t="s">
        <v>909</v>
      </c>
      <c r="C796" s="34" t="s">
        <v>909</v>
      </c>
      <c r="D796" s="34" t="s">
        <v>909</v>
      </c>
      <c r="E796" s="34">
        <f t="shared" si="26"/>
        <v>0</v>
      </c>
      <c r="F796" s="34" t="s">
        <v>909</v>
      </c>
      <c r="G796" s="119">
        <f t="shared" si="27"/>
        <v>0</v>
      </c>
      <c r="H796" s="153" t="s">
        <v>909</v>
      </c>
      <c r="I796" s="152" t="s">
        <v>909</v>
      </c>
      <c r="J796" s="168" t="s">
        <v>909</v>
      </c>
      <c r="K796" s="169" t="s">
        <v>909</v>
      </c>
    </row>
    <row r="797" spans="1:11">
      <c r="A797" s="265" t="s">
        <v>909</v>
      </c>
      <c r="B797" s="36" t="s">
        <v>909</v>
      </c>
      <c r="C797" s="34" t="s">
        <v>909</v>
      </c>
      <c r="D797" s="34" t="s">
        <v>909</v>
      </c>
      <c r="E797" s="34">
        <f t="shared" si="26"/>
        <v>0</v>
      </c>
      <c r="F797" s="34" t="s">
        <v>909</v>
      </c>
      <c r="G797" s="119">
        <f t="shared" si="27"/>
        <v>0</v>
      </c>
      <c r="H797" s="153" t="s">
        <v>909</v>
      </c>
      <c r="I797" s="152" t="s">
        <v>909</v>
      </c>
      <c r="J797" s="168" t="s">
        <v>909</v>
      </c>
      <c r="K797" s="169" t="s">
        <v>909</v>
      </c>
    </row>
    <row r="798" spans="1:11">
      <c r="A798" s="265" t="s">
        <v>909</v>
      </c>
      <c r="B798" s="36" t="s">
        <v>909</v>
      </c>
      <c r="C798" s="34" t="s">
        <v>909</v>
      </c>
      <c r="D798" s="34" t="s">
        <v>909</v>
      </c>
      <c r="E798" s="34">
        <f t="shared" si="26"/>
        <v>0</v>
      </c>
      <c r="F798" s="34" t="s">
        <v>909</v>
      </c>
      <c r="G798" s="119">
        <f t="shared" si="27"/>
        <v>0</v>
      </c>
      <c r="H798" s="153" t="s">
        <v>909</v>
      </c>
      <c r="I798" s="152" t="s">
        <v>909</v>
      </c>
      <c r="J798" s="168" t="s">
        <v>909</v>
      </c>
      <c r="K798" s="169" t="s">
        <v>909</v>
      </c>
    </row>
    <row r="799" spans="1:11">
      <c r="A799" s="265" t="s">
        <v>909</v>
      </c>
      <c r="B799" s="36" t="s">
        <v>909</v>
      </c>
      <c r="C799" s="34" t="s">
        <v>909</v>
      </c>
      <c r="D799" s="34" t="s">
        <v>909</v>
      </c>
      <c r="E799" s="34">
        <f t="shared" si="26"/>
        <v>0</v>
      </c>
      <c r="F799" s="34" t="s">
        <v>909</v>
      </c>
      <c r="G799" s="119">
        <f t="shared" si="27"/>
        <v>0</v>
      </c>
      <c r="H799" s="153" t="s">
        <v>909</v>
      </c>
      <c r="I799" s="152" t="s">
        <v>909</v>
      </c>
      <c r="J799" s="168" t="s">
        <v>909</v>
      </c>
      <c r="K799" s="169" t="s">
        <v>909</v>
      </c>
    </row>
    <row r="800" spans="1:11">
      <c r="A800" s="265" t="s">
        <v>909</v>
      </c>
      <c r="B800" s="36" t="s">
        <v>909</v>
      </c>
      <c r="C800" s="34" t="s">
        <v>909</v>
      </c>
      <c r="D800" s="34" t="s">
        <v>909</v>
      </c>
      <c r="E800" s="34">
        <f t="shared" si="26"/>
        <v>0</v>
      </c>
      <c r="F800" s="34" t="s">
        <v>909</v>
      </c>
      <c r="G800" s="119">
        <f t="shared" si="27"/>
        <v>0</v>
      </c>
      <c r="H800" s="153" t="s">
        <v>909</v>
      </c>
      <c r="I800" s="152" t="s">
        <v>909</v>
      </c>
      <c r="J800" s="168" t="s">
        <v>909</v>
      </c>
      <c r="K800" s="169" t="s">
        <v>909</v>
      </c>
    </row>
    <row r="801" spans="1:11">
      <c r="A801" s="265" t="s">
        <v>909</v>
      </c>
      <c r="B801" s="36" t="s">
        <v>909</v>
      </c>
      <c r="C801" s="34" t="s">
        <v>909</v>
      </c>
      <c r="D801" s="34" t="s">
        <v>909</v>
      </c>
      <c r="E801" s="34">
        <f t="shared" si="26"/>
        <v>0</v>
      </c>
      <c r="F801" s="34" t="s">
        <v>909</v>
      </c>
      <c r="G801" s="119">
        <f t="shared" si="27"/>
        <v>0</v>
      </c>
      <c r="H801" s="153" t="s">
        <v>909</v>
      </c>
      <c r="I801" s="152" t="s">
        <v>909</v>
      </c>
      <c r="J801" s="168" t="s">
        <v>909</v>
      </c>
      <c r="K801" s="169" t="s">
        <v>909</v>
      </c>
    </row>
    <row r="802" spans="1:11">
      <c r="A802" s="265" t="s">
        <v>909</v>
      </c>
      <c r="B802" s="36" t="s">
        <v>909</v>
      </c>
      <c r="C802" s="34" t="s">
        <v>909</v>
      </c>
      <c r="D802" s="34" t="s">
        <v>909</v>
      </c>
      <c r="E802" s="34">
        <f t="shared" si="26"/>
        <v>0</v>
      </c>
      <c r="F802" s="34" t="s">
        <v>909</v>
      </c>
      <c r="G802" s="119">
        <f t="shared" si="27"/>
        <v>0</v>
      </c>
      <c r="H802" s="153" t="s">
        <v>909</v>
      </c>
      <c r="I802" s="152" t="s">
        <v>909</v>
      </c>
      <c r="J802" s="168" t="s">
        <v>909</v>
      </c>
      <c r="K802" s="169" t="s">
        <v>909</v>
      </c>
    </row>
    <row r="803" spans="1:11">
      <c r="A803" s="265" t="s">
        <v>909</v>
      </c>
      <c r="B803" s="36" t="s">
        <v>909</v>
      </c>
      <c r="C803" s="34" t="s">
        <v>909</v>
      </c>
      <c r="D803" s="34" t="s">
        <v>909</v>
      </c>
      <c r="E803" s="34">
        <f t="shared" si="26"/>
        <v>0</v>
      </c>
      <c r="F803" s="34" t="s">
        <v>909</v>
      </c>
      <c r="G803" s="119">
        <f t="shared" si="27"/>
        <v>0</v>
      </c>
      <c r="H803" s="153" t="s">
        <v>909</v>
      </c>
      <c r="I803" s="152" t="s">
        <v>909</v>
      </c>
      <c r="J803" s="168" t="s">
        <v>909</v>
      </c>
      <c r="K803" s="169" t="s">
        <v>909</v>
      </c>
    </row>
    <row r="804" spans="1:11">
      <c r="A804" s="265" t="s">
        <v>909</v>
      </c>
      <c r="B804" s="36" t="s">
        <v>909</v>
      </c>
      <c r="C804" s="34" t="s">
        <v>909</v>
      </c>
      <c r="D804" s="34" t="s">
        <v>909</v>
      </c>
      <c r="E804" s="34">
        <f t="shared" si="26"/>
        <v>0</v>
      </c>
      <c r="F804" s="34" t="s">
        <v>909</v>
      </c>
      <c r="G804" s="119">
        <f t="shared" si="27"/>
        <v>0</v>
      </c>
      <c r="H804" s="153" t="s">
        <v>909</v>
      </c>
      <c r="I804" s="152" t="s">
        <v>909</v>
      </c>
      <c r="J804" s="168" t="s">
        <v>909</v>
      </c>
      <c r="K804" s="169" t="s">
        <v>909</v>
      </c>
    </row>
    <row r="805" spans="1:11">
      <c r="A805" s="265" t="s">
        <v>909</v>
      </c>
      <c r="B805" s="36" t="s">
        <v>909</v>
      </c>
      <c r="C805" s="34" t="s">
        <v>909</v>
      </c>
      <c r="D805" s="34" t="s">
        <v>909</v>
      </c>
      <c r="E805" s="34">
        <f t="shared" si="26"/>
        <v>0</v>
      </c>
      <c r="F805" s="34" t="s">
        <v>909</v>
      </c>
      <c r="G805" s="119">
        <f t="shared" si="27"/>
        <v>0</v>
      </c>
      <c r="H805" s="153" t="s">
        <v>909</v>
      </c>
      <c r="I805" s="152" t="s">
        <v>909</v>
      </c>
      <c r="J805" s="168" t="s">
        <v>909</v>
      </c>
      <c r="K805" s="169" t="s">
        <v>909</v>
      </c>
    </row>
    <row r="806" spans="1:11">
      <c r="A806" s="265" t="s">
        <v>909</v>
      </c>
      <c r="B806" s="36" t="s">
        <v>909</v>
      </c>
      <c r="C806" s="34" t="s">
        <v>909</v>
      </c>
      <c r="D806" s="34" t="s">
        <v>909</v>
      </c>
      <c r="E806" s="34">
        <f t="shared" si="26"/>
        <v>0</v>
      </c>
      <c r="F806" s="34" t="s">
        <v>909</v>
      </c>
      <c r="G806" s="119">
        <f t="shared" si="27"/>
        <v>0</v>
      </c>
      <c r="H806" s="153" t="s">
        <v>909</v>
      </c>
      <c r="I806" s="152" t="s">
        <v>909</v>
      </c>
      <c r="J806" s="168" t="s">
        <v>909</v>
      </c>
      <c r="K806" s="169" t="s">
        <v>909</v>
      </c>
    </row>
    <row r="807" spans="1:11">
      <c r="A807" s="265" t="s">
        <v>909</v>
      </c>
      <c r="B807" s="36" t="s">
        <v>909</v>
      </c>
      <c r="C807" s="34" t="s">
        <v>909</v>
      </c>
      <c r="D807" s="34" t="s">
        <v>909</v>
      </c>
      <c r="E807" s="34">
        <f t="shared" si="26"/>
        <v>0</v>
      </c>
      <c r="F807" s="34" t="s">
        <v>909</v>
      </c>
      <c r="G807" s="119">
        <f t="shared" si="27"/>
        <v>0</v>
      </c>
      <c r="H807" s="153" t="s">
        <v>909</v>
      </c>
      <c r="I807" s="152" t="s">
        <v>909</v>
      </c>
      <c r="J807" s="168" t="s">
        <v>909</v>
      </c>
      <c r="K807" s="169" t="s">
        <v>909</v>
      </c>
    </row>
    <row r="808" spans="1:11">
      <c r="A808" s="265" t="s">
        <v>909</v>
      </c>
      <c r="B808" s="36" t="s">
        <v>909</v>
      </c>
      <c r="C808" s="34" t="s">
        <v>909</v>
      </c>
      <c r="D808" s="34" t="s">
        <v>909</v>
      </c>
      <c r="E808" s="34">
        <f t="shared" si="26"/>
        <v>0</v>
      </c>
      <c r="F808" s="34" t="s">
        <v>909</v>
      </c>
      <c r="G808" s="119">
        <f t="shared" si="27"/>
        <v>0</v>
      </c>
      <c r="H808" s="153" t="s">
        <v>909</v>
      </c>
      <c r="I808" s="152" t="s">
        <v>909</v>
      </c>
      <c r="J808" s="168" t="s">
        <v>909</v>
      </c>
      <c r="K808" s="169" t="s">
        <v>909</v>
      </c>
    </row>
    <row r="809" spans="1:11">
      <c r="A809" s="265" t="s">
        <v>909</v>
      </c>
      <c r="B809" s="36" t="s">
        <v>909</v>
      </c>
      <c r="C809" s="34" t="s">
        <v>909</v>
      </c>
      <c r="D809" s="34" t="s">
        <v>909</v>
      </c>
      <c r="E809" s="34">
        <f t="shared" si="26"/>
        <v>0</v>
      </c>
      <c r="F809" s="34" t="s">
        <v>909</v>
      </c>
      <c r="G809" s="119">
        <f t="shared" si="27"/>
        <v>0</v>
      </c>
      <c r="H809" s="153" t="s">
        <v>909</v>
      </c>
      <c r="I809" s="152" t="s">
        <v>909</v>
      </c>
      <c r="J809" s="168" t="s">
        <v>909</v>
      </c>
      <c r="K809" s="169" t="s">
        <v>909</v>
      </c>
    </row>
    <row r="810" spans="1:11">
      <c r="A810" s="265" t="s">
        <v>909</v>
      </c>
      <c r="B810" s="36" t="s">
        <v>909</v>
      </c>
      <c r="C810" s="34" t="s">
        <v>909</v>
      </c>
      <c r="D810" s="34" t="s">
        <v>909</v>
      </c>
      <c r="E810" s="34">
        <f t="shared" si="26"/>
        <v>0</v>
      </c>
      <c r="F810" s="34" t="s">
        <v>909</v>
      </c>
      <c r="G810" s="119">
        <f t="shared" si="27"/>
        <v>0</v>
      </c>
      <c r="H810" s="153" t="s">
        <v>909</v>
      </c>
      <c r="I810" s="152" t="s">
        <v>909</v>
      </c>
      <c r="J810" s="168" t="s">
        <v>909</v>
      </c>
      <c r="K810" s="169" t="s">
        <v>909</v>
      </c>
    </row>
    <row r="811" spans="1:11">
      <c r="A811" s="265" t="s">
        <v>909</v>
      </c>
      <c r="B811" s="36" t="s">
        <v>909</v>
      </c>
      <c r="C811" s="34" t="s">
        <v>909</v>
      </c>
      <c r="D811" s="34" t="s">
        <v>909</v>
      </c>
      <c r="E811" s="34">
        <f t="shared" si="26"/>
        <v>0</v>
      </c>
      <c r="F811" s="34" t="s">
        <v>909</v>
      </c>
      <c r="G811" s="119">
        <f t="shared" si="27"/>
        <v>0</v>
      </c>
      <c r="H811" s="153" t="s">
        <v>909</v>
      </c>
      <c r="I811" s="152" t="s">
        <v>909</v>
      </c>
      <c r="J811" s="168" t="s">
        <v>909</v>
      </c>
      <c r="K811" s="169" t="s">
        <v>909</v>
      </c>
    </row>
    <row r="812" spans="1:11">
      <c r="A812" s="265" t="s">
        <v>909</v>
      </c>
      <c r="B812" s="36" t="s">
        <v>909</v>
      </c>
      <c r="C812" s="34" t="s">
        <v>909</v>
      </c>
      <c r="D812" s="34" t="s">
        <v>909</v>
      </c>
      <c r="E812" s="34">
        <f t="shared" si="26"/>
        <v>0</v>
      </c>
      <c r="F812" s="34" t="s">
        <v>909</v>
      </c>
      <c r="G812" s="119">
        <f t="shared" si="27"/>
        <v>0</v>
      </c>
      <c r="H812" s="153" t="s">
        <v>909</v>
      </c>
      <c r="I812" s="152" t="s">
        <v>909</v>
      </c>
      <c r="J812" s="168" t="s">
        <v>909</v>
      </c>
      <c r="K812" s="169" t="s">
        <v>909</v>
      </c>
    </row>
    <row r="813" spans="1:11">
      <c r="A813" s="265" t="s">
        <v>909</v>
      </c>
      <c r="B813" s="36" t="s">
        <v>909</v>
      </c>
      <c r="C813" s="34" t="s">
        <v>909</v>
      </c>
      <c r="D813" s="34" t="s">
        <v>909</v>
      </c>
      <c r="E813" s="34">
        <f t="shared" si="26"/>
        <v>0</v>
      </c>
      <c r="F813" s="34" t="s">
        <v>909</v>
      </c>
      <c r="G813" s="119">
        <f t="shared" si="27"/>
        <v>0</v>
      </c>
      <c r="H813" s="153" t="s">
        <v>909</v>
      </c>
      <c r="I813" s="152" t="s">
        <v>909</v>
      </c>
      <c r="J813" s="168" t="s">
        <v>909</v>
      </c>
      <c r="K813" s="169" t="s">
        <v>909</v>
      </c>
    </row>
    <row r="814" spans="1:11">
      <c r="A814" s="265" t="s">
        <v>909</v>
      </c>
      <c r="B814" s="36" t="s">
        <v>909</v>
      </c>
      <c r="C814" s="34" t="s">
        <v>909</v>
      </c>
      <c r="D814" s="34" t="s">
        <v>909</v>
      </c>
      <c r="E814" s="34">
        <f t="shared" si="26"/>
        <v>0</v>
      </c>
      <c r="F814" s="34" t="s">
        <v>909</v>
      </c>
      <c r="G814" s="119">
        <f t="shared" si="27"/>
        <v>0</v>
      </c>
      <c r="H814" s="153" t="s">
        <v>909</v>
      </c>
      <c r="I814" s="152" t="s">
        <v>909</v>
      </c>
      <c r="J814" s="168" t="s">
        <v>909</v>
      </c>
      <c r="K814" s="169" t="s">
        <v>909</v>
      </c>
    </row>
    <row r="815" spans="1:11">
      <c r="A815" s="265" t="s">
        <v>909</v>
      </c>
      <c r="B815" s="36" t="s">
        <v>909</v>
      </c>
      <c r="C815" s="34" t="s">
        <v>909</v>
      </c>
      <c r="D815" s="34" t="s">
        <v>909</v>
      </c>
      <c r="E815" s="34">
        <f t="shared" si="26"/>
        <v>0</v>
      </c>
      <c r="F815" s="34" t="s">
        <v>909</v>
      </c>
      <c r="G815" s="119">
        <f t="shared" si="27"/>
        <v>0</v>
      </c>
      <c r="H815" s="153" t="s">
        <v>909</v>
      </c>
      <c r="I815" s="152" t="s">
        <v>909</v>
      </c>
      <c r="J815" s="168" t="s">
        <v>909</v>
      </c>
      <c r="K815" s="169" t="s">
        <v>909</v>
      </c>
    </row>
    <row r="816" spans="1:11">
      <c r="A816" s="265" t="s">
        <v>909</v>
      </c>
      <c r="B816" s="36" t="s">
        <v>909</v>
      </c>
      <c r="C816" s="34" t="s">
        <v>909</v>
      </c>
      <c r="D816" s="34" t="s">
        <v>909</v>
      </c>
      <c r="E816" s="34">
        <f t="shared" si="26"/>
        <v>0</v>
      </c>
      <c r="F816" s="34" t="s">
        <v>909</v>
      </c>
      <c r="G816" s="119">
        <f t="shared" si="27"/>
        <v>0</v>
      </c>
      <c r="H816" s="153" t="s">
        <v>909</v>
      </c>
      <c r="I816" s="152" t="s">
        <v>909</v>
      </c>
      <c r="J816" s="168" t="s">
        <v>909</v>
      </c>
      <c r="K816" s="169" t="s">
        <v>909</v>
      </c>
    </row>
    <row r="817" spans="1:11">
      <c r="A817" s="265" t="s">
        <v>909</v>
      </c>
      <c r="B817" s="36" t="s">
        <v>909</v>
      </c>
      <c r="C817" s="34" t="s">
        <v>909</v>
      </c>
      <c r="D817" s="34" t="s">
        <v>909</v>
      </c>
      <c r="E817" s="34">
        <f t="shared" si="26"/>
        <v>0</v>
      </c>
      <c r="F817" s="34" t="s">
        <v>909</v>
      </c>
      <c r="G817" s="119">
        <f t="shared" si="27"/>
        <v>0</v>
      </c>
      <c r="H817" s="153" t="s">
        <v>909</v>
      </c>
      <c r="I817" s="152" t="s">
        <v>909</v>
      </c>
      <c r="J817" s="168" t="s">
        <v>909</v>
      </c>
      <c r="K817" s="169" t="s">
        <v>909</v>
      </c>
    </row>
    <row r="818" spans="1:11">
      <c r="A818" s="265" t="s">
        <v>909</v>
      </c>
      <c r="B818" s="36" t="s">
        <v>909</v>
      </c>
      <c r="C818" s="34" t="s">
        <v>909</v>
      </c>
      <c r="D818" s="34" t="s">
        <v>909</v>
      </c>
      <c r="E818" s="34">
        <f t="shared" si="26"/>
        <v>0</v>
      </c>
      <c r="F818" s="34" t="s">
        <v>909</v>
      </c>
      <c r="G818" s="119">
        <f t="shared" si="27"/>
        <v>0</v>
      </c>
      <c r="H818" s="153" t="s">
        <v>909</v>
      </c>
      <c r="I818" s="152" t="s">
        <v>909</v>
      </c>
      <c r="J818" s="168" t="s">
        <v>909</v>
      </c>
      <c r="K818" s="169" t="s">
        <v>909</v>
      </c>
    </row>
    <row r="819" spans="1:11">
      <c r="A819" s="265" t="s">
        <v>909</v>
      </c>
      <c r="B819" s="36" t="s">
        <v>909</v>
      </c>
      <c r="C819" s="34" t="s">
        <v>909</v>
      </c>
      <c r="D819" s="34" t="s">
        <v>909</v>
      </c>
      <c r="E819" s="34">
        <f t="shared" si="26"/>
        <v>0</v>
      </c>
      <c r="F819" s="34" t="s">
        <v>909</v>
      </c>
      <c r="G819" s="119">
        <f t="shared" si="27"/>
        <v>0</v>
      </c>
      <c r="H819" s="153" t="s">
        <v>909</v>
      </c>
      <c r="I819" s="152" t="s">
        <v>909</v>
      </c>
      <c r="J819" s="168" t="s">
        <v>909</v>
      </c>
      <c r="K819" s="169" t="s">
        <v>909</v>
      </c>
    </row>
    <row r="820" spans="1:11">
      <c r="A820" s="265" t="s">
        <v>909</v>
      </c>
      <c r="B820" s="36" t="s">
        <v>909</v>
      </c>
      <c r="C820" s="34" t="s">
        <v>909</v>
      </c>
      <c r="D820" s="34" t="s">
        <v>909</v>
      </c>
      <c r="E820" s="34">
        <f t="shared" si="26"/>
        <v>0</v>
      </c>
      <c r="F820" s="34" t="s">
        <v>909</v>
      </c>
      <c r="G820" s="119">
        <f t="shared" si="27"/>
        <v>0</v>
      </c>
      <c r="H820" s="153" t="s">
        <v>909</v>
      </c>
      <c r="I820" s="152" t="s">
        <v>909</v>
      </c>
      <c r="J820" s="168" t="s">
        <v>909</v>
      </c>
      <c r="K820" s="169" t="s">
        <v>909</v>
      </c>
    </row>
    <row r="821" spans="1:11">
      <c r="A821" s="265" t="s">
        <v>909</v>
      </c>
      <c r="B821" s="36" t="s">
        <v>909</v>
      </c>
      <c r="C821" s="34" t="s">
        <v>909</v>
      </c>
      <c r="D821" s="34" t="s">
        <v>909</v>
      </c>
      <c r="E821" s="34">
        <f t="shared" si="26"/>
        <v>0</v>
      </c>
      <c r="F821" s="34" t="s">
        <v>909</v>
      </c>
      <c r="G821" s="119">
        <f t="shared" si="27"/>
        <v>0</v>
      </c>
      <c r="H821" s="153" t="s">
        <v>909</v>
      </c>
      <c r="I821" s="152" t="s">
        <v>909</v>
      </c>
      <c r="J821" s="168" t="s">
        <v>909</v>
      </c>
      <c r="K821" s="169" t="s">
        <v>909</v>
      </c>
    </row>
    <row r="822" spans="1:11">
      <c r="A822" s="265" t="s">
        <v>909</v>
      </c>
      <c r="B822" s="36" t="s">
        <v>909</v>
      </c>
      <c r="C822" s="34" t="s">
        <v>909</v>
      </c>
      <c r="D822" s="34" t="s">
        <v>909</v>
      </c>
      <c r="E822" s="34">
        <f t="shared" si="26"/>
        <v>0</v>
      </c>
      <c r="F822" s="34" t="s">
        <v>909</v>
      </c>
      <c r="G822" s="119">
        <f t="shared" si="27"/>
        <v>0</v>
      </c>
      <c r="H822" s="153" t="s">
        <v>909</v>
      </c>
      <c r="I822" s="152" t="s">
        <v>909</v>
      </c>
      <c r="J822" s="168" t="s">
        <v>909</v>
      </c>
      <c r="K822" s="169" t="s">
        <v>909</v>
      </c>
    </row>
    <row r="823" spans="1:11">
      <c r="A823" s="265" t="s">
        <v>909</v>
      </c>
      <c r="B823" s="36" t="s">
        <v>909</v>
      </c>
      <c r="C823" s="34" t="s">
        <v>909</v>
      </c>
      <c r="D823" s="34" t="s">
        <v>909</v>
      </c>
      <c r="E823" s="34">
        <f t="shared" si="26"/>
        <v>0</v>
      </c>
      <c r="F823" s="34" t="s">
        <v>909</v>
      </c>
      <c r="G823" s="119">
        <f t="shared" si="27"/>
        <v>0</v>
      </c>
      <c r="H823" s="153" t="s">
        <v>909</v>
      </c>
      <c r="I823" s="152" t="s">
        <v>909</v>
      </c>
      <c r="J823" s="168" t="s">
        <v>909</v>
      </c>
      <c r="K823" s="169" t="s">
        <v>909</v>
      </c>
    </row>
    <row r="824" spans="1:11">
      <c r="A824" s="265" t="s">
        <v>909</v>
      </c>
      <c r="B824" s="36" t="s">
        <v>909</v>
      </c>
      <c r="C824" s="34" t="s">
        <v>909</v>
      </c>
      <c r="D824" s="34" t="s">
        <v>909</v>
      </c>
      <c r="E824" s="34">
        <f t="shared" si="26"/>
        <v>0</v>
      </c>
      <c r="F824" s="34" t="s">
        <v>909</v>
      </c>
      <c r="G824" s="119">
        <f t="shared" si="27"/>
        <v>0</v>
      </c>
      <c r="H824" s="153" t="s">
        <v>909</v>
      </c>
      <c r="I824" s="152" t="s">
        <v>909</v>
      </c>
      <c r="J824" s="168" t="s">
        <v>909</v>
      </c>
      <c r="K824" s="169" t="s">
        <v>909</v>
      </c>
    </row>
    <row r="825" spans="1:11">
      <c r="A825" s="265" t="s">
        <v>909</v>
      </c>
      <c r="B825" s="36" t="s">
        <v>909</v>
      </c>
      <c r="C825" s="34" t="s">
        <v>909</v>
      </c>
      <c r="D825" s="34" t="s">
        <v>909</v>
      </c>
      <c r="E825" s="34">
        <f t="shared" si="26"/>
        <v>0</v>
      </c>
      <c r="F825" s="34" t="s">
        <v>909</v>
      </c>
      <c r="G825" s="119">
        <f t="shared" si="27"/>
        <v>0</v>
      </c>
      <c r="H825" s="153" t="s">
        <v>909</v>
      </c>
      <c r="I825" s="152" t="s">
        <v>909</v>
      </c>
      <c r="J825" s="168" t="s">
        <v>909</v>
      </c>
      <c r="K825" s="169" t="s">
        <v>909</v>
      </c>
    </row>
    <row r="826" spans="1:11">
      <c r="A826" s="265" t="s">
        <v>909</v>
      </c>
      <c r="B826" s="36" t="s">
        <v>909</v>
      </c>
      <c r="C826" s="34" t="s">
        <v>909</v>
      </c>
      <c r="D826" s="34" t="s">
        <v>909</v>
      </c>
      <c r="E826" s="34">
        <f t="shared" si="26"/>
        <v>0</v>
      </c>
      <c r="F826" s="34" t="s">
        <v>909</v>
      </c>
      <c r="G826" s="119">
        <f t="shared" si="27"/>
        <v>0</v>
      </c>
      <c r="H826" s="153" t="s">
        <v>909</v>
      </c>
      <c r="I826" s="152" t="s">
        <v>909</v>
      </c>
      <c r="J826" s="168" t="s">
        <v>909</v>
      </c>
      <c r="K826" s="169" t="s">
        <v>909</v>
      </c>
    </row>
    <row r="827" spans="1:11">
      <c r="A827" s="265" t="s">
        <v>909</v>
      </c>
      <c r="B827" s="36" t="s">
        <v>909</v>
      </c>
      <c r="C827" s="34" t="s">
        <v>909</v>
      </c>
      <c r="D827" s="34" t="s">
        <v>909</v>
      </c>
      <c r="E827" s="34">
        <f t="shared" si="26"/>
        <v>0</v>
      </c>
      <c r="F827" s="34" t="s">
        <v>909</v>
      </c>
      <c r="G827" s="119">
        <f t="shared" si="27"/>
        <v>0</v>
      </c>
      <c r="H827" s="153" t="s">
        <v>909</v>
      </c>
      <c r="I827" s="152" t="s">
        <v>909</v>
      </c>
      <c r="J827" s="168" t="s">
        <v>909</v>
      </c>
      <c r="K827" s="169" t="s">
        <v>909</v>
      </c>
    </row>
    <row r="828" spans="1:11">
      <c r="A828" s="265" t="s">
        <v>909</v>
      </c>
      <c r="B828" s="36" t="s">
        <v>909</v>
      </c>
      <c r="C828" s="34" t="s">
        <v>909</v>
      </c>
      <c r="D828" s="34" t="s">
        <v>909</v>
      </c>
      <c r="E828" s="34">
        <f t="shared" si="26"/>
        <v>0</v>
      </c>
      <c r="F828" s="34" t="s">
        <v>909</v>
      </c>
      <c r="G828" s="119">
        <f t="shared" si="27"/>
        <v>0</v>
      </c>
      <c r="H828" s="153" t="s">
        <v>909</v>
      </c>
      <c r="I828" s="152" t="s">
        <v>909</v>
      </c>
      <c r="J828" s="168" t="s">
        <v>909</v>
      </c>
      <c r="K828" s="169" t="s">
        <v>909</v>
      </c>
    </row>
    <row r="829" spans="1:11">
      <c r="A829" s="265" t="s">
        <v>909</v>
      </c>
      <c r="B829" s="36" t="s">
        <v>909</v>
      </c>
      <c r="C829" s="34" t="s">
        <v>909</v>
      </c>
      <c r="D829" s="34" t="s">
        <v>909</v>
      </c>
      <c r="E829" s="34">
        <f t="shared" si="26"/>
        <v>0</v>
      </c>
      <c r="F829" s="34" t="s">
        <v>909</v>
      </c>
      <c r="G829" s="119">
        <f t="shared" si="27"/>
        <v>0</v>
      </c>
      <c r="H829" s="153" t="s">
        <v>909</v>
      </c>
      <c r="I829" s="152" t="s">
        <v>909</v>
      </c>
      <c r="J829" s="168" t="s">
        <v>909</v>
      </c>
      <c r="K829" s="169" t="s">
        <v>909</v>
      </c>
    </row>
    <row r="830" spans="1:11">
      <c r="A830" s="265" t="s">
        <v>909</v>
      </c>
      <c r="B830" s="36" t="s">
        <v>909</v>
      </c>
      <c r="C830" s="34" t="s">
        <v>909</v>
      </c>
      <c r="D830" s="34" t="s">
        <v>909</v>
      </c>
      <c r="E830" s="34">
        <f t="shared" si="26"/>
        <v>0</v>
      </c>
      <c r="F830" s="34" t="s">
        <v>909</v>
      </c>
      <c r="G830" s="119">
        <f t="shared" si="27"/>
        <v>0</v>
      </c>
      <c r="H830" s="153" t="s">
        <v>909</v>
      </c>
      <c r="I830" s="152" t="s">
        <v>909</v>
      </c>
      <c r="J830" s="168" t="s">
        <v>909</v>
      </c>
      <c r="K830" s="169" t="s">
        <v>909</v>
      </c>
    </row>
    <row r="831" spans="1:11">
      <c r="A831" s="265" t="s">
        <v>909</v>
      </c>
      <c r="B831" s="36" t="s">
        <v>909</v>
      </c>
      <c r="C831" s="34" t="s">
        <v>909</v>
      </c>
      <c r="D831" s="34" t="s">
        <v>909</v>
      </c>
      <c r="E831" s="34">
        <f t="shared" si="26"/>
        <v>0</v>
      </c>
      <c r="F831" s="34" t="s">
        <v>909</v>
      </c>
      <c r="G831" s="119">
        <f t="shared" si="27"/>
        <v>0</v>
      </c>
      <c r="H831" s="153" t="s">
        <v>909</v>
      </c>
      <c r="I831" s="152" t="s">
        <v>909</v>
      </c>
      <c r="J831" s="168" t="s">
        <v>909</v>
      </c>
      <c r="K831" s="169" t="s">
        <v>909</v>
      </c>
    </row>
    <row r="832" spans="1:11">
      <c r="A832" s="265" t="s">
        <v>909</v>
      </c>
      <c r="B832" s="36" t="s">
        <v>909</v>
      </c>
      <c r="C832" s="34" t="s">
        <v>909</v>
      </c>
      <c r="D832" s="34" t="s">
        <v>909</v>
      </c>
      <c r="E832" s="34">
        <f t="shared" si="26"/>
        <v>0</v>
      </c>
      <c r="F832" s="34" t="s">
        <v>909</v>
      </c>
      <c r="G832" s="119">
        <f t="shared" si="27"/>
        <v>0</v>
      </c>
      <c r="H832" s="153" t="s">
        <v>909</v>
      </c>
      <c r="I832" s="152" t="s">
        <v>909</v>
      </c>
      <c r="J832" s="168" t="s">
        <v>909</v>
      </c>
      <c r="K832" s="169" t="s">
        <v>909</v>
      </c>
    </row>
    <row r="833" spans="1:11">
      <c r="A833" s="265" t="s">
        <v>909</v>
      </c>
      <c r="B833" s="36" t="s">
        <v>909</v>
      </c>
      <c r="C833" s="34" t="s">
        <v>909</v>
      </c>
      <c r="D833" s="34" t="s">
        <v>909</v>
      </c>
      <c r="E833" s="34">
        <f t="shared" si="26"/>
        <v>0</v>
      </c>
      <c r="F833" s="34" t="s">
        <v>909</v>
      </c>
      <c r="G833" s="119">
        <f t="shared" si="27"/>
        <v>0</v>
      </c>
      <c r="H833" s="153" t="s">
        <v>909</v>
      </c>
      <c r="I833" s="152" t="s">
        <v>909</v>
      </c>
      <c r="J833" s="168" t="s">
        <v>909</v>
      </c>
      <c r="K833" s="169" t="s">
        <v>909</v>
      </c>
    </row>
    <row r="834" spans="1:11">
      <c r="A834" s="265" t="s">
        <v>909</v>
      </c>
      <c r="B834" s="36" t="s">
        <v>909</v>
      </c>
      <c r="C834" s="34" t="s">
        <v>909</v>
      </c>
      <c r="D834" s="34" t="s">
        <v>909</v>
      </c>
      <c r="E834" s="34">
        <f t="shared" si="26"/>
        <v>0</v>
      </c>
      <c r="F834" s="34" t="s">
        <v>909</v>
      </c>
      <c r="G834" s="119">
        <f t="shared" si="27"/>
        <v>0</v>
      </c>
      <c r="H834" s="153" t="s">
        <v>909</v>
      </c>
      <c r="I834" s="152" t="s">
        <v>909</v>
      </c>
      <c r="J834" s="168" t="s">
        <v>909</v>
      </c>
      <c r="K834" s="169" t="s">
        <v>909</v>
      </c>
    </row>
    <row r="835" spans="1:11">
      <c r="A835" s="265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19">
        <f t="shared" si="27"/>
        <v>0</v>
      </c>
      <c r="H835" s="153" t="s">
        <v>909</v>
      </c>
      <c r="I835" s="152" t="s">
        <v>909</v>
      </c>
      <c r="J835" s="168" t="s">
        <v>909</v>
      </c>
      <c r="K835" s="169" t="s">
        <v>909</v>
      </c>
    </row>
    <row r="836" spans="1:11">
      <c r="A836" s="265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19">
        <f t="shared" si="27"/>
        <v>0</v>
      </c>
      <c r="H836" s="153" t="s">
        <v>909</v>
      </c>
      <c r="I836" s="152" t="s">
        <v>909</v>
      </c>
      <c r="J836" s="168" t="s">
        <v>909</v>
      </c>
      <c r="K836" s="169" t="s">
        <v>909</v>
      </c>
    </row>
    <row r="837" spans="1:11">
      <c r="A837" s="265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19">
        <f t="shared" si="27"/>
        <v>0</v>
      </c>
      <c r="H837" s="153" t="s">
        <v>909</v>
      </c>
      <c r="I837" s="152" t="s">
        <v>909</v>
      </c>
      <c r="J837" s="168" t="s">
        <v>909</v>
      </c>
      <c r="K837" s="169" t="s">
        <v>909</v>
      </c>
    </row>
    <row r="838" spans="1:11">
      <c r="A838" s="265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19">
        <f t="shared" si="27"/>
        <v>0</v>
      </c>
      <c r="H838" s="153" t="s">
        <v>909</v>
      </c>
      <c r="I838" s="152" t="s">
        <v>909</v>
      </c>
      <c r="J838" s="168" t="s">
        <v>909</v>
      </c>
      <c r="K838" s="169" t="s">
        <v>909</v>
      </c>
    </row>
    <row r="839" spans="1:11">
      <c r="A839" s="265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19">
        <f t="shared" si="27"/>
        <v>0</v>
      </c>
      <c r="H839" s="153" t="s">
        <v>909</v>
      </c>
      <c r="I839" s="152" t="s">
        <v>909</v>
      </c>
      <c r="J839" s="168" t="s">
        <v>909</v>
      </c>
      <c r="K839" s="169" t="s">
        <v>909</v>
      </c>
    </row>
    <row r="840" spans="1:11">
      <c r="A840" s="265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19">
        <f t="shared" si="27"/>
        <v>0</v>
      </c>
      <c r="H840" s="153" t="s">
        <v>909</v>
      </c>
      <c r="I840" s="152" t="s">
        <v>909</v>
      </c>
      <c r="J840" s="168" t="s">
        <v>909</v>
      </c>
      <c r="K840" s="169" t="s">
        <v>909</v>
      </c>
    </row>
    <row r="841" spans="1:11">
      <c r="A841" s="265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19">
        <f t="shared" si="27"/>
        <v>0</v>
      </c>
      <c r="H841" s="153" t="s">
        <v>909</v>
      </c>
      <c r="I841" s="152" t="s">
        <v>909</v>
      </c>
      <c r="J841" s="168" t="s">
        <v>909</v>
      </c>
      <c r="K841" s="169" t="s">
        <v>909</v>
      </c>
    </row>
    <row r="842" spans="1:11">
      <c r="A842" s="265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19">
        <f t="shared" si="27"/>
        <v>0</v>
      </c>
      <c r="H842" s="153" t="s">
        <v>909</v>
      </c>
      <c r="I842" s="152" t="s">
        <v>909</v>
      </c>
      <c r="J842" s="168" t="s">
        <v>909</v>
      </c>
      <c r="K842" s="169" t="s">
        <v>909</v>
      </c>
    </row>
    <row r="843" spans="1:11">
      <c r="A843" s="265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19">
        <f t="shared" si="27"/>
        <v>0</v>
      </c>
      <c r="H843" s="153" t="s">
        <v>909</v>
      </c>
      <c r="I843" s="152" t="s">
        <v>909</v>
      </c>
      <c r="J843" s="168" t="s">
        <v>909</v>
      </c>
      <c r="K843" s="169" t="s">
        <v>909</v>
      </c>
    </row>
    <row r="844" spans="1:11">
      <c r="A844" s="265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19">
        <f t="shared" si="27"/>
        <v>0</v>
      </c>
      <c r="H844" s="153" t="s">
        <v>909</v>
      </c>
      <c r="I844" s="152" t="s">
        <v>909</v>
      </c>
      <c r="J844" s="168" t="s">
        <v>909</v>
      </c>
      <c r="K844" s="169" t="s">
        <v>909</v>
      </c>
    </row>
    <row r="845" spans="1:11">
      <c r="A845" s="265" t="s">
        <v>909</v>
      </c>
      <c r="B845" s="36" t="s">
        <v>909</v>
      </c>
      <c r="C845" s="34" t="s">
        <v>909</v>
      </c>
      <c r="D845" s="34" t="s">
        <v>909</v>
      </c>
      <c r="E845" s="34">
        <f t="shared" si="26"/>
        <v>0</v>
      </c>
      <c r="F845" s="34" t="s">
        <v>909</v>
      </c>
      <c r="G845" s="119">
        <f t="shared" si="27"/>
        <v>0</v>
      </c>
      <c r="H845" s="153" t="s">
        <v>909</v>
      </c>
      <c r="I845" s="152" t="s">
        <v>909</v>
      </c>
      <c r="J845" s="168" t="s">
        <v>909</v>
      </c>
      <c r="K845" s="169" t="s">
        <v>909</v>
      </c>
    </row>
    <row r="846" spans="1:11">
      <c r="A846" s="265" t="s">
        <v>909</v>
      </c>
      <c r="B846" s="36" t="s">
        <v>909</v>
      </c>
      <c r="C846" s="34" t="s">
        <v>909</v>
      </c>
      <c r="D846" s="34" t="s">
        <v>909</v>
      </c>
      <c r="E846" s="34">
        <f t="shared" si="26"/>
        <v>0</v>
      </c>
      <c r="F846" s="34" t="s">
        <v>909</v>
      </c>
      <c r="G846" s="119">
        <f t="shared" si="27"/>
        <v>0</v>
      </c>
      <c r="H846" s="153" t="s">
        <v>909</v>
      </c>
      <c r="I846" s="152" t="s">
        <v>909</v>
      </c>
      <c r="J846" s="168" t="s">
        <v>909</v>
      </c>
      <c r="K846" s="169" t="s">
        <v>909</v>
      </c>
    </row>
    <row r="847" spans="1:11">
      <c r="A847" s="265" t="s">
        <v>909</v>
      </c>
      <c r="B847" s="36" t="s">
        <v>909</v>
      </c>
      <c r="C847" s="34" t="s">
        <v>909</v>
      </c>
      <c r="D847" s="34" t="s">
        <v>909</v>
      </c>
      <c r="E847" s="34">
        <f t="shared" si="26"/>
        <v>0</v>
      </c>
      <c r="F847" s="34" t="s">
        <v>909</v>
      </c>
      <c r="G847" s="119">
        <f t="shared" si="27"/>
        <v>0</v>
      </c>
      <c r="H847" s="153" t="s">
        <v>909</v>
      </c>
      <c r="I847" s="152" t="s">
        <v>909</v>
      </c>
      <c r="J847" s="168" t="s">
        <v>909</v>
      </c>
      <c r="K847" s="169" t="s">
        <v>909</v>
      </c>
    </row>
    <row r="848" spans="1:11">
      <c r="A848" s="265" t="s">
        <v>909</v>
      </c>
      <c r="B848" s="36" t="s">
        <v>909</v>
      </c>
      <c r="C848" s="34" t="s">
        <v>909</v>
      </c>
      <c r="D848" s="34" t="s">
        <v>909</v>
      </c>
      <c r="E848" s="34">
        <f t="shared" si="26"/>
        <v>0</v>
      </c>
      <c r="F848" s="34" t="s">
        <v>909</v>
      </c>
      <c r="G848" s="119">
        <f t="shared" si="27"/>
        <v>0</v>
      </c>
      <c r="H848" s="153" t="s">
        <v>909</v>
      </c>
      <c r="I848" s="152" t="s">
        <v>909</v>
      </c>
      <c r="J848" s="168" t="s">
        <v>909</v>
      </c>
      <c r="K848" s="169" t="s">
        <v>909</v>
      </c>
    </row>
    <row r="849" spans="1:11">
      <c r="A849" s="265" t="s">
        <v>909</v>
      </c>
      <c r="B849" s="36" t="s">
        <v>909</v>
      </c>
      <c r="C849" s="34" t="s">
        <v>909</v>
      </c>
      <c r="D849" s="34" t="s">
        <v>909</v>
      </c>
      <c r="E849" s="34">
        <f t="shared" si="26"/>
        <v>0</v>
      </c>
      <c r="F849" s="34" t="s">
        <v>909</v>
      </c>
      <c r="G849" s="119">
        <f t="shared" si="27"/>
        <v>0</v>
      </c>
      <c r="H849" s="153" t="s">
        <v>909</v>
      </c>
      <c r="I849" s="152" t="s">
        <v>909</v>
      </c>
      <c r="J849" s="168" t="s">
        <v>909</v>
      </c>
      <c r="K849" s="169" t="s">
        <v>909</v>
      </c>
    </row>
    <row r="850" spans="1:11">
      <c r="A850" s="265" t="s">
        <v>909</v>
      </c>
      <c r="B850" s="36" t="s">
        <v>909</v>
      </c>
      <c r="C850" s="34" t="s">
        <v>909</v>
      </c>
      <c r="D850" s="34" t="s">
        <v>909</v>
      </c>
      <c r="E850" s="34">
        <f t="shared" si="26"/>
        <v>0</v>
      </c>
      <c r="F850" s="34" t="s">
        <v>909</v>
      </c>
      <c r="G850" s="119">
        <f t="shared" si="27"/>
        <v>0</v>
      </c>
      <c r="H850" s="153" t="s">
        <v>909</v>
      </c>
      <c r="I850" s="152" t="s">
        <v>909</v>
      </c>
      <c r="J850" s="168" t="s">
        <v>909</v>
      </c>
      <c r="K850" s="169" t="s">
        <v>909</v>
      </c>
    </row>
    <row r="851" spans="1:11">
      <c r="A851" s="265" t="s">
        <v>909</v>
      </c>
      <c r="B851" s="36" t="s">
        <v>909</v>
      </c>
      <c r="C851" s="34" t="s">
        <v>909</v>
      </c>
      <c r="D851" s="34" t="s">
        <v>909</v>
      </c>
      <c r="E851" s="34">
        <f t="shared" si="26"/>
        <v>0</v>
      </c>
      <c r="F851" s="34" t="s">
        <v>909</v>
      </c>
      <c r="G851" s="119">
        <f t="shared" si="27"/>
        <v>0</v>
      </c>
      <c r="H851" s="153" t="s">
        <v>909</v>
      </c>
      <c r="I851" s="152" t="s">
        <v>909</v>
      </c>
      <c r="J851" s="168" t="s">
        <v>909</v>
      </c>
      <c r="K851" s="169" t="s">
        <v>909</v>
      </c>
    </row>
    <row r="852" spans="1:11">
      <c r="A852" s="265" t="s">
        <v>909</v>
      </c>
      <c r="B852" s="36" t="s">
        <v>909</v>
      </c>
      <c r="C852" s="34" t="s">
        <v>909</v>
      </c>
      <c r="D852" s="34" t="s">
        <v>909</v>
      </c>
      <c r="E852" s="34">
        <f t="shared" si="26"/>
        <v>0</v>
      </c>
      <c r="F852" s="34" t="s">
        <v>909</v>
      </c>
      <c r="G852" s="119">
        <f t="shared" si="27"/>
        <v>0</v>
      </c>
      <c r="H852" s="153" t="s">
        <v>909</v>
      </c>
      <c r="I852" s="152" t="s">
        <v>909</v>
      </c>
      <c r="J852" s="168" t="s">
        <v>909</v>
      </c>
      <c r="K852" s="169" t="s">
        <v>909</v>
      </c>
    </row>
    <row r="853" spans="1:11">
      <c r="A853" s="265" t="s">
        <v>909</v>
      </c>
      <c r="B853" s="36" t="s">
        <v>909</v>
      </c>
      <c r="C853" s="34" t="s">
        <v>909</v>
      </c>
      <c r="D853" s="34" t="s">
        <v>909</v>
      </c>
      <c r="E853" s="34">
        <f t="shared" ref="E853:E916" si="28">IFERROR(C853+D853,0)</f>
        <v>0</v>
      </c>
      <c r="F853" s="34" t="s">
        <v>909</v>
      </c>
      <c r="G853" s="119">
        <f t="shared" ref="G853:G916" si="29">IFERROR((E853-F853),0)</f>
        <v>0</v>
      </c>
      <c r="H853" s="153" t="s">
        <v>909</v>
      </c>
      <c r="I853" s="152" t="s">
        <v>909</v>
      </c>
      <c r="J853" s="168" t="s">
        <v>909</v>
      </c>
      <c r="K853" s="169" t="s">
        <v>909</v>
      </c>
    </row>
    <row r="854" spans="1:11">
      <c r="A854" s="265" t="s">
        <v>909</v>
      </c>
      <c r="B854" s="36" t="s">
        <v>909</v>
      </c>
      <c r="C854" s="34" t="s">
        <v>909</v>
      </c>
      <c r="D854" s="34" t="s">
        <v>909</v>
      </c>
      <c r="E854" s="34">
        <f t="shared" si="28"/>
        <v>0</v>
      </c>
      <c r="F854" s="34" t="s">
        <v>909</v>
      </c>
      <c r="G854" s="119">
        <f t="shared" si="29"/>
        <v>0</v>
      </c>
      <c r="H854" s="153" t="s">
        <v>909</v>
      </c>
      <c r="I854" s="152" t="s">
        <v>909</v>
      </c>
      <c r="J854" s="168" t="s">
        <v>909</v>
      </c>
      <c r="K854" s="169" t="s">
        <v>909</v>
      </c>
    </row>
    <row r="855" spans="1:11">
      <c r="A855" s="265" t="s">
        <v>909</v>
      </c>
      <c r="B855" s="36" t="s">
        <v>909</v>
      </c>
      <c r="C855" s="34" t="s">
        <v>909</v>
      </c>
      <c r="D855" s="34" t="s">
        <v>909</v>
      </c>
      <c r="E855" s="34">
        <f t="shared" si="28"/>
        <v>0</v>
      </c>
      <c r="F855" s="34" t="s">
        <v>909</v>
      </c>
      <c r="G855" s="119">
        <f t="shared" si="29"/>
        <v>0</v>
      </c>
      <c r="H855" s="153" t="s">
        <v>909</v>
      </c>
      <c r="I855" s="152" t="s">
        <v>909</v>
      </c>
      <c r="J855" s="168" t="s">
        <v>909</v>
      </c>
      <c r="K855" s="169" t="s">
        <v>909</v>
      </c>
    </row>
    <row r="856" spans="1:11">
      <c r="A856" s="265" t="s">
        <v>909</v>
      </c>
      <c r="B856" s="36" t="s">
        <v>909</v>
      </c>
      <c r="C856" s="34" t="s">
        <v>909</v>
      </c>
      <c r="D856" s="34" t="s">
        <v>909</v>
      </c>
      <c r="E856" s="34">
        <f t="shared" si="28"/>
        <v>0</v>
      </c>
      <c r="F856" s="34" t="s">
        <v>909</v>
      </c>
      <c r="G856" s="119">
        <f t="shared" si="29"/>
        <v>0</v>
      </c>
      <c r="H856" s="153" t="s">
        <v>909</v>
      </c>
      <c r="I856" s="152" t="s">
        <v>909</v>
      </c>
      <c r="J856" s="168" t="s">
        <v>909</v>
      </c>
      <c r="K856" s="169" t="s">
        <v>909</v>
      </c>
    </row>
    <row r="857" spans="1:11">
      <c r="A857" s="265" t="s">
        <v>909</v>
      </c>
      <c r="B857" s="36" t="s">
        <v>909</v>
      </c>
      <c r="C857" s="34" t="s">
        <v>909</v>
      </c>
      <c r="D857" s="34" t="s">
        <v>909</v>
      </c>
      <c r="E857" s="34">
        <f t="shared" si="28"/>
        <v>0</v>
      </c>
      <c r="F857" s="34" t="s">
        <v>909</v>
      </c>
      <c r="G857" s="119">
        <f t="shared" si="29"/>
        <v>0</v>
      </c>
      <c r="H857" s="153" t="s">
        <v>909</v>
      </c>
      <c r="I857" s="152" t="s">
        <v>909</v>
      </c>
      <c r="J857" s="168" t="s">
        <v>909</v>
      </c>
      <c r="K857" s="169" t="s">
        <v>909</v>
      </c>
    </row>
    <row r="858" spans="1:11">
      <c r="A858" s="265" t="s">
        <v>909</v>
      </c>
      <c r="B858" s="36" t="s">
        <v>909</v>
      </c>
      <c r="C858" s="34" t="s">
        <v>909</v>
      </c>
      <c r="D858" s="34" t="s">
        <v>909</v>
      </c>
      <c r="E858" s="34">
        <f t="shared" si="28"/>
        <v>0</v>
      </c>
      <c r="F858" s="34" t="s">
        <v>909</v>
      </c>
      <c r="G858" s="119">
        <f t="shared" si="29"/>
        <v>0</v>
      </c>
      <c r="H858" s="153" t="s">
        <v>909</v>
      </c>
      <c r="I858" s="152" t="s">
        <v>909</v>
      </c>
      <c r="J858" s="168" t="s">
        <v>909</v>
      </c>
      <c r="K858" s="169" t="s">
        <v>909</v>
      </c>
    </row>
    <row r="859" spans="1:11">
      <c r="A859" s="265" t="s">
        <v>909</v>
      </c>
      <c r="B859" s="36" t="s">
        <v>909</v>
      </c>
      <c r="C859" s="34" t="s">
        <v>909</v>
      </c>
      <c r="D859" s="34" t="s">
        <v>909</v>
      </c>
      <c r="E859" s="34">
        <f t="shared" si="28"/>
        <v>0</v>
      </c>
      <c r="F859" s="34" t="s">
        <v>909</v>
      </c>
      <c r="G859" s="119">
        <f t="shared" si="29"/>
        <v>0</v>
      </c>
      <c r="H859" s="153" t="s">
        <v>909</v>
      </c>
      <c r="I859" s="152" t="s">
        <v>909</v>
      </c>
      <c r="J859" s="168" t="s">
        <v>909</v>
      </c>
      <c r="K859" s="169" t="s">
        <v>909</v>
      </c>
    </row>
    <row r="860" spans="1:11">
      <c r="A860" s="265" t="s">
        <v>909</v>
      </c>
      <c r="B860" s="36" t="s">
        <v>909</v>
      </c>
      <c r="C860" s="34" t="s">
        <v>909</v>
      </c>
      <c r="D860" s="34" t="s">
        <v>909</v>
      </c>
      <c r="E860" s="34">
        <f t="shared" si="28"/>
        <v>0</v>
      </c>
      <c r="F860" s="34" t="s">
        <v>909</v>
      </c>
      <c r="G860" s="119">
        <f t="shared" si="29"/>
        <v>0</v>
      </c>
      <c r="H860" s="153" t="s">
        <v>909</v>
      </c>
      <c r="I860" s="152" t="s">
        <v>909</v>
      </c>
      <c r="J860" s="168" t="s">
        <v>909</v>
      </c>
      <c r="K860" s="169" t="s">
        <v>909</v>
      </c>
    </row>
    <row r="861" spans="1:11">
      <c r="A861" s="265" t="s">
        <v>909</v>
      </c>
      <c r="B861" s="36" t="s">
        <v>909</v>
      </c>
      <c r="C861" s="34" t="s">
        <v>909</v>
      </c>
      <c r="D861" s="34" t="s">
        <v>909</v>
      </c>
      <c r="E861" s="34">
        <f t="shared" si="28"/>
        <v>0</v>
      </c>
      <c r="F861" s="34" t="s">
        <v>909</v>
      </c>
      <c r="G861" s="119">
        <f t="shared" si="29"/>
        <v>0</v>
      </c>
      <c r="H861" s="153" t="s">
        <v>909</v>
      </c>
      <c r="I861" s="152" t="s">
        <v>909</v>
      </c>
      <c r="J861" s="168" t="s">
        <v>909</v>
      </c>
      <c r="K861" s="169" t="s">
        <v>909</v>
      </c>
    </row>
    <row r="862" spans="1:11">
      <c r="A862" s="265" t="s">
        <v>909</v>
      </c>
      <c r="B862" s="36" t="s">
        <v>909</v>
      </c>
      <c r="C862" s="34" t="s">
        <v>909</v>
      </c>
      <c r="D862" s="34" t="s">
        <v>909</v>
      </c>
      <c r="E862" s="34">
        <f t="shared" si="28"/>
        <v>0</v>
      </c>
      <c r="F862" s="34" t="s">
        <v>909</v>
      </c>
      <c r="G862" s="119">
        <f t="shared" si="29"/>
        <v>0</v>
      </c>
      <c r="H862" s="153" t="s">
        <v>909</v>
      </c>
      <c r="I862" s="152" t="s">
        <v>909</v>
      </c>
      <c r="J862" s="168" t="s">
        <v>909</v>
      </c>
      <c r="K862" s="169" t="s">
        <v>909</v>
      </c>
    </row>
    <row r="863" spans="1:11">
      <c r="A863" s="265" t="s">
        <v>909</v>
      </c>
      <c r="B863" s="36" t="s">
        <v>909</v>
      </c>
      <c r="C863" s="34" t="s">
        <v>909</v>
      </c>
      <c r="D863" s="34" t="s">
        <v>909</v>
      </c>
      <c r="E863" s="34">
        <f t="shared" si="28"/>
        <v>0</v>
      </c>
      <c r="F863" s="34" t="s">
        <v>909</v>
      </c>
      <c r="G863" s="119">
        <f t="shared" si="29"/>
        <v>0</v>
      </c>
      <c r="H863" s="153" t="s">
        <v>909</v>
      </c>
      <c r="I863" s="152" t="s">
        <v>909</v>
      </c>
      <c r="J863" s="168" t="s">
        <v>909</v>
      </c>
      <c r="K863" s="169" t="s">
        <v>909</v>
      </c>
    </row>
    <row r="864" spans="1:11">
      <c r="A864" s="265" t="s">
        <v>909</v>
      </c>
      <c r="B864" s="36" t="s">
        <v>909</v>
      </c>
      <c r="C864" s="34" t="s">
        <v>909</v>
      </c>
      <c r="D864" s="34" t="s">
        <v>909</v>
      </c>
      <c r="E864" s="34">
        <f t="shared" si="28"/>
        <v>0</v>
      </c>
      <c r="F864" s="34" t="s">
        <v>909</v>
      </c>
      <c r="G864" s="119">
        <f t="shared" si="29"/>
        <v>0</v>
      </c>
      <c r="H864" s="153" t="s">
        <v>909</v>
      </c>
      <c r="I864" s="152" t="s">
        <v>909</v>
      </c>
      <c r="J864" s="168" t="s">
        <v>909</v>
      </c>
      <c r="K864" s="169" t="s">
        <v>909</v>
      </c>
    </row>
    <row r="865" spans="1:11">
      <c r="A865" s="265" t="s">
        <v>909</v>
      </c>
      <c r="B865" s="36" t="s">
        <v>909</v>
      </c>
      <c r="C865" s="34" t="s">
        <v>909</v>
      </c>
      <c r="D865" s="34" t="s">
        <v>909</v>
      </c>
      <c r="E865" s="34">
        <f t="shared" si="28"/>
        <v>0</v>
      </c>
      <c r="F865" s="34" t="s">
        <v>909</v>
      </c>
      <c r="G865" s="119">
        <f t="shared" si="29"/>
        <v>0</v>
      </c>
      <c r="H865" s="153" t="s">
        <v>909</v>
      </c>
      <c r="I865" s="152" t="s">
        <v>909</v>
      </c>
      <c r="J865" s="168" t="s">
        <v>909</v>
      </c>
      <c r="K865" s="169" t="s">
        <v>909</v>
      </c>
    </row>
    <row r="866" spans="1:11">
      <c r="A866" s="265" t="s">
        <v>909</v>
      </c>
      <c r="B866" s="36" t="s">
        <v>909</v>
      </c>
      <c r="C866" s="34" t="s">
        <v>909</v>
      </c>
      <c r="D866" s="34" t="s">
        <v>909</v>
      </c>
      <c r="E866" s="34">
        <f t="shared" si="28"/>
        <v>0</v>
      </c>
      <c r="F866" s="34" t="s">
        <v>909</v>
      </c>
      <c r="G866" s="119">
        <f t="shared" si="29"/>
        <v>0</v>
      </c>
      <c r="H866" s="153" t="s">
        <v>909</v>
      </c>
      <c r="I866" s="152" t="s">
        <v>909</v>
      </c>
      <c r="J866" s="168" t="s">
        <v>909</v>
      </c>
      <c r="K866" s="169" t="s">
        <v>909</v>
      </c>
    </row>
    <row r="867" spans="1:11">
      <c r="A867" s="265" t="s">
        <v>909</v>
      </c>
      <c r="B867" s="36" t="s">
        <v>909</v>
      </c>
      <c r="C867" s="34" t="s">
        <v>909</v>
      </c>
      <c r="D867" s="34" t="s">
        <v>909</v>
      </c>
      <c r="E867" s="34">
        <f t="shared" si="28"/>
        <v>0</v>
      </c>
      <c r="F867" s="34" t="s">
        <v>909</v>
      </c>
      <c r="G867" s="119">
        <f t="shared" si="29"/>
        <v>0</v>
      </c>
      <c r="H867" s="153" t="s">
        <v>909</v>
      </c>
      <c r="I867" s="152" t="s">
        <v>909</v>
      </c>
      <c r="J867" s="168" t="s">
        <v>909</v>
      </c>
      <c r="K867" s="169" t="s">
        <v>909</v>
      </c>
    </row>
    <row r="868" spans="1:11">
      <c r="A868" s="265" t="s">
        <v>909</v>
      </c>
      <c r="B868" s="36" t="s">
        <v>909</v>
      </c>
      <c r="C868" s="34" t="s">
        <v>909</v>
      </c>
      <c r="D868" s="34" t="s">
        <v>909</v>
      </c>
      <c r="E868" s="34">
        <f t="shared" si="28"/>
        <v>0</v>
      </c>
      <c r="F868" s="34" t="s">
        <v>909</v>
      </c>
      <c r="G868" s="119">
        <f t="shared" si="29"/>
        <v>0</v>
      </c>
      <c r="H868" s="153" t="s">
        <v>909</v>
      </c>
      <c r="I868" s="152" t="s">
        <v>909</v>
      </c>
      <c r="J868" s="168" t="s">
        <v>909</v>
      </c>
      <c r="K868" s="169" t="s">
        <v>909</v>
      </c>
    </row>
    <row r="869" spans="1:11">
      <c r="A869" s="265" t="s">
        <v>909</v>
      </c>
      <c r="B869" s="36" t="s">
        <v>909</v>
      </c>
      <c r="C869" s="34" t="s">
        <v>909</v>
      </c>
      <c r="D869" s="34" t="s">
        <v>909</v>
      </c>
      <c r="E869" s="34">
        <f t="shared" si="28"/>
        <v>0</v>
      </c>
      <c r="F869" s="34" t="s">
        <v>909</v>
      </c>
      <c r="G869" s="119">
        <f t="shared" si="29"/>
        <v>0</v>
      </c>
      <c r="H869" s="153" t="s">
        <v>909</v>
      </c>
      <c r="I869" s="152" t="s">
        <v>909</v>
      </c>
      <c r="J869" s="168" t="s">
        <v>909</v>
      </c>
      <c r="K869" s="169" t="s">
        <v>909</v>
      </c>
    </row>
    <row r="870" spans="1:11">
      <c r="A870" s="265" t="s">
        <v>909</v>
      </c>
      <c r="B870" s="36" t="s">
        <v>909</v>
      </c>
      <c r="C870" s="34" t="s">
        <v>909</v>
      </c>
      <c r="D870" s="34" t="s">
        <v>909</v>
      </c>
      <c r="E870" s="34">
        <f t="shared" si="28"/>
        <v>0</v>
      </c>
      <c r="F870" s="34" t="s">
        <v>909</v>
      </c>
      <c r="G870" s="119">
        <f t="shared" si="29"/>
        <v>0</v>
      </c>
      <c r="H870" s="153" t="s">
        <v>909</v>
      </c>
      <c r="I870" s="152" t="s">
        <v>909</v>
      </c>
      <c r="J870" s="168" t="s">
        <v>909</v>
      </c>
      <c r="K870" s="169" t="s">
        <v>909</v>
      </c>
    </row>
    <row r="871" spans="1:11">
      <c r="A871" s="265" t="s">
        <v>909</v>
      </c>
      <c r="B871" s="36" t="s">
        <v>909</v>
      </c>
      <c r="C871" s="34" t="s">
        <v>909</v>
      </c>
      <c r="D871" s="34" t="s">
        <v>909</v>
      </c>
      <c r="E871" s="34">
        <f t="shared" si="28"/>
        <v>0</v>
      </c>
      <c r="F871" s="34" t="s">
        <v>909</v>
      </c>
      <c r="G871" s="119">
        <f t="shared" si="29"/>
        <v>0</v>
      </c>
      <c r="H871" s="153" t="s">
        <v>909</v>
      </c>
      <c r="I871" s="152" t="s">
        <v>909</v>
      </c>
      <c r="J871" s="168" t="s">
        <v>909</v>
      </c>
      <c r="K871" s="169" t="s">
        <v>909</v>
      </c>
    </row>
    <row r="872" spans="1:11">
      <c r="A872" s="265" t="s">
        <v>909</v>
      </c>
      <c r="B872" s="36" t="s">
        <v>909</v>
      </c>
      <c r="C872" s="34" t="s">
        <v>909</v>
      </c>
      <c r="D872" s="34" t="s">
        <v>909</v>
      </c>
      <c r="E872" s="34">
        <f t="shared" si="28"/>
        <v>0</v>
      </c>
      <c r="F872" s="34" t="s">
        <v>909</v>
      </c>
      <c r="G872" s="119">
        <f t="shared" si="29"/>
        <v>0</v>
      </c>
      <c r="H872" s="153" t="s">
        <v>909</v>
      </c>
      <c r="I872" s="152" t="s">
        <v>909</v>
      </c>
      <c r="J872" s="168" t="s">
        <v>909</v>
      </c>
      <c r="K872" s="169" t="s">
        <v>909</v>
      </c>
    </row>
    <row r="873" spans="1:11">
      <c r="A873" s="265" t="s">
        <v>909</v>
      </c>
      <c r="B873" s="36" t="s">
        <v>909</v>
      </c>
      <c r="C873" s="34" t="s">
        <v>909</v>
      </c>
      <c r="D873" s="34" t="s">
        <v>909</v>
      </c>
      <c r="E873" s="34">
        <f t="shared" si="28"/>
        <v>0</v>
      </c>
      <c r="F873" s="34" t="s">
        <v>909</v>
      </c>
      <c r="G873" s="119">
        <f t="shared" si="29"/>
        <v>0</v>
      </c>
      <c r="H873" s="153" t="s">
        <v>909</v>
      </c>
      <c r="I873" s="152" t="s">
        <v>909</v>
      </c>
      <c r="J873" s="168" t="s">
        <v>909</v>
      </c>
      <c r="K873" s="169" t="s">
        <v>909</v>
      </c>
    </row>
    <row r="874" spans="1:11">
      <c r="A874" s="265" t="s">
        <v>909</v>
      </c>
      <c r="B874" s="36" t="s">
        <v>909</v>
      </c>
      <c r="C874" s="34" t="s">
        <v>909</v>
      </c>
      <c r="D874" s="34" t="s">
        <v>909</v>
      </c>
      <c r="E874" s="34">
        <f t="shared" si="28"/>
        <v>0</v>
      </c>
      <c r="F874" s="34" t="s">
        <v>909</v>
      </c>
      <c r="G874" s="119">
        <f t="shared" si="29"/>
        <v>0</v>
      </c>
      <c r="H874" s="153" t="s">
        <v>909</v>
      </c>
      <c r="I874" s="152" t="s">
        <v>909</v>
      </c>
      <c r="J874" s="168" t="s">
        <v>909</v>
      </c>
      <c r="K874" s="169" t="s">
        <v>909</v>
      </c>
    </row>
    <row r="875" spans="1:11">
      <c r="A875" s="265" t="s">
        <v>909</v>
      </c>
      <c r="B875" s="36" t="s">
        <v>909</v>
      </c>
      <c r="C875" s="34" t="s">
        <v>909</v>
      </c>
      <c r="D875" s="34" t="s">
        <v>909</v>
      </c>
      <c r="E875" s="34">
        <f t="shared" si="28"/>
        <v>0</v>
      </c>
      <c r="F875" s="34" t="s">
        <v>909</v>
      </c>
      <c r="G875" s="119">
        <f t="shared" si="29"/>
        <v>0</v>
      </c>
      <c r="H875" s="153" t="s">
        <v>909</v>
      </c>
      <c r="I875" s="152" t="s">
        <v>909</v>
      </c>
      <c r="J875" s="168" t="s">
        <v>909</v>
      </c>
      <c r="K875" s="169" t="s">
        <v>909</v>
      </c>
    </row>
    <row r="876" spans="1:11">
      <c r="A876" s="265" t="s">
        <v>909</v>
      </c>
      <c r="B876" s="36" t="s">
        <v>909</v>
      </c>
      <c r="C876" s="34" t="s">
        <v>909</v>
      </c>
      <c r="D876" s="34" t="s">
        <v>909</v>
      </c>
      <c r="E876" s="34">
        <f t="shared" si="28"/>
        <v>0</v>
      </c>
      <c r="F876" s="34" t="s">
        <v>909</v>
      </c>
      <c r="G876" s="119">
        <f t="shared" si="29"/>
        <v>0</v>
      </c>
      <c r="H876" s="153" t="s">
        <v>909</v>
      </c>
      <c r="I876" s="152" t="s">
        <v>909</v>
      </c>
      <c r="J876" s="168" t="s">
        <v>909</v>
      </c>
      <c r="K876" s="169" t="s">
        <v>909</v>
      </c>
    </row>
    <row r="877" spans="1:11">
      <c r="A877" s="265" t="s">
        <v>909</v>
      </c>
      <c r="B877" s="36" t="s">
        <v>909</v>
      </c>
      <c r="C877" s="34" t="s">
        <v>909</v>
      </c>
      <c r="D877" s="34" t="s">
        <v>909</v>
      </c>
      <c r="E877" s="34">
        <f t="shared" si="28"/>
        <v>0</v>
      </c>
      <c r="F877" s="34" t="s">
        <v>909</v>
      </c>
      <c r="G877" s="119">
        <f t="shared" si="29"/>
        <v>0</v>
      </c>
      <c r="H877" s="153" t="s">
        <v>909</v>
      </c>
      <c r="I877" s="152" t="s">
        <v>909</v>
      </c>
      <c r="J877" s="168" t="s">
        <v>909</v>
      </c>
      <c r="K877" s="169" t="s">
        <v>909</v>
      </c>
    </row>
    <row r="878" spans="1:11">
      <c r="A878" s="265" t="s">
        <v>909</v>
      </c>
      <c r="B878" s="36" t="s">
        <v>909</v>
      </c>
      <c r="C878" s="34" t="s">
        <v>909</v>
      </c>
      <c r="D878" s="34" t="s">
        <v>909</v>
      </c>
      <c r="E878" s="34">
        <f t="shared" si="28"/>
        <v>0</v>
      </c>
      <c r="F878" s="34" t="s">
        <v>909</v>
      </c>
      <c r="G878" s="119">
        <f t="shared" si="29"/>
        <v>0</v>
      </c>
      <c r="H878" s="153" t="s">
        <v>909</v>
      </c>
      <c r="I878" s="152" t="s">
        <v>909</v>
      </c>
      <c r="J878" s="168" t="s">
        <v>909</v>
      </c>
      <c r="K878" s="169" t="s">
        <v>909</v>
      </c>
    </row>
    <row r="879" spans="1:11">
      <c r="A879" s="265" t="s">
        <v>909</v>
      </c>
      <c r="B879" s="36" t="s">
        <v>909</v>
      </c>
      <c r="C879" s="34" t="s">
        <v>909</v>
      </c>
      <c r="D879" s="34" t="s">
        <v>909</v>
      </c>
      <c r="E879" s="34">
        <f t="shared" si="28"/>
        <v>0</v>
      </c>
      <c r="F879" s="34" t="s">
        <v>909</v>
      </c>
      <c r="G879" s="119">
        <f t="shared" si="29"/>
        <v>0</v>
      </c>
      <c r="H879" s="153" t="s">
        <v>909</v>
      </c>
      <c r="I879" s="152" t="s">
        <v>909</v>
      </c>
      <c r="J879" s="168" t="s">
        <v>909</v>
      </c>
      <c r="K879" s="169" t="s">
        <v>909</v>
      </c>
    </row>
    <row r="880" spans="1:11">
      <c r="A880" s="265" t="s">
        <v>909</v>
      </c>
      <c r="B880" s="36" t="s">
        <v>909</v>
      </c>
      <c r="C880" s="34" t="s">
        <v>909</v>
      </c>
      <c r="D880" s="34" t="s">
        <v>909</v>
      </c>
      <c r="E880" s="34">
        <f t="shared" si="28"/>
        <v>0</v>
      </c>
      <c r="F880" s="34" t="s">
        <v>909</v>
      </c>
      <c r="G880" s="119">
        <f t="shared" si="29"/>
        <v>0</v>
      </c>
      <c r="H880" s="153" t="s">
        <v>909</v>
      </c>
      <c r="I880" s="152" t="s">
        <v>909</v>
      </c>
      <c r="J880" s="168" t="s">
        <v>909</v>
      </c>
      <c r="K880" s="169" t="s">
        <v>909</v>
      </c>
    </row>
    <row r="881" spans="1:11">
      <c r="A881" s="265" t="s">
        <v>909</v>
      </c>
      <c r="B881" s="36" t="s">
        <v>909</v>
      </c>
      <c r="C881" s="34" t="s">
        <v>909</v>
      </c>
      <c r="D881" s="34" t="s">
        <v>909</v>
      </c>
      <c r="E881" s="34">
        <f t="shared" si="28"/>
        <v>0</v>
      </c>
      <c r="F881" s="34" t="s">
        <v>909</v>
      </c>
      <c r="G881" s="119">
        <f t="shared" si="29"/>
        <v>0</v>
      </c>
      <c r="H881" s="153" t="s">
        <v>909</v>
      </c>
      <c r="I881" s="152" t="s">
        <v>909</v>
      </c>
      <c r="J881" s="168" t="s">
        <v>909</v>
      </c>
      <c r="K881" s="169" t="s">
        <v>909</v>
      </c>
    </row>
    <row r="882" spans="1:11">
      <c r="A882" s="265" t="s">
        <v>909</v>
      </c>
      <c r="B882" s="36" t="s">
        <v>909</v>
      </c>
      <c r="C882" s="34" t="s">
        <v>909</v>
      </c>
      <c r="D882" s="34" t="s">
        <v>909</v>
      </c>
      <c r="E882" s="34">
        <f t="shared" si="28"/>
        <v>0</v>
      </c>
      <c r="F882" s="34" t="s">
        <v>909</v>
      </c>
      <c r="G882" s="119">
        <f t="shared" si="29"/>
        <v>0</v>
      </c>
      <c r="H882" s="153" t="s">
        <v>909</v>
      </c>
      <c r="I882" s="152" t="s">
        <v>909</v>
      </c>
      <c r="J882" s="168" t="s">
        <v>909</v>
      </c>
      <c r="K882" s="169" t="s">
        <v>909</v>
      </c>
    </row>
    <row r="883" spans="1:11">
      <c r="A883" s="265" t="s">
        <v>909</v>
      </c>
      <c r="B883" s="36" t="s">
        <v>909</v>
      </c>
      <c r="C883" s="34" t="s">
        <v>909</v>
      </c>
      <c r="D883" s="34" t="s">
        <v>909</v>
      </c>
      <c r="E883" s="34">
        <f t="shared" si="28"/>
        <v>0</v>
      </c>
      <c r="F883" s="34" t="s">
        <v>909</v>
      </c>
      <c r="G883" s="119">
        <f t="shared" si="29"/>
        <v>0</v>
      </c>
      <c r="H883" s="153" t="s">
        <v>909</v>
      </c>
      <c r="I883" s="152" t="s">
        <v>909</v>
      </c>
      <c r="J883" s="168" t="s">
        <v>909</v>
      </c>
      <c r="K883" s="169" t="s">
        <v>909</v>
      </c>
    </row>
    <row r="884" spans="1:11">
      <c r="A884" s="265" t="s">
        <v>909</v>
      </c>
      <c r="B884" s="36" t="s">
        <v>909</v>
      </c>
      <c r="C884" s="34" t="s">
        <v>909</v>
      </c>
      <c r="D884" s="34" t="s">
        <v>909</v>
      </c>
      <c r="E884" s="34">
        <f t="shared" si="28"/>
        <v>0</v>
      </c>
      <c r="F884" s="34" t="s">
        <v>909</v>
      </c>
      <c r="G884" s="119">
        <f t="shared" si="29"/>
        <v>0</v>
      </c>
      <c r="H884" s="153" t="s">
        <v>909</v>
      </c>
      <c r="I884" s="152" t="s">
        <v>909</v>
      </c>
      <c r="J884" s="168" t="s">
        <v>909</v>
      </c>
      <c r="K884" s="169" t="s">
        <v>909</v>
      </c>
    </row>
    <row r="885" spans="1:11">
      <c r="A885" s="265" t="s">
        <v>909</v>
      </c>
      <c r="B885" s="36" t="s">
        <v>909</v>
      </c>
      <c r="C885" s="34" t="s">
        <v>909</v>
      </c>
      <c r="D885" s="34" t="s">
        <v>909</v>
      </c>
      <c r="E885" s="34">
        <f t="shared" si="28"/>
        <v>0</v>
      </c>
      <c r="F885" s="34" t="s">
        <v>909</v>
      </c>
      <c r="G885" s="119">
        <f t="shared" si="29"/>
        <v>0</v>
      </c>
      <c r="H885" s="153" t="s">
        <v>909</v>
      </c>
      <c r="I885" s="152" t="s">
        <v>909</v>
      </c>
      <c r="J885" s="168" t="s">
        <v>909</v>
      </c>
      <c r="K885" s="169" t="s">
        <v>909</v>
      </c>
    </row>
    <row r="886" spans="1:11">
      <c r="A886" s="265" t="s">
        <v>909</v>
      </c>
      <c r="B886" s="36" t="s">
        <v>909</v>
      </c>
      <c r="C886" s="34" t="s">
        <v>909</v>
      </c>
      <c r="D886" s="34" t="s">
        <v>909</v>
      </c>
      <c r="E886" s="34">
        <f t="shared" si="28"/>
        <v>0</v>
      </c>
      <c r="F886" s="34" t="s">
        <v>909</v>
      </c>
      <c r="G886" s="119">
        <f t="shared" si="29"/>
        <v>0</v>
      </c>
      <c r="H886" s="153" t="s">
        <v>909</v>
      </c>
      <c r="I886" s="152" t="s">
        <v>909</v>
      </c>
      <c r="J886" s="168" t="s">
        <v>909</v>
      </c>
      <c r="K886" s="169" t="s">
        <v>909</v>
      </c>
    </row>
    <row r="887" spans="1:11">
      <c r="A887" s="265" t="s">
        <v>909</v>
      </c>
      <c r="B887" s="36" t="s">
        <v>909</v>
      </c>
      <c r="C887" s="34" t="s">
        <v>909</v>
      </c>
      <c r="D887" s="34" t="s">
        <v>909</v>
      </c>
      <c r="E887" s="34">
        <f t="shared" si="28"/>
        <v>0</v>
      </c>
      <c r="F887" s="34" t="s">
        <v>909</v>
      </c>
      <c r="G887" s="119">
        <f t="shared" si="29"/>
        <v>0</v>
      </c>
      <c r="H887" s="153" t="s">
        <v>909</v>
      </c>
      <c r="I887" s="152" t="s">
        <v>909</v>
      </c>
      <c r="J887" s="168" t="s">
        <v>909</v>
      </c>
      <c r="K887" s="169" t="s">
        <v>909</v>
      </c>
    </row>
    <row r="888" spans="1:11">
      <c r="A888" s="265" t="s">
        <v>909</v>
      </c>
      <c r="B888" s="36" t="s">
        <v>909</v>
      </c>
      <c r="C888" s="34" t="s">
        <v>909</v>
      </c>
      <c r="D888" s="34" t="s">
        <v>909</v>
      </c>
      <c r="E888" s="34">
        <f t="shared" si="28"/>
        <v>0</v>
      </c>
      <c r="F888" s="34" t="s">
        <v>909</v>
      </c>
      <c r="G888" s="119">
        <f t="shared" si="29"/>
        <v>0</v>
      </c>
      <c r="H888" s="153" t="s">
        <v>909</v>
      </c>
      <c r="I888" s="152" t="s">
        <v>909</v>
      </c>
      <c r="J888" s="168" t="s">
        <v>909</v>
      </c>
      <c r="K888" s="169" t="s">
        <v>909</v>
      </c>
    </row>
    <row r="889" spans="1:11">
      <c r="A889" s="265" t="s">
        <v>909</v>
      </c>
      <c r="B889" s="36" t="s">
        <v>909</v>
      </c>
      <c r="C889" s="34" t="s">
        <v>909</v>
      </c>
      <c r="D889" s="34" t="s">
        <v>909</v>
      </c>
      <c r="E889" s="34">
        <f t="shared" si="28"/>
        <v>0</v>
      </c>
      <c r="F889" s="34" t="s">
        <v>909</v>
      </c>
      <c r="G889" s="119">
        <f t="shared" si="29"/>
        <v>0</v>
      </c>
      <c r="H889" s="153" t="s">
        <v>909</v>
      </c>
      <c r="I889" s="152" t="s">
        <v>909</v>
      </c>
      <c r="J889" s="168" t="s">
        <v>909</v>
      </c>
      <c r="K889" s="169" t="s">
        <v>909</v>
      </c>
    </row>
    <row r="890" spans="1:11">
      <c r="A890" s="265" t="s">
        <v>909</v>
      </c>
      <c r="B890" s="36" t="s">
        <v>909</v>
      </c>
      <c r="C890" s="34" t="s">
        <v>909</v>
      </c>
      <c r="D890" s="34" t="s">
        <v>909</v>
      </c>
      <c r="E890" s="34">
        <f t="shared" si="28"/>
        <v>0</v>
      </c>
      <c r="F890" s="34" t="s">
        <v>909</v>
      </c>
      <c r="G890" s="119">
        <f t="shared" si="29"/>
        <v>0</v>
      </c>
      <c r="H890" s="153" t="s">
        <v>909</v>
      </c>
      <c r="I890" s="152" t="s">
        <v>909</v>
      </c>
      <c r="J890" s="168" t="s">
        <v>909</v>
      </c>
      <c r="K890" s="169" t="s">
        <v>909</v>
      </c>
    </row>
    <row r="891" spans="1:11">
      <c r="A891" s="265" t="s">
        <v>909</v>
      </c>
      <c r="B891" s="36" t="s">
        <v>909</v>
      </c>
      <c r="C891" s="34" t="s">
        <v>909</v>
      </c>
      <c r="D891" s="34" t="s">
        <v>909</v>
      </c>
      <c r="E891" s="34">
        <f t="shared" si="28"/>
        <v>0</v>
      </c>
      <c r="F891" s="34" t="s">
        <v>909</v>
      </c>
      <c r="G891" s="119">
        <f t="shared" si="29"/>
        <v>0</v>
      </c>
      <c r="H891" s="153" t="s">
        <v>909</v>
      </c>
      <c r="I891" s="152" t="s">
        <v>909</v>
      </c>
      <c r="J891" s="168" t="s">
        <v>909</v>
      </c>
      <c r="K891" s="169" t="s">
        <v>909</v>
      </c>
    </row>
    <row r="892" spans="1:11">
      <c r="A892" s="265" t="s">
        <v>909</v>
      </c>
      <c r="B892" s="36" t="s">
        <v>909</v>
      </c>
      <c r="C892" s="34" t="s">
        <v>909</v>
      </c>
      <c r="D892" s="34" t="s">
        <v>909</v>
      </c>
      <c r="E892" s="34">
        <f t="shared" si="28"/>
        <v>0</v>
      </c>
      <c r="F892" s="34" t="s">
        <v>909</v>
      </c>
      <c r="G892" s="119">
        <f t="shared" si="29"/>
        <v>0</v>
      </c>
      <c r="H892" s="153" t="s">
        <v>909</v>
      </c>
      <c r="I892" s="152" t="s">
        <v>909</v>
      </c>
      <c r="J892" s="168" t="s">
        <v>909</v>
      </c>
      <c r="K892" s="169" t="s">
        <v>909</v>
      </c>
    </row>
    <row r="893" spans="1:11">
      <c r="A893" s="265" t="s">
        <v>909</v>
      </c>
      <c r="B893" s="36" t="s">
        <v>909</v>
      </c>
      <c r="C893" s="34" t="s">
        <v>909</v>
      </c>
      <c r="D893" s="34" t="s">
        <v>909</v>
      </c>
      <c r="E893" s="34">
        <f t="shared" si="28"/>
        <v>0</v>
      </c>
      <c r="F893" s="34" t="s">
        <v>909</v>
      </c>
      <c r="G893" s="119">
        <f t="shared" si="29"/>
        <v>0</v>
      </c>
      <c r="H893" s="153" t="s">
        <v>909</v>
      </c>
      <c r="I893" s="152" t="s">
        <v>909</v>
      </c>
      <c r="J893" s="168" t="s">
        <v>909</v>
      </c>
      <c r="K893" s="169" t="s">
        <v>909</v>
      </c>
    </row>
    <row r="894" spans="1:11">
      <c r="A894" s="265" t="s">
        <v>909</v>
      </c>
      <c r="B894" s="36" t="s">
        <v>909</v>
      </c>
      <c r="C894" s="34" t="s">
        <v>909</v>
      </c>
      <c r="D894" s="34" t="s">
        <v>909</v>
      </c>
      <c r="E894" s="34">
        <f t="shared" si="28"/>
        <v>0</v>
      </c>
      <c r="F894" s="34" t="s">
        <v>909</v>
      </c>
      <c r="G894" s="119">
        <f t="shared" si="29"/>
        <v>0</v>
      </c>
      <c r="H894" s="153" t="s">
        <v>909</v>
      </c>
      <c r="I894" s="152" t="s">
        <v>909</v>
      </c>
      <c r="J894" s="168" t="s">
        <v>909</v>
      </c>
      <c r="K894" s="169" t="s">
        <v>909</v>
      </c>
    </row>
    <row r="895" spans="1:11">
      <c r="A895" s="265" t="s">
        <v>909</v>
      </c>
      <c r="B895" s="36" t="s">
        <v>909</v>
      </c>
      <c r="C895" s="34" t="s">
        <v>909</v>
      </c>
      <c r="D895" s="34" t="s">
        <v>909</v>
      </c>
      <c r="E895" s="34">
        <f t="shared" si="28"/>
        <v>0</v>
      </c>
      <c r="F895" s="34" t="s">
        <v>909</v>
      </c>
      <c r="G895" s="119">
        <f t="shared" si="29"/>
        <v>0</v>
      </c>
      <c r="H895" s="153" t="s">
        <v>909</v>
      </c>
      <c r="I895" s="152" t="s">
        <v>909</v>
      </c>
      <c r="J895" s="168" t="s">
        <v>909</v>
      </c>
      <c r="K895" s="169" t="s">
        <v>909</v>
      </c>
    </row>
    <row r="896" spans="1:11">
      <c r="A896" s="265" t="s">
        <v>909</v>
      </c>
      <c r="B896" s="36" t="s">
        <v>909</v>
      </c>
      <c r="C896" s="34" t="s">
        <v>909</v>
      </c>
      <c r="D896" s="34" t="s">
        <v>909</v>
      </c>
      <c r="E896" s="34">
        <f t="shared" si="28"/>
        <v>0</v>
      </c>
      <c r="F896" s="34" t="s">
        <v>909</v>
      </c>
      <c r="G896" s="119">
        <f t="shared" si="29"/>
        <v>0</v>
      </c>
      <c r="H896" s="153" t="s">
        <v>909</v>
      </c>
      <c r="I896" s="152" t="s">
        <v>909</v>
      </c>
      <c r="J896" s="168" t="s">
        <v>909</v>
      </c>
      <c r="K896" s="169" t="s">
        <v>909</v>
      </c>
    </row>
    <row r="897" spans="1:11">
      <c r="A897" s="265" t="s">
        <v>909</v>
      </c>
      <c r="B897" s="36" t="s">
        <v>909</v>
      </c>
      <c r="C897" s="34" t="s">
        <v>909</v>
      </c>
      <c r="D897" s="34" t="s">
        <v>909</v>
      </c>
      <c r="E897" s="34">
        <f t="shared" si="28"/>
        <v>0</v>
      </c>
      <c r="F897" s="34" t="s">
        <v>909</v>
      </c>
      <c r="G897" s="119">
        <f t="shared" si="29"/>
        <v>0</v>
      </c>
      <c r="H897" s="153" t="s">
        <v>909</v>
      </c>
      <c r="I897" s="152" t="s">
        <v>909</v>
      </c>
      <c r="J897" s="168" t="s">
        <v>909</v>
      </c>
      <c r="K897" s="169" t="s">
        <v>909</v>
      </c>
    </row>
    <row r="898" spans="1:11">
      <c r="A898" s="265" t="s">
        <v>909</v>
      </c>
      <c r="B898" s="36" t="s">
        <v>909</v>
      </c>
      <c r="C898" s="34" t="s">
        <v>909</v>
      </c>
      <c r="D898" s="34" t="s">
        <v>909</v>
      </c>
      <c r="E898" s="34">
        <f t="shared" si="28"/>
        <v>0</v>
      </c>
      <c r="F898" s="34" t="s">
        <v>909</v>
      </c>
      <c r="G898" s="119">
        <f t="shared" si="29"/>
        <v>0</v>
      </c>
      <c r="H898" s="153" t="s">
        <v>909</v>
      </c>
      <c r="I898" s="152" t="s">
        <v>909</v>
      </c>
      <c r="J898" s="168" t="s">
        <v>909</v>
      </c>
      <c r="K898" s="169" t="s">
        <v>909</v>
      </c>
    </row>
    <row r="899" spans="1:11">
      <c r="A899" s="265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19">
        <f t="shared" si="29"/>
        <v>0</v>
      </c>
      <c r="H899" s="153" t="s">
        <v>909</v>
      </c>
      <c r="I899" s="152" t="s">
        <v>909</v>
      </c>
      <c r="J899" s="168" t="s">
        <v>909</v>
      </c>
      <c r="K899" s="169" t="s">
        <v>909</v>
      </c>
    </row>
    <row r="900" spans="1:11">
      <c r="A900" s="265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19">
        <f t="shared" si="29"/>
        <v>0</v>
      </c>
      <c r="H900" s="153" t="s">
        <v>909</v>
      </c>
      <c r="I900" s="152" t="s">
        <v>909</v>
      </c>
      <c r="J900" s="168" t="s">
        <v>909</v>
      </c>
      <c r="K900" s="169" t="s">
        <v>909</v>
      </c>
    </row>
    <row r="901" spans="1:11">
      <c r="A901" s="265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19">
        <f t="shared" si="29"/>
        <v>0</v>
      </c>
      <c r="H901" s="153" t="s">
        <v>909</v>
      </c>
      <c r="I901" s="152" t="s">
        <v>909</v>
      </c>
      <c r="J901" s="168" t="s">
        <v>909</v>
      </c>
      <c r="K901" s="169" t="s">
        <v>909</v>
      </c>
    </row>
    <row r="902" spans="1:11">
      <c r="A902" s="265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19">
        <f t="shared" si="29"/>
        <v>0</v>
      </c>
      <c r="H902" s="153" t="s">
        <v>909</v>
      </c>
      <c r="I902" s="152" t="s">
        <v>909</v>
      </c>
      <c r="J902" s="168" t="s">
        <v>909</v>
      </c>
      <c r="K902" s="169" t="s">
        <v>909</v>
      </c>
    </row>
    <row r="903" spans="1:11">
      <c r="A903" s="265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19">
        <f t="shared" si="29"/>
        <v>0</v>
      </c>
      <c r="H903" s="153" t="s">
        <v>909</v>
      </c>
      <c r="I903" s="152" t="s">
        <v>909</v>
      </c>
      <c r="J903" s="168" t="s">
        <v>909</v>
      </c>
      <c r="K903" s="169" t="s">
        <v>909</v>
      </c>
    </row>
    <row r="904" spans="1:11">
      <c r="A904" s="265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19">
        <f t="shared" si="29"/>
        <v>0</v>
      </c>
      <c r="H904" s="153" t="s">
        <v>909</v>
      </c>
      <c r="I904" s="152" t="s">
        <v>909</v>
      </c>
      <c r="J904" s="168" t="s">
        <v>909</v>
      </c>
      <c r="K904" s="169" t="s">
        <v>909</v>
      </c>
    </row>
    <row r="905" spans="1:11">
      <c r="A905" s="265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19">
        <f t="shared" si="29"/>
        <v>0</v>
      </c>
      <c r="H905" s="153" t="s">
        <v>909</v>
      </c>
      <c r="I905" s="152" t="s">
        <v>909</v>
      </c>
      <c r="J905" s="168" t="s">
        <v>909</v>
      </c>
      <c r="K905" s="169" t="s">
        <v>909</v>
      </c>
    </row>
    <row r="906" spans="1:11">
      <c r="A906" s="265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19">
        <f t="shared" si="29"/>
        <v>0</v>
      </c>
      <c r="H906" s="153" t="s">
        <v>909</v>
      </c>
      <c r="I906" s="152" t="s">
        <v>909</v>
      </c>
      <c r="J906" s="168" t="s">
        <v>909</v>
      </c>
      <c r="K906" s="169" t="s">
        <v>909</v>
      </c>
    </row>
    <row r="907" spans="1:11">
      <c r="A907" s="265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19">
        <f t="shared" si="29"/>
        <v>0</v>
      </c>
      <c r="H907" s="153" t="s">
        <v>909</v>
      </c>
      <c r="I907" s="152" t="s">
        <v>909</v>
      </c>
      <c r="J907" s="168" t="s">
        <v>909</v>
      </c>
      <c r="K907" s="169" t="s">
        <v>909</v>
      </c>
    </row>
    <row r="908" spans="1:11">
      <c r="A908" s="265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19">
        <f t="shared" si="29"/>
        <v>0</v>
      </c>
      <c r="H908" s="153" t="s">
        <v>909</v>
      </c>
      <c r="I908" s="152" t="s">
        <v>909</v>
      </c>
      <c r="J908" s="168" t="s">
        <v>909</v>
      </c>
      <c r="K908" s="169" t="s">
        <v>909</v>
      </c>
    </row>
    <row r="909" spans="1:11">
      <c r="A909" s="265" t="s">
        <v>909</v>
      </c>
      <c r="B909" s="36" t="s">
        <v>909</v>
      </c>
      <c r="C909" s="34" t="s">
        <v>909</v>
      </c>
      <c r="D909" s="34" t="s">
        <v>909</v>
      </c>
      <c r="E909" s="34">
        <f t="shared" si="28"/>
        <v>0</v>
      </c>
      <c r="F909" s="34" t="s">
        <v>909</v>
      </c>
      <c r="G909" s="119">
        <f t="shared" si="29"/>
        <v>0</v>
      </c>
      <c r="H909" s="153" t="s">
        <v>909</v>
      </c>
      <c r="I909" s="152" t="s">
        <v>909</v>
      </c>
      <c r="J909" s="168" t="s">
        <v>909</v>
      </c>
      <c r="K909" s="169" t="s">
        <v>909</v>
      </c>
    </row>
    <row r="910" spans="1:11">
      <c r="A910" s="265" t="s">
        <v>909</v>
      </c>
      <c r="B910" s="36" t="s">
        <v>909</v>
      </c>
      <c r="C910" s="34" t="s">
        <v>909</v>
      </c>
      <c r="D910" s="34" t="s">
        <v>909</v>
      </c>
      <c r="E910" s="34">
        <f t="shared" si="28"/>
        <v>0</v>
      </c>
      <c r="F910" s="34" t="s">
        <v>909</v>
      </c>
      <c r="G910" s="119">
        <f t="shared" si="29"/>
        <v>0</v>
      </c>
      <c r="H910" s="153" t="s">
        <v>909</v>
      </c>
      <c r="I910" s="152" t="s">
        <v>909</v>
      </c>
      <c r="J910" s="168" t="s">
        <v>909</v>
      </c>
      <c r="K910" s="169" t="s">
        <v>909</v>
      </c>
    </row>
    <row r="911" spans="1:11">
      <c r="A911" s="265" t="s">
        <v>909</v>
      </c>
      <c r="B911" s="36" t="s">
        <v>909</v>
      </c>
      <c r="C911" s="34" t="s">
        <v>909</v>
      </c>
      <c r="D911" s="34" t="s">
        <v>909</v>
      </c>
      <c r="E911" s="34">
        <f t="shared" si="28"/>
        <v>0</v>
      </c>
      <c r="F911" s="34" t="s">
        <v>909</v>
      </c>
      <c r="G911" s="119">
        <f t="shared" si="29"/>
        <v>0</v>
      </c>
      <c r="H911" s="153" t="s">
        <v>909</v>
      </c>
      <c r="I911" s="152" t="s">
        <v>909</v>
      </c>
      <c r="J911" s="168" t="s">
        <v>909</v>
      </c>
      <c r="K911" s="169" t="s">
        <v>909</v>
      </c>
    </row>
    <row r="912" spans="1:11">
      <c r="A912" s="265" t="s">
        <v>909</v>
      </c>
      <c r="B912" s="36" t="s">
        <v>909</v>
      </c>
      <c r="C912" s="34" t="s">
        <v>909</v>
      </c>
      <c r="D912" s="34" t="s">
        <v>909</v>
      </c>
      <c r="E912" s="34">
        <f t="shared" si="28"/>
        <v>0</v>
      </c>
      <c r="F912" s="34" t="s">
        <v>909</v>
      </c>
      <c r="G912" s="119">
        <f t="shared" si="29"/>
        <v>0</v>
      </c>
      <c r="H912" s="153" t="s">
        <v>909</v>
      </c>
      <c r="I912" s="152" t="s">
        <v>909</v>
      </c>
      <c r="J912" s="168" t="s">
        <v>909</v>
      </c>
      <c r="K912" s="169" t="s">
        <v>909</v>
      </c>
    </row>
    <row r="913" spans="1:11">
      <c r="A913" s="265" t="s">
        <v>909</v>
      </c>
      <c r="B913" s="36" t="s">
        <v>909</v>
      </c>
      <c r="C913" s="34" t="s">
        <v>909</v>
      </c>
      <c r="D913" s="34" t="s">
        <v>909</v>
      </c>
      <c r="E913" s="34">
        <f t="shared" si="28"/>
        <v>0</v>
      </c>
      <c r="F913" s="34" t="s">
        <v>909</v>
      </c>
      <c r="G913" s="119">
        <f t="shared" si="29"/>
        <v>0</v>
      </c>
      <c r="H913" s="153" t="s">
        <v>909</v>
      </c>
      <c r="I913" s="152" t="s">
        <v>909</v>
      </c>
      <c r="J913" s="168" t="s">
        <v>909</v>
      </c>
      <c r="K913" s="169" t="s">
        <v>909</v>
      </c>
    </row>
    <row r="914" spans="1:11">
      <c r="A914" s="265" t="s">
        <v>909</v>
      </c>
      <c r="B914" s="36" t="s">
        <v>909</v>
      </c>
      <c r="C914" s="34" t="s">
        <v>909</v>
      </c>
      <c r="D914" s="34" t="s">
        <v>909</v>
      </c>
      <c r="E914" s="34">
        <f t="shared" si="28"/>
        <v>0</v>
      </c>
      <c r="F914" s="34" t="s">
        <v>909</v>
      </c>
      <c r="G914" s="119">
        <f t="shared" si="29"/>
        <v>0</v>
      </c>
      <c r="H914" s="153" t="s">
        <v>909</v>
      </c>
      <c r="I914" s="152" t="s">
        <v>909</v>
      </c>
      <c r="J914" s="168" t="s">
        <v>909</v>
      </c>
      <c r="K914" s="169" t="s">
        <v>909</v>
      </c>
    </row>
    <row r="915" spans="1:11">
      <c r="A915" s="265" t="s">
        <v>909</v>
      </c>
      <c r="B915" s="36" t="s">
        <v>909</v>
      </c>
      <c r="C915" s="34" t="s">
        <v>909</v>
      </c>
      <c r="D915" s="34" t="s">
        <v>909</v>
      </c>
      <c r="E915" s="34">
        <f t="shared" si="28"/>
        <v>0</v>
      </c>
      <c r="F915" s="34" t="s">
        <v>909</v>
      </c>
      <c r="G915" s="119">
        <f t="shared" si="29"/>
        <v>0</v>
      </c>
      <c r="H915" s="153" t="s">
        <v>909</v>
      </c>
      <c r="I915" s="152" t="s">
        <v>909</v>
      </c>
      <c r="J915" s="168" t="s">
        <v>909</v>
      </c>
      <c r="K915" s="169" t="s">
        <v>909</v>
      </c>
    </row>
    <row r="916" spans="1:11">
      <c r="A916" s="265" t="s">
        <v>909</v>
      </c>
      <c r="B916" s="36" t="s">
        <v>909</v>
      </c>
      <c r="C916" s="34" t="s">
        <v>909</v>
      </c>
      <c r="D916" s="34" t="s">
        <v>909</v>
      </c>
      <c r="E916" s="34">
        <f t="shared" si="28"/>
        <v>0</v>
      </c>
      <c r="F916" s="34" t="s">
        <v>909</v>
      </c>
      <c r="G916" s="119">
        <f t="shared" si="29"/>
        <v>0</v>
      </c>
      <c r="H916" s="153" t="s">
        <v>909</v>
      </c>
      <c r="I916" s="152" t="s">
        <v>909</v>
      </c>
      <c r="J916" s="168" t="s">
        <v>909</v>
      </c>
      <c r="K916" s="169" t="s">
        <v>909</v>
      </c>
    </row>
    <row r="917" spans="1:11">
      <c r="A917" s="265" t="s">
        <v>909</v>
      </c>
      <c r="B917" s="36" t="s">
        <v>909</v>
      </c>
      <c r="C917" s="34" t="s">
        <v>909</v>
      </c>
      <c r="D917" s="34" t="s">
        <v>909</v>
      </c>
      <c r="E917" s="34">
        <f t="shared" ref="E917:E980" si="30">IFERROR(C917+D917,0)</f>
        <v>0</v>
      </c>
      <c r="F917" s="34" t="s">
        <v>909</v>
      </c>
      <c r="G917" s="119">
        <f t="shared" ref="G917:G980" si="31">IFERROR((E917-F917),0)</f>
        <v>0</v>
      </c>
      <c r="H917" s="153" t="s">
        <v>909</v>
      </c>
      <c r="I917" s="152" t="s">
        <v>909</v>
      </c>
      <c r="J917" s="168" t="s">
        <v>909</v>
      </c>
      <c r="K917" s="169" t="s">
        <v>909</v>
      </c>
    </row>
    <row r="918" spans="1:11">
      <c r="A918" s="265" t="s">
        <v>909</v>
      </c>
      <c r="B918" s="36" t="s">
        <v>909</v>
      </c>
      <c r="C918" s="34" t="s">
        <v>909</v>
      </c>
      <c r="D918" s="34" t="s">
        <v>909</v>
      </c>
      <c r="E918" s="34">
        <f t="shared" si="30"/>
        <v>0</v>
      </c>
      <c r="F918" s="34" t="s">
        <v>909</v>
      </c>
      <c r="G918" s="119">
        <f t="shared" si="31"/>
        <v>0</v>
      </c>
      <c r="H918" s="153" t="s">
        <v>909</v>
      </c>
      <c r="I918" s="152" t="s">
        <v>909</v>
      </c>
      <c r="J918" s="168" t="s">
        <v>909</v>
      </c>
      <c r="K918" s="169" t="s">
        <v>909</v>
      </c>
    </row>
    <row r="919" spans="1:11">
      <c r="A919" s="265" t="s">
        <v>909</v>
      </c>
      <c r="B919" s="36" t="s">
        <v>909</v>
      </c>
      <c r="C919" s="34" t="s">
        <v>909</v>
      </c>
      <c r="D919" s="34" t="s">
        <v>909</v>
      </c>
      <c r="E919" s="34">
        <f t="shared" si="30"/>
        <v>0</v>
      </c>
      <c r="F919" s="34" t="s">
        <v>909</v>
      </c>
      <c r="G919" s="119">
        <f t="shared" si="31"/>
        <v>0</v>
      </c>
      <c r="H919" s="153" t="s">
        <v>909</v>
      </c>
      <c r="I919" s="152" t="s">
        <v>909</v>
      </c>
      <c r="J919" s="168" t="s">
        <v>909</v>
      </c>
      <c r="K919" s="169" t="s">
        <v>909</v>
      </c>
    </row>
    <row r="920" spans="1:11">
      <c r="A920" s="265" t="s">
        <v>909</v>
      </c>
      <c r="B920" s="36" t="s">
        <v>909</v>
      </c>
      <c r="C920" s="34" t="s">
        <v>909</v>
      </c>
      <c r="D920" s="34" t="s">
        <v>909</v>
      </c>
      <c r="E920" s="34">
        <f t="shared" si="30"/>
        <v>0</v>
      </c>
      <c r="F920" s="34" t="s">
        <v>909</v>
      </c>
      <c r="G920" s="119">
        <f t="shared" si="31"/>
        <v>0</v>
      </c>
      <c r="H920" s="153" t="s">
        <v>909</v>
      </c>
      <c r="I920" s="152" t="s">
        <v>909</v>
      </c>
      <c r="J920" s="168" t="s">
        <v>909</v>
      </c>
      <c r="K920" s="169" t="s">
        <v>909</v>
      </c>
    </row>
    <row r="921" spans="1:11">
      <c r="A921" s="265" t="s">
        <v>909</v>
      </c>
      <c r="B921" s="36" t="s">
        <v>909</v>
      </c>
      <c r="C921" s="34" t="s">
        <v>909</v>
      </c>
      <c r="D921" s="34" t="s">
        <v>909</v>
      </c>
      <c r="E921" s="34">
        <f t="shared" si="30"/>
        <v>0</v>
      </c>
      <c r="F921" s="34" t="s">
        <v>909</v>
      </c>
      <c r="G921" s="119">
        <f t="shared" si="31"/>
        <v>0</v>
      </c>
      <c r="H921" s="153" t="s">
        <v>909</v>
      </c>
      <c r="I921" s="152" t="s">
        <v>909</v>
      </c>
      <c r="J921" s="168" t="s">
        <v>909</v>
      </c>
      <c r="K921" s="169" t="s">
        <v>909</v>
      </c>
    </row>
    <row r="922" spans="1:11">
      <c r="A922" s="265" t="s">
        <v>909</v>
      </c>
      <c r="B922" s="36" t="s">
        <v>909</v>
      </c>
      <c r="C922" s="34" t="s">
        <v>909</v>
      </c>
      <c r="D922" s="34" t="s">
        <v>909</v>
      </c>
      <c r="E922" s="34">
        <f t="shared" si="30"/>
        <v>0</v>
      </c>
      <c r="F922" s="34" t="s">
        <v>909</v>
      </c>
      <c r="G922" s="119">
        <f t="shared" si="31"/>
        <v>0</v>
      </c>
      <c r="H922" s="153" t="s">
        <v>909</v>
      </c>
      <c r="I922" s="152" t="s">
        <v>909</v>
      </c>
      <c r="J922" s="168" t="s">
        <v>909</v>
      </c>
      <c r="K922" s="169" t="s">
        <v>909</v>
      </c>
    </row>
    <row r="923" spans="1:11">
      <c r="A923" s="265" t="s">
        <v>909</v>
      </c>
      <c r="B923" s="36" t="s">
        <v>909</v>
      </c>
      <c r="C923" s="34" t="s">
        <v>909</v>
      </c>
      <c r="D923" s="34" t="s">
        <v>909</v>
      </c>
      <c r="E923" s="34">
        <f t="shared" si="30"/>
        <v>0</v>
      </c>
      <c r="F923" s="34" t="s">
        <v>909</v>
      </c>
      <c r="G923" s="119">
        <f t="shared" si="31"/>
        <v>0</v>
      </c>
      <c r="H923" s="153" t="s">
        <v>909</v>
      </c>
      <c r="I923" s="152" t="s">
        <v>909</v>
      </c>
      <c r="J923" s="168" t="s">
        <v>909</v>
      </c>
      <c r="K923" s="169" t="s">
        <v>909</v>
      </c>
    </row>
    <row r="924" spans="1:11">
      <c r="A924" s="265" t="s">
        <v>909</v>
      </c>
      <c r="B924" s="36" t="s">
        <v>909</v>
      </c>
      <c r="C924" s="34" t="s">
        <v>909</v>
      </c>
      <c r="D924" s="34" t="s">
        <v>909</v>
      </c>
      <c r="E924" s="34">
        <f t="shared" si="30"/>
        <v>0</v>
      </c>
      <c r="F924" s="34" t="s">
        <v>909</v>
      </c>
      <c r="G924" s="119">
        <f t="shared" si="31"/>
        <v>0</v>
      </c>
      <c r="H924" s="153" t="s">
        <v>909</v>
      </c>
      <c r="I924" s="152" t="s">
        <v>909</v>
      </c>
      <c r="J924" s="168" t="s">
        <v>909</v>
      </c>
      <c r="K924" s="169" t="s">
        <v>909</v>
      </c>
    </row>
    <row r="925" spans="1:11">
      <c r="A925" s="265" t="s">
        <v>909</v>
      </c>
      <c r="B925" s="36" t="s">
        <v>909</v>
      </c>
      <c r="C925" s="34" t="s">
        <v>909</v>
      </c>
      <c r="D925" s="34" t="s">
        <v>909</v>
      </c>
      <c r="E925" s="34">
        <f t="shared" si="30"/>
        <v>0</v>
      </c>
      <c r="F925" s="34" t="s">
        <v>909</v>
      </c>
      <c r="G925" s="119">
        <f t="shared" si="31"/>
        <v>0</v>
      </c>
      <c r="H925" s="153" t="s">
        <v>909</v>
      </c>
      <c r="I925" s="152" t="s">
        <v>909</v>
      </c>
      <c r="J925" s="168" t="s">
        <v>909</v>
      </c>
      <c r="K925" s="169" t="s">
        <v>909</v>
      </c>
    </row>
    <row r="926" spans="1:11">
      <c r="A926" s="265" t="s">
        <v>909</v>
      </c>
      <c r="B926" s="36" t="s">
        <v>909</v>
      </c>
      <c r="C926" s="34" t="s">
        <v>909</v>
      </c>
      <c r="D926" s="34" t="s">
        <v>909</v>
      </c>
      <c r="E926" s="34">
        <f t="shared" si="30"/>
        <v>0</v>
      </c>
      <c r="F926" s="34" t="s">
        <v>909</v>
      </c>
      <c r="G926" s="119">
        <f t="shared" si="31"/>
        <v>0</v>
      </c>
      <c r="H926" s="153" t="s">
        <v>909</v>
      </c>
      <c r="I926" s="152" t="s">
        <v>909</v>
      </c>
      <c r="J926" s="168" t="s">
        <v>909</v>
      </c>
      <c r="K926" s="169" t="s">
        <v>909</v>
      </c>
    </row>
    <row r="927" spans="1:11">
      <c r="A927" s="265" t="s">
        <v>909</v>
      </c>
      <c r="B927" s="36" t="s">
        <v>909</v>
      </c>
      <c r="C927" s="34" t="s">
        <v>909</v>
      </c>
      <c r="D927" s="34" t="s">
        <v>909</v>
      </c>
      <c r="E927" s="34">
        <f t="shared" si="30"/>
        <v>0</v>
      </c>
      <c r="F927" s="34" t="s">
        <v>909</v>
      </c>
      <c r="G927" s="119">
        <f t="shared" si="31"/>
        <v>0</v>
      </c>
      <c r="H927" s="153" t="s">
        <v>909</v>
      </c>
      <c r="I927" s="152" t="s">
        <v>909</v>
      </c>
      <c r="J927" s="168" t="s">
        <v>909</v>
      </c>
      <c r="K927" s="169" t="s">
        <v>909</v>
      </c>
    </row>
    <row r="928" spans="1:11">
      <c r="A928" s="265" t="s">
        <v>909</v>
      </c>
      <c r="B928" s="36" t="s">
        <v>909</v>
      </c>
      <c r="C928" s="34" t="s">
        <v>909</v>
      </c>
      <c r="D928" s="34" t="s">
        <v>909</v>
      </c>
      <c r="E928" s="34">
        <f t="shared" si="30"/>
        <v>0</v>
      </c>
      <c r="F928" s="34" t="s">
        <v>909</v>
      </c>
      <c r="G928" s="119">
        <f t="shared" si="31"/>
        <v>0</v>
      </c>
      <c r="H928" s="153" t="s">
        <v>909</v>
      </c>
      <c r="I928" s="152" t="s">
        <v>909</v>
      </c>
      <c r="J928" s="168" t="s">
        <v>909</v>
      </c>
      <c r="K928" s="169" t="s">
        <v>909</v>
      </c>
    </row>
    <row r="929" spans="1:11">
      <c r="A929" s="265" t="s">
        <v>909</v>
      </c>
      <c r="B929" s="36" t="s">
        <v>909</v>
      </c>
      <c r="C929" s="34" t="s">
        <v>909</v>
      </c>
      <c r="D929" s="34" t="s">
        <v>909</v>
      </c>
      <c r="E929" s="34">
        <f t="shared" si="30"/>
        <v>0</v>
      </c>
      <c r="F929" s="34" t="s">
        <v>909</v>
      </c>
      <c r="G929" s="119">
        <f t="shared" si="31"/>
        <v>0</v>
      </c>
      <c r="H929" s="153" t="s">
        <v>909</v>
      </c>
      <c r="I929" s="152" t="s">
        <v>909</v>
      </c>
      <c r="J929" s="168" t="s">
        <v>909</v>
      </c>
      <c r="K929" s="169" t="s">
        <v>909</v>
      </c>
    </row>
    <row r="930" spans="1:11">
      <c r="A930" s="265" t="s">
        <v>909</v>
      </c>
      <c r="B930" s="36" t="s">
        <v>909</v>
      </c>
      <c r="C930" s="34" t="s">
        <v>909</v>
      </c>
      <c r="D930" s="34" t="s">
        <v>909</v>
      </c>
      <c r="E930" s="34">
        <f t="shared" si="30"/>
        <v>0</v>
      </c>
      <c r="F930" s="34" t="s">
        <v>909</v>
      </c>
      <c r="G930" s="119">
        <f t="shared" si="31"/>
        <v>0</v>
      </c>
      <c r="H930" s="153" t="s">
        <v>909</v>
      </c>
      <c r="I930" s="152" t="s">
        <v>909</v>
      </c>
      <c r="J930" s="168" t="s">
        <v>909</v>
      </c>
      <c r="K930" s="169" t="s">
        <v>909</v>
      </c>
    </row>
    <row r="931" spans="1:11">
      <c r="A931" s="265" t="s">
        <v>909</v>
      </c>
      <c r="B931" s="36" t="s">
        <v>909</v>
      </c>
      <c r="C931" s="34" t="s">
        <v>909</v>
      </c>
      <c r="D931" s="34" t="s">
        <v>909</v>
      </c>
      <c r="E931" s="34">
        <f t="shared" si="30"/>
        <v>0</v>
      </c>
      <c r="F931" s="34" t="s">
        <v>909</v>
      </c>
      <c r="G931" s="119">
        <f t="shared" si="31"/>
        <v>0</v>
      </c>
      <c r="H931" s="153" t="s">
        <v>909</v>
      </c>
      <c r="I931" s="152" t="s">
        <v>909</v>
      </c>
      <c r="J931" s="168" t="s">
        <v>909</v>
      </c>
      <c r="K931" s="169" t="s">
        <v>909</v>
      </c>
    </row>
    <row r="932" spans="1:11">
      <c r="A932" s="265" t="s">
        <v>909</v>
      </c>
      <c r="B932" s="36" t="s">
        <v>909</v>
      </c>
      <c r="C932" s="34" t="s">
        <v>909</v>
      </c>
      <c r="D932" s="34" t="s">
        <v>909</v>
      </c>
      <c r="E932" s="34">
        <f t="shared" si="30"/>
        <v>0</v>
      </c>
      <c r="F932" s="34" t="s">
        <v>909</v>
      </c>
      <c r="G932" s="119">
        <f t="shared" si="31"/>
        <v>0</v>
      </c>
      <c r="H932" s="153" t="s">
        <v>909</v>
      </c>
      <c r="I932" s="152" t="s">
        <v>909</v>
      </c>
      <c r="J932" s="168" t="s">
        <v>909</v>
      </c>
      <c r="K932" s="169" t="s">
        <v>909</v>
      </c>
    </row>
    <row r="933" spans="1:11">
      <c r="A933" s="265" t="s">
        <v>909</v>
      </c>
      <c r="B933" s="36" t="s">
        <v>909</v>
      </c>
      <c r="C933" s="34" t="s">
        <v>909</v>
      </c>
      <c r="D933" s="34" t="s">
        <v>909</v>
      </c>
      <c r="E933" s="34">
        <f t="shared" si="30"/>
        <v>0</v>
      </c>
      <c r="F933" s="34" t="s">
        <v>909</v>
      </c>
      <c r="G933" s="119">
        <f t="shared" si="31"/>
        <v>0</v>
      </c>
      <c r="H933" s="153" t="s">
        <v>909</v>
      </c>
      <c r="I933" s="152" t="s">
        <v>909</v>
      </c>
      <c r="J933" s="168" t="s">
        <v>909</v>
      </c>
      <c r="K933" s="169" t="s">
        <v>909</v>
      </c>
    </row>
    <row r="934" spans="1:11">
      <c r="A934" s="265" t="s">
        <v>909</v>
      </c>
      <c r="B934" s="36" t="s">
        <v>909</v>
      </c>
      <c r="C934" s="34" t="s">
        <v>909</v>
      </c>
      <c r="D934" s="34" t="s">
        <v>909</v>
      </c>
      <c r="E934" s="34">
        <f t="shared" si="30"/>
        <v>0</v>
      </c>
      <c r="F934" s="34" t="s">
        <v>909</v>
      </c>
      <c r="G934" s="119">
        <f t="shared" si="31"/>
        <v>0</v>
      </c>
      <c r="H934" s="153" t="s">
        <v>909</v>
      </c>
      <c r="I934" s="152" t="s">
        <v>909</v>
      </c>
      <c r="J934" s="168" t="s">
        <v>909</v>
      </c>
      <c r="K934" s="169" t="s">
        <v>909</v>
      </c>
    </row>
    <row r="935" spans="1:11">
      <c r="A935" s="265" t="s">
        <v>909</v>
      </c>
      <c r="B935" s="36" t="s">
        <v>909</v>
      </c>
      <c r="C935" s="34" t="s">
        <v>909</v>
      </c>
      <c r="D935" s="34" t="s">
        <v>909</v>
      </c>
      <c r="E935" s="34">
        <f t="shared" si="30"/>
        <v>0</v>
      </c>
      <c r="F935" s="34" t="s">
        <v>909</v>
      </c>
      <c r="G935" s="119">
        <f t="shared" si="31"/>
        <v>0</v>
      </c>
      <c r="H935" s="153" t="s">
        <v>909</v>
      </c>
      <c r="I935" s="152" t="s">
        <v>909</v>
      </c>
      <c r="J935" s="168" t="s">
        <v>909</v>
      </c>
      <c r="K935" s="169" t="s">
        <v>909</v>
      </c>
    </row>
    <row r="936" spans="1:11">
      <c r="A936" s="265" t="s">
        <v>909</v>
      </c>
      <c r="B936" s="36" t="s">
        <v>909</v>
      </c>
      <c r="C936" s="34" t="s">
        <v>909</v>
      </c>
      <c r="D936" s="34" t="s">
        <v>909</v>
      </c>
      <c r="E936" s="34">
        <f t="shared" si="30"/>
        <v>0</v>
      </c>
      <c r="F936" s="34" t="s">
        <v>909</v>
      </c>
      <c r="G936" s="119">
        <f t="shared" si="31"/>
        <v>0</v>
      </c>
      <c r="H936" s="153" t="s">
        <v>909</v>
      </c>
      <c r="I936" s="152" t="s">
        <v>909</v>
      </c>
      <c r="J936" s="168" t="s">
        <v>909</v>
      </c>
      <c r="K936" s="169" t="s">
        <v>909</v>
      </c>
    </row>
    <row r="937" spans="1:11">
      <c r="A937" s="265" t="s">
        <v>909</v>
      </c>
      <c r="B937" s="36" t="s">
        <v>909</v>
      </c>
      <c r="C937" s="34" t="s">
        <v>909</v>
      </c>
      <c r="D937" s="34" t="s">
        <v>909</v>
      </c>
      <c r="E937" s="34">
        <f t="shared" si="30"/>
        <v>0</v>
      </c>
      <c r="F937" s="34" t="s">
        <v>909</v>
      </c>
      <c r="G937" s="119">
        <f t="shared" si="31"/>
        <v>0</v>
      </c>
      <c r="H937" s="153" t="s">
        <v>909</v>
      </c>
      <c r="I937" s="152" t="s">
        <v>909</v>
      </c>
      <c r="J937" s="168" t="s">
        <v>909</v>
      </c>
      <c r="K937" s="169" t="s">
        <v>909</v>
      </c>
    </row>
    <row r="938" spans="1:11">
      <c r="A938" s="265" t="s">
        <v>909</v>
      </c>
      <c r="B938" s="36" t="s">
        <v>909</v>
      </c>
      <c r="C938" s="34" t="s">
        <v>909</v>
      </c>
      <c r="D938" s="34" t="s">
        <v>909</v>
      </c>
      <c r="E938" s="34">
        <f t="shared" si="30"/>
        <v>0</v>
      </c>
      <c r="F938" s="34" t="s">
        <v>909</v>
      </c>
      <c r="G938" s="119">
        <f t="shared" si="31"/>
        <v>0</v>
      </c>
      <c r="H938" s="153" t="s">
        <v>909</v>
      </c>
      <c r="I938" s="152" t="s">
        <v>909</v>
      </c>
      <c r="J938" s="168" t="s">
        <v>909</v>
      </c>
      <c r="K938" s="169" t="s">
        <v>909</v>
      </c>
    </row>
    <row r="939" spans="1:11">
      <c r="A939" s="265" t="s">
        <v>909</v>
      </c>
      <c r="B939" s="36" t="s">
        <v>909</v>
      </c>
      <c r="C939" s="34" t="s">
        <v>909</v>
      </c>
      <c r="D939" s="34" t="s">
        <v>909</v>
      </c>
      <c r="E939" s="34">
        <f t="shared" si="30"/>
        <v>0</v>
      </c>
      <c r="F939" s="34" t="s">
        <v>909</v>
      </c>
      <c r="G939" s="119">
        <f t="shared" si="31"/>
        <v>0</v>
      </c>
      <c r="H939" s="153" t="s">
        <v>909</v>
      </c>
      <c r="I939" s="152" t="s">
        <v>909</v>
      </c>
      <c r="J939" s="168" t="s">
        <v>909</v>
      </c>
      <c r="K939" s="169" t="s">
        <v>909</v>
      </c>
    </row>
    <row r="940" spans="1:11">
      <c r="A940" s="265" t="s">
        <v>909</v>
      </c>
      <c r="B940" s="36" t="s">
        <v>909</v>
      </c>
      <c r="C940" s="34" t="s">
        <v>909</v>
      </c>
      <c r="D940" s="34" t="s">
        <v>909</v>
      </c>
      <c r="E940" s="34">
        <f t="shared" si="30"/>
        <v>0</v>
      </c>
      <c r="F940" s="34" t="s">
        <v>909</v>
      </c>
      <c r="G940" s="119">
        <f t="shared" si="31"/>
        <v>0</v>
      </c>
      <c r="H940" s="153" t="s">
        <v>909</v>
      </c>
      <c r="I940" s="152" t="s">
        <v>909</v>
      </c>
      <c r="J940" s="168" t="s">
        <v>909</v>
      </c>
      <c r="K940" s="169" t="s">
        <v>909</v>
      </c>
    </row>
    <row r="941" spans="1:11">
      <c r="A941" s="265" t="s">
        <v>909</v>
      </c>
      <c r="B941" s="36" t="s">
        <v>909</v>
      </c>
      <c r="C941" s="34" t="s">
        <v>909</v>
      </c>
      <c r="D941" s="34" t="s">
        <v>909</v>
      </c>
      <c r="E941" s="34">
        <f t="shared" si="30"/>
        <v>0</v>
      </c>
      <c r="F941" s="34" t="s">
        <v>909</v>
      </c>
      <c r="G941" s="119">
        <f t="shared" si="31"/>
        <v>0</v>
      </c>
      <c r="H941" s="153" t="s">
        <v>909</v>
      </c>
      <c r="I941" s="152" t="s">
        <v>909</v>
      </c>
      <c r="J941" s="168" t="s">
        <v>909</v>
      </c>
      <c r="K941" s="169" t="s">
        <v>909</v>
      </c>
    </row>
    <row r="942" spans="1:11">
      <c r="A942" s="265" t="s">
        <v>909</v>
      </c>
      <c r="B942" s="36" t="s">
        <v>909</v>
      </c>
      <c r="C942" s="34" t="s">
        <v>909</v>
      </c>
      <c r="D942" s="34" t="s">
        <v>909</v>
      </c>
      <c r="E942" s="34">
        <f t="shared" si="30"/>
        <v>0</v>
      </c>
      <c r="F942" s="34" t="s">
        <v>909</v>
      </c>
      <c r="G942" s="119">
        <f t="shared" si="31"/>
        <v>0</v>
      </c>
      <c r="H942" s="153" t="s">
        <v>909</v>
      </c>
      <c r="I942" s="152" t="s">
        <v>909</v>
      </c>
      <c r="J942" s="168" t="s">
        <v>909</v>
      </c>
      <c r="K942" s="169" t="s">
        <v>909</v>
      </c>
    </row>
    <row r="943" spans="1:11">
      <c r="A943" s="265" t="s">
        <v>909</v>
      </c>
      <c r="B943" s="36" t="s">
        <v>909</v>
      </c>
      <c r="C943" s="34" t="s">
        <v>909</v>
      </c>
      <c r="D943" s="34" t="s">
        <v>909</v>
      </c>
      <c r="E943" s="34">
        <f t="shared" si="30"/>
        <v>0</v>
      </c>
      <c r="F943" s="34" t="s">
        <v>909</v>
      </c>
      <c r="G943" s="119">
        <f t="shared" si="31"/>
        <v>0</v>
      </c>
      <c r="H943" s="153" t="s">
        <v>909</v>
      </c>
      <c r="I943" s="152" t="s">
        <v>909</v>
      </c>
      <c r="J943" s="168" t="s">
        <v>909</v>
      </c>
      <c r="K943" s="169" t="s">
        <v>909</v>
      </c>
    </row>
    <row r="944" spans="1:11">
      <c r="A944" s="265" t="s">
        <v>909</v>
      </c>
      <c r="B944" s="36" t="s">
        <v>909</v>
      </c>
      <c r="C944" s="34" t="s">
        <v>909</v>
      </c>
      <c r="D944" s="34" t="s">
        <v>909</v>
      </c>
      <c r="E944" s="34">
        <f t="shared" si="30"/>
        <v>0</v>
      </c>
      <c r="F944" s="34" t="s">
        <v>909</v>
      </c>
      <c r="G944" s="119">
        <f t="shared" si="31"/>
        <v>0</v>
      </c>
      <c r="H944" s="153" t="s">
        <v>909</v>
      </c>
      <c r="I944" s="152" t="s">
        <v>909</v>
      </c>
      <c r="J944" s="168" t="s">
        <v>909</v>
      </c>
      <c r="K944" s="169" t="s">
        <v>909</v>
      </c>
    </row>
    <row r="945" spans="1:11">
      <c r="A945" s="265" t="s">
        <v>909</v>
      </c>
      <c r="B945" s="36" t="s">
        <v>909</v>
      </c>
      <c r="C945" s="34" t="s">
        <v>909</v>
      </c>
      <c r="D945" s="34" t="s">
        <v>909</v>
      </c>
      <c r="E945" s="34">
        <f t="shared" si="30"/>
        <v>0</v>
      </c>
      <c r="F945" s="34" t="s">
        <v>909</v>
      </c>
      <c r="G945" s="119">
        <f t="shared" si="31"/>
        <v>0</v>
      </c>
      <c r="H945" s="153" t="s">
        <v>909</v>
      </c>
      <c r="I945" s="152" t="s">
        <v>909</v>
      </c>
      <c r="J945" s="168" t="s">
        <v>909</v>
      </c>
      <c r="K945" s="169" t="s">
        <v>909</v>
      </c>
    </row>
    <row r="946" spans="1:11">
      <c r="A946" s="265" t="s">
        <v>909</v>
      </c>
      <c r="B946" s="36" t="s">
        <v>909</v>
      </c>
      <c r="C946" s="34" t="s">
        <v>909</v>
      </c>
      <c r="D946" s="34" t="s">
        <v>909</v>
      </c>
      <c r="E946" s="34">
        <f t="shared" si="30"/>
        <v>0</v>
      </c>
      <c r="F946" s="34" t="s">
        <v>909</v>
      </c>
      <c r="G946" s="119">
        <f t="shared" si="31"/>
        <v>0</v>
      </c>
      <c r="H946" s="153" t="s">
        <v>909</v>
      </c>
      <c r="I946" s="152" t="s">
        <v>909</v>
      </c>
      <c r="J946" s="168" t="s">
        <v>909</v>
      </c>
      <c r="K946" s="169" t="s">
        <v>909</v>
      </c>
    </row>
    <row r="947" spans="1:11">
      <c r="A947" s="265" t="s">
        <v>909</v>
      </c>
      <c r="B947" s="36" t="s">
        <v>909</v>
      </c>
      <c r="C947" s="34" t="s">
        <v>909</v>
      </c>
      <c r="D947" s="34" t="s">
        <v>909</v>
      </c>
      <c r="E947" s="34">
        <f t="shared" si="30"/>
        <v>0</v>
      </c>
      <c r="F947" s="34" t="s">
        <v>909</v>
      </c>
      <c r="G947" s="119">
        <f t="shared" si="31"/>
        <v>0</v>
      </c>
      <c r="H947" s="153" t="s">
        <v>909</v>
      </c>
      <c r="I947" s="152" t="s">
        <v>909</v>
      </c>
      <c r="J947" s="168" t="s">
        <v>909</v>
      </c>
      <c r="K947" s="169" t="s">
        <v>909</v>
      </c>
    </row>
    <row r="948" spans="1:11">
      <c r="A948" s="265" t="s">
        <v>909</v>
      </c>
      <c r="B948" s="36" t="s">
        <v>909</v>
      </c>
      <c r="C948" s="34" t="s">
        <v>909</v>
      </c>
      <c r="D948" s="34" t="s">
        <v>909</v>
      </c>
      <c r="E948" s="34">
        <f t="shared" si="30"/>
        <v>0</v>
      </c>
      <c r="F948" s="34" t="s">
        <v>909</v>
      </c>
      <c r="G948" s="119">
        <f t="shared" si="31"/>
        <v>0</v>
      </c>
      <c r="H948" s="153" t="s">
        <v>909</v>
      </c>
      <c r="I948" s="152" t="s">
        <v>909</v>
      </c>
      <c r="J948" s="168" t="s">
        <v>909</v>
      </c>
      <c r="K948" s="169" t="s">
        <v>909</v>
      </c>
    </row>
    <row r="949" spans="1:11">
      <c r="A949" s="265" t="s">
        <v>909</v>
      </c>
      <c r="B949" s="36" t="s">
        <v>909</v>
      </c>
      <c r="C949" s="34" t="s">
        <v>909</v>
      </c>
      <c r="D949" s="34" t="s">
        <v>909</v>
      </c>
      <c r="E949" s="34">
        <f t="shared" si="30"/>
        <v>0</v>
      </c>
      <c r="F949" s="34" t="s">
        <v>909</v>
      </c>
      <c r="G949" s="119">
        <f t="shared" si="31"/>
        <v>0</v>
      </c>
      <c r="H949" s="153" t="s">
        <v>909</v>
      </c>
      <c r="I949" s="152" t="s">
        <v>909</v>
      </c>
      <c r="J949" s="168" t="s">
        <v>909</v>
      </c>
      <c r="K949" s="169" t="s">
        <v>909</v>
      </c>
    </row>
    <row r="950" spans="1:11">
      <c r="A950" s="265" t="s">
        <v>909</v>
      </c>
      <c r="B950" s="36" t="s">
        <v>909</v>
      </c>
      <c r="C950" s="34" t="s">
        <v>909</v>
      </c>
      <c r="D950" s="34" t="s">
        <v>909</v>
      </c>
      <c r="E950" s="34">
        <f t="shared" si="30"/>
        <v>0</v>
      </c>
      <c r="F950" s="34" t="s">
        <v>909</v>
      </c>
      <c r="G950" s="119">
        <f t="shared" si="31"/>
        <v>0</v>
      </c>
      <c r="H950" s="153" t="s">
        <v>909</v>
      </c>
      <c r="I950" s="152" t="s">
        <v>909</v>
      </c>
      <c r="J950" s="168" t="s">
        <v>909</v>
      </c>
      <c r="K950" s="169" t="s">
        <v>909</v>
      </c>
    </row>
    <row r="951" spans="1:11">
      <c r="A951" s="265" t="s">
        <v>909</v>
      </c>
      <c r="B951" s="36" t="s">
        <v>909</v>
      </c>
      <c r="C951" s="34" t="s">
        <v>909</v>
      </c>
      <c r="D951" s="34" t="s">
        <v>909</v>
      </c>
      <c r="E951" s="34">
        <f t="shared" si="30"/>
        <v>0</v>
      </c>
      <c r="F951" s="34" t="s">
        <v>909</v>
      </c>
      <c r="G951" s="119">
        <f t="shared" si="31"/>
        <v>0</v>
      </c>
      <c r="H951" s="153" t="s">
        <v>909</v>
      </c>
      <c r="I951" s="152" t="s">
        <v>909</v>
      </c>
      <c r="J951" s="168" t="s">
        <v>909</v>
      </c>
      <c r="K951" s="169" t="s">
        <v>909</v>
      </c>
    </row>
    <row r="952" spans="1:11">
      <c r="A952" s="265" t="s">
        <v>909</v>
      </c>
      <c r="B952" s="36" t="s">
        <v>909</v>
      </c>
      <c r="C952" s="34" t="s">
        <v>909</v>
      </c>
      <c r="D952" s="34" t="s">
        <v>909</v>
      </c>
      <c r="E952" s="34">
        <f t="shared" si="30"/>
        <v>0</v>
      </c>
      <c r="F952" s="34" t="s">
        <v>909</v>
      </c>
      <c r="G952" s="119">
        <f t="shared" si="31"/>
        <v>0</v>
      </c>
      <c r="H952" s="153" t="s">
        <v>909</v>
      </c>
      <c r="I952" s="152" t="s">
        <v>909</v>
      </c>
      <c r="J952" s="168" t="s">
        <v>909</v>
      </c>
      <c r="K952" s="169" t="s">
        <v>909</v>
      </c>
    </row>
    <row r="953" spans="1:11">
      <c r="A953" s="265" t="s">
        <v>909</v>
      </c>
      <c r="B953" s="36" t="s">
        <v>909</v>
      </c>
      <c r="C953" s="34" t="s">
        <v>909</v>
      </c>
      <c r="D953" s="34" t="s">
        <v>909</v>
      </c>
      <c r="E953" s="34">
        <f t="shared" si="30"/>
        <v>0</v>
      </c>
      <c r="F953" s="34" t="s">
        <v>909</v>
      </c>
      <c r="G953" s="119">
        <f t="shared" si="31"/>
        <v>0</v>
      </c>
      <c r="H953" s="153" t="s">
        <v>909</v>
      </c>
      <c r="I953" s="152" t="s">
        <v>909</v>
      </c>
      <c r="J953" s="168" t="s">
        <v>909</v>
      </c>
      <c r="K953" s="169" t="s">
        <v>909</v>
      </c>
    </row>
    <row r="954" spans="1:11">
      <c r="A954" s="265" t="s">
        <v>909</v>
      </c>
      <c r="B954" s="36" t="s">
        <v>909</v>
      </c>
      <c r="C954" s="34" t="s">
        <v>909</v>
      </c>
      <c r="D954" s="34" t="s">
        <v>909</v>
      </c>
      <c r="E954" s="34">
        <f t="shared" si="30"/>
        <v>0</v>
      </c>
      <c r="F954" s="34" t="s">
        <v>909</v>
      </c>
      <c r="G954" s="119">
        <f t="shared" si="31"/>
        <v>0</v>
      </c>
      <c r="H954" s="153" t="s">
        <v>909</v>
      </c>
      <c r="I954" s="152" t="s">
        <v>909</v>
      </c>
      <c r="J954" s="168" t="s">
        <v>909</v>
      </c>
      <c r="K954" s="169" t="s">
        <v>909</v>
      </c>
    </row>
    <row r="955" spans="1:11">
      <c r="A955" s="265" t="s">
        <v>909</v>
      </c>
      <c r="B955" s="36" t="s">
        <v>909</v>
      </c>
      <c r="C955" s="34" t="s">
        <v>909</v>
      </c>
      <c r="D955" s="34" t="s">
        <v>909</v>
      </c>
      <c r="E955" s="34">
        <f t="shared" si="30"/>
        <v>0</v>
      </c>
      <c r="F955" s="34" t="s">
        <v>909</v>
      </c>
      <c r="G955" s="119">
        <f t="shared" si="31"/>
        <v>0</v>
      </c>
      <c r="H955" s="153" t="s">
        <v>909</v>
      </c>
      <c r="I955" s="152" t="s">
        <v>909</v>
      </c>
      <c r="J955" s="168" t="s">
        <v>909</v>
      </c>
      <c r="K955" s="169" t="s">
        <v>909</v>
      </c>
    </row>
    <row r="956" spans="1:11">
      <c r="A956" s="265" t="s">
        <v>909</v>
      </c>
      <c r="B956" s="36" t="s">
        <v>909</v>
      </c>
      <c r="C956" s="34" t="s">
        <v>909</v>
      </c>
      <c r="D956" s="34" t="s">
        <v>909</v>
      </c>
      <c r="E956" s="34">
        <f t="shared" si="30"/>
        <v>0</v>
      </c>
      <c r="F956" s="34" t="s">
        <v>909</v>
      </c>
      <c r="G956" s="119">
        <f t="shared" si="31"/>
        <v>0</v>
      </c>
      <c r="H956" s="153" t="s">
        <v>909</v>
      </c>
      <c r="I956" s="152" t="s">
        <v>909</v>
      </c>
      <c r="J956" s="168" t="s">
        <v>909</v>
      </c>
      <c r="K956" s="169" t="s">
        <v>909</v>
      </c>
    </row>
    <row r="957" spans="1:11">
      <c r="A957" s="265" t="s">
        <v>909</v>
      </c>
      <c r="B957" s="36" t="s">
        <v>909</v>
      </c>
      <c r="C957" s="34" t="s">
        <v>909</v>
      </c>
      <c r="D957" s="34" t="s">
        <v>909</v>
      </c>
      <c r="E957" s="34">
        <f t="shared" si="30"/>
        <v>0</v>
      </c>
      <c r="F957" s="34" t="s">
        <v>909</v>
      </c>
      <c r="G957" s="119">
        <f t="shared" si="31"/>
        <v>0</v>
      </c>
      <c r="H957" s="153" t="s">
        <v>909</v>
      </c>
      <c r="I957" s="152" t="s">
        <v>909</v>
      </c>
      <c r="J957" s="168" t="s">
        <v>909</v>
      </c>
      <c r="K957" s="169" t="s">
        <v>909</v>
      </c>
    </row>
    <row r="958" spans="1:11">
      <c r="A958" s="265" t="s">
        <v>909</v>
      </c>
      <c r="B958" s="36" t="s">
        <v>909</v>
      </c>
      <c r="C958" s="34" t="s">
        <v>909</v>
      </c>
      <c r="D958" s="34" t="s">
        <v>909</v>
      </c>
      <c r="E958" s="34">
        <f t="shared" si="30"/>
        <v>0</v>
      </c>
      <c r="F958" s="34" t="s">
        <v>909</v>
      </c>
      <c r="G958" s="119">
        <f t="shared" si="31"/>
        <v>0</v>
      </c>
      <c r="H958" s="153" t="s">
        <v>909</v>
      </c>
      <c r="I958" s="152" t="s">
        <v>909</v>
      </c>
      <c r="J958" s="168" t="s">
        <v>909</v>
      </c>
      <c r="K958" s="169" t="s">
        <v>909</v>
      </c>
    </row>
    <row r="959" spans="1:11">
      <c r="A959" s="265" t="s">
        <v>909</v>
      </c>
      <c r="B959" s="36" t="s">
        <v>909</v>
      </c>
      <c r="C959" s="34" t="s">
        <v>909</v>
      </c>
      <c r="D959" s="34" t="s">
        <v>909</v>
      </c>
      <c r="E959" s="34">
        <f t="shared" si="30"/>
        <v>0</v>
      </c>
      <c r="F959" s="34" t="s">
        <v>909</v>
      </c>
      <c r="G959" s="119">
        <f t="shared" si="31"/>
        <v>0</v>
      </c>
      <c r="H959" s="153" t="s">
        <v>909</v>
      </c>
      <c r="I959" s="152" t="s">
        <v>909</v>
      </c>
      <c r="J959" s="168" t="s">
        <v>909</v>
      </c>
      <c r="K959" s="169" t="s">
        <v>909</v>
      </c>
    </row>
    <row r="960" spans="1:11">
      <c r="A960" s="265" t="s">
        <v>909</v>
      </c>
      <c r="B960" s="36" t="s">
        <v>909</v>
      </c>
      <c r="C960" s="34" t="s">
        <v>909</v>
      </c>
      <c r="D960" s="34" t="s">
        <v>909</v>
      </c>
      <c r="E960" s="34">
        <f t="shared" si="30"/>
        <v>0</v>
      </c>
      <c r="F960" s="34" t="s">
        <v>909</v>
      </c>
      <c r="G960" s="119">
        <f t="shared" si="31"/>
        <v>0</v>
      </c>
      <c r="H960" s="153" t="s">
        <v>909</v>
      </c>
      <c r="I960" s="152" t="s">
        <v>909</v>
      </c>
      <c r="J960" s="168" t="s">
        <v>909</v>
      </c>
      <c r="K960" s="169" t="s">
        <v>909</v>
      </c>
    </row>
    <row r="961" spans="1:11">
      <c r="A961" s="265" t="s">
        <v>909</v>
      </c>
      <c r="B961" s="36" t="s">
        <v>909</v>
      </c>
      <c r="C961" s="34" t="s">
        <v>909</v>
      </c>
      <c r="D961" s="34" t="s">
        <v>909</v>
      </c>
      <c r="E961" s="34">
        <f t="shared" si="30"/>
        <v>0</v>
      </c>
      <c r="F961" s="34" t="s">
        <v>909</v>
      </c>
      <c r="G961" s="119">
        <f t="shared" si="31"/>
        <v>0</v>
      </c>
      <c r="H961" s="153" t="s">
        <v>909</v>
      </c>
      <c r="I961" s="152" t="s">
        <v>909</v>
      </c>
      <c r="J961" s="168" t="s">
        <v>909</v>
      </c>
      <c r="K961" s="169" t="s">
        <v>909</v>
      </c>
    </row>
    <row r="962" spans="1:11">
      <c r="A962" s="265" t="s">
        <v>909</v>
      </c>
      <c r="B962" s="36" t="s">
        <v>909</v>
      </c>
      <c r="C962" s="34" t="s">
        <v>909</v>
      </c>
      <c r="D962" s="34" t="s">
        <v>909</v>
      </c>
      <c r="E962" s="34">
        <f t="shared" si="30"/>
        <v>0</v>
      </c>
      <c r="F962" s="34" t="s">
        <v>909</v>
      </c>
      <c r="G962" s="119">
        <f t="shared" si="31"/>
        <v>0</v>
      </c>
      <c r="H962" s="153" t="s">
        <v>909</v>
      </c>
      <c r="I962" s="152" t="s">
        <v>909</v>
      </c>
      <c r="J962" s="168" t="s">
        <v>909</v>
      </c>
      <c r="K962" s="169" t="s">
        <v>909</v>
      </c>
    </row>
    <row r="963" spans="1:11">
      <c r="A963" s="265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19">
        <f t="shared" si="31"/>
        <v>0</v>
      </c>
      <c r="H963" s="153" t="s">
        <v>909</v>
      </c>
      <c r="I963" s="152" t="s">
        <v>909</v>
      </c>
      <c r="J963" s="168" t="s">
        <v>909</v>
      </c>
      <c r="K963" s="169" t="s">
        <v>909</v>
      </c>
    </row>
    <row r="964" spans="1:11">
      <c r="A964" s="265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19">
        <f t="shared" si="31"/>
        <v>0</v>
      </c>
      <c r="H964" s="153" t="s">
        <v>909</v>
      </c>
      <c r="I964" s="152" t="s">
        <v>909</v>
      </c>
      <c r="J964" s="168" t="s">
        <v>909</v>
      </c>
      <c r="K964" s="169" t="s">
        <v>909</v>
      </c>
    </row>
    <row r="965" spans="1:11">
      <c r="A965" s="265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19">
        <f t="shared" si="31"/>
        <v>0</v>
      </c>
      <c r="H965" s="153" t="s">
        <v>909</v>
      </c>
      <c r="I965" s="152" t="s">
        <v>909</v>
      </c>
      <c r="J965" s="168" t="s">
        <v>909</v>
      </c>
      <c r="K965" s="169" t="s">
        <v>909</v>
      </c>
    </row>
    <row r="966" spans="1:11">
      <c r="A966" s="265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19">
        <f t="shared" si="31"/>
        <v>0</v>
      </c>
      <c r="H966" s="153" t="s">
        <v>909</v>
      </c>
      <c r="I966" s="152" t="s">
        <v>909</v>
      </c>
      <c r="J966" s="168" t="s">
        <v>909</v>
      </c>
      <c r="K966" s="169" t="s">
        <v>909</v>
      </c>
    </row>
    <row r="967" spans="1:11">
      <c r="A967" s="265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19">
        <f t="shared" si="31"/>
        <v>0</v>
      </c>
      <c r="H967" s="153" t="s">
        <v>909</v>
      </c>
      <c r="I967" s="152" t="s">
        <v>909</v>
      </c>
      <c r="J967" s="168" t="s">
        <v>909</v>
      </c>
      <c r="K967" s="169" t="s">
        <v>909</v>
      </c>
    </row>
    <row r="968" spans="1:11">
      <c r="A968" s="265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19">
        <f t="shared" si="31"/>
        <v>0</v>
      </c>
      <c r="H968" s="153" t="s">
        <v>909</v>
      </c>
      <c r="I968" s="152" t="s">
        <v>909</v>
      </c>
      <c r="J968" s="168" t="s">
        <v>909</v>
      </c>
      <c r="K968" s="169" t="s">
        <v>909</v>
      </c>
    </row>
    <row r="969" spans="1:11">
      <c r="A969" s="265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19">
        <f t="shared" si="31"/>
        <v>0</v>
      </c>
      <c r="H969" s="153" t="s">
        <v>909</v>
      </c>
      <c r="I969" s="152" t="s">
        <v>909</v>
      </c>
      <c r="J969" s="168" t="s">
        <v>909</v>
      </c>
      <c r="K969" s="169" t="s">
        <v>909</v>
      </c>
    </row>
    <row r="970" spans="1:11">
      <c r="A970" s="265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19">
        <f t="shared" si="31"/>
        <v>0</v>
      </c>
      <c r="H970" s="153" t="s">
        <v>909</v>
      </c>
      <c r="I970" s="152" t="s">
        <v>909</v>
      </c>
      <c r="J970" s="168" t="s">
        <v>909</v>
      </c>
      <c r="K970" s="169" t="s">
        <v>909</v>
      </c>
    </row>
    <row r="971" spans="1:11">
      <c r="A971" s="265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19">
        <f t="shared" si="31"/>
        <v>0</v>
      </c>
      <c r="H971" s="153" t="s">
        <v>909</v>
      </c>
      <c r="I971" s="152" t="s">
        <v>909</v>
      </c>
      <c r="J971" s="168" t="s">
        <v>909</v>
      </c>
      <c r="K971" s="169" t="s">
        <v>909</v>
      </c>
    </row>
    <row r="972" spans="1:11">
      <c r="A972" s="265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19">
        <f t="shared" si="31"/>
        <v>0</v>
      </c>
      <c r="H972" s="153" t="s">
        <v>909</v>
      </c>
      <c r="I972" s="152" t="s">
        <v>909</v>
      </c>
      <c r="J972" s="168" t="s">
        <v>909</v>
      </c>
      <c r="K972" s="169" t="s">
        <v>909</v>
      </c>
    </row>
    <row r="973" spans="1:11">
      <c r="A973" s="265" t="s">
        <v>909</v>
      </c>
      <c r="B973" s="36" t="s">
        <v>909</v>
      </c>
      <c r="C973" s="34" t="s">
        <v>909</v>
      </c>
      <c r="D973" s="34" t="s">
        <v>909</v>
      </c>
      <c r="E973" s="34">
        <f t="shared" si="30"/>
        <v>0</v>
      </c>
      <c r="F973" s="34" t="s">
        <v>909</v>
      </c>
      <c r="G973" s="119">
        <f t="shared" si="31"/>
        <v>0</v>
      </c>
      <c r="H973" s="153" t="s">
        <v>909</v>
      </c>
      <c r="I973" s="152" t="s">
        <v>909</v>
      </c>
      <c r="J973" s="168" t="s">
        <v>909</v>
      </c>
      <c r="K973" s="169" t="s">
        <v>909</v>
      </c>
    </row>
    <row r="974" spans="1:11">
      <c r="A974" s="265" t="s">
        <v>909</v>
      </c>
      <c r="B974" s="36" t="s">
        <v>909</v>
      </c>
      <c r="C974" s="34" t="s">
        <v>909</v>
      </c>
      <c r="D974" s="34" t="s">
        <v>909</v>
      </c>
      <c r="E974" s="34">
        <f t="shared" si="30"/>
        <v>0</v>
      </c>
      <c r="F974" s="34" t="s">
        <v>909</v>
      </c>
      <c r="G974" s="119">
        <f t="shared" si="31"/>
        <v>0</v>
      </c>
      <c r="H974" s="153" t="s">
        <v>909</v>
      </c>
      <c r="I974" s="152" t="s">
        <v>909</v>
      </c>
      <c r="J974" s="168" t="s">
        <v>909</v>
      </c>
      <c r="K974" s="169" t="s">
        <v>909</v>
      </c>
    </row>
    <row r="975" spans="1:11">
      <c r="A975" s="265" t="s">
        <v>909</v>
      </c>
      <c r="B975" s="36" t="s">
        <v>909</v>
      </c>
      <c r="C975" s="34" t="s">
        <v>909</v>
      </c>
      <c r="D975" s="34" t="s">
        <v>909</v>
      </c>
      <c r="E975" s="34">
        <f t="shared" si="30"/>
        <v>0</v>
      </c>
      <c r="F975" s="34" t="s">
        <v>909</v>
      </c>
      <c r="G975" s="119">
        <f t="shared" si="31"/>
        <v>0</v>
      </c>
      <c r="H975" s="153" t="s">
        <v>909</v>
      </c>
      <c r="I975" s="152" t="s">
        <v>909</v>
      </c>
      <c r="J975" s="168" t="s">
        <v>909</v>
      </c>
      <c r="K975" s="169" t="s">
        <v>909</v>
      </c>
    </row>
    <row r="976" spans="1:11">
      <c r="A976" s="265" t="s">
        <v>909</v>
      </c>
      <c r="B976" s="36" t="s">
        <v>909</v>
      </c>
      <c r="C976" s="34" t="s">
        <v>909</v>
      </c>
      <c r="D976" s="34" t="s">
        <v>909</v>
      </c>
      <c r="E976" s="34">
        <f t="shared" si="30"/>
        <v>0</v>
      </c>
      <c r="F976" s="34" t="s">
        <v>909</v>
      </c>
      <c r="G976" s="119">
        <f t="shared" si="31"/>
        <v>0</v>
      </c>
      <c r="H976" s="153" t="s">
        <v>909</v>
      </c>
      <c r="I976" s="152" t="s">
        <v>909</v>
      </c>
      <c r="J976" s="168" t="s">
        <v>909</v>
      </c>
      <c r="K976" s="169" t="s">
        <v>909</v>
      </c>
    </row>
    <row r="977" spans="1:11">
      <c r="A977" s="265" t="s">
        <v>909</v>
      </c>
      <c r="B977" s="36" t="s">
        <v>909</v>
      </c>
      <c r="C977" s="34" t="s">
        <v>909</v>
      </c>
      <c r="D977" s="34" t="s">
        <v>909</v>
      </c>
      <c r="E977" s="34">
        <f t="shared" si="30"/>
        <v>0</v>
      </c>
      <c r="F977" s="34" t="s">
        <v>909</v>
      </c>
      <c r="G977" s="119">
        <f t="shared" si="31"/>
        <v>0</v>
      </c>
      <c r="H977" s="153" t="s">
        <v>909</v>
      </c>
      <c r="I977" s="152" t="s">
        <v>909</v>
      </c>
      <c r="J977" s="168" t="s">
        <v>909</v>
      </c>
      <c r="K977" s="169" t="s">
        <v>909</v>
      </c>
    </row>
    <row r="978" spans="1:11">
      <c r="A978" s="265" t="s">
        <v>909</v>
      </c>
      <c r="B978" s="36" t="s">
        <v>909</v>
      </c>
      <c r="C978" s="34" t="s">
        <v>909</v>
      </c>
      <c r="D978" s="34" t="s">
        <v>909</v>
      </c>
      <c r="E978" s="34">
        <f t="shared" si="30"/>
        <v>0</v>
      </c>
      <c r="F978" s="34" t="s">
        <v>909</v>
      </c>
      <c r="G978" s="119">
        <f t="shared" si="31"/>
        <v>0</v>
      </c>
      <c r="H978" s="153" t="s">
        <v>909</v>
      </c>
      <c r="I978" s="152" t="s">
        <v>909</v>
      </c>
      <c r="J978" s="168" t="s">
        <v>909</v>
      </c>
      <c r="K978" s="169" t="s">
        <v>909</v>
      </c>
    </row>
    <row r="979" spans="1:11">
      <c r="A979" s="265" t="s">
        <v>909</v>
      </c>
      <c r="B979" s="36" t="s">
        <v>909</v>
      </c>
      <c r="C979" s="34" t="s">
        <v>909</v>
      </c>
      <c r="D979" s="34" t="s">
        <v>909</v>
      </c>
      <c r="E979" s="34">
        <f t="shared" si="30"/>
        <v>0</v>
      </c>
      <c r="F979" s="34" t="s">
        <v>909</v>
      </c>
      <c r="G979" s="119">
        <f t="shared" si="31"/>
        <v>0</v>
      </c>
      <c r="H979" s="153" t="s">
        <v>909</v>
      </c>
      <c r="I979" s="152" t="s">
        <v>909</v>
      </c>
      <c r="J979" s="168" t="s">
        <v>909</v>
      </c>
      <c r="K979" s="169" t="s">
        <v>909</v>
      </c>
    </row>
    <row r="980" spans="1:11">
      <c r="A980" s="265" t="s">
        <v>909</v>
      </c>
      <c r="B980" s="36" t="s">
        <v>909</v>
      </c>
      <c r="C980" s="34" t="s">
        <v>909</v>
      </c>
      <c r="D980" s="34" t="s">
        <v>909</v>
      </c>
      <c r="E980" s="34">
        <f t="shared" si="30"/>
        <v>0</v>
      </c>
      <c r="F980" s="34" t="s">
        <v>909</v>
      </c>
      <c r="G980" s="119">
        <f t="shared" si="31"/>
        <v>0</v>
      </c>
      <c r="H980" s="153" t="s">
        <v>909</v>
      </c>
      <c r="I980" s="152" t="s">
        <v>909</v>
      </c>
      <c r="J980" s="168" t="s">
        <v>909</v>
      </c>
      <c r="K980" s="169" t="s">
        <v>909</v>
      </c>
    </row>
    <row r="981" spans="1:11">
      <c r="A981" s="265" t="s">
        <v>909</v>
      </c>
      <c r="B981" s="36" t="s">
        <v>909</v>
      </c>
      <c r="C981" s="34" t="s">
        <v>909</v>
      </c>
      <c r="D981" s="34" t="s">
        <v>909</v>
      </c>
      <c r="E981" s="34">
        <f t="shared" ref="E981:E1018" si="32">IFERROR(C981+D981,0)</f>
        <v>0</v>
      </c>
      <c r="F981" s="34" t="s">
        <v>909</v>
      </c>
      <c r="G981" s="119">
        <f t="shared" ref="G981:G1018" si="33">IFERROR((E981-F981),0)</f>
        <v>0</v>
      </c>
      <c r="H981" s="153" t="s">
        <v>909</v>
      </c>
      <c r="I981" s="152" t="s">
        <v>909</v>
      </c>
      <c r="J981" s="168" t="s">
        <v>909</v>
      </c>
      <c r="K981" s="169" t="s">
        <v>909</v>
      </c>
    </row>
    <row r="982" spans="1:11">
      <c r="A982" s="265" t="s">
        <v>909</v>
      </c>
      <c r="B982" s="36" t="s">
        <v>909</v>
      </c>
      <c r="C982" s="34" t="s">
        <v>909</v>
      </c>
      <c r="D982" s="34" t="s">
        <v>909</v>
      </c>
      <c r="E982" s="34">
        <f t="shared" si="32"/>
        <v>0</v>
      </c>
      <c r="F982" s="34" t="s">
        <v>909</v>
      </c>
      <c r="G982" s="119">
        <f t="shared" si="33"/>
        <v>0</v>
      </c>
      <c r="H982" s="153" t="s">
        <v>909</v>
      </c>
      <c r="I982" s="152" t="s">
        <v>909</v>
      </c>
      <c r="J982" s="168" t="s">
        <v>909</v>
      </c>
      <c r="K982" s="169" t="s">
        <v>909</v>
      </c>
    </row>
    <row r="983" spans="1:11">
      <c r="A983" s="265" t="s">
        <v>909</v>
      </c>
      <c r="B983" s="36" t="s">
        <v>909</v>
      </c>
      <c r="C983" s="34" t="s">
        <v>909</v>
      </c>
      <c r="D983" s="34" t="s">
        <v>909</v>
      </c>
      <c r="E983" s="34">
        <f t="shared" si="32"/>
        <v>0</v>
      </c>
      <c r="F983" s="34" t="s">
        <v>909</v>
      </c>
      <c r="G983" s="119">
        <f t="shared" si="33"/>
        <v>0</v>
      </c>
      <c r="H983" s="153" t="s">
        <v>909</v>
      </c>
      <c r="I983" s="152" t="s">
        <v>909</v>
      </c>
      <c r="J983" s="168" t="s">
        <v>909</v>
      </c>
      <c r="K983" s="169" t="s">
        <v>909</v>
      </c>
    </row>
    <row r="984" spans="1:11">
      <c r="A984" s="265" t="s">
        <v>909</v>
      </c>
      <c r="B984" s="36" t="s">
        <v>909</v>
      </c>
      <c r="C984" s="34" t="s">
        <v>909</v>
      </c>
      <c r="D984" s="34" t="s">
        <v>909</v>
      </c>
      <c r="E984" s="34">
        <f t="shared" si="32"/>
        <v>0</v>
      </c>
      <c r="F984" s="34" t="s">
        <v>909</v>
      </c>
      <c r="G984" s="119">
        <f t="shared" si="33"/>
        <v>0</v>
      </c>
      <c r="H984" s="153" t="s">
        <v>909</v>
      </c>
      <c r="I984" s="152" t="s">
        <v>909</v>
      </c>
      <c r="J984" s="168" t="s">
        <v>909</v>
      </c>
      <c r="K984" s="169" t="s">
        <v>909</v>
      </c>
    </row>
    <row r="985" spans="1:11">
      <c r="A985" s="265" t="s">
        <v>909</v>
      </c>
      <c r="B985" s="36" t="s">
        <v>909</v>
      </c>
      <c r="C985" s="34" t="s">
        <v>909</v>
      </c>
      <c r="D985" s="34" t="s">
        <v>909</v>
      </c>
      <c r="E985" s="34">
        <f t="shared" si="32"/>
        <v>0</v>
      </c>
      <c r="F985" s="34" t="s">
        <v>909</v>
      </c>
      <c r="G985" s="119">
        <f t="shared" si="33"/>
        <v>0</v>
      </c>
      <c r="H985" s="153" t="s">
        <v>909</v>
      </c>
      <c r="I985" s="152" t="s">
        <v>909</v>
      </c>
      <c r="J985" s="168" t="s">
        <v>909</v>
      </c>
      <c r="K985" s="169" t="s">
        <v>909</v>
      </c>
    </row>
    <row r="986" spans="1:11">
      <c r="A986" s="265" t="s">
        <v>909</v>
      </c>
      <c r="B986" s="36" t="s">
        <v>909</v>
      </c>
      <c r="C986" s="34" t="s">
        <v>909</v>
      </c>
      <c r="D986" s="34" t="s">
        <v>909</v>
      </c>
      <c r="E986" s="34">
        <f t="shared" si="32"/>
        <v>0</v>
      </c>
      <c r="F986" s="34" t="s">
        <v>909</v>
      </c>
      <c r="G986" s="119">
        <f t="shared" si="33"/>
        <v>0</v>
      </c>
      <c r="H986" s="153" t="s">
        <v>909</v>
      </c>
      <c r="I986" s="152" t="s">
        <v>909</v>
      </c>
      <c r="J986" s="168" t="s">
        <v>909</v>
      </c>
      <c r="K986" s="169" t="s">
        <v>909</v>
      </c>
    </row>
    <row r="987" spans="1:11">
      <c r="A987" s="265" t="s">
        <v>909</v>
      </c>
      <c r="B987" s="36" t="s">
        <v>909</v>
      </c>
      <c r="C987" s="34" t="s">
        <v>909</v>
      </c>
      <c r="D987" s="34" t="s">
        <v>909</v>
      </c>
      <c r="E987" s="34">
        <f t="shared" si="32"/>
        <v>0</v>
      </c>
      <c r="F987" s="34" t="s">
        <v>909</v>
      </c>
      <c r="G987" s="119">
        <f t="shared" si="33"/>
        <v>0</v>
      </c>
      <c r="H987" s="153" t="s">
        <v>909</v>
      </c>
      <c r="I987" s="152" t="s">
        <v>909</v>
      </c>
      <c r="J987" s="168" t="s">
        <v>909</v>
      </c>
      <c r="K987" s="169" t="s">
        <v>909</v>
      </c>
    </row>
    <row r="988" spans="1:11">
      <c r="A988" s="265" t="s">
        <v>909</v>
      </c>
      <c r="B988" s="36" t="s">
        <v>909</v>
      </c>
      <c r="C988" s="34" t="s">
        <v>909</v>
      </c>
      <c r="D988" s="34" t="s">
        <v>909</v>
      </c>
      <c r="E988" s="34">
        <f t="shared" si="32"/>
        <v>0</v>
      </c>
      <c r="F988" s="34" t="s">
        <v>909</v>
      </c>
      <c r="G988" s="119">
        <f t="shared" si="33"/>
        <v>0</v>
      </c>
      <c r="H988" s="153" t="s">
        <v>909</v>
      </c>
      <c r="I988" s="152" t="s">
        <v>909</v>
      </c>
      <c r="J988" s="168" t="s">
        <v>909</v>
      </c>
      <c r="K988" s="169" t="s">
        <v>909</v>
      </c>
    </row>
    <row r="989" spans="1:11">
      <c r="A989" s="265" t="s">
        <v>909</v>
      </c>
      <c r="B989" s="36" t="s">
        <v>909</v>
      </c>
      <c r="C989" s="34" t="s">
        <v>909</v>
      </c>
      <c r="D989" s="34" t="s">
        <v>909</v>
      </c>
      <c r="E989" s="34">
        <f t="shared" si="32"/>
        <v>0</v>
      </c>
      <c r="F989" s="34" t="s">
        <v>909</v>
      </c>
      <c r="G989" s="119">
        <f t="shared" si="33"/>
        <v>0</v>
      </c>
      <c r="H989" s="153" t="s">
        <v>909</v>
      </c>
      <c r="I989" s="152" t="s">
        <v>909</v>
      </c>
      <c r="J989" s="168" t="s">
        <v>909</v>
      </c>
      <c r="K989" s="169" t="s">
        <v>909</v>
      </c>
    </row>
    <row r="990" spans="1:11">
      <c r="A990" s="265" t="s">
        <v>909</v>
      </c>
      <c r="B990" s="36" t="s">
        <v>909</v>
      </c>
      <c r="C990" s="34" t="s">
        <v>909</v>
      </c>
      <c r="D990" s="34" t="s">
        <v>909</v>
      </c>
      <c r="E990" s="34">
        <f t="shared" si="32"/>
        <v>0</v>
      </c>
      <c r="F990" s="34" t="s">
        <v>909</v>
      </c>
      <c r="G990" s="119">
        <f t="shared" si="33"/>
        <v>0</v>
      </c>
      <c r="H990" s="153" t="s">
        <v>909</v>
      </c>
      <c r="I990" s="152" t="s">
        <v>909</v>
      </c>
      <c r="J990" s="168" t="s">
        <v>909</v>
      </c>
      <c r="K990" s="169" t="s">
        <v>909</v>
      </c>
    </row>
    <row r="991" spans="1:11">
      <c r="A991" s="265" t="s">
        <v>909</v>
      </c>
      <c r="B991" s="36" t="s">
        <v>909</v>
      </c>
      <c r="C991" s="34" t="s">
        <v>909</v>
      </c>
      <c r="D991" s="34" t="s">
        <v>909</v>
      </c>
      <c r="E991" s="34">
        <f t="shared" si="32"/>
        <v>0</v>
      </c>
      <c r="F991" s="34" t="s">
        <v>909</v>
      </c>
      <c r="G991" s="119">
        <f t="shared" si="33"/>
        <v>0</v>
      </c>
      <c r="H991" s="153" t="s">
        <v>909</v>
      </c>
      <c r="I991" s="152" t="s">
        <v>909</v>
      </c>
      <c r="J991" s="168" t="s">
        <v>909</v>
      </c>
      <c r="K991" s="169" t="s">
        <v>909</v>
      </c>
    </row>
    <row r="992" spans="1:11">
      <c r="A992" s="265" t="s">
        <v>909</v>
      </c>
      <c r="B992" s="36" t="s">
        <v>909</v>
      </c>
      <c r="C992" s="34" t="s">
        <v>909</v>
      </c>
      <c r="D992" s="34" t="s">
        <v>909</v>
      </c>
      <c r="E992" s="34">
        <f t="shared" si="32"/>
        <v>0</v>
      </c>
      <c r="F992" s="34" t="s">
        <v>909</v>
      </c>
      <c r="G992" s="119">
        <f t="shared" si="33"/>
        <v>0</v>
      </c>
      <c r="H992" s="153" t="s">
        <v>909</v>
      </c>
      <c r="I992" s="152" t="s">
        <v>909</v>
      </c>
      <c r="J992" s="168" t="s">
        <v>909</v>
      </c>
      <c r="K992" s="169" t="s">
        <v>909</v>
      </c>
    </row>
    <row r="993" spans="1:11">
      <c r="A993" s="265" t="s">
        <v>909</v>
      </c>
      <c r="B993" s="36" t="s">
        <v>909</v>
      </c>
      <c r="C993" s="34" t="s">
        <v>909</v>
      </c>
      <c r="D993" s="34" t="s">
        <v>909</v>
      </c>
      <c r="E993" s="34">
        <f t="shared" si="32"/>
        <v>0</v>
      </c>
      <c r="F993" s="34" t="s">
        <v>909</v>
      </c>
      <c r="G993" s="119">
        <f t="shared" si="33"/>
        <v>0</v>
      </c>
      <c r="H993" s="153" t="s">
        <v>909</v>
      </c>
      <c r="I993" s="152" t="s">
        <v>909</v>
      </c>
      <c r="J993" s="168" t="s">
        <v>909</v>
      </c>
      <c r="K993" s="169" t="s">
        <v>909</v>
      </c>
    </row>
    <row r="994" spans="1:11">
      <c r="A994" s="265" t="s">
        <v>909</v>
      </c>
      <c r="B994" s="36" t="s">
        <v>909</v>
      </c>
      <c r="C994" s="34" t="s">
        <v>909</v>
      </c>
      <c r="D994" s="34" t="s">
        <v>909</v>
      </c>
      <c r="E994" s="34">
        <f t="shared" si="32"/>
        <v>0</v>
      </c>
      <c r="F994" s="34" t="s">
        <v>909</v>
      </c>
      <c r="G994" s="119">
        <f t="shared" si="33"/>
        <v>0</v>
      </c>
      <c r="H994" s="153" t="s">
        <v>909</v>
      </c>
      <c r="I994" s="152" t="s">
        <v>909</v>
      </c>
      <c r="J994" s="168" t="s">
        <v>909</v>
      </c>
      <c r="K994" s="169" t="s">
        <v>909</v>
      </c>
    </row>
    <row r="995" spans="1:11">
      <c r="A995" s="265" t="s">
        <v>909</v>
      </c>
      <c r="B995" s="36" t="s">
        <v>909</v>
      </c>
      <c r="C995" s="34" t="s">
        <v>909</v>
      </c>
      <c r="D995" s="34" t="s">
        <v>909</v>
      </c>
      <c r="E995" s="34">
        <f t="shared" si="32"/>
        <v>0</v>
      </c>
      <c r="F995" s="34" t="s">
        <v>909</v>
      </c>
      <c r="G995" s="119">
        <f t="shared" si="33"/>
        <v>0</v>
      </c>
      <c r="H995" s="153" t="s">
        <v>909</v>
      </c>
      <c r="I995" s="152" t="s">
        <v>909</v>
      </c>
      <c r="J995" s="168" t="s">
        <v>909</v>
      </c>
      <c r="K995" s="169" t="s">
        <v>909</v>
      </c>
    </row>
    <row r="996" spans="1:11">
      <c r="A996" s="265" t="s">
        <v>909</v>
      </c>
      <c r="B996" s="36" t="s">
        <v>909</v>
      </c>
      <c r="C996" s="34" t="s">
        <v>909</v>
      </c>
      <c r="D996" s="34" t="s">
        <v>909</v>
      </c>
      <c r="E996" s="34">
        <f t="shared" si="32"/>
        <v>0</v>
      </c>
      <c r="F996" s="34" t="s">
        <v>909</v>
      </c>
      <c r="G996" s="119">
        <f t="shared" si="33"/>
        <v>0</v>
      </c>
      <c r="H996" s="153" t="s">
        <v>909</v>
      </c>
      <c r="I996" s="152" t="s">
        <v>909</v>
      </c>
      <c r="J996" s="168" t="s">
        <v>909</v>
      </c>
      <c r="K996" s="169" t="s">
        <v>909</v>
      </c>
    </row>
    <row r="997" spans="1:11">
      <c r="A997" s="265" t="s">
        <v>909</v>
      </c>
      <c r="B997" s="36" t="s">
        <v>909</v>
      </c>
      <c r="C997" s="34" t="s">
        <v>909</v>
      </c>
      <c r="D997" s="34" t="s">
        <v>909</v>
      </c>
      <c r="E997" s="34">
        <f t="shared" si="32"/>
        <v>0</v>
      </c>
      <c r="F997" s="34" t="s">
        <v>909</v>
      </c>
      <c r="G997" s="119">
        <f t="shared" si="33"/>
        <v>0</v>
      </c>
      <c r="H997" s="153" t="s">
        <v>909</v>
      </c>
      <c r="I997" s="152" t="s">
        <v>909</v>
      </c>
      <c r="J997" s="168" t="s">
        <v>909</v>
      </c>
      <c r="K997" s="169" t="s">
        <v>909</v>
      </c>
    </row>
    <row r="998" spans="1:11">
      <c r="A998" s="265" t="s">
        <v>909</v>
      </c>
      <c r="B998" s="36" t="s">
        <v>909</v>
      </c>
      <c r="C998" s="34" t="s">
        <v>909</v>
      </c>
      <c r="D998" s="34" t="s">
        <v>909</v>
      </c>
      <c r="E998" s="34">
        <f t="shared" si="32"/>
        <v>0</v>
      </c>
      <c r="F998" s="34" t="s">
        <v>909</v>
      </c>
      <c r="G998" s="119">
        <f t="shared" si="33"/>
        <v>0</v>
      </c>
      <c r="H998" s="153" t="s">
        <v>909</v>
      </c>
      <c r="I998" s="152" t="s">
        <v>909</v>
      </c>
      <c r="J998" s="168" t="s">
        <v>909</v>
      </c>
      <c r="K998" s="169" t="s">
        <v>909</v>
      </c>
    </row>
    <row r="999" spans="1:11">
      <c r="A999" s="265" t="s">
        <v>909</v>
      </c>
      <c r="B999" s="36" t="s">
        <v>909</v>
      </c>
      <c r="C999" s="34" t="s">
        <v>909</v>
      </c>
      <c r="D999" s="34" t="s">
        <v>909</v>
      </c>
      <c r="E999" s="34">
        <f t="shared" si="32"/>
        <v>0</v>
      </c>
      <c r="F999" s="34" t="s">
        <v>909</v>
      </c>
      <c r="G999" s="119">
        <f t="shared" si="33"/>
        <v>0</v>
      </c>
      <c r="H999" s="153" t="s">
        <v>909</v>
      </c>
      <c r="I999" s="152" t="s">
        <v>909</v>
      </c>
      <c r="J999" s="168" t="s">
        <v>909</v>
      </c>
      <c r="K999" s="169" t="s">
        <v>909</v>
      </c>
    </row>
    <row r="1000" spans="1:11">
      <c r="A1000" s="265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2"/>
        <v>0</v>
      </c>
      <c r="F1000" s="34" t="s">
        <v>909</v>
      </c>
      <c r="G1000" s="119">
        <f t="shared" si="33"/>
        <v>0</v>
      </c>
      <c r="H1000" s="153" t="s">
        <v>909</v>
      </c>
      <c r="I1000" s="152" t="s">
        <v>909</v>
      </c>
      <c r="J1000" s="168" t="s">
        <v>909</v>
      </c>
      <c r="K1000" s="169" t="s">
        <v>909</v>
      </c>
    </row>
    <row r="1001" spans="1:11">
      <c r="A1001" s="265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2"/>
        <v>0</v>
      </c>
      <c r="F1001" s="34" t="s">
        <v>909</v>
      </c>
      <c r="G1001" s="119">
        <f t="shared" si="33"/>
        <v>0</v>
      </c>
      <c r="H1001" s="153" t="s">
        <v>909</v>
      </c>
      <c r="I1001" s="152" t="s">
        <v>909</v>
      </c>
      <c r="J1001" s="168" t="s">
        <v>909</v>
      </c>
      <c r="K1001" s="169" t="s">
        <v>909</v>
      </c>
    </row>
    <row r="1002" spans="1:11">
      <c r="A1002" s="265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2"/>
        <v>0</v>
      </c>
      <c r="F1002" s="34" t="s">
        <v>909</v>
      </c>
      <c r="G1002" s="119">
        <f t="shared" si="33"/>
        <v>0</v>
      </c>
      <c r="H1002" s="153" t="s">
        <v>909</v>
      </c>
      <c r="I1002" s="152" t="s">
        <v>909</v>
      </c>
      <c r="J1002" s="168" t="s">
        <v>909</v>
      </c>
      <c r="K1002" s="169" t="s">
        <v>909</v>
      </c>
    </row>
    <row r="1003" spans="1:11">
      <c r="A1003" s="265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2"/>
        <v>0</v>
      </c>
      <c r="F1003" s="34" t="s">
        <v>909</v>
      </c>
      <c r="G1003" s="119">
        <f t="shared" si="33"/>
        <v>0</v>
      </c>
      <c r="H1003" s="153" t="s">
        <v>909</v>
      </c>
      <c r="I1003" s="152" t="s">
        <v>909</v>
      </c>
      <c r="J1003" s="168" t="s">
        <v>909</v>
      </c>
      <c r="K1003" s="169" t="s">
        <v>909</v>
      </c>
    </row>
    <row r="1004" spans="1:11">
      <c r="A1004" s="265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2"/>
        <v>0</v>
      </c>
      <c r="F1004" s="34" t="s">
        <v>909</v>
      </c>
      <c r="G1004" s="119">
        <f t="shared" si="33"/>
        <v>0</v>
      </c>
      <c r="H1004" s="153" t="s">
        <v>909</v>
      </c>
      <c r="I1004" s="152" t="s">
        <v>909</v>
      </c>
      <c r="J1004" s="168" t="s">
        <v>909</v>
      </c>
      <c r="K1004" s="169" t="s">
        <v>909</v>
      </c>
    </row>
    <row r="1005" spans="1:11">
      <c r="A1005" s="265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2"/>
        <v>0</v>
      </c>
      <c r="F1005" s="34" t="s">
        <v>909</v>
      </c>
      <c r="G1005" s="119">
        <f t="shared" si="33"/>
        <v>0</v>
      </c>
      <c r="H1005" s="153" t="s">
        <v>909</v>
      </c>
      <c r="I1005" s="152" t="s">
        <v>909</v>
      </c>
      <c r="J1005" s="168" t="s">
        <v>909</v>
      </c>
      <c r="K1005" s="169" t="s">
        <v>909</v>
      </c>
    </row>
    <row r="1006" spans="1:11">
      <c r="A1006" s="265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2"/>
        <v>0</v>
      </c>
      <c r="F1006" s="34" t="s">
        <v>909</v>
      </c>
      <c r="G1006" s="119">
        <f t="shared" si="33"/>
        <v>0</v>
      </c>
      <c r="H1006" s="153" t="s">
        <v>909</v>
      </c>
      <c r="I1006" s="152" t="s">
        <v>909</v>
      </c>
      <c r="J1006" s="168" t="s">
        <v>909</v>
      </c>
      <c r="K1006" s="169" t="s">
        <v>909</v>
      </c>
    </row>
    <row r="1007" spans="1:11">
      <c r="A1007" s="265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2"/>
        <v>0</v>
      </c>
      <c r="F1007" s="34" t="s">
        <v>909</v>
      </c>
      <c r="G1007" s="119">
        <f t="shared" si="33"/>
        <v>0</v>
      </c>
      <c r="H1007" s="153" t="s">
        <v>909</v>
      </c>
      <c r="I1007" s="152" t="s">
        <v>909</v>
      </c>
      <c r="J1007" s="168" t="s">
        <v>909</v>
      </c>
      <c r="K1007" s="169" t="s">
        <v>909</v>
      </c>
    </row>
    <row r="1008" spans="1:11">
      <c r="A1008" s="265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2"/>
        <v>0</v>
      </c>
      <c r="F1008" s="34" t="s">
        <v>909</v>
      </c>
      <c r="G1008" s="119">
        <f t="shared" si="33"/>
        <v>0</v>
      </c>
      <c r="H1008" s="153" t="s">
        <v>909</v>
      </c>
      <c r="I1008" s="152" t="s">
        <v>909</v>
      </c>
      <c r="J1008" s="168" t="s">
        <v>909</v>
      </c>
      <c r="K1008" s="169" t="s">
        <v>909</v>
      </c>
    </row>
    <row r="1009" spans="1:11">
      <c r="A1009" s="265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2"/>
        <v>0</v>
      </c>
      <c r="F1009" s="34" t="s">
        <v>909</v>
      </c>
      <c r="G1009" s="119">
        <f t="shared" si="33"/>
        <v>0</v>
      </c>
      <c r="H1009" s="153" t="s">
        <v>909</v>
      </c>
      <c r="I1009" s="152" t="s">
        <v>909</v>
      </c>
      <c r="J1009" s="168" t="s">
        <v>909</v>
      </c>
      <c r="K1009" s="169" t="s">
        <v>909</v>
      </c>
    </row>
    <row r="1010" spans="1:11">
      <c r="A1010" s="265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2"/>
        <v>0</v>
      </c>
      <c r="F1010" s="34" t="s">
        <v>909</v>
      </c>
      <c r="G1010" s="119">
        <f t="shared" si="33"/>
        <v>0</v>
      </c>
      <c r="H1010" s="153" t="s">
        <v>909</v>
      </c>
      <c r="I1010" s="152" t="s">
        <v>909</v>
      </c>
      <c r="J1010" s="168" t="s">
        <v>909</v>
      </c>
      <c r="K1010" s="169" t="s">
        <v>909</v>
      </c>
    </row>
    <row r="1011" spans="1:11">
      <c r="A1011" s="265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2"/>
        <v>0</v>
      </c>
      <c r="F1011" s="34" t="s">
        <v>909</v>
      </c>
      <c r="G1011" s="119">
        <f t="shared" si="33"/>
        <v>0</v>
      </c>
      <c r="H1011" s="153" t="s">
        <v>909</v>
      </c>
      <c r="I1011" s="152" t="s">
        <v>909</v>
      </c>
      <c r="J1011" s="168" t="s">
        <v>909</v>
      </c>
      <c r="K1011" s="169" t="s">
        <v>909</v>
      </c>
    </row>
    <row r="1012" spans="1:11">
      <c r="A1012" s="265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2"/>
        <v>0</v>
      </c>
      <c r="F1012" s="34" t="s">
        <v>909</v>
      </c>
      <c r="G1012" s="119">
        <f t="shared" si="33"/>
        <v>0</v>
      </c>
      <c r="H1012" s="153" t="s">
        <v>909</v>
      </c>
      <c r="I1012" s="152" t="s">
        <v>909</v>
      </c>
      <c r="J1012" s="168" t="s">
        <v>909</v>
      </c>
      <c r="K1012" s="169" t="s">
        <v>909</v>
      </c>
    </row>
    <row r="1013" spans="1:11">
      <c r="A1013" s="265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2"/>
        <v>0</v>
      </c>
      <c r="F1013" s="34" t="s">
        <v>909</v>
      </c>
      <c r="G1013" s="119">
        <f t="shared" si="33"/>
        <v>0</v>
      </c>
      <c r="H1013" s="153" t="s">
        <v>909</v>
      </c>
      <c r="I1013" s="152" t="s">
        <v>909</v>
      </c>
      <c r="J1013" s="168" t="s">
        <v>909</v>
      </c>
      <c r="K1013" s="169" t="s">
        <v>909</v>
      </c>
    </row>
    <row r="1014" spans="1:11">
      <c r="A1014" s="265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2"/>
        <v>0</v>
      </c>
      <c r="F1014" s="34" t="s">
        <v>909</v>
      </c>
      <c r="G1014" s="119">
        <f t="shared" si="33"/>
        <v>0</v>
      </c>
      <c r="H1014" s="153" t="s">
        <v>909</v>
      </c>
      <c r="I1014" s="152" t="s">
        <v>909</v>
      </c>
      <c r="J1014" s="168" t="s">
        <v>909</v>
      </c>
      <c r="K1014" s="169" t="s">
        <v>909</v>
      </c>
    </row>
    <row r="1015" spans="1:11">
      <c r="A1015" s="265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2"/>
        <v>0</v>
      </c>
      <c r="F1015" s="34" t="s">
        <v>909</v>
      </c>
      <c r="G1015" s="119">
        <f t="shared" si="33"/>
        <v>0</v>
      </c>
      <c r="H1015" s="153" t="s">
        <v>909</v>
      </c>
      <c r="I1015" s="152" t="s">
        <v>909</v>
      </c>
      <c r="J1015" s="168" t="s">
        <v>909</v>
      </c>
      <c r="K1015" s="169" t="s">
        <v>909</v>
      </c>
    </row>
    <row r="1016" spans="1:11">
      <c r="A1016" s="265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2"/>
        <v>0</v>
      </c>
      <c r="F1016" s="34" t="s">
        <v>909</v>
      </c>
      <c r="G1016" s="119">
        <f t="shared" si="33"/>
        <v>0</v>
      </c>
      <c r="H1016" s="153" t="s">
        <v>909</v>
      </c>
      <c r="I1016" s="152" t="s">
        <v>909</v>
      </c>
      <c r="J1016" s="168" t="s">
        <v>909</v>
      </c>
      <c r="K1016" s="169" t="s">
        <v>909</v>
      </c>
    </row>
    <row r="1017" spans="1:11">
      <c r="A1017" s="265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2"/>
        <v>0</v>
      </c>
      <c r="F1017" s="34" t="s">
        <v>909</v>
      </c>
      <c r="G1017" s="119">
        <f t="shared" si="33"/>
        <v>0</v>
      </c>
      <c r="H1017" s="153" t="s">
        <v>909</v>
      </c>
      <c r="I1017" s="152" t="s">
        <v>909</v>
      </c>
      <c r="J1017" s="168" t="s">
        <v>909</v>
      </c>
      <c r="K1017" s="169" t="s">
        <v>909</v>
      </c>
    </row>
    <row r="1018" spans="1:11">
      <c r="A1018" s="265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2"/>
        <v>0</v>
      </c>
      <c r="F1018" s="34" t="s">
        <v>909</v>
      </c>
      <c r="G1018" s="119">
        <f t="shared" si="33"/>
        <v>0</v>
      </c>
      <c r="H1018" s="153" t="s">
        <v>909</v>
      </c>
      <c r="I1018" s="152" t="s">
        <v>909</v>
      </c>
      <c r="J1018" s="168" t="s">
        <v>909</v>
      </c>
      <c r="K1018" s="169" t="s">
        <v>909</v>
      </c>
    </row>
  </sheetData>
  <mergeCells count="13">
    <mergeCell ref="B1:G1"/>
    <mergeCell ref="H1:I2"/>
    <mergeCell ref="J1:K2"/>
    <mergeCell ref="B2:G2"/>
    <mergeCell ref="B3:G3"/>
    <mergeCell ref="H3:K3"/>
    <mergeCell ref="I662:I663"/>
    <mergeCell ref="H9:K9"/>
    <mergeCell ref="B4:G4"/>
    <mergeCell ref="H4:K4"/>
    <mergeCell ref="A5:K5"/>
    <mergeCell ref="A6:D6"/>
    <mergeCell ref="C9:D9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063"/>
  <sheetViews>
    <sheetView showGridLines="0" zoomScale="60" zoomScaleNormal="60" workbookViewId="0">
      <pane xSplit="2" ySplit="10" topLeftCell="C714" activePane="bottomRight" state="frozen"/>
      <selection activeCell="A11" sqref="A11"/>
      <selection pane="topRight" activeCell="A11" sqref="A11"/>
      <selection pane="bottomLeft" activeCell="A11" sqref="A11"/>
      <selection pane="bottomRight" activeCell="F726" sqref="F726"/>
    </sheetView>
  </sheetViews>
  <sheetFormatPr defaultRowHeight="15.75"/>
  <cols>
    <col min="1" max="1" width="36.7109375" style="37" customWidth="1"/>
    <col min="2" max="2" width="80" style="38" customWidth="1"/>
    <col min="3" max="3" width="22.5703125" style="38" customWidth="1"/>
    <col min="4" max="4" width="24.5703125" style="38" customWidth="1"/>
    <col min="5" max="5" width="21.85546875" style="38" customWidth="1"/>
    <col min="6" max="6" width="23.5703125" style="38" customWidth="1"/>
    <col min="7" max="8" width="17.85546875" style="38" customWidth="1"/>
    <col min="9" max="9" width="38.5703125" style="39" customWidth="1"/>
    <col min="10" max="10" width="17.85546875" style="40" customWidth="1"/>
    <col min="11" max="11" width="38.5703125" style="40" customWidth="1"/>
    <col min="12" max="16384" width="9.140625" style="1"/>
  </cols>
  <sheetData>
    <row r="1" spans="1:11" s="38" customFormat="1">
      <c r="A1" s="5"/>
      <c r="B1" s="562" t="s">
        <v>2</v>
      </c>
      <c r="C1" s="563"/>
      <c r="D1" s="563"/>
      <c r="E1" s="563"/>
      <c r="F1" s="563"/>
      <c r="G1" s="564"/>
      <c r="H1" s="565" t="s">
        <v>17</v>
      </c>
      <c r="I1" s="566"/>
      <c r="J1" s="565" t="s">
        <v>3</v>
      </c>
      <c r="K1" s="569"/>
    </row>
    <row r="2" spans="1:11" s="38" customFormat="1">
      <c r="A2" s="6"/>
      <c r="B2" s="571" t="s">
        <v>4</v>
      </c>
      <c r="C2" s="572"/>
      <c r="D2" s="572"/>
      <c r="E2" s="572"/>
      <c r="F2" s="572"/>
      <c r="G2" s="573"/>
      <c r="H2" s="567"/>
      <c r="I2" s="568"/>
      <c r="J2" s="567"/>
      <c r="K2" s="570"/>
    </row>
    <row r="3" spans="1:11" s="38" customFormat="1">
      <c r="A3" s="6"/>
      <c r="B3" s="571" t="s">
        <v>5</v>
      </c>
      <c r="C3" s="572"/>
      <c r="D3" s="572"/>
      <c r="E3" s="572"/>
      <c r="F3" s="572"/>
      <c r="G3" s="573"/>
      <c r="H3" s="574" t="s">
        <v>18</v>
      </c>
      <c r="I3" s="575"/>
      <c r="J3" s="575"/>
      <c r="K3" s="576"/>
    </row>
    <row r="4" spans="1:11" s="38" customFormat="1">
      <c r="A4" s="7"/>
      <c r="B4" s="579" t="s">
        <v>6</v>
      </c>
      <c r="C4" s="580"/>
      <c r="D4" s="580"/>
      <c r="E4" s="580"/>
      <c r="F4" s="580"/>
      <c r="G4" s="581"/>
      <c r="H4" s="567" t="s">
        <v>19</v>
      </c>
      <c r="I4" s="582"/>
      <c r="J4" s="582"/>
      <c r="K4" s="570"/>
    </row>
    <row r="5" spans="1:11" s="41" customFormat="1" ht="18.75">
      <c r="A5" s="583" t="s">
        <v>20</v>
      </c>
      <c r="B5" s="584"/>
      <c r="C5" s="584"/>
      <c r="D5" s="584"/>
      <c r="E5" s="584"/>
      <c r="F5" s="584"/>
      <c r="G5" s="584"/>
      <c r="H5" s="584"/>
      <c r="I5" s="584"/>
      <c r="J5" s="584"/>
      <c r="K5" s="585"/>
    </row>
    <row r="6" spans="1:11" s="41" customFormat="1" ht="18.75">
      <c r="A6" s="586" t="s">
        <v>21</v>
      </c>
      <c r="B6" s="587"/>
      <c r="C6" s="587"/>
      <c r="D6" s="587"/>
      <c r="E6" s="176" t="s">
        <v>72</v>
      </c>
      <c r="F6" s="172"/>
      <c r="G6" s="172"/>
      <c r="H6" s="172"/>
      <c r="I6" s="172"/>
      <c r="J6" s="274"/>
      <c r="K6" s="175"/>
    </row>
    <row r="7" spans="1:11" s="38" customFormat="1" ht="18">
      <c r="A7" s="42"/>
      <c r="B7" s="43" t="s">
        <v>86</v>
      </c>
      <c r="C7" s="137">
        <f t="shared" ref="C7:H7" si="0">SUM(C11:C1063)</f>
        <v>0</v>
      </c>
      <c r="D7" s="137">
        <f t="shared" si="0"/>
        <v>0</v>
      </c>
      <c r="E7" s="137">
        <f t="shared" si="0"/>
        <v>0</v>
      </c>
      <c r="F7" s="137">
        <f t="shared" si="0"/>
        <v>2564629</v>
      </c>
      <c r="G7" s="138">
        <f t="shared" si="0"/>
        <v>-2564629</v>
      </c>
      <c r="H7" s="135">
        <f t="shared" si="0"/>
        <v>34490</v>
      </c>
      <c r="I7" s="44"/>
      <c r="J7" s="120">
        <f>SUM(J11:J1063)</f>
        <v>98046</v>
      </c>
      <c r="K7" s="45"/>
    </row>
    <row r="8" spans="1:11" s="38" customFormat="1" ht="18.75" thickBot="1">
      <c r="A8" s="42"/>
      <c r="B8" s="43" t="s">
        <v>85</v>
      </c>
      <c r="C8" s="139">
        <f t="shared" ref="C8:H8" si="1">SUBTOTAL(9,C11:C1063)</f>
        <v>0</v>
      </c>
      <c r="D8" s="139">
        <f t="shared" si="1"/>
        <v>0</v>
      </c>
      <c r="E8" s="139">
        <f t="shared" si="1"/>
        <v>0</v>
      </c>
      <c r="F8" s="139">
        <f t="shared" si="1"/>
        <v>2564629</v>
      </c>
      <c r="G8" s="140">
        <f t="shared" si="1"/>
        <v>-2564629</v>
      </c>
      <c r="H8" s="136">
        <f t="shared" si="1"/>
        <v>34490</v>
      </c>
      <c r="I8" s="44"/>
      <c r="J8" s="120">
        <f>SUBTOTAL(9,J11:J1063)</f>
        <v>98046</v>
      </c>
      <c r="K8" s="45"/>
    </row>
    <row r="9" spans="1:11">
      <c r="A9" s="8"/>
      <c r="B9" s="9"/>
      <c r="C9" s="588" t="s">
        <v>9</v>
      </c>
      <c r="D9" s="589"/>
      <c r="E9" s="131" t="s">
        <v>10</v>
      </c>
      <c r="F9" s="133" t="s">
        <v>11</v>
      </c>
      <c r="G9" s="116"/>
      <c r="H9" s="590" t="s">
        <v>16</v>
      </c>
      <c r="I9" s="591"/>
      <c r="J9" s="591"/>
      <c r="K9" s="592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 ht="18.75">
      <c r="A11" s="446" t="s">
        <v>1016</v>
      </c>
      <c r="B11" s="425" t="s">
        <v>88</v>
      </c>
      <c r="C11" s="183"/>
      <c r="D11" s="14"/>
      <c r="E11" s="15">
        <f>IFERROR(C11+D11,0)</f>
        <v>0</v>
      </c>
      <c r="F11" s="183">
        <v>11200</v>
      </c>
      <c r="G11" s="117">
        <f>IFERROR((E11-F11),0)</f>
        <v>-11200</v>
      </c>
      <c r="H11" s="184" t="s">
        <v>909</v>
      </c>
      <c r="I11" s="185" t="s">
        <v>909</v>
      </c>
      <c r="J11" s="275" t="s">
        <v>909</v>
      </c>
      <c r="K11" s="187" t="s">
        <v>909</v>
      </c>
    </row>
    <row r="12" spans="1:11" ht="18.75">
      <c r="A12" s="480" t="s">
        <v>1016</v>
      </c>
      <c r="B12" s="426" t="s">
        <v>89</v>
      </c>
      <c r="C12" s="21"/>
      <c r="D12" s="21"/>
      <c r="E12" s="19">
        <f>IFERROR(C12+D12,0)</f>
        <v>0</v>
      </c>
      <c r="F12" s="21">
        <v>3300</v>
      </c>
      <c r="G12" s="118">
        <f>IFERROR((E12-F12),0)</f>
        <v>-3300</v>
      </c>
      <c r="H12" s="188" t="s">
        <v>909</v>
      </c>
      <c r="I12" s="189" t="s">
        <v>909</v>
      </c>
      <c r="J12" s="276" t="s">
        <v>909</v>
      </c>
      <c r="K12" s="191" t="s">
        <v>909</v>
      </c>
    </row>
    <row r="13" spans="1:11" ht="18.75">
      <c r="A13" s="480" t="s">
        <v>1016</v>
      </c>
      <c r="B13" s="426" t="s">
        <v>90</v>
      </c>
      <c r="C13" s="18"/>
      <c r="D13" s="18"/>
      <c r="E13" s="19">
        <f t="shared" ref="E13:E77" si="2">IFERROR(C13+D13,0)</f>
        <v>0</v>
      </c>
      <c r="F13" s="18">
        <v>100</v>
      </c>
      <c r="G13" s="118">
        <f t="shared" ref="G13:G77" si="3">IFERROR((E13-F13),0)</f>
        <v>-100</v>
      </c>
      <c r="H13" s="143" t="s">
        <v>909</v>
      </c>
      <c r="I13" s="144" t="s">
        <v>909</v>
      </c>
      <c r="J13" s="158" t="s">
        <v>909</v>
      </c>
      <c r="K13" s="157" t="s">
        <v>909</v>
      </c>
    </row>
    <row r="14" spans="1:11" ht="18.75">
      <c r="A14" s="480" t="s">
        <v>1016</v>
      </c>
      <c r="B14" s="426" t="s">
        <v>91</v>
      </c>
      <c r="C14" s="18"/>
      <c r="D14" s="18"/>
      <c r="E14" s="19">
        <f t="shared" si="2"/>
        <v>0</v>
      </c>
      <c r="F14" s="18">
        <v>4500</v>
      </c>
      <c r="G14" s="118">
        <f t="shared" si="3"/>
        <v>-4500</v>
      </c>
      <c r="H14" s="143" t="s">
        <v>909</v>
      </c>
      <c r="I14" s="144" t="s">
        <v>909</v>
      </c>
      <c r="J14" s="158" t="s">
        <v>909</v>
      </c>
      <c r="K14" s="157" t="s">
        <v>909</v>
      </c>
    </row>
    <row r="15" spans="1:11" ht="18.75">
      <c r="A15" s="480" t="s">
        <v>1016</v>
      </c>
      <c r="B15" s="426" t="s">
        <v>92</v>
      </c>
      <c r="C15" s="18"/>
      <c r="D15" s="18"/>
      <c r="E15" s="19">
        <f t="shared" si="2"/>
        <v>0</v>
      </c>
      <c r="F15" s="18" t="s">
        <v>909</v>
      </c>
      <c r="G15" s="118">
        <f t="shared" si="3"/>
        <v>0</v>
      </c>
      <c r="H15" s="143" t="s">
        <v>909</v>
      </c>
      <c r="I15" s="144" t="s">
        <v>909</v>
      </c>
      <c r="J15" s="158" t="s">
        <v>909</v>
      </c>
      <c r="K15" s="157" t="s">
        <v>909</v>
      </c>
    </row>
    <row r="16" spans="1:11" ht="18.75">
      <c r="A16" s="480" t="s">
        <v>1016</v>
      </c>
      <c r="B16" s="427" t="s">
        <v>93</v>
      </c>
      <c r="C16" s="18"/>
      <c r="D16" s="18"/>
      <c r="E16" s="19">
        <f t="shared" si="2"/>
        <v>0</v>
      </c>
      <c r="F16" s="18" t="s">
        <v>909</v>
      </c>
      <c r="G16" s="118">
        <f t="shared" si="3"/>
        <v>0</v>
      </c>
      <c r="H16" s="143" t="s">
        <v>909</v>
      </c>
      <c r="I16" s="144" t="s">
        <v>909</v>
      </c>
      <c r="J16" s="158" t="s">
        <v>909</v>
      </c>
      <c r="K16" s="157" t="s">
        <v>909</v>
      </c>
    </row>
    <row r="17" spans="1:11" ht="18.75">
      <c r="A17" s="480" t="s">
        <v>1016</v>
      </c>
      <c r="B17" s="428" t="s">
        <v>1624</v>
      </c>
      <c r="C17" s="18"/>
      <c r="D17" s="18"/>
      <c r="E17" s="19">
        <f t="shared" si="2"/>
        <v>0</v>
      </c>
      <c r="F17" s="18">
        <v>200</v>
      </c>
      <c r="G17" s="118">
        <f t="shared" si="3"/>
        <v>-200</v>
      </c>
      <c r="H17" s="143" t="s">
        <v>909</v>
      </c>
      <c r="I17" s="144" t="s">
        <v>909</v>
      </c>
      <c r="J17" s="158" t="s">
        <v>909</v>
      </c>
      <c r="K17" s="157" t="s">
        <v>909</v>
      </c>
    </row>
    <row r="18" spans="1:11" ht="18.75">
      <c r="A18" s="480" t="s">
        <v>1016</v>
      </c>
      <c r="B18" s="426" t="s">
        <v>94</v>
      </c>
      <c r="C18" s="18"/>
      <c r="D18" s="18"/>
      <c r="E18" s="19">
        <f t="shared" si="2"/>
        <v>0</v>
      </c>
      <c r="F18" s="18" t="s">
        <v>909</v>
      </c>
      <c r="G18" s="118">
        <f t="shared" si="3"/>
        <v>0</v>
      </c>
      <c r="H18" s="143" t="s">
        <v>909</v>
      </c>
      <c r="I18" s="144" t="s">
        <v>909</v>
      </c>
      <c r="J18" s="158" t="s">
        <v>909</v>
      </c>
      <c r="K18" s="157" t="s">
        <v>909</v>
      </c>
    </row>
    <row r="19" spans="1:11" ht="18.75">
      <c r="A19" s="480" t="s">
        <v>1016</v>
      </c>
      <c r="B19" s="426" t="s">
        <v>95</v>
      </c>
      <c r="C19" s="18"/>
      <c r="D19" s="18"/>
      <c r="E19" s="19">
        <f t="shared" si="2"/>
        <v>0</v>
      </c>
      <c r="F19" s="18">
        <v>12800</v>
      </c>
      <c r="G19" s="118">
        <f t="shared" si="3"/>
        <v>-12800</v>
      </c>
      <c r="H19" s="143" t="s">
        <v>909</v>
      </c>
      <c r="I19" s="144" t="s">
        <v>909</v>
      </c>
      <c r="J19" s="158" t="s">
        <v>909</v>
      </c>
      <c r="K19" s="157" t="s">
        <v>909</v>
      </c>
    </row>
    <row r="20" spans="1:11" ht="18.75">
      <c r="A20" s="480" t="s">
        <v>1016</v>
      </c>
      <c r="B20" s="426" t="s">
        <v>101</v>
      </c>
      <c r="C20" s="18"/>
      <c r="D20" s="18"/>
      <c r="E20" s="19">
        <f t="shared" si="2"/>
        <v>0</v>
      </c>
      <c r="F20" s="18" t="s">
        <v>909</v>
      </c>
      <c r="G20" s="118">
        <f t="shared" si="3"/>
        <v>0</v>
      </c>
      <c r="H20" s="143" t="s">
        <v>909</v>
      </c>
      <c r="I20" s="144" t="s">
        <v>909</v>
      </c>
      <c r="J20" s="158" t="s">
        <v>909</v>
      </c>
      <c r="K20" s="157" t="s">
        <v>909</v>
      </c>
    </row>
    <row r="21" spans="1:11" ht="18.75">
      <c r="A21" s="480" t="s">
        <v>1016</v>
      </c>
      <c r="B21" s="426" t="s">
        <v>102</v>
      </c>
      <c r="C21" s="18"/>
      <c r="D21" s="18"/>
      <c r="E21" s="19">
        <f t="shared" si="2"/>
        <v>0</v>
      </c>
      <c r="F21" s="18">
        <v>7500</v>
      </c>
      <c r="G21" s="118">
        <f t="shared" si="3"/>
        <v>-7500</v>
      </c>
      <c r="H21" s="143" t="s">
        <v>909</v>
      </c>
      <c r="I21" s="144" t="s">
        <v>909</v>
      </c>
      <c r="J21" s="158" t="s">
        <v>909</v>
      </c>
      <c r="K21" s="157" t="s">
        <v>909</v>
      </c>
    </row>
    <row r="22" spans="1:11" ht="18.75">
      <c r="A22" s="480" t="s">
        <v>1016</v>
      </c>
      <c r="B22" s="426" t="s">
        <v>103</v>
      </c>
      <c r="C22" s="18"/>
      <c r="D22" s="18"/>
      <c r="E22" s="19">
        <f t="shared" si="2"/>
        <v>0</v>
      </c>
      <c r="F22" s="18">
        <v>1000</v>
      </c>
      <c r="G22" s="118">
        <f t="shared" si="3"/>
        <v>-1000</v>
      </c>
      <c r="H22" s="143" t="s">
        <v>909</v>
      </c>
      <c r="I22" s="144" t="s">
        <v>909</v>
      </c>
      <c r="J22" s="158" t="s">
        <v>909</v>
      </c>
      <c r="K22" s="157" t="s">
        <v>909</v>
      </c>
    </row>
    <row r="23" spans="1:11" ht="18.75">
      <c r="A23" s="480" t="s">
        <v>1016</v>
      </c>
      <c r="B23" s="426" t="s">
        <v>104</v>
      </c>
      <c r="C23" s="18"/>
      <c r="D23" s="18"/>
      <c r="E23" s="19">
        <f t="shared" si="2"/>
        <v>0</v>
      </c>
      <c r="F23" s="18">
        <v>1000</v>
      </c>
      <c r="G23" s="118">
        <f t="shared" si="3"/>
        <v>-1000</v>
      </c>
      <c r="H23" s="143" t="s">
        <v>909</v>
      </c>
      <c r="I23" s="144" t="s">
        <v>909</v>
      </c>
      <c r="J23" s="158" t="s">
        <v>909</v>
      </c>
      <c r="K23" s="157" t="s">
        <v>909</v>
      </c>
    </row>
    <row r="24" spans="1:11" ht="18.75">
      <c r="A24" s="480" t="s">
        <v>1016</v>
      </c>
      <c r="B24" s="429" t="s">
        <v>105</v>
      </c>
      <c r="C24" s="18"/>
      <c r="D24" s="18"/>
      <c r="E24" s="19">
        <f t="shared" si="2"/>
        <v>0</v>
      </c>
      <c r="F24" s="18">
        <v>3000</v>
      </c>
      <c r="G24" s="118">
        <f t="shared" si="3"/>
        <v>-3000</v>
      </c>
      <c r="H24" s="143" t="s">
        <v>909</v>
      </c>
      <c r="I24" s="144" t="s">
        <v>909</v>
      </c>
      <c r="J24" s="158" t="s">
        <v>909</v>
      </c>
      <c r="K24" s="157" t="s">
        <v>909</v>
      </c>
    </row>
    <row r="25" spans="1:11" ht="18.75">
      <c r="A25" s="480" t="s">
        <v>1016</v>
      </c>
      <c r="B25" s="426" t="s">
        <v>108</v>
      </c>
      <c r="C25" s="18"/>
      <c r="D25" s="18"/>
      <c r="E25" s="19">
        <f t="shared" si="2"/>
        <v>0</v>
      </c>
      <c r="F25" s="18" t="s">
        <v>909</v>
      </c>
      <c r="G25" s="118">
        <f t="shared" si="3"/>
        <v>0</v>
      </c>
      <c r="H25" s="143" t="s">
        <v>909</v>
      </c>
      <c r="I25" s="144" t="s">
        <v>909</v>
      </c>
      <c r="J25" s="158" t="s">
        <v>909</v>
      </c>
      <c r="K25" s="157" t="s">
        <v>909</v>
      </c>
    </row>
    <row r="26" spans="1:11" ht="18.75">
      <c r="A26" s="480" t="s">
        <v>1016</v>
      </c>
      <c r="B26" s="426" t="s">
        <v>109</v>
      </c>
      <c r="C26" s="18"/>
      <c r="D26" s="18"/>
      <c r="E26" s="19">
        <f t="shared" si="2"/>
        <v>0</v>
      </c>
      <c r="F26" s="18" t="s">
        <v>909</v>
      </c>
      <c r="G26" s="118">
        <f t="shared" si="3"/>
        <v>0</v>
      </c>
      <c r="H26" s="143" t="s">
        <v>909</v>
      </c>
      <c r="I26" s="144" t="s">
        <v>909</v>
      </c>
      <c r="J26" s="158" t="s">
        <v>909</v>
      </c>
      <c r="K26" s="157" t="s">
        <v>909</v>
      </c>
    </row>
    <row r="27" spans="1:11" ht="18.75">
      <c r="A27" s="480" t="s">
        <v>1016</v>
      </c>
      <c r="B27" s="426" t="s">
        <v>110</v>
      </c>
      <c r="C27" s="18"/>
      <c r="D27" s="18"/>
      <c r="E27" s="19">
        <f t="shared" si="2"/>
        <v>0</v>
      </c>
      <c r="F27" s="18">
        <v>700</v>
      </c>
      <c r="G27" s="118">
        <f t="shared" si="3"/>
        <v>-700</v>
      </c>
      <c r="H27" s="143" t="s">
        <v>909</v>
      </c>
      <c r="I27" s="144" t="s">
        <v>909</v>
      </c>
      <c r="J27" s="158" t="s">
        <v>909</v>
      </c>
      <c r="K27" s="157" t="s">
        <v>909</v>
      </c>
    </row>
    <row r="28" spans="1:11" ht="18.75">
      <c r="A28" s="480" t="s">
        <v>1016</v>
      </c>
      <c r="B28" s="426" t="s">
        <v>111</v>
      </c>
      <c r="C28" s="18"/>
      <c r="D28" s="18"/>
      <c r="E28" s="19">
        <f t="shared" si="2"/>
        <v>0</v>
      </c>
      <c r="F28" s="18">
        <v>1300</v>
      </c>
      <c r="G28" s="118">
        <f t="shared" si="3"/>
        <v>-1300</v>
      </c>
      <c r="H28" s="143" t="s">
        <v>909</v>
      </c>
      <c r="I28" s="144" t="s">
        <v>909</v>
      </c>
      <c r="J28" s="158" t="s">
        <v>909</v>
      </c>
      <c r="K28" s="157" t="s">
        <v>909</v>
      </c>
    </row>
    <row r="29" spans="1:11" ht="18.75">
      <c r="A29" s="480" t="s">
        <v>1016</v>
      </c>
      <c r="B29" s="426" t="s">
        <v>910</v>
      </c>
      <c r="C29" s="18"/>
      <c r="D29" s="18"/>
      <c r="E29" s="19">
        <f t="shared" si="2"/>
        <v>0</v>
      </c>
      <c r="F29" s="18" t="s">
        <v>909</v>
      </c>
      <c r="G29" s="118">
        <f t="shared" si="3"/>
        <v>0</v>
      </c>
      <c r="H29" s="143" t="s">
        <v>909</v>
      </c>
      <c r="I29" s="144" t="s">
        <v>909</v>
      </c>
      <c r="J29" s="158" t="s">
        <v>909</v>
      </c>
      <c r="K29" s="157" t="s">
        <v>909</v>
      </c>
    </row>
    <row r="30" spans="1:11" ht="18.75">
      <c r="A30" s="480" t="s">
        <v>1016</v>
      </c>
      <c r="B30" s="426" t="s">
        <v>911</v>
      </c>
      <c r="C30" s="18"/>
      <c r="D30" s="18"/>
      <c r="E30" s="19">
        <f t="shared" si="2"/>
        <v>0</v>
      </c>
      <c r="F30" s="18">
        <v>3000</v>
      </c>
      <c r="G30" s="118">
        <f t="shared" si="3"/>
        <v>-3000</v>
      </c>
      <c r="H30" s="143" t="s">
        <v>909</v>
      </c>
      <c r="I30" s="144" t="s">
        <v>909</v>
      </c>
      <c r="J30" s="158" t="s">
        <v>909</v>
      </c>
      <c r="K30" s="157" t="s">
        <v>909</v>
      </c>
    </row>
    <row r="31" spans="1:11" ht="18.75">
      <c r="A31" s="480" t="s">
        <v>1016</v>
      </c>
      <c r="B31" s="426" t="s">
        <v>912</v>
      </c>
      <c r="C31" s="18"/>
      <c r="D31" s="18"/>
      <c r="E31" s="19">
        <f t="shared" si="2"/>
        <v>0</v>
      </c>
      <c r="F31" s="18">
        <v>2000</v>
      </c>
      <c r="G31" s="118">
        <f t="shared" si="3"/>
        <v>-2000</v>
      </c>
      <c r="H31" s="143" t="s">
        <v>909</v>
      </c>
      <c r="I31" s="144" t="s">
        <v>909</v>
      </c>
      <c r="J31" s="158" t="s">
        <v>909</v>
      </c>
      <c r="K31" s="157" t="s">
        <v>909</v>
      </c>
    </row>
    <row r="32" spans="1:11" ht="18.75">
      <c r="A32" s="480" t="s">
        <v>1016</v>
      </c>
      <c r="B32" s="426" t="s">
        <v>115</v>
      </c>
      <c r="C32" s="18"/>
      <c r="D32" s="18"/>
      <c r="E32" s="19">
        <f t="shared" si="2"/>
        <v>0</v>
      </c>
      <c r="F32" s="18" t="s">
        <v>909</v>
      </c>
      <c r="G32" s="118">
        <f t="shared" si="3"/>
        <v>0</v>
      </c>
      <c r="H32" s="143" t="s">
        <v>909</v>
      </c>
      <c r="I32" s="144" t="s">
        <v>909</v>
      </c>
      <c r="J32" s="158" t="s">
        <v>909</v>
      </c>
      <c r="K32" s="157" t="s">
        <v>909</v>
      </c>
    </row>
    <row r="33" spans="1:11" ht="18.75">
      <c r="A33" s="480" t="s">
        <v>1016</v>
      </c>
      <c r="B33" s="426" t="s">
        <v>116</v>
      </c>
      <c r="C33" s="18"/>
      <c r="D33" s="18"/>
      <c r="E33" s="19">
        <f t="shared" si="2"/>
        <v>0</v>
      </c>
      <c r="F33" s="18" t="s">
        <v>909</v>
      </c>
      <c r="G33" s="118">
        <f t="shared" si="3"/>
        <v>0</v>
      </c>
      <c r="H33" s="143" t="s">
        <v>909</v>
      </c>
      <c r="I33" s="144" t="s">
        <v>909</v>
      </c>
      <c r="J33" s="158" t="s">
        <v>909</v>
      </c>
      <c r="K33" s="157" t="s">
        <v>909</v>
      </c>
    </row>
    <row r="34" spans="1:11" ht="18.75">
      <c r="A34" s="480" t="s">
        <v>1016</v>
      </c>
      <c r="B34" s="426" t="s">
        <v>117</v>
      </c>
      <c r="C34" s="18"/>
      <c r="D34" s="18"/>
      <c r="E34" s="19">
        <f t="shared" si="2"/>
        <v>0</v>
      </c>
      <c r="F34" s="18" t="s">
        <v>909</v>
      </c>
      <c r="G34" s="118">
        <f t="shared" si="3"/>
        <v>0</v>
      </c>
      <c r="H34" s="143" t="s">
        <v>909</v>
      </c>
      <c r="I34" s="144" t="s">
        <v>909</v>
      </c>
      <c r="J34" s="158" t="s">
        <v>909</v>
      </c>
      <c r="K34" s="157" t="s">
        <v>909</v>
      </c>
    </row>
    <row r="35" spans="1:11" ht="18.75">
      <c r="A35" s="480" t="s">
        <v>1016</v>
      </c>
      <c r="B35" s="426" t="s">
        <v>913</v>
      </c>
      <c r="C35" s="18"/>
      <c r="D35" s="18"/>
      <c r="E35" s="19">
        <f t="shared" si="2"/>
        <v>0</v>
      </c>
      <c r="F35" s="18" t="s">
        <v>909</v>
      </c>
      <c r="G35" s="118">
        <f t="shared" si="3"/>
        <v>0</v>
      </c>
      <c r="H35" s="143" t="s">
        <v>909</v>
      </c>
      <c r="I35" s="144" t="s">
        <v>909</v>
      </c>
      <c r="J35" s="158" t="s">
        <v>909</v>
      </c>
      <c r="K35" s="157" t="s">
        <v>909</v>
      </c>
    </row>
    <row r="36" spans="1:11" ht="18.75">
      <c r="A36" s="480" t="s">
        <v>1016</v>
      </c>
      <c r="B36" s="426" t="s">
        <v>914</v>
      </c>
      <c r="C36" s="18"/>
      <c r="D36" s="18"/>
      <c r="E36" s="19">
        <f t="shared" si="2"/>
        <v>0</v>
      </c>
      <c r="F36" s="18" t="s">
        <v>909</v>
      </c>
      <c r="G36" s="118">
        <f t="shared" si="3"/>
        <v>0</v>
      </c>
      <c r="H36" s="143" t="s">
        <v>909</v>
      </c>
      <c r="I36" s="144" t="s">
        <v>909</v>
      </c>
      <c r="J36" s="158" t="s">
        <v>909</v>
      </c>
      <c r="K36" s="157" t="s">
        <v>909</v>
      </c>
    </row>
    <row r="37" spans="1:11" ht="18.75">
      <c r="A37" s="480" t="s">
        <v>1016</v>
      </c>
      <c r="B37" s="426" t="s">
        <v>120</v>
      </c>
      <c r="C37" s="18"/>
      <c r="D37" s="18"/>
      <c r="E37" s="19">
        <f t="shared" si="2"/>
        <v>0</v>
      </c>
      <c r="F37" s="18">
        <v>500</v>
      </c>
      <c r="G37" s="118">
        <f t="shared" si="3"/>
        <v>-500</v>
      </c>
      <c r="H37" s="143" t="s">
        <v>909</v>
      </c>
      <c r="I37" s="144" t="s">
        <v>909</v>
      </c>
      <c r="J37" s="158" t="s">
        <v>909</v>
      </c>
      <c r="K37" s="157" t="s">
        <v>909</v>
      </c>
    </row>
    <row r="38" spans="1:11" ht="18.75">
      <c r="A38" s="480" t="s">
        <v>1016</v>
      </c>
      <c r="B38" s="426" t="s">
        <v>121</v>
      </c>
      <c r="C38" s="18"/>
      <c r="D38" s="18"/>
      <c r="E38" s="19">
        <f t="shared" si="2"/>
        <v>0</v>
      </c>
      <c r="F38" s="18" t="s">
        <v>909</v>
      </c>
      <c r="G38" s="118">
        <f t="shared" si="3"/>
        <v>0</v>
      </c>
      <c r="H38" s="143" t="s">
        <v>909</v>
      </c>
      <c r="I38" s="144" t="s">
        <v>909</v>
      </c>
      <c r="J38" s="158" t="s">
        <v>909</v>
      </c>
      <c r="K38" s="157" t="s">
        <v>909</v>
      </c>
    </row>
    <row r="39" spans="1:11" ht="18.75">
      <c r="A39" s="480" t="s">
        <v>1016</v>
      </c>
      <c r="B39" s="426" t="s">
        <v>122</v>
      </c>
      <c r="C39" s="18"/>
      <c r="D39" s="18"/>
      <c r="E39" s="19">
        <f t="shared" si="2"/>
        <v>0</v>
      </c>
      <c r="F39" s="18" t="s">
        <v>909</v>
      </c>
      <c r="G39" s="118">
        <f t="shared" si="3"/>
        <v>0</v>
      </c>
      <c r="H39" s="143" t="s">
        <v>909</v>
      </c>
      <c r="I39" s="144" t="s">
        <v>909</v>
      </c>
      <c r="J39" s="158" t="s">
        <v>909</v>
      </c>
      <c r="K39" s="157" t="s">
        <v>909</v>
      </c>
    </row>
    <row r="40" spans="1:11" ht="18.75">
      <c r="A40" s="480" t="s">
        <v>1016</v>
      </c>
      <c r="B40" s="426" t="s">
        <v>123</v>
      </c>
      <c r="C40" s="18"/>
      <c r="D40" s="18"/>
      <c r="E40" s="19">
        <f t="shared" si="2"/>
        <v>0</v>
      </c>
      <c r="F40" s="18" t="s">
        <v>909</v>
      </c>
      <c r="G40" s="118">
        <f t="shared" si="3"/>
        <v>0</v>
      </c>
      <c r="H40" s="143" t="s">
        <v>909</v>
      </c>
      <c r="I40" s="144" t="s">
        <v>909</v>
      </c>
      <c r="J40" s="158" t="s">
        <v>909</v>
      </c>
      <c r="K40" s="157" t="s">
        <v>909</v>
      </c>
    </row>
    <row r="41" spans="1:11" ht="18.75">
      <c r="A41" s="480" t="s">
        <v>1016</v>
      </c>
      <c r="B41" s="426" t="s">
        <v>124</v>
      </c>
      <c r="C41" s="18"/>
      <c r="D41" s="18"/>
      <c r="E41" s="19">
        <f t="shared" si="2"/>
        <v>0</v>
      </c>
      <c r="F41" s="18">
        <v>5200</v>
      </c>
      <c r="G41" s="118">
        <f t="shared" si="3"/>
        <v>-5200</v>
      </c>
      <c r="H41" s="143" t="s">
        <v>909</v>
      </c>
      <c r="I41" s="144" t="s">
        <v>909</v>
      </c>
      <c r="J41" s="158" t="s">
        <v>909</v>
      </c>
      <c r="K41" s="157" t="s">
        <v>909</v>
      </c>
    </row>
    <row r="42" spans="1:11" ht="18.75">
      <c r="A42" s="480" t="s">
        <v>1016</v>
      </c>
      <c r="B42" s="426" t="s">
        <v>125</v>
      </c>
      <c r="C42" s="18"/>
      <c r="D42" s="18"/>
      <c r="E42" s="19">
        <f t="shared" si="2"/>
        <v>0</v>
      </c>
      <c r="F42" s="18" t="s">
        <v>909</v>
      </c>
      <c r="G42" s="118">
        <f t="shared" si="3"/>
        <v>0</v>
      </c>
      <c r="H42" s="143" t="s">
        <v>909</v>
      </c>
      <c r="I42" s="144" t="s">
        <v>909</v>
      </c>
      <c r="J42" s="158" t="s">
        <v>909</v>
      </c>
      <c r="K42" s="157" t="s">
        <v>909</v>
      </c>
    </row>
    <row r="43" spans="1:11" ht="18.75">
      <c r="A43" s="480" t="s">
        <v>1016</v>
      </c>
      <c r="B43" s="426" t="s">
        <v>126</v>
      </c>
      <c r="C43" s="18"/>
      <c r="D43" s="18"/>
      <c r="E43" s="19">
        <f t="shared" si="2"/>
        <v>0</v>
      </c>
      <c r="F43" s="18">
        <v>100</v>
      </c>
      <c r="G43" s="118">
        <f t="shared" si="3"/>
        <v>-100</v>
      </c>
      <c r="H43" s="143" t="s">
        <v>909</v>
      </c>
      <c r="I43" s="144" t="s">
        <v>909</v>
      </c>
      <c r="J43" s="158" t="s">
        <v>909</v>
      </c>
      <c r="K43" s="157" t="s">
        <v>909</v>
      </c>
    </row>
    <row r="44" spans="1:11" ht="18.75">
      <c r="A44" s="480" t="s">
        <v>1016</v>
      </c>
      <c r="B44" s="426" t="s">
        <v>127</v>
      </c>
      <c r="C44" s="18"/>
      <c r="D44" s="18"/>
      <c r="E44" s="19">
        <f t="shared" si="2"/>
        <v>0</v>
      </c>
      <c r="F44" s="18" t="s">
        <v>909</v>
      </c>
      <c r="G44" s="118">
        <f t="shared" si="3"/>
        <v>0</v>
      </c>
      <c r="H44" s="143" t="s">
        <v>909</v>
      </c>
      <c r="I44" s="144" t="s">
        <v>909</v>
      </c>
      <c r="J44" s="158" t="s">
        <v>909</v>
      </c>
      <c r="K44" s="157" t="s">
        <v>909</v>
      </c>
    </row>
    <row r="45" spans="1:11" ht="18.75">
      <c r="A45" s="480" t="s">
        <v>1016</v>
      </c>
      <c r="B45" s="426" t="s">
        <v>128</v>
      </c>
      <c r="C45" s="18"/>
      <c r="D45" s="18"/>
      <c r="E45" s="19">
        <f t="shared" si="2"/>
        <v>0</v>
      </c>
      <c r="F45" s="18">
        <v>200</v>
      </c>
      <c r="G45" s="118">
        <f t="shared" si="3"/>
        <v>-200</v>
      </c>
      <c r="H45" s="143" t="s">
        <v>909</v>
      </c>
      <c r="I45" s="144" t="s">
        <v>909</v>
      </c>
      <c r="J45" s="158" t="s">
        <v>909</v>
      </c>
      <c r="K45" s="157" t="s">
        <v>909</v>
      </c>
    </row>
    <row r="46" spans="1:11" ht="18.75">
      <c r="A46" s="480" t="s">
        <v>1016</v>
      </c>
      <c r="B46" s="426" t="s">
        <v>129</v>
      </c>
      <c r="C46" s="18"/>
      <c r="D46" s="18"/>
      <c r="E46" s="19">
        <f t="shared" si="2"/>
        <v>0</v>
      </c>
      <c r="F46" s="18">
        <v>500</v>
      </c>
      <c r="G46" s="118">
        <f t="shared" si="3"/>
        <v>-500</v>
      </c>
      <c r="H46" s="143" t="s">
        <v>909</v>
      </c>
      <c r="I46" s="144" t="s">
        <v>909</v>
      </c>
      <c r="J46" s="158" t="s">
        <v>909</v>
      </c>
      <c r="K46" s="157" t="s">
        <v>909</v>
      </c>
    </row>
    <row r="47" spans="1:11" ht="18.75">
      <c r="A47" s="480" t="s">
        <v>1016</v>
      </c>
      <c r="B47" s="426" t="s">
        <v>130</v>
      </c>
      <c r="C47" s="18"/>
      <c r="D47" s="18"/>
      <c r="E47" s="19">
        <f t="shared" si="2"/>
        <v>0</v>
      </c>
      <c r="F47" s="18" t="s">
        <v>909</v>
      </c>
      <c r="G47" s="118">
        <f t="shared" si="3"/>
        <v>0</v>
      </c>
      <c r="H47" s="143" t="s">
        <v>909</v>
      </c>
      <c r="I47" s="144" t="s">
        <v>909</v>
      </c>
      <c r="J47" s="158" t="s">
        <v>909</v>
      </c>
      <c r="K47" s="157" t="s">
        <v>909</v>
      </c>
    </row>
    <row r="48" spans="1:11" ht="18.75">
      <c r="A48" s="480" t="s">
        <v>1016</v>
      </c>
      <c r="B48" s="426" t="s">
        <v>136</v>
      </c>
      <c r="C48" s="18"/>
      <c r="D48" s="18"/>
      <c r="E48" s="19">
        <f t="shared" si="2"/>
        <v>0</v>
      </c>
      <c r="F48" s="18" t="s">
        <v>909</v>
      </c>
      <c r="G48" s="118">
        <f t="shared" si="3"/>
        <v>0</v>
      </c>
      <c r="H48" s="143" t="s">
        <v>909</v>
      </c>
      <c r="I48" s="144" t="s">
        <v>909</v>
      </c>
      <c r="J48" s="158" t="s">
        <v>909</v>
      </c>
      <c r="K48" s="157" t="s">
        <v>909</v>
      </c>
    </row>
    <row r="49" spans="1:11" ht="18.75">
      <c r="A49" s="480" t="s">
        <v>1016</v>
      </c>
      <c r="B49" s="426" t="s">
        <v>137</v>
      </c>
      <c r="C49" s="18"/>
      <c r="D49" s="18"/>
      <c r="E49" s="19">
        <f t="shared" si="2"/>
        <v>0</v>
      </c>
      <c r="F49" s="18" t="s">
        <v>909</v>
      </c>
      <c r="G49" s="118">
        <f t="shared" si="3"/>
        <v>0</v>
      </c>
      <c r="H49" s="143" t="s">
        <v>909</v>
      </c>
      <c r="I49" s="144" t="s">
        <v>909</v>
      </c>
      <c r="J49" s="158" t="s">
        <v>909</v>
      </c>
      <c r="K49" s="157" t="s">
        <v>909</v>
      </c>
    </row>
    <row r="50" spans="1:11" ht="18.75">
      <c r="A50" s="480" t="s">
        <v>1016</v>
      </c>
      <c r="B50" s="426" t="s">
        <v>138</v>
      </c>
      <c r="C50" s="18"/>
      <c r="D50" s="18"/>
      <c r="E50" s="19">
        <f t="shared" si="2"/>
        <v>0</v>
      </c>
      <c r="F50" s="18" t="s">
        <v>909</v>
      </c>
      <c r="G50" s="118">
        <f t="shared" si="3"/>
        <v>0</v>
      </c>
      <c r="H50" s="143" t="s">
        <v>909</v>
      </c>
      <c r="I50" s="144" t="s">
        <v>909</v>
      </c>
      <c r="J50" s="158" t="s">
        <v>909</v>
      </c>
      <c r="K50" s="157" t="s">
        <v>909</v>
      </c>
    </row>
    <row r="51" spans="1:11" ht="18.75">
      <c r="A51" s="480" t="s">
        <v>1016</v>
      </c>
      <c r="B51" s="426" t="s">
        <v>139</v>
      </c>
      <c r="C51" s="18"/>
      <c r="D51" s="18"/>
      <c r="E51" s="19">
        <f t="shared" si="2"/>
        <v>0</v>
      </c>
      <c r="F51" s="18" t="s">
        <v>909</v>
      </c>
      <c r="G51" s="118">
        <f t="shared" si="3"/>
        <v>0</v>
      </c>
      <c r="H51" s="143" t="s">
        <v>909</v>
      </c>
      <c r="I51" s="144" t="s">
        <v>909</v>
      </c>
      <c r="J51" s="158" t="s">
        <v>909</v>
      </c>
      <c r="K51" s="157" t="s">
        <v>909</v>
      </c>
    </row>
    <row r="52" spans="1:11" ht="18.75">
      <c r="A52" s="480" t="s">
        <v>1016</v>
      </c>
      <c r="B52" s="426" t="s">
        <v>915</v>
      </c>
      <c r="C52" s="18"/>
      <c r="D52" s="18"/>
      <c r="E52" s="19">
        <f t="shared" si="2"/>
        <v>0</v>
      </c>
      <c r="F52" s="18">
        <v>2400</v>
      </c>
      <c r="G52" s="118">
        <f t="shared" si="3"/>
        <v>-2400</v>
      </c>
      <c r="H52" s="143" t="s">
        <v>909</v>
      </c>
      <c r="I52" s="144" t="s">
        <v>909</v>
      </c>
      <c r="J52" s="158" t="s">
        <v>909</v>
      </c>
      <c r="K52" s="157" t="s">
        <v>909</v>
      </c>
    </row>
    <row r="53" spans="1:11" ht="18.75">
      <c r="A53" s="480" t="s">
        <v>1016</v>
      </c>
      <c r="B53" s="426" t="s">
        <v>141</v>
      </c>
      <c r="C53" s="18"/>
      <c r="D53" s="18"/>
      <c r="E53" s="19">
        <f t="shared" si="2"/>
        <v>0</v>
      </c>
      <c r="F53" s="18" t="s">
        <v>909</v>
      </c>
      <c r="G53" s="118">
        <f t="shared" si="3"/>
        <v>0</v>
      </c>
      <c r="H53" s="143" t="s">
        <v>909</v>
      </c>
      <c r="I53" s="144" t="s">
        <v>909</v>
      </c>
      <c r="J53" s="158" t="s">
        <v>909</v>
      </c>
      <c r="K53" s="157" t="s">
        <v>909</v>
      </c>
    </row>
    <row r="54" spans="1:11" ht="18.75">
      <c r="A54" s="480" t="s">
        <v>1016</v>
      </c>
      <c r="B54" s="426" t="s">
        <v>142</v>
      </c>
      <c r="C54" s="18"/>
      <c r="D54" s="18"/>
      <c r="E54" s="19">
        <f t="shared" si="2"/>
        <v>0</v>
      </c>
      <c r="F54" s="18" t="s">
        <v>909</v>
      </c>
      <c r="G54" s="118">
        <f t="shared" si="3"/>
        <v>0</v>
      </c>
      <c r="H54" s="143" t="s">
        <v>909</v>
      </c>
      <c r="I54" s="144" t="s">
        <v>909</v>
      </c>
      <c r="J54" s="158" t="s">
        <v>909</v>
      </c>
      <c r="K54" s="157" t="s">
        <v>909</v>
      </c>
    </row>
    <row r="55" spans="1:11" ht="18.75">
      <c r="A55" s="480" t="s">
        <v>1016</v>
      </c>
      <c r="B55" s="426" t="s">
        <v>143</v>
      </c>
      <c r="C55" s="18"/>
      <c r="D55" s="18"/>
      <c r="E55" s="19">
        <f t="shared" si="2"/>
        <v>0</v>
      </c>
      <c r="F55" s="18">
        <v>50</v>
      </c>
      <c r="G55" s="118">
        <f t="shared" si="3"/>
        <v>-50</v>
      </c>
      <c r="H55" s="143" t="s">
        <v>909</v>
      </c>
      <c r="I55" s="144" t="s">
        <v>909</v>
      </c>
      <c r="J55" s="158" t="s">
        <v>909</v>
      </c>
      <c r="K55" s="157" t="s">
        <v>909</v>
      </c>
    </row>
    <row r="56" spans="1:11" ht="18.75">
      <c r="A56" s="480" t="s">
        <v>1016</v>
      </c>
      <c r="B56" s="426" t="s">
        <v>1580</v>
      </c>
      <c r="C56" s="18"/>
      <c r="D56" s="18"/>
      <c r="E56" s="19">
        <f t="shared" si="2"/>
        <v>0</v>
      </c>
      <c r="F56" s="18">
        <v>100</v>
      </c>
      <c r="G56" s="118">
        <f t="shared" si="3"/>
        <v>-100</v>
      </c>
      <c r="H56" s="143" t="s">
        <v>909</v>
      </c>
      <c r="I56" s="144" t="s">
        <v>909</v>
      </c>
      <c r="J56" s="158" t="s">
        <v>909</v>
      </c>
      <c r="K56" s="157" t="s">
        <v>909</v>
      </c>
    </row>
    <row r="57" spans="1:11" ht="18.75">
      <c r="A57" s="480" t="s">
        <v>1016</v>
      </c>
      <c r="B57" s="426" t="s">
        <v>146</v>
      </c>
      <c r="C57" s="18"/>
      <c r="D57" s="18"/>
      <c r="E57" s="19">
        <f t="shared" si="2"/>
        <v>0</v>
      </c>
      <c r="F57" s="18">
        <v>5100</v>
      </c>
      <c r="G57" s="118">
        <f t="shared" si="3"/>
        <v>-5100</v>
      </c>
      <c r="H57" s="143" t="s">
        <v>909</v>
      </c>
      <c r="I57" s="144" t="s">
        <v>909</v>
      </c>
      <c r="J57" s="158" t="s">
        <v>909</v>
      </c>
      <c r="K57" s="157" t="s">
        <v>909</v>
      </c>
    </row>
    <row r="58" spans="1:11" ht="18.75">
      <c r="A58" s="480" t="s">
        <v>1016</v>
      </c>
      <c r="B58" s="426" t="s">
        <v>147</v>
      </c>
      <c r="C58" s="18"/>
      <c r="D58" s="18"/>
      <c r="E58" s="19">
        <f t="shared" si="2"/>
        <v>0</v>
      </c>
      <c r="F58" s="18">
        <v>2500</v>
      </c>
      <c r="G58" s="118">
        <f t="shared" si="3"/>
        <v>-2500</v>
      </c>
      <c r="H58" s="143" t="s">
        <v>909</v>
      </c>
      <c r="I58" s="144" t="s">
        <v>909</v>
      </c>
      <c r="J58" s="158" t="s">
        <v>909</v>
      </c>
      <c r="K58" s="157" t="s">
        <v>909</v>
      </c>
    </row>
    <row r="59" spans="1:11" ht="18.75">
      <c r="A59" s="480" t="s">
        <v>1016</v>
      </c>
      <c r="B59" s="426" t="s">
        <v>148</v>
      </c>
      <c r="C59" s="18"/>
      <c r="D59" s="18"/>
      <c r="E59" s="19">
        <f t="shared" si="2"/>
        <v>0</v>
      </c>
      <c r="F59" s="18">
        <v>4300</v>
      </c>
      <c r="G59" s="118">
        <f t="shared" si="3"/>
        <v>-4300</v>
      </c>
      <c r="H59" s="143" t="s">
        <v>909</v>
      </c>
      <c r="I59" s="144" t="s">
        <v>909</v>
      </c>
      <c r="J59" s="158" t="s">
        <v>909</v>
      </c>
      <c r="K59" s="157" t="s">
        <v>909</v>
      </c>
    </row>
    <row r="60" spans="1:11" ht="18.75">
      <c r="A60" s="480" t="s">
        <v>1016</v>
      </c>
      <c r="B60" s="426" t="s">
        <v>150</v>
      </c>
      <c r="C60" s="18"/>
      <c r="D60" s="18"/>
      <c r="E60" s="19">
        <f t="shared" si="2"/>
        <v>0</v>
      </c>
      <c r="F60" s="18">
        <v>200</v>
      </c>
      <c r="G60" s="118">
        <f t="shared" si="3"/>
        <v>-200</v>
      </c>
      <c r="H60" s="143" t="s">
        <v>909</v>
      </c>
      <c r="I60" s="144" t="s">
        <v>909</v>
      </c>
      <c r="J60" s="158" t="s">
        <v>909</v>
      </c>
      <c r="K60" s="157" t="s">
        <v>909</v>
      </c>
    </row>
    <row r="61" spans="1:11" ht="18.75">
      <c r="A61" s="480" t="s">
        <v>1016</v>
      </c>
      <c r="B61" s="426" t="s">
        <v>149</v>
      </c>
      <c r="C61" s="18"/>
      <c r="D61" s="18"/>
      <c r="E61" s="19">
        <f t="shared" si="2"/>
        <v>0</v>
      </c>
      <c r="F61" s="18">
        <v>1700</v>
      </c>
      <c r="G61" s="118">
        <f t="shared" si="3"/>
        <v>-1700</v>
      </c>
      <c r="H61" s="143" t="s">
        <v>909</v>
      </c>
      <c r="I61" s="144" t="s">
        <v>909</v>
      </c>
      <c r="J61" s="158" t="s">
        <v>909</v>
      </c>
      <c r="K61" s="157" t="s">
        <v>909</v>
      </c>
    </row>
    <row r="62" spans="1:11" ht="18.75">
      <c r="A62" s="446"/>
      <c r="B62" s="426"/>
      <c r="C62" s="18"/>
      <c r="D62" s="18"/>
      <c r="E62" s="19"/>
      <c r="F62" s="18"/>
      <c r="G62" s="118"/>
      <c r="H62" s="143"/>
      <c r="I62" s="144"/>
      <c r="J62" s="158"/>
      <c r="K62" s="157"/>
    </row>
    <row r="63" spans="1:11" ht="18.75">
      <c r="A63" s="447" t="s">
        <v>164</v>
      </c>
      <c r="B63" s="426" t="s">
        <v>165</v>
      </c>
      <c r="C63" s="18"/>
      <c r="D63" s="18"/>
      <c r="E63" s="19">
        <f t="shared" si="2"/>
        <v>0</v>
      </c>
      <c r="F63" s="18" t="s">
        <v>909</v>
      </c>
      <c r="G63" s="118">
        <f t="shared" si="3"/>
        <v>0</v>
      </c>
      <c r="H63" s="143" t="s">
        <v>909</v>
      </c>
      <c r="I63" s="144" t="s">
        <v>909</v>
      </c>
      <c r="J63" s="158" t="s">
        <v>909</v>
      </c>
      <c r="K63" s="157" t="s">
        <v>909</v>
      </c>
    </row>
    <row r="64" spans="1:11" ht="18.75">
      <c r="A64" s="453" t="s">
        <v>164</v>
      </c>
      <c r="B64" s="426" t="s">
        <v>166</v>
      </c>
      <c r="C64" s="18"/>
      <c r="D64" s="18"/>
      <c r="E64" s="19">
        <f t="shared" si="2"/>
        <v>0</v>
      </c>
      <c r="F64" s="18" t="s">
        <v>909</v>
      </c>
      <c r="G64" s="118">
        <f t="shared" si="3"/>
        <v>0</v>
      </c>
      <c r="H64" s="143" t="s">
        <v>909</v>
      </c>
      <c r="I64" s="144" t="s">
        <v>909</v>
      </c>
      <c r="J64" s="158" t="s">
        <v>909</v>
      </c>
      <c r="K64" s="157" t="s">
        <v>909</v>
      </c>
    </row>
    <row r="65" spans="1:11" ht="18.75">
      <c r="A65" s="453" t="s">
        <v>164</v>
      </c>
      <c r="B65" s="426" t="s">
        <v>167</v>
      </c>
      <c r="C65" s="18"/>
      <c r="D65" s="18"/>
      <c r="E65" s="19">
        <f t="shared" si="2"/>
        <v>0</v>
      </c>
      <c r="F65" s="18" t="s">
        <v>909</v>
      </c>
      <c r="G65" s="118">
        <f t="shared" si="3"/>
        <v>0</v>
      </c>
      <c r="H65" s="143" t="s">
        <v>909</v>
      </c>
      <c r="I65" s="144" t="s">
        <v>909</v>
      </c>
      <c r="J65" s="158" t="s">
        <v>909</v>
      </c>
      <c r="K65" s="157" t="s">
        <v>909</v>
      </c>
    </row>
    <row r="66" spans="1:11" ht="18.75">
      <c r="A66" s="453" t="s">
        <v>164</v>
      </c>
      <c r="B66" s="426" t="s">
        <v>170</v>
      </c>
      <c r="C66" s="18"/>
      <c r="D66" s="18"/>
      <c r="E66" s="19">
        <f t="shared" si="2"/>
        <v>0</v>
      </c>
      <c r="F66" s="18">
        <v>84400</v>
      </c>
      <c r="G66" s="118">
        <f t="shared" si="3"/>
        <v>-84400</v>
      </c>
      <c r="H66" s="143" t="s">
        <v>909</v>
      </c>
      <c r="I66" s="144" t="s">
        <v>909</v>
      </c>
      <c r="J66" s="158">
        <v>10800</v>
      </c>
      <c r="K66" s="157" t="s">
        <v>909</v>
      </c>
    </row>
    <row r="67" spans="1:11" ht="18.75">
      <c r="A67" s="453" t="s">
        <v>164</v>
      </c>
      <c r="B67" s="426" t="s">
        <v>171</v>
      </c>
      <c r="C67" s="18"/>
      <c r="D67" s="18"/>
      <c r="E67" s="19">
        <f t="shared" si="2"/>
        <v>0</v>
      </c>
      <c r="F67" s="18">
        <v>1984</v>
      </c>
      <c r="G67" s="118">
        <f t="shared" si="3"/>
        <v>-1984</v>
      </c>
      <c r="H67" s="143" t="s">
        <v>909</v>
      </c>
      <c r="I67" s="144" t="s">
        <v>909</v>
      </c>
      <c r="J67" s="158" t="s">
        <v>909</v>
      </c>
      <c r="K67" s="157" t="s">
        <v>909</v>
      </c>
    </row>
    <row r="68" spans="1:11" ht="18.75">
      <c r="A68" s="453" t="s">
        <v>164</v>
      </c>
      <c r="B68" s="426" t="s">
        <v>916</v>
      </c>
      <c r="C68" s="18"/>
      <c r="D68" s="18"/>
      <c r="E68" s="19">
        <f t="shared" si="2"/>
        <v>0</v>
      </c>
      <c r="F68" s="18">
        <v>12900</v>
      </c>
      <c r="G68" s="118">
        <f t="shared" si="3"/>
        <v>-12900</v>
      </c>
      <c r="H68" s="143" t="s">
        <v>909</v>
      </c>
      <c r="I68" s="144" t="s">
        <v>909</v>
      </c>
      <c r="J68" s="158" t="s">
        <v>909</v>
      </c>
      <c r="K68" s="157" t="s">
        <v>909</v>
      </c>
    </row>
    <row r="69" spans="1:11" ht="18.75">
      <c r="A69" s="453" t="s">
        <v>164</v>
      </c>
      <c r="B69" s="426" t="s">
        <v>172</v>
      </c>
      <c r="C69" s="18"/>
      <c r="D69" s="18"/>
      <c r="E69" s="19">
        <f t="shared" si="2"/>
        <v>0</v>
      </c>
      <c r="F69" s="18">
        <v>28480</v>
      </c>
      <c r="G69" s="118">
        <f t="shared" si="3"/>
        <v>-28480</v>
      </c>
      <c r="H69" s="143" t="s">
        <v>909</v>
      </c>
      <c r="I69" s="144" t="s">
        <v>909</v>
      </c>
      <c r="J69" s="158">
        <v>1800</v>
      </c>
      <c r="K69" s="157" t="s">
        <v>909</v>
      </c>
    </row>
    <row r="70" spans="1:11" ht="18.75">
      <c r="A70" s="453" t="s">
        <v>164</v>
      </c>
      <c r="B70" s="426" t="s">
        <v>228</v>
      </c>
      <c r="C70" s="18"/>
      <c r="D70" s="18"/>
      <c r="E70" s="19">
        <f t="shared" si="2"/>
        <v>0</v>
      </c>
      <c r="F70" s="18">
        <v>200</v>
      </c>
      <c r="G70" s="118">
        <f t="shared" si="3"/>
        <v>-200</v>
      </c>
      <c r="H70" s="143" t="s">
        <v>909</v>
      </c>
      <c r="I70" s="144" t="s">
        <v>909</v>
      </c>
      <c r="J70" s="158" t="s">
        <v>909</v>
      </c>
      <c r="K70" s="157" t="s">
        <v>909</v>
      </c>
    </row>
    <row r="71" spans="1:11" ht="18.75">
      <c r="A71" s="453" t="s">
        <v>164</v>
      </c>
      <c r="B71" s="426" t="s">
        <v>917</v>
      </c>
      <c r="C71" s="18"/>
      <c r="D71" s="18"/>
      <c r="E71" s="19">
        <f t="shared" si="2"/>
        <v>0</v>
      </c>
      <c r="F71" s="18" t="s">
        <v>909</v>
      </c>
      <c r="G71" s="118">
        <f t="shared" si="3"/>
        <v>0</v>
      </c>
      <c r="H71" s="143" t="s">
        <v>909</v>
      </c>
      <c r="I71" s="144" t="s">
        <v>909</v>
      </c>
      <c r="J71" s="158" t="s">
        <v>909</v>
      </c>
      <c r="K71" s="157" t="s">
        <v>909</v>
      </c>
    </row>
    <row r="72" spans="1:11" ht="18.75">
      <c r="A72" s="453" t="s">
        <v>164</v>
      </c>
      <c r="B72" s="426" t="s">
        <v>174</v>
      </c>
      <c r="C72" s="18"/>
      <c r="D72" s="18"/>
      <c r="E72" s="19">
        <f t="shared" si="2"/>
        <v>0</v>
      </c>
      <c r="F72" s="18">
        <v>120</v>
      </c>
      <c r="G72" s="118">
        <f t="shared" si="3"/>
        <v>-120</v>
      </c>
      <c r="H72" s="143" t="s">
        <v>909</v>
      </c>
      <c r="I72" s="144" t="s">
        <v>909</v>
      </c>
      <c r="J72" s="158" t="s">
        <v>909</v>
      </c>
      <c r="K72" s="157" t="s">
        <v>909</v>
      </c>
    </row>
    <row r="73" spans="1:11" ht="18.75">
      <c r="A73" s="453" t="s">
        <v>164</v>
      </c>
      <c r="B73" s="426" t="s">
        <v>186</v>
      </c>
      <c r="C73" s="18"/>
      <c r="D73" s="18"/>
      <c r="E73" s="19">
        <f t="shared" si="2"/>
        <v>0</v>
      </c>
      <c r="F73" s="18">
        <v>4344</v>
      </c>
      <c r="G73" s="118">
        <f t="shared" si="3"/>
        <v>-4344</v>
      </c>
      <c r="H73" s="143" t="s">
        <v>909</v>
      </c>
      <c r="I73" s="144" t="s">
        <v>909</v>
      </c>
      <c r="J73" s="158" t="s">
        <v>909</v>
      </c>
      <c r="K73" s="157" t="s">
        <v>909</v>
      </c>
    </row>
    <row r="74" spans="1:11" ht="18.75">
      <c r="A74" s="453" t="s">
        <v>164</v>
      </c>
      <c r="B74" s="426" t="s">
        <v>187</v>
      </c>
      <c r="C74" s="18"/>
      <c r="D74" s="18"/>
      <c r="E74" s="19">
        <f t="shared" si="2"/>
        <v>0</v>
      </c>
      <c r="F74" s="18">
        <v>1550</v>
      </c>
      <c r="G74" s="118">
        <f t="shared" si="3"/>
        <v>-1550</v>
      </c>
      <c r="H74" s="143" t="s">
        <v>909</v>
      </c>
      <c r="I74" s="144" t="s">
        <v>909</v>
      </c>
      <c r="J74" s="158">
        <v>50</v>
      </c>
      <c r="K74" s="157" t="s">
        <v>909</v>
      </c>
    </row>
    <row r="75" spans="1:11" ht="18.75">
      <c r="A75" s="453" t="s">
        <v>164</v>
      </c>
      <c r="B75" s="426" t="s">
        <v>188</v>
      </c>
      <c r="C75" s="18"/>
      <c r="D75" s="18"/>
      <c r="E75" s="19">
        <f t="shared" si="2"/>
        <v>0</v>
      </c>
      <c r="F75" s="18">
        <v>3000</v>
      </c>
      <c r="G75" s="118">
        <f t="shared" si="3"/>
        <v>-3000</v>
      </c>
      <c r="H75" s="143" t="s">
        <v>909</v>
      </c>
      <c r="I75" s="144" t="s">
        <v>909</v>
      </c>
      <c r="J75" s="158">
        <v>2000</v>
      </c>
      <c r="K75" s="157" t="s">
        <v>909</v>
      </c>
    </row>
    <row r="76" spans="1:11" ht="18.75">
      <c r="A76" s="453" t="s">
        <v>164</v>
      </c>
      <c r="B76" s="426" t="s">
        <v>189</v>
      </c>
      <c r="C76" s="18"/>
      <c r="D76" s="18"/>
      <c r="E76" s="19">
        <f t="shared" si="2"/>
        <v>0</v>
      </c>
      <c r="F76" s="18">
        <v>5000</v>
      </c>
      <c r="G76" s="118">
        <f t="shared" si="3"/>
        <v>-5000</v>
      </c>
      <c r="H76" s="143" t="s">
        <v>909</v>
      </c>
      <c r="I76" s="144" t="s">
        <v>909</v>
      </c>
      <c r="J76" s="158" t="s">
        <v>909</v>
      </c>
      <c r="K76" s="157" t="s">
        <v>909</v>
      </c>
    </row>
    <row r="77" spans="1:11" ht="18.75">
      <c r="A77" s="453" t="s">
        <v>164</v>
      </c>
      <c r="B77" s="426" t="s">
        <v>190</v>
      </c>
      <c r="C77" s="18"/>
      <c r="D77" s="18"/>
      <c r="E77" s="19">
        <f t="shared" si="2"/>
        <v>0</v>
      </c>
      <c r="F77" s="18">
        <v>1000</v>
      </c>
      <c r="G77" s="118">
        <f t="shared" si="3"/>
        <v>-1000</v>
      </c>
      <c r="H77" s="143" t="s">
        <v>909</v>
      </c>
      <c r="I77" s="144" t="s">
        <v>909</v>
      </c>
      <c r="J77" s="158">
        <v>500</v>
      </c>
      <c r="K77" s="157" t="s">
        <v>909</v>
      </c>
    </row>
    <row r="78" spans="1:11" ht="18.75">
      <c r="A78" s="453" t="s">
        <v>164</v>
      </c>
      <c r="B78" s="426" t="s">
        <v>193</v>
      </c>
      <c r="C78" s="18"/>
      <c r="D78" s="18"/>
      <c r="E78" s="19">
        <f t="shared" ref="E78:E143" si="4">IFERROR(C78+D78,0)</f>
        <v>0</v>
      </c>
      <c r="F78" s="18">
        <v>81000</v>
      </c>
      <c r="G78" s="118">
        <f t="shared" ref="G78:G143" si="5">IFERROR((E78-F78),0)</f>
        <v>-81000</v>
      </c>
      <c r="H78" s="143" t="s">
        <v>909</v>
      </c>
      <c r="I78" s="144" t="s">
        <v>909</v>
      </c>
      <c r="J78" s="158">
        <v>9000</v>
      </c>
      <c r="K78" s="157" t="s">
        <v>909</v>
      </c>
    </row>
    <row r="79" spans="1:11" ht="18.75">
      <c r="A79" s="453" t="s">
        <v>164</v>
      </c>
      <c r="B79" s="426" t="s">
        <v>234</v>
      </c>
      <c r="C79" s="18"/>
      <c r="D79" s="18"/>
      <c r="E79" s="19">
        <f t="shared" si="4"/>
        <v>0</v>
      </c>
      <c r="F79" s="19">
        <v>3000</v>
      </c>
      <c r="G79" s="118">
        <f t="shared" si="5"/>
        <v>-3000</v>
      </c>
      <c r="H79" s="143" t="s">
        <v>909</v>
      </c>
      <c r="I79" s="144" t="s">
        <v>909</v>
      </c>
      <c r="J79" s="158" t="s">
        <v>909</v>
      </c>
      <c r="K79" s="157" t="s">
        <v>909</v>
      </c>
    </row>
    <row r="80" spans="1:11" ht="18.75">
      <c r="A80" s="453" t="s">
        <v>164</v>
      </c>
      <c r="B80" s="426" t="s">
        <v>194</v>
      </c>
      <c r="C80" s="18"/>
      <c r="D80" s="18"/>
      <c r="E80" s="19">
        <f t="shared" si="4"/>
        <v>0</v>
      </c>
      <c r="F80" s="18">
        <v>1500</v>
      </c>
      <c r="G80" s="118">
        <f t="shared" si="5"/>
        <v>-1500</v>
      </c>
      <c r="H80" s="143" t="s">
        <v>909</v>
      </c>
      <c r="I80" s="144" t="s">
        <v>909</v>
      </c>
      <c r="J80" s="158" t="s">
        <v>909</v>
      </c>
      <c r="K80" s="157" t="s">
        <v>909</v>
      </c>
    </row>
    <row r="81" spans="1:11" ht="18.75">
      <c r="A81" s="453" t="s">
        <v>164</v>
      </c>
      <c r="B81" s="426" t="s">
        <v>195</v>
      </c>
      <c r="C81" s="18"/>
      <c r="D81" s="18"/>
      <c r="E81" s="19">
        <f t="shared" si="4"/>
        <v>0</v>
      </c>
      <c r="F81" s="18">
        <v>2200</v>
      </c>
      <c r="G81" s="118">
        <f t="shared" si="5"/>
        <v>-2200</v>
      </c>
      <c r="H81" s="143" t="s">
        <v>909</v>
      </c>
      <c r="I81" s="144" t="s">
        <v>909</v>
      </c>
      <c r="J81" s="158">
        <v>600</v>
      </c>
      <c r="K81" s="157" t="s">
        <v>909</v>
      </c>
    </row>
    <row r="82" spans="1:11" ht="18.75">
      <c r="A82" s="453" t="s">
        <v>164</v>
      </c>
      <c r="B82" s="426" t="s">
        <v>196</v>
      </c>
      <c r="C82" s="18"/>
      <c r="D82" s="18"/>
      <c r="E82" s="19">
        <f t="shared" si="4"/>
        <v>0</v>
      </c>
      <c r="F82" s="18">
        <v>7300</v>
      </c>
      <c r="G82" s="118">
        <f t="shared" si="5"/>
        <v>-7300</v>
      </c>
      <c r="H82" s="143" t="s">
        <v>909</v>
      </c>
      <c r="I82" s="144" t="s">
        <v>909</v>
      </c>
      <c r="J82" s="158">
        <v>2200</v>
      </c>
      <c r="K82" s="157" t="s">
        <v>909</v>
      </c>
    </row>
    <row r="83" spans="1:11" ht="18.75">
      <c r="A83" s="453" t="s">
        <v>164</v>
      </c>
      <c r="B83" s="426" t="s">
        <v>197</v>
      </c>
      <c r="C83" s="18"/>
      <c r="D83" s="18"/>
      <c r="E83" s="19">
        <f t="shared" si="4"/>
        <v>0</v>
      </c>
      <c r="F83" s="18">
        <v>8000</v>
      </c>
      <c r="G83" s="118">
        <f t="shared" si="5"/>
        <v>-8000</v>
      </c>
      <c r="H83" s="143" t="s">
        <v>909</v>
      </c>
      <c r="I83" s="144" t="s">
        <v>909</v>
      </c>
      <c r="J83" s="158">
        <v>1500</v>
      </c>
      <c r="K83" s="157" t="s">
        <v>909</v>
      </c>
    </row>
    <row r="84" spans="1:11" ht="18.75">
      <c r="A84" s="453" t="s">
        <v>164</v>
      </c>
      <c r="B84" s="426" t="s">
        <v>198</v>
      </c>
      <c r="C84" s="18"/>
      <c r="D84" s="18"/>
      <c r="E84" s="19">
        <f t="shared" si="4"/>
        <v>0</v>
      </c>
      <c r="F84" s="18">
        <v>6000</v>
      </c>
      <c r="G84" s="118">
        <f t="shared" si="5"/>
        <v>-6000</v>
      </c>
      <c r="H84" s="143" t="s">
        <v>909</v>
      </c>
      <c r="I84" s="144" t="s">
        <v>909</v>
      </c>
      <c r="J84" s="158" t="s">
        <v>909</v>
      </c>
      <c r="K84" s="157" t="s">
        <v>909</v>
      </c>
    </row>
    <row r="85" spans="1:11" ht="18.75">
      <c r="A85" s="453" t="s">
        <v>164</v>
      </c>
      <c r="B85" s="426" t="s">
        <v>199</v>
      </c>
      <c r="C85" s="18"/>
      <c r="D85" s="18"/>
      <c r="E85" s="19">
        <f t="shared" si="4"/>
        <v>0</v>
      </c>
      <c r="F85" s="18">
        <v>4800</v>
      </c>
      <c r="G85" s="118">
        <f t="shared" si="5"/>
        <v>-4800</v>
      </c>
      <c r="H85" s="143" t="s">
        <v>909</v>
      </c>
      <c r="I85" s="144" t="s">
        <v>909</v>
      </c>
      <c r="J85" s="158" t="s">
        <v>909</v>
      </c>
      <c r="K85" s="157" t="s">
        <v>909</v>
      </c>
    </row>
    <row r="86" spans="1:11" ht="18.75">
      <c r="A86" s="453" t="s">
        <v>164</v>
      </c>
      <c r="B86" s="426" t="s">
        <v>200</v>
      </c>
      <c r="C86" s="18"/>
      <c r="D86" s="18"/>
      <c r="E86" s="19">
        <f t="shared" si="4"/>
        <v>0</v>
      </c>
      <c r="F86" s="18">
        <v>7800</v>
      </c>
      <c r="G86" s="118">
        <f t="shared" si="5"/>
        <v>-7800</v>
      </c>
      <c r="H86" s="143" t="s">
        <v>909</v>
      </c>
      <c r="I86" s="144" t="s">
        <v>909</v>
      </c>
      <c r="J86" s="158" t="s">
        <v>909</v>
      </c>
      <c r="K86" s="157" t="s">
        <v>909</v>
      </c>
    </row>
    <row r="87" spans="1:11" ht="18.75">
      <c r="A87" s="453" t="s">
        <v>164</v>
      </c>
      <c r="B87" s="426" t="s">
        <v>1625</v>
      </c>
      <c r="C87" s="18"/>
      <c r="D87" s="18"/>
      <c r="E87" s="19">
        <f t="shared" si="4"/>
        <v>0</v>
      </c>
      <c r="F87" s="18">
        <v>4000</v>
      </c>
      <c r="G87" s="118">
        <f t="shared" si="5"/>
        <v>-4000</v>
      </c>
      <c r="H87" s="143" t="s">
        <v>909</v>
      </c>
      <c r="I87" s="144" t="s">
        <v>909</v>
      </c>
      <c r="J87" s="158">
        <v>1800</v>
      </c>
      <c r="K87" s="157" t="s">
        <v>909</v>
      </c>
    </row>
    <row r="88" spans="1:11" ht="18.75">
      <c r="A88" s="453" t="s">
        <v>164</v>
      </c>
      <c r="B88" s="426" t="s">
        <v>1626</v>
      </c>
      <c r="C88" s="18"/>
      <c r="D88" s="18"/>
      <c r="E88" s="19">
        <f t="shared" si="4"/>
        <v>0</v>
      </c>
      <c r="F88" s="18">
        <v>6000</v>
      </c>
      <c r="G88" s="118">
        <f t="shared" si="5"/>
        <v>-6000</v>
      </c>
      <c r="H88" s="143" t="s">
        <v>909</v>
      </c>
      <c r="I88" s="145" t="s">
        <v>909</v>
      </c>
      <c r="J88" s="159" t="s">
        <v>909</v>
      </c>
      <c r="K88" s="157" t="s">
        <v>909</v>
      </c>
    </row>
    <row r="89" spans="1:11" ht="18.75">
      <c r="A89" s="453" t="s">
        <v>164</v>
      </c>
      <c r="B89" s="426" t="s">
        <v>1627</v>
      </c>
      <c r="C89" s="18"/>
      <c r="D89" s="18"/>
      <c r="E89" s="19">
        <f t="shared" si="4"/>
        <v>0</v>
      </c>
      <c r="F89" s="18">
        <v>6000</v>
      </c>
      <c r="G89" s="118">
        <f t="shared" si="5"/>
        <v>-6000</v>
      </c>
      <c r="H89" s="143" t="s">
        <v>909</v>
      </c>
      <c r="I89" s="144" t="s">
        <v>909</v>
      </c>
      <c r="J89" s="158" t="s">
        <v>909</v>
      </c>
      <c r="K89" s="157" t="s">
        <v>909</v>
      </c>
    </row>
    <row r="90" spans="1:11" ht="18.75">
      <c r="A90" s="453" t="s">
        <v>164</v>
      </c>
      <c r="B90" s="426" t="s">
        <v>1628</v>
      </c>
      <c r="C90" s="18"/>
      <c r="D90" s="18"/>
      <c r="E90" s="19">
        <f t="shared" si="4"/>
        <v>0</v>
      </c>
      <c r="F90" s="18">
        <v>4000</v>
      </c>
      <c r="G90" s="118">
        <f t="shared" si="5"/>
        <v>-4000</v>
      </c>
      <c r="H90" s="143" t="s">
        <v>909</v>
      </c>
      <c r="I90" s="144" t="s">
        <v>909</v>
      </c>
      <c r="J90" s="158">
        <v>1000</v>
      </c>
      <c r="K90" s="157" t="s">
        <v>909</v>
      </c>
    </row>
    <row r="91" spans="1:11" ht="18.75">
      <c r="A91" s="453" t="s">
        <v>164</v>
      </c>
      <c r="B91" s="426" t="s">
        <v>1715</v>
      </c>
      <c r="C91" s="18"/>
      <c r="D91" s="18"/>
      <c r="E91" s="19">
        <f t="shared" si="4"/>
        <v>0</v>
      </c>
      <c r="F91" s="18">
        <v>5000</v>
      </c>
      <c r="G91" s="118">
        <f t="shared" si="5"/>
        <v>-5000</v>
      </c>
      <c r="H91" s="143" t="s">
        <v>909</v>
      </c>
      <c r="I91" s="144" t="s">
        <v>909</v>
      </c>
      <c r="J91" s="158" t="s">
        <v>909</v>
      </c>
      <c r="K91" s="157" t="s">
        <v>909</v>
      </c>
    </row>
    <row r="92" spans="1:11" ht="18.75">
      <c r="A92" s="453" t="s">
        <v>164</v>
      </c>
      <c r="B92" s="426" t="s">
        <v>204</v>
      </c>
      <c r="C92" s="18"/>
      <c r="D92" s="18"/>
      <c r="E92" s="19">
        <f t="shared" si="4"/>
        <v>0</v>
      </c>
      <c r="F92" s="18">
        <v>2000</v>
      </c>
      <c r="G92" s="118">
        <f t="shared" si="5"/>
        <v>-2000</v>
      </c>
      <c r="H92" s="143" t="s">
        <v>909</v>
      </c>
      <c r="I92" s="144" t="s">
        <v>909</v>
      </c>
      <c r="J92" s="158" t="s">
        <v>909</v>
      </c>
      <c r="K92" s="157" t="s">
        <v>909</v>
      </c>
    </row>
    <row r="93" spans="1:11" ht="18.75">
      <c r="A93" s="453" t="s">
        <v>164</v>
      </c>
      <c r="B93" s="426" t="s">
        <v>205</v>
      </c>
      <c r="C93" s="18"/>
      <c r="D93" s="18"/>
      <c r="E93" s="19">
        <f t="shared" si="4"/>
        <v>0</v>
      </c>
      <c r="F93" s="18">
        <v>25000</v>
      </c>
      <c r="G93" s="118">
        <f t="shared" si="5"/>
        <v>-25000</v>
      </c>
      <c r="H93" s="143" t="s">
        <v>909</v>
      </c>
      <c r="I93" s="144" t="s">
        <v>909</v>
      </c>
      <c r="J93" s="158" t="s">
        <v>909</v>
      </c>
      <c r="K93" s="157" t="s">
        <v>909</v>
      </c>
    </row>
    <row r="94" spans="1:11" ht="18.75">
      <c r="A94" s="453" t="s">
        <v>164</v>
      </c>
      <c r="B94" s="426" t="s">
        <v>206</v>
      </c>
      <c r="C94" s="18"/>
      <c r="D94" s="18"/>
      <c r="E94" s="19">
        <f t="shared" si="4"/>
        <v>0</v>
      </c>
      <c r="F94" s="18">
        <v>1600</v>
      </c>
      <c r="G94" s="118">
        <f t="shared" si="5"/>
        <v>-1600</v>
      </c>
      <c r="H94" s="143" t="s">
        <v>909</v>
      </c>
      <c r="I94" s="144" t="s">
        <v>909</v>
      </c>
      <c r="J94" s="158" t="s">
        <v>909</v>
      </c>
      <c r="K94" s="157" t="s">
        <v>909</v>
      </c>
    </row>
    <row r="95" spans="1:11" ht="18.75">
      <c r="A95" s="453" t="s">
        <v>164</v>
      </c>
      <c r="B95" s="426" t="s">
        <v>919</v>
      </c>
      <c r="C95" s="18"/>
      <c r="D95" s="18"/>
      <c r="E95" s="19">
        <f t="shared" si="4"/>
        <v>0</v>
      </c>
      <c r="F95" s="18">
        <v>8500</v>
      </c>
      <c r="G95" s="118">
        <f t="shared" si="5"/>
        <v>-8500</v>
      </c>
      <c r="H95" s="143" t="s">
        <v>909</v>
      </c>
      <c r="I95" s="144" t="s">
        <v>909</v>
      </c>
      <c r="J95" s="158" t="s">
        <v>909</v>
      </c>
      <c r="K95" s="157" t="s">
        <v>909</v>
      </c>
    </row>
    <row r="96" spans="1:11" ht="18.75">
      <c r="A96" s="453" t="s">
        <v>164</v>
      </c>
      <c r="B96" s="426" t="s">
        <v>1630</v>
      </c>
      <c r="C96" s="18"/>
      <c r="D96" s="18"/>
      <c r="E96" s="19">
        <f t="shared" si="4"/>
        <v>0</v>
      </c>
      <c r="F96" s="18">
        <v>450</v>
      </c>
      <c r="G96" s="118">
        <f t="shared" si="5"/>
        <v>-450</v>
      </c>
      <c r="H96" s="143" t="s">
        <v>909</v>
      </c>
      <c r="I96" s="144" t="s">
        <v>909</v>
      </c>
      <c r="J96" s="158" t="s">
        <v>909</v>
      </c>
      <c r="K96" s="157" t="s">
        <v>909</v>
      </c>
    </row>
    <row r="97" spans="1:11" ht="18.75">
      <c r="A97" s="453" t="s">
        <v>164</v>
      </c>
      <c r="B97" s="426" t="s">
        <v>920</v>
      </c>
      <c r="C97" s="18"/>
      <c r="D97" s="18"/>
      <c r="E97" s="19">
        <f t="shared" si="4"/>
        <v>0</v>
      </c>
      <c r="F97" s="18">
        <v>2500</v>
      </c>
      <c r="G97" s="118">
        <f t="shared" si="5"/>
        <v>-2500</v>
      </c>
      <c r="H97" s="143" t="s">
        <v>909</v>
      </c>
      <c r="I97" s="144" t="s">
        <v>909</v>
      </c>
      <c r="J97" s="158" t="s">
        <v>909</v>
      </c>
      <c r="K97" s="157" t="s">
        <v>909</v>
      </c>
    </row>
    <row r="98" spans="1:11" ht="18.75">
      <c r="A98" s="453" t="s">
        <v>164</v>
      </c>
      <c r="B98" s="426" t="s">
        <v>184</v>
      </c>
      <c r="C98" s="18"/>
      <c r="D98" s="18"/>
      <c r="E98" s="19">
        <f t="shared" si="4"/>
        <v>0</v>
      </c>
      <c r="F98" s="18">
        <v>500</v>
      </c>
      <c r="G98" s="118">
        <f t="shared" si="5"/>
        <v>-500</v>
      </c>
      <c r="H98" s="143" t="s">
        <v>909</v>
      </c>
      <c r="I98" s="144" t="s">
        <v>909</v>
      </c>
      <c r="J98" s="158" t="s">
        <v>909</v>
      </c>
      <c r="K98" s="157" t="s">
        <v>909</v>
      </c>
    </row>
    <row r="99" spans="1:11" ht="18.75">
      <c r="A99" s="453" t="s">
        <v>164</v>
      </c>
      <c r="B99" s="426" t="s">
        <v>921</v>
      </c>
      <c r="C99" s="18"/>
      <c r="D99" s="18"/>
      <c r="E99" s="19">
        <f t="shared" si="4"/>
        <v>0</v>
      </c>
      <c r="F99" s="18">
        <v>9000</v>
      </c>
      <c r="G99" s="118">
        <f t="shared" si="5"/>
        <v>-9000</v>
      </c>
      <c r="H99" s="143" t="s">
        <v>909</v>
      </c>
      <c r="I99" s="144" t="s">
        <v>909</v>
      </c>
      <c r="J99" s="158">
        <v>500</v>
      </c>
      <c r="K99" s="157" t="s">
        <v>909</v>
      </c>
    </row>
    <row r="100" spans="1:11" ht="18.75">
      <c r="A100" s="453" t="s">
        <v>164</v>
      </c>
      <c r="B100" s="426" t="s">
        <v>179</v>
      </c>
      <c r="C100" s="18"/>
      <c r="D100" s="18"/>
      <c r="E100" s="19">
        <f t="shared" si="4"/>
        <v>0</v>
      </c>
      <c r="F100" s="18" t="s">
        <v>909</v>
      </c>
      <c r="G100" s="118">
        <f t="shared" si="5"/>
        <v>0</v>
      </c>
      <c r="H100" s="143" t="s">
        <v>909</v>
      </c>
      <c r="I100" s="144" t="s">
        <v>909</v>
      </c>
      <c r="J100" s="158"/>
      <c r="K100" s="157" t="s">
        <v>909</v>
      </c>
    </row>
    <row r="101" spans="1:11" ht="18.75">
      <c r="A101" s="453" t="s">
        <v>164</v>
      </c>
      <c r="B101" s="426" t="s">
        <v>922</v>
      </c>
      <c r="C101" s="18"/>
      <c r="D101" s="18"/>
      <c r="E101" s="19">
        <f t="shared" si="4"/>
        <v>0</v>
      </c>
      <c r="F101" s="18">
        <v>57600</v>
      </c>
      <c r="G101" s="118">
        <f t="shared" si="5"/>
        <v>-57600</v>
      </c>
      <c r="H101" s="143" t="s">
        <v>909</v>
      </c>
      <c r="I101" s="144" t="s">
        <v>909</v>
      </c>
      <c r="J101" s="158">
        <v>13400</v>
      </c>
      <c r="K101" s="157" t="s">
        <v>909</v>
      </c>
    </row>
    <row r="102" spans="1:11" ht="18.75">
      <c r="A102" s="453" t="s">
        <v>164</v>
      </c>
      <c r="B102" s="426" t="s">
        <v>923</v>
      </c>
      <c r="C102" s="18"/>
      <c r="D102" s="18"/>
      <c r="E102" s="19">
        <f t="shared" si="4"/>
        <v>0</v>
      </c>
      <c r="F102" s="18">
        <v>6900</v>
      </c>
      <c r="G102" s="118">
        <f t="shared" si="5"/>
        <v>-6900</v>
      </c>
      <c r="H102" s="143" t="s">
        <v>909</v>
      </c>
      <c r="I102" s="144" t="s">
        <v>909</v>
      </c>
      <c r="J102" s="158" t="s">
        <v>909</v>
      </c>
      <c r="K102" s="157" t="s">
        <v>909</v>
      </c>
    </row>
    <row r="103" spans="1:11" ht="18.75">
      <c r="A103" s="453" t="s">
        <v>164</v>
      </c>
      <c r="B103" s="426" t="s">
        <v>924</v>
      </c>
      <c r="C103" s="18"/>
      <c r="D103" s="18"/>
      <c r="E103" s="19">
        <f t="shared" si="4"/>
        <v>0</v>
      </c>
      <c r="F103" s="18">
        <v>4500</v>
      </c>
      <c r="G103" s="118">
        <f t="shared" si="5"/>
        <v>-4500</v>
      </c>
      <c r="H103" s="143" t="s">
        <v>909</v>
      </c>
      <c r="I103" s="144" t="s">
        <v>909</v>
      </c>
      <c r="J103" s="158" t="s">
        <v>909</v>
      </c>
      <c r="K103" s="157" t="s">
        <v>909</v>
      </c>
    </row>
    <row r="104" spans="1:11" ht="18.75">
      <c r="A104" s="453" t="s">
        <v>164</v>
      </c>
      <c r="B104" s="426" t="s">
        <v>1585</v>
      </c>
      <c r="C104" s="18"/>
      <c r="D104" s="18"/>
      <c r="E104" s="19">
        <f t="shared" si="4"/>
        <v>0</v>
      </c>
      <c r="F104" s="18">
        <v>5500</v>
      </c>
      <c r="G104" s="118">
        <f t="shared" si="5"/>
        <v>-5500</v>
      </c>
      <c r="H104" s="143" t="s">
        <v>909</v>
      </c>
      <c r="I104" s="144" t="s">
        <v>909</v>
      </c>
      <c r="J104" s="158" t="s">
        <v>909</v>
      </c>
      <c r="K104" s="157" t="s">
        <v>909</v>
      </c>
    </row>
    <row r="105" spans="1:11" ht="18.75">
      <c r="A105" s="453" t="s">
        <v>164</v>
      </c>
      <c r="B105" s="426" t="s">
        <v>207</v>
      </c>
      <c r="C105" s="18"/>
      <c r="D105" s="18"/>
      <c r="E105" s="19">
        <f t="shared" si="4"/>
        <v>0</v>
      </c>
      <c r="F105" s="18">
        <v>300</v>
      </c>
      <c r="G105" s="118">
        <f t="shared" si="5"/>
        <v>-300</v>
      </c>
      <c r="H105" s="143" t="s">
        <v>909</v>
      </c>
      <c r="I105" s="144" t="s">
        <v>909</v>
      </c>
      <c r="J105" s="158" t="s">
        <v>909</v>
      </c>
      <c r="K105" s="157" t="s">
        <v>909</v>
      </c>
    </row>
    <row r="106" spans="1:11" ht="18.75">
      <c r="A106" s="453" t="s">
        <v>164</v>
      </c>
      <c r="B106" s="426" t="s">
        <v>208</v>
      </c>
      <c r="C106" s="18"/>
      <c r="D106" s="18"/>
      <c r="E106" s="19">
        <f t="shared" si="4"/>
        <v>0</v>
      </c>
      <c r="F106" s="18">
        <v>1800</v>
      </c>
      <c r="G106" s="118">
        <f t="shared" si="5"/>
        <v>-1800</v>
      </c>
      <c r="H106" s="143" t="s">
        <v>909</v>
      </c>
      <c r="I106" s="144" t="s">
        <v>909</v>
      </c>
      <c r="J106" s="158">
        <v>200</v>
      </c>
      <c r="K106" s="157" t="s">
        <v>909</v>
      </c>
    </row>
    <row r="107" spans="1:11" ht="18.75">
      <c r="A107" s="453" t="s">
        <v>164</v>
      </c>
      <c r="B107" s="426" t="s">
        <v>167</v>
      </c>
      <c r="C107" s="18"/>
      <c r="D107" s="18"/>
      <c r="E107" s="19">
        <f t="shared" si="4"/>
        <v>0</v>
      </c>
      <c r="F107" s="18" t="s">
        <v>909</v>
      </c>
      <c r="G107" s="118">
        <f t="shared" si="5"/>
        <v>0</v>
      </c>
      <c r="H107" s="143" t="s">
        <v>909</v>
      </c>
      <c r="I107" s="144" t="s">
        <v>909</v>
      </c>
      <c r="J107" s="158" t="s">
        <v>909</v>
      </c>
      <c r="K107" s="157" t="s">
        <v>909</v>
      </c>
    </row>
    <row r="108" spans="1:11" ht="18.75">
      <c r="A108" s="453" t="s">
        <v>164</v>
      </c>
      <c r="B108" s="426" t="s">
        <v>1018</v>
      </c>
      <c r="C108" s="18"/>
      <c r="D108" s="18"/>
      <c r="E108" s="19">
        <f t="shared" si="4"/>
        <v>0</v>
      </c>
      <c r="F108" s="18">
        <v>7593</v>
      </c>
      <c r="G108" s="118">
        <f t="shared" si="5"/>
        <v>-7593</v>
      </c>
      <c r="H108" s="143" t="s">
        <v>909</v>
      </c>
      <c r="I108" s="144" t="s">
        <v>909</v>
      </c>
      <c r="J108" s="158" t="s">
        <v>909</v>
      </c>
      <c r="K108" s="157" t="s">
        <v>909</v>
      </c>
    </row>
    <row r="109" spans="1:11" ht="18.75">
      <c r="A109" s="453" t="s">
        <v>164</v>
      </c>
      <c r="B109" s="426" t="s">
        <v>1019</v>
      </c>
      <c r="C109" s="18"/>
      <c r="D109" s="18"/>
      <c r="E109" s="19">
        <f t="shared" si="4"/>
        <v>0</v>
      </c>
      <c r="F109" s="18">
        <v>7593</v>
      </c>
      <c r="G109" s="118">
        <f t="shared" si="5"/>
        <v>-7593</v>
      </c>
      <c r="H109" s="143" t="s">
        <v>909</v>
      </c>
      <c r="I109" s="144" t="s">
        <v>909</v>
      </c>
      <c r="J109" s="158" t="s">
        <v>909</v>
      </c>
      <c r="K109" s="157" t="s">
        <v>909</v>
      </c>
    </row>
    <row r="110" spans="1:11" ht="18.75">
      <c r="A110" s="453" t="s">
        <v>164</v>
      </c>
      <c r="B110" s="426" t="s">
        <v>1698</v>
      </c>
      <c r="C110" s="18"/>
      <c r="D110" s="18"/>
      <c r="E110" s="19">
        <f t="shared" si="4"/>
        <v>0</v>
      </c>
      <c r="F110" s="18" t="s">
        <v>909</v>
      </c>
      <c r="G110" s="118">
        <f t="shared" si="5"/>
        <v>0</v>
      </c>
      <c r="H110" s="143" t="s">
        <v>909</v>
      </c>
      <c r="I110" s="144" t="s">
        <v>909</v>
      </c>
      <c r="J110" s="158" t="s">
        <v>909</v>
      </c>
      <c r="K110" s="157" t="s">
        <v>909</v>
      </c>
    </row>
    <row r="111" spans="1:11" ht="18.75">
      <c r="A111" s="453" t="s">
        <v>164</v>
      </c>
      <c r="B111" s="426" t="s">
        <v>1716</v>
      </c>
      <c r="C111" s="18"/>
      <c r="D111" s="18"/>
      <c r="E111" s="19">
        <f t="shared" si="4"/>
        <v>0</v>
      </c>
      <c r="F111" s="18" t="s">
        <v>909</v>
      </c>
      <c r="G111" s="118">
        <f t="shared" si="5"/>
        <v>0</v>
      </c>
      <c r="H111" s="143" t="s">
        <v>909</v>
      </c>
      <c r="I111" s="144" t="s">
        <v>909</v>
      </c>
      <c r="J111" s="158" t="s">
        <v>909</v>
      </c>
      <c r="K111" s="157" t="s">
        <v>909</v>
      </c>
    </row>
    <row r="112" spans="1:11" ht="18.75">
      <c r="A112" s="453" t="s">
        <v>164</v>
      </c>
      <c r="B112" s="426" t="s">
        <v>1021</v>
      </c>
      <c r="C112" s="18"/>
      <c r="D112" s="18"/>
      <c r="E112" s="19">
        <f t="shared" si="4"/>
        <v>0</v>
      </c>
      <c r="F112" s="18" t="s">
        <v>909</v>
      </c>
      <c r="G112" s="118">
        <f t="shared" si="5"/>
        <v>0</v>
      </c>
      <c r="H112" s="143" t="s">
        <v>909</v>
      </c>
      <c r="I112" s="144" t="s">
        <v>909</v>
      </c>
      <c r="J112" s="158" t="s">
        <v>909</v>
      </c>
      <c r="K112" s="157" t="s">
        <v>909</v>
      </c>
    </row>
    <row r="113" spans="1:11" ht="18.75">
      <c r="A113" s="453" t="s">
        <v>164</v>
      </c>
      <c r="B113" s="426" t="s">
        <v>1629</v>
      </c>
      <c r="C113" s="18"/>
      <c r="D113" s="18"/>
      <c r="E113" s="19">
        <f t="shared" si="4"/>
        <v>0</v>
      </c>
      <c r="F113" s="18">
        <v>4796</v>
      </c>
      <c r="G113" s="118">
        <f t="shared" si="5"/>
        <v>-4796</v>
      </c>
      <c r="H113" s="143" t="s">
        <v>909</v>
      </c>
      <c r="I113" s="144" t="s">
        <v>909</v>
      </c>
      <c r="J113" s="158" t="s">
        <v>909</v>
      </c>
      <c r="K113" s="157" t="s">
        <v>909</v>
      </c>
    </row>
    <row r="114" spans="1:11" ht="18.75">
      <c r="A114" s="453" t="s">
        <v>164</v>
      </c>
      <c r="B114" s="426" t="s">
        <v>1261</v>
      </c>
      <c r="C114" s="18"/>
      <c r="D114" s="18"/>
      <c r="E114" s="19">
        <f t="shared" si="4"/>
        <v>0</v>
      </c>
      <c r="F114" s="18">
        <v>5949</v>
      </c>
      <c r="G114" s="118">
        <f t="shared" si="5"/>
        <v>-5949</v>
      </c>
      <c r="H114" s="143" t="s">
        <v>909</v>
      </c>
      <c r="I114" s="144" t="s">
        <v>909</v>
      </c>
      <c r="J114" s="158" t="s">
        <v>909</v>
      </c>
      <c r="K114" s="157" t="s">
        <v>909</v>
      </c>
    </row>
    <row r="115" spans="1:11" ht="18.75">
      <c r="A115" s="453" t="s">
        <v>164</v>
      </c>
      <c r="B115" s="426" t="s">
        <v>1672</v>
      </c>
      <c r="C115" s="18"/>
      <c r="D115" s="18"/>
      <c r="E115" s="19">
        <f t="shared" si="4"/>
        <v>0</v>
      </c>
      <c r="F115" s="18" t="s">
        <v>909</v>
      </c>
      <c r="G115" s="118">
        <f t="shared" si="5"/>
        <v>0</v>
      </c>
      <c r="H115" s="143" t="s">
        <v>909</v>
      </c>
      <c r="I115" s="144" t="s">
        <v>909</v>
      </c>
      <c r="J115" s="158" t="s">
        <v>909</v>
      </c>
      <c r="K115" s="157" t="s">
        <v>909</v>
      </c>
    </row>
    <row r="116" spans="1:11" ht="18.75">
      <c r="A116" s="453" t="s">
        <v>164</v>
      </c>
      <c r="B116" s="426" t="s">
        <v>217</v>
      </c>
      <c r="C116" s="18"/>
      <c r="D116" s="18"/>
      <c r="E116" s="19">
        <f t="shared" si="4"/>
        <v>0</v>
      </c>
      <c r="F116" s="18">
        <v>4460</v>
      </c>
      <c r="G116" s="118">
        <f t="shared" si="5"/>
        <v>-4460</v>
      </c>
      <c r="H116" s="143" t="s">
        <v>909</v>
      </c>
      <c r="I116" s="144" t="s">
        <v>909</v>
      </c>
      <c r="J116" s="158" t="s">
        <v>909</v>
      </c>
      <c r="K116" s="157" t="s">
        <v>909</v>
      </c>
    </row>
    <row r="117" spans="1:11" ht="18.75">
      <c r="A117" s="453" t="s">
        <v>164</v>
      </c>
      <c r="B117" s="426" t="s">
        <v>925</v>
      </c>
      <c r="C117" s="18"/>
      <c r="D117" s="18"/>
      <c r="E117" s="19">
        <f t="shared" si="4"/>
        <v>0</v>
      </c>
      <c r="F117" s="18" t="s">
        <v>909</v>
      </c>
      <c r="G117" s="118">
        <f t="shared" si="5"/>
        <v>0</v>
      </c>
      <c r="H117" s="143" t="s">
        <v>909</v>
      </c>
      <c r="I117" s="144" t="s">
        <v>909</v>
      </c>
      <c r="J117" s="158" t="s">
        <v>909</v>
      </c>
      <c r="K117" s="157" t="s">
        <v>909</v>
      </c>
    </row>
    <row r="118" spans="1:11" ht="18.75">
      <c r="A118" s="453" t="s">
        <v>164</v>
      </c>
      <c r="B118" s="426" t="s">
        <v>219</v>
      </c>
      <c r="C118" s="18"/>
      <c r="D118" s="18"/>
      <c r="E118" s="19">
        <f t="shared" si="4"/>
        <v>0</v>
      </c>
      <c r="F118" s="18">
        <v>39700</v>
      </c>
      <c r="G118" s="118">
        <f t="shared" si="5"/>
        <v>-39700</v>
      </c>
      <c r="H118" s="143" t="s">
        <v>909</v>
      </c>
      <c r="I118" s="144" t="s">
        <v>909</v>
      </c>
      <c r="J118" s="158" t="s">
        <v>909</v>
      </c>
      <c r="K118" s="157" t="s">
        <v>909</v>
      </c>
    </row>
    <row r="119" spans="1:11" ht="18.75">
      <c r="A119" s="453" t="s">
        <v>164</v>
      </c>
      <c r="B119" s="426" t="s">
        <v>220</v>
      </c>
      <c r="C119" s="18"/>
      <c r="D119" s="18"/>
      <c r="E119" s="19">
        <f t="shared" si="4"/>
        <v>0</v>
      </c>
      <c r="F119" s="18">
        <v>124200</v>
      </c>
      <c r="G119" s="118">
        <f t="shared" si="5"/>
        <v>-124200</v>
      </c>
      <c r="H119" s="143" t="s">
        <v>909</v>
      </c>
      <c r="I119" s="144" t="s">
        <v>909</v>
      </c>
      <c r="J119" s="158">
        <v>10800</v>
      </c>
      <c r="K119" s="157" t="s">
        <v>909</v>
      </c>
    </row>
    <row r="120" spans="1:11" ht="18.75">
      <c r="A120" s="453" t="s">
        <v>164</v>
      </c>
      <c r="B120" s="426" t="s">
        <v>221</v>
      </c>
      <c r="C120" s="18"/>
      <c r="D120" s="18"/>
      <c r="E120" s="19">
        <f t="shared" si="4"/>
        <v>0</v>
      </c>
      <c r="F120" s="18">
        <v>25000</v>
      </c>
      <c r="G120" s="118">
        <f t="shared" si="5"/>
        <v>-25000</v>
      </c>
      <c r="H120" s="143" t="s">
        <v>909</v>
      </c>
      <c r="I120" s="144" t="s">
        <v>909</v>
      </c>
      <c r="J120" s="158" t="s">
        <v>909</v>
      </c>
      <c r="K120" s="157" t="s">
        <v>909</v>
      </c>
    </row>
    <row r="121" spans="1:11" ht="18.75">
      <c r="A121" s="453" t="s">
        <v>164</v>
      </c>
      <c r="B121" s="430" t="s">
        <v>222</v>
      </c>
      <c r="C121" s="18"/>
      <c r="D121" s="18"/>
      <c r="E121" s="19">
        <f t="shared" si="4"/>
        <v>0</v>
      </c>
      <c r="F121" s="18">
        <v>43600</v>
      </c>
      <c r="G121" s="118">
        <f t="shared" si="5"/>
        <v>-43600</v>
      </c>
      <c r="H121" s="143" t="s">
        <v>909</v>
      </c>
      <c r="I121" s="144" t="s">
        <v>909</v>
      </c>
      <c r="J121" s="158">
        <v>8400</v>
      </c>
      <c r="K121" s="157" t="s">
        <v>909</v>
      </c>
    </row>
    <row r="122" spans="1:11" ht="18.75">
      <c r="A122" s="453" t="s">
        <v>164</v>
      </c>
      <c r="B122" s="430" t="s">
        <v>223</v>
      </c>
      <c r="C122" s="18"/>
      <c r="D122" s="18"/>
      <c r="E122" s="19">
        <f t="shared" si="4"/>
        <v>0</v>
      </c>
      <c r="F122" s="18">
        <v>49600</v>
      </c>
      <c r="G122" s="118">
        <f t="shared" si="5"/>
        <v>-49600</v>
      </c>
      <c r="H122" s="143" t="s">
        <v>909</v>
      </c>
      <c r="I122" s="144" t="s">
        <v>909</v>
      </c>
      <c r="J122" s="158">
        <v>2400</v>
      </c>
      <c r="K122" s="157" t="s">
        <v>909</v>
      </c>
    </row>
    <row r="123" spans="1:11" ht="18.75">
      <c r="A123" s="453" t="s">
        <v>164</v>
      </c>
      <c r="B123" s="430" t="s">
        <v>926</v>
      </c>
      <c r="C123" s="18"/>
      <c r="D123" s="18"/>
      <c r="E123" s="19">
        <f t="shared" si="4"/>
        <v>0</v>
      </c>
      <c r="F123" s="18">
        <v>12600</v>
      </c>
      <c r="G123" s="118">
        <f t="shared" si="5"/>
        <v>-12600</v>
      </c>
      <c r="H123" s="143" t="s">
        <v>909</v>
      </c>
      <c r="I123" s="144" t="s">
        <v>909</v>
      </c>
      <c r="J123" s="158">
        <v>2400</v>
      </c>
      <c r="K123" s="157" t="s">
        <v>909</v>
      </c>
    </row>
    <row r="124" spans="1:11" ht="18.75">
      <c r="A124" s="453" t="s">
        <v>164</v>
      </c>
      <c r="B124" s="426" t="s">
        <v>224</v>
      </c>
      <c r="C124" s="18"/>
      <c r="D124" s="18"/>
      <c r="E124" s="19">
        <f t="shared" si="4"/>
        <v>0</v>
      </c>
      <c r="F124" s="18" t="s">
        <v>909</v>
      </c>
      <c r="G124" s="118">
        <f t="shared" si="5"/>
        <v>0</v>
      </c>
      <c r="H124" s="143" t="s">
        <v>909</v>
      </c>
      <c r="I124" s="144" t="s">
        <v>909</v>
      </c>
      <c r="J124" s="158" t="s">
        <v>909</v>
      </c>
      <c r="K124" s="157" t="s">
        <v>909</v>
      </c>
    </row>
    <row r="125" spans="1:11" ht="18.75">
      <c r="A125" s="453" t="s">
        <v>164</v>
      </c>
      <c r="B125" s="426" t="s">
        <v>225</v>
      </c>
      <c r="C125" s="18"/>
      <c r="D125" s="18"/>
      <c r="E125" s="19">
        <f t="shared" si="4"/>
        <v>0</v>
      </c>
      <c r="F125" s="18">
        <v>100</v>
      </c>
      <c r="G125" s="118">
        <f t="shared" si="5"/>
        <v>-100</v>
      </c>
      <c r="H125" s="143" t="s">
        <v>909</v>
      </c>
      <c r="I125" s="144" t="s">
        <v>909</v>
      </c>
      <c r="J125" s="158" t="s">
        <v>909</v>
      </c>
      <c r="K125" s="157" t="s">
        <v>909</v>
      </c>
    </row>
    <row r="126" spans="1:11" ht="18.75">
      <c r="A126" s="453" t="s">
        <v>164</v>
      </c>
      <c r="B126" s="426" t="s">
        <v>234</v>
      </c>
      <c r="C126" s="18"/>
      <c r="D126" s="18"/>
      <c r="E126" s="19">
        <f t="shared" si="4"/>
        <v>0</v>
      </c>
      <c r="F126" s="18">
        <v>3100</v>
      </c>
      <c r="G126" s="118">
        <f t="shared" si="5"/>
        <v>-3100</v>
      </c>
      <c r="H126" s="143" t="s">
        <v>909</v>
      </c>
      <c r="I126" s="144" t="s">
        <v>909</v>
      </c>
      <c r="J126" s="158" t="s">
        <v>909</v>
      </c>
      <c r="K126" s="157" t="s">
        <v>909</v>
      </c>
    </row>
    <row r="127" spans="1:11" ht="18.75">
      <c r="A127" s="453" t="s">
        <v>164</v>
      </c>
      <c r="B127" s="426" t="s">
        <v>235</v>
      </c>
      <c r="C127" s="18"/>
      <c r="D127" s="18"/>
      <c r="E127" s="19">
        <f t="shared" si="4"/>
        <v>0</v>
      </c>
      <c r="F127" s="18">
        <v>6200</v>
      </c>
      <c r="G127" s="118">
        <f t="shared" si="5"/>
        <v>-6200</v>
      </c>
      <c r="H127" s="143" t="s">
        <v>909</v>
      </c>
      <c r="I127" s="144" t="s">
        <v>909</v>
      </c>
      <c r="J127" s="158" t="s">
        <v>909</v>
      </c>
      <c r="K127" s="157" t="s">
        <v>909</v>
      </c>
    </row>
    <row r="128" spans="1:11" ht="18.75">
      <c r="A128" s="453" t="s">
        <v>164</v>
      </c>
      <c r="B128" s="426" t="s">
        <v>226</v>
      </c>
      <c r="C128" s="18"/>
      <c r="D128" s="18"/>
      <c r="E128" s="19">
        <f t="shared" si="4"/>
        <v>0</v>
      </c>
      <c r="F128" s="18">
        <v>4928</v>
      </c>
      <c r="G128" s="118">
        <f t="shared" si="5"/>
        <v>-4928</v>
      </c>
      <c r="H128" s="143" t="s">
        <v>909</v>
      </c>
      <c r="I128" s="144" t="s">
        <v>909</v>
      </c>
      <c r="J128" s="158" t="s">
        <v>909</v>
      </c>
      <c r="K128" s="157" t="s">
        <v>909</v>
      </c>
    </row>
    <row r="129" spans="1:11" ht="18.75">
      <c r="A129" s="453" t="s">
        <v>164</v>
      </c>
      <c r="B129" s="426" t="s">
        <v>1269</v>
      </c>
      <c r="C129" s="18"/>
      <c r="D129" s="18"/>
      <c r="E129" s="19">
        <f t="shared" si="4"/>
        <v>0</v>
      </c>
      <c r="F129" s="18" t="s">
        <v>909</v>
      </c>
      <c r="G129" s="118">
        <f t="shared" si="5"/>
        <v>0</v>
      </c>
      <c r="H129" s="143" t="s">
        <v>909</v>
      </c>
      <c r="I129" s="144" t="s">
        <v>909</v>
      </c>
      <c r="J129" s="158" t="s">
        <v>909</v>
      </c>
      <c r="K129" s="157" t="s">
        <v>909</v>
      </c>
    </row>
    <row r="130" spans="1:11" ht="18.75">
      <c r="A130" s="453" t="s">
        <v>164</v>
      </c>
      <c r="B130" s="426" t="s">
        <v>927</v>
      </c>
      <c r="C130" s="18"/>
      <c r="D130" s="18"/>
      <c r="E130" s="19">
        <f t="shared" si="4"/>
        <v>0</v>
      </c>
      <c r="F130" s="18">
        <v>6150</v>
      </c>
      <c r="G130" s="118">
        <f t="shared" si="5"/>
        <v>-6150</v>
      </c>
      <c r="H130" s="143" t="s">
        <v>909</v>
      </c>
      <c r="I130" s="144" t="s">
        <v>909</v>
      </c>
      <c r="J130" s="158" t="s">
        <v>909</v>
      </c>
      <c r="K130" s="157" t="s">
        <v>909</v>
      </c>
    </row>
    <row r="131" spans="1:11" ht="18.75">
      <c r="A131" s="453" t="s">
        <v>164</v>
      </c>
      <c r="B131" s="426" t="s">
        <v>237</v>
      </c>
      <c r="C131" s="18"/>
      <c r="D131" s="18"/>
      <c r="E131" s="19">
        <f t="shared" si="4"/>
        <v>0</v>
      </c>
      <c r="F131" s="18">
        <v>12000</v>
      </c>
      <c r="G131" s="118">
        <f t="shared" si="5"/>
        <v>-12000</v>
      </c>
      <c r="H131" s="143" t="s">
        <v>909</v>
      </c>
      <c r="I131" s="144" t="s">
        <v>909</v>
      </c>
      <c r="J131" s="158">
        <v>1000</v>
      </c>
      <c r="K131" s="157" t="s">
        <v>909</v>
      </c>
    </row>
    <row r="132" spans="1:11" ht="18.75">
      <c r="A132" s="453" t="s">
        <v>164</v>
      </c>
      <c r="B132" s="426" t="s">
        <v>238</v>
      </c>
      <c r="C132" s="18"/>
      <c r="D132" s="18"/>
      <c r="E132" s="19">
        <f t="shared" si="4"/>
        <v>0</v>
      </c>
      <c r="F132" s="18">
        <v>9500</v>
      </c>
      <c r="G132" s="118">
        <f t="shared" si="5"/>
        <v>-9500</v>
      </c>
      <c r="H132" s="143" t="s">
        <v>909</v>
      </c>
      <c r="I132" s="144" t="s">
        <v>909</v>
      </c>
      <c r="J132" s="158" t="s">
        <v>909</v>
      </c>
      <c r="K132" s="157" t="s">
        <v>909</v>
      </c>
    </row>
    <row r="133" spans="1:11" ht="18.75">
      <c r="A133" s="453" t="s">
        <v>164</v>
      </c>
      <c r="B133" s="426" t="s">
        <v>1627</v>
      </c>
      <c r="C133" s="18"/>
      <c r="D133" s="18"/>
      <c r="E133" s="19">
        <f t="shared" si="4"/>
        <v>0</v>
      </c>
      <c r="F133" s="18">
        <v>5000</v>
      </c>
      <c r="G133" s="118">
        <f t="shared" si="5"/>
        <v>-5000</v>
      </c>
      <c r="H133" s="143" t="s">
        <v>909</v>
      </c>
      <c r="I133" s="144" t="s">
        <v>909</v>
      </c>
      <c r="J133" s="158" t="s">
        <v>909</v>
      </c>
      <c r="K133" s="157" t="s">
        <v>909</v>
      </c>
    </row>
    <row r="134" spans="1:11" ht="18.75">
      <c r="A134" s="453" t="s">
        <v>164</v>
      </c>
      <c r="B134" s="426" t="s">
        <v>1673</v>
      </c>
      <c r="C134" s="18"/>
      <c r="D134" s="18"/>
      <c r="E134" s="19">
        <f t="shared" si="4"/>
        <v>0</v>
      </c>
      <c r="F134" s="18">
        <v>5000</v>
      </c>
      <c r="G134" s="118">
        <f t="shared" si="5"/>
        <v>-5000</v>
      </c>
      <c r="H134" s="143" t="s">
        <v>909</v>
      </c>
      <c r="I134" s="144" t="s">
        <v>909</v>
      </c>
      <c r="J134" s="158">
        <v>960</v>
      </c>
      <c r="K134" s="157" t="s">
        <v>909</v>
      </c>
    </row>
    <row r="135" spans="1:11" ht="18.75">
      <c r="A135" s="453" t="s">
        <v>164</v>
      </c>
      <c r="B135" s="427" t="s">
        <v>240</v>
      </c>
      <c r="C135" s="18"/>
      <c r="D135" s="18"/>
      <c r="E135" s="19">
        <f t="shared" si="4"/>
        <v>0</v>
      </c>
      <c r="F135" s="18">
        <v>5950</v>
      </c>
      <c r="G135" s="118">
        <f t="shared" si="5"/>
        <v>-5950</v>
      </c>
      <c r="H135" s="143" t="s">
        <v>909</v>
      </c>
      <c r="I135" s="144" t="s">
        <v>909</v>
      </c>
      <c r="J135" s="158">
        <v>6050</v>
      </c>
      <c r="K135" s="157" t="s">
        <v>909</v>
      </c>
    </row>
    <row r="136" spans="1:11" ht="18.75">
      <c r="A136" s="453" t="s">
        <v>164</v>
      </c>
      <c r="B136" s="431" t="s">
        <v>1698</v>
      </c>
      <c r="C136" s="18"/>
      <c r="D136" s="18"/>
      <c r="E136" s="19">
        <f t="shared" si="4"/>
        <v>0</v>
      </c>
      <c r="F136" s="18" t="s">
        <v>909</v>
      </c>
      <c r="G136" s="118">
        <f t="shared" si="5"/>
        <v>0</v>
      </c>
      <c r="H136" s="143" t="s">
        <v>909</v>
      </c>
      <c r="I136" s="144" t="s">
        <v>909</v>
      </c>
      <c r="J136" s="158" t="s">
        <v>909</v>
      </c>
      <c r="K136" s="157" t="s">
        <v>909</v>
      </c>
    </row>
    <row r="137" spans="1:11" ht="18.75">
      <c r="A137" s="453" t="s">
        <v>164</v>
      </c>
      <c r="B137" s="431" t="s">
        <v>1699</v>
      </c>
      <c r="C137" s="18"/>
      <c r="D137" s="18"/>
      <c r="E137" s="19">
        <f t="shared" si="4"/>
        <v>0</v>
      </c>
      <c r="F137" s="18" t="s">
        <v>909</v>
      </c>
      <c r="G137" s="118">
        <f t="shared" si="5"/>
        <v>0</v>
      </c>
      <c r="H137" s="143" t="s">
        <v>909</v>
      </c>
      <c r="I137" s="144" t="s">
        <v>909</v>
      </c>
      <c r="J137" s="158" t="s">
        <v>909</v>
      </c>
      <c r="K137" s="157" t="s">
        <v>909</v>
      </c>
    </row>
    <row r="138" spans="1:11" ht="18.75">
      <c r="A138" s="453" t="s">
        <v>164</v>
      </c>
      <c r="B138" s="431" t="s">
        <v>1700</v>
      </c>
      <c r="C138" s="18"/>
      <c r="D138" s="18"/>
      <c r="E138" s="19">
        <f t="shared" si="4"/>
        <v>0</v>
      </c>
      <c r="F138" s="18">
        <v>32954</v>
      </c>
      <c r="G138" s="118">
        <f t="shared" si="5"/>
        <v>-32954</v>
      </c>
      <c r="H138" s="143" t="s">
        <v>909</v>
      </c>
      <c r="I138" s="144" t="s">
        <v>909</v>
      </c>
      <c r="J138" s="158">
        <v>17046</v>
      </c>
      <c r="K138" s="157" t="s">
        <v>909</v>
      </c>
    </row>
    <row r="139" spans="1:11" ht="18.75">
      <c r="A139" s="447"/>
      <c r="B139" s="436"/>
      <c r="C139" s="18"/>
      <c r="D139" s="18"/>
      <c r="E139" s="19"/>
      <c r="F139" s="18"/>
      <c r="G139" s="118"/>
      <c r="H139" s="143"/>
      <c r="I139" s="144"/>
      <c r="J139" s="158"/>
      <c r="K139" s="157"/>
    </row>
    <row r="140" spans="1:11" ht="18.75">
      <c r="A140" s="447" t="s">
        <v>245</v>
      </c>
      <c r="B140" s="426" t="s">
        <v>246</v>
      </c>
      <c r="C140" s="18"/>
      <c r="D140" s="18"/>
      <c r="E140" s="19">
        <f t="shared" si="4"/>
        <v>0</v>
      </c>
      <c r="F140" s="18">
        <v>400</v>
      </c>
      <c r="G140" s="118">
        <f t="shared" si="5"/>
        <v>-400</v>
      </c>
      <c r="H140" s="143" t="s">
        <v>909</v>
      </c>
      <c r="I140" s="144" t="s">
        <v>909</v>
      </c>
      <c r="J140" s="158" t="s">
        <v>909</v>
      </c>
      <c r="K140" s="157" t="s">
        <v>909</v>
      </c>
    </row>
    <row r="141" spans="1:11" ht="18.75">
      <c r="A141" s="453" t="s">
        <v>245</v>
      </c>
      <c r="B141" s="426" t="s">
        <v>247</v>
      </c>
      <c r="C141" s="18"/>
      <c r="D141" s="18"/>
      <c r="E141" s="19">
        <f t="shared" si="4"/>
        <v>0</v>
      </c>
      <c r="F141" s="18">
        <v>200</v>
      </c>
      <c r="G141" s="118">
        <f t="shared" si="5"/>
        <v>-200</v>
      </c>
      <c r="H141" s="143" t="s">
        <v>909</v>
      </c>
      <c r="I141" s="144" t="s">
        <v>909</v>
      </c>
      <c r="J141" s="158" t="s">
        <v>909</v>
      </c>
      <c r="K141" s="157" t="s">
        <v>909</v>
      </c>
    </row>
    <row r="142" spans="1:11" ht="18.75">
      <c r="A142" s="447"/>
      <c r="B142" s="426"/>
      <c r="C142" s="18"/>
      <c r="D142" s="18"/>
      <c r="E142" s="19"/>
      <c r="F142" s="18"/>
      <c r="G142" s="118"/>
      <c r="H142" s="143"/>
      <c r="I142" s="144"/>
      <c r="J142" s="158"/>
      <c r="K142" s="157"/>
    </row>
    <row r="143" spans="1:11" ht="18.75">
      <c r="A143" s="447" t="s">
        <v>248</v>
      </c>
      <c r="B143" s="426" t="s">
        <v>249</v>
      </c>
      <c r="C143" s="18"/>
      <c r="D143" s="18"/>
      <c r="E143" s="19">
        <f t="shared" si="4"/>
        <v>0</v>
      </c>
      <c r="F143" s="18" t="s">
        <v>909</v>
      </c>
      <c r="G143" s="118">
        <f t="shared" si="5"/>
        <v>0</v>
      </c>
      <c r="H143" s="143" t="s">
        <v>909</v>
      </c>
      <c r="I143" s="144" t="s">
        <v>909</v>
      </c>
      <c r="J143" s="158" t="s">
        <v>909</v>
      </c>
      <c r="K143" s="157" t="s">
        <v>909</v>
      </c>
    </row>
    <row r="144" spans="1:11" ht="18.75">
      <c r="A144" s="453" t="s">
        <v>248</v>
      </c>
      <c r="B144" s="426" t="s">
        <v>250</v>
      </c>
      <c r="C144" s="18"/>
      <c r="D144" s="18"/>
      <c r="E144" s="19">
        <f t="shared" ref="E144:E208" si="6">IFERROR(C144+D144,0)</f>
        <v>0</v>
      </c>
      <c r="F144" s="18">
        <v>4500</v>
      </c>
      <c r="G144" s="118">
        <f t="shared" ref="G144:G208" si="7">IFERROR((E144-F144),0)</f>
        <v>-4500</v>
      </c>
      <c r="H144" s="143" t="s">
        <v>909</v>
      </c>
      <c r="I144" s="144" t="s">
        <v>909</v>
      </c>
      <c r="J144" s="158" t="s">
        <v>909</v>
      </c>
      <c r="K144" s="157" t="s">
        <v>909</v>
      </c>
    </row>
    <row r="145" spans="1:11" ht="18.75">
      <c r="A145" s="453" t="s">
        <v>248</v>
      </c>
      <c r="B145" s="426" t="s">
        <v>255</v>
      </c>
      <c r="C145" s="18"/>
      <c r="D145" s="18"/>
      <c r="E145" s="19">
        <f t="shared" si="6"/>
        <v>0</v>
      </c>
      <c r="F145" s="18" t="s">
        <v>909</v>
      </c>
      <c r="G145" s="118">
        <f t="shared" si="7"/>
        <v>0</v>
      </c>
      <c r="H145" s="143" t="s">
        <v>909</v>
      </c>
      <c r="I145" s="144" t="s">
        <v>909</v>
      </c>
      <c r="J145" s="158" t="s">
        <v>909</v>
      </c>
      <c r="K145" s="157" t="s">
        <v>909</v>
      </c>
    </row>
    <row r="146" spans="1:11" ht="18.75">
      <c r="A146" s="453" t="s">
        <v>248</v>
      </c>
      <c r="B146" s="426" t="s">
        <v>257</v>
      </c>
      <c r="C146" s="18"/>
      <c r="D146" s="18"/>
      <c r="E146" s="19">
        <f t="shared" si="6"/>
        <v>0</v>
      </c>
      <c r="F146" s="18">
        <v>150</v>
      </c>
      <c r="G146" s="118">
        <f t="shared" si="7"/>
        <v>-150</v>
      </c>
      <c r="H146" s="143" t="s">
        <v>909</v>
      </c>
      <c r="I146" s="144" t="s">
        <v>909</v>
      </c>
      <c r="J146" s="158" t="s">
        <v>909</v>
      </c>
      <c r="K146" s="157" t="s">
        <v>909</v>
      </c>
    </row>
    <row r="147" spans="1:11" ht="18.75">
      <c r="A147" s="453" t="s">
        <v>248</v>
      </c>
      <c r="B147" s="426" t="s">
        <v>1022</v>
      </c>
      <c r="C147" s="18"/>
      <c r="D147" s="18"/>
      <c r="E147" s="19">
        <f t="shared" si="6"/>
        <v>0</v>
      </c>
      <c r="F147" s="18">
        <v>500</v>
      </c>
      <c r="G147" s="118">
        <f t="shared" si="7"/>
        <v>-500</v>
      </c>
      <c r="H147" s="143" t="s">
        <v>909</v>
      </c>
      <c r="I147" s="144" t="s">
        <v>909</v>
      </c>
      <c r="J147" s="158" t="s">
        <v>909</v>
      </c>
      <c r="K147" s="157" t="s">
        <v>909</v>
      </c>
    </row>
    <row r="148" spans="1:11" ht="18.75">
      <c r="A148" s="453" t="s">
        <v>248</v>
      </c>
      <c r="B148" s="426" t="s">
        <v>260</v>
      </c>
      <c r="C148" s="18"/>
      <c r="D148" s="18"/>
      <c r="E148" s="19">
        <f t="shared" si="6"/>
        <v>0</v>
      </c>
      <c r="F148" s="18">
        <v>13500</v>
      </c>
      <c r="G148" s="118">
        <f t="shared" si="7"/>
        <v>-13500</v>
      </c>
      <c r="H148" s="143" t="s">
        <v>909</v>
      </c>
      <c r="I148" s="144" t="s">
        <v>909</v>
      </c>
      <c r="J148" s="158" t="s">
        <v>909</v>
      </c>
      <c r="K148" s="157" t="s">
        <v>909</v>
      </c>
    </row>
    <row r="149" spans="1:11" ht="18.75">
      <c r="A149" s="453" t="s">
        <v>248</v>
      </c>
      <c r="B149" s="426" t="s">
        <v>1023</v>
      </c>
      <c r="C149" s="18"/>
      <c r="D149" s="18"/>
      <c r="E149" s="19">
        <f t="shared" si="6"/>
        <v>0</v>
      </c>
      <c r="F149" s="18" t="s">
        <v>909</v>
      </c>
      <c r="G149" s="118">
        <f t="shared" si="7"/>
        <v>0</v>
      </c>
      <c r="H149" s="143" t="s">
        <v>909</v>
      </c>
      <c r="I149" s="144" t="s">
        <v>909</v>
      </c>
      <c r="J149" s="158" t="s">
        <v>909</v>
      </c>
      <c r="K149" s="157" t="s">
        <v>909</v>
      </c>
    </row>
    <row r="150" spans="1:11" ht="18.75">
      <c r="A150" s="453" t="s">
        <v>248</v>
      </c>
      <c r="B150" s="426" t="s">
        <v>261</v>
      </c>
      <c r="C150" s="18"/>
      <c r="D150" s="18"/>
      <c r="E150" s="19">
        <f t="shared" si="6"/>
        <v>0</v>
      </c>
      <c r="F150" s="18" t="s">
        <v>909</v>
      </c>
      <c r="G150" s="118">
        <f t="shared" si="7"/>
        <v>0</v>
      </c>
      <c r="H150" s="143" t="s">
        <v>909</v>
      </c>
      <c r="I150" s="144" t="s">
        <v>909</v>
      </c>
      <c r="J150" s="158" t="s">
        <v>909</v>
      </c>
      <c r="K150" s="157" t="s">
        <v>909</v>
      </c>
    </row>
    <row r="151" spans="1:11" ht="18.75">
      <c r="A151" s="447"/>
      <c r="B151" s="426"/>
      <c r="C151" s="18"/>
      <c r="D151" s="18"/>
      <c r="E151" s="19"/>
      <c r="F151" s="18"/>
      <c r="G151" s="118"/>
      <c r="H151" s="143"/>
      <c r="I151" s="144"/>
      <c r="J151" s="158"/>
      <c r="K151" s="157"/>
    </row>
    <row r="152" spans="1:11" ht="18.75">
      <c r="A152" s="447" t="s">
        <v>262</v>
      </c>
      <c r="B152" s="426" t="s">
        <v>263</v>
      </c>
      <c r="C152" s="18"/>
      <c r="D152" s="18"/>
      <c r="E152" s="19">
        <f t="shared" si="6"/>
        <v>0</v>
      </c>
      <c r="F152" s="18" t="s">
        <v>909</v>
      </c>
      <c r="G152" s="118">
        <f t="shared" si="7"/>
        <v>0</v>
      </c>
      <c r="H152" s="143" t="s">
        <v>909</v>
      </c>
      <c r="I152" s="144" t="s">
        <v>909</v>
      </c>
      <c r="J152" s="158" t="s">
        <v>909</v>
      </c>
      <c r="K152" s="157" t="s">
        <v>909</v>
      </c>
    </row>
    <row r="153" spans="1:11" ht="18.75">
      <c r="A153" s="453" t="s">
        <v>262</v>
      </c>
      <c r="B153" s="426" t="s">
        <v>266</v>
      </c>
      <c r="C153" s="18"/>
      <c r="D153" s="18"/>
      <c r="E153" s="19">
        <f t="shared" si="6"/>
        <v>0</v>
      </c>
      <c r="F153" s="18">
        <v>20160</v>
      </c>
      <c r="G153" s="118">
        <f t="shared" si="7"/>
        <v>-20160</v>
      </c>
      <c r="H153" s="143" t="s">
        <v>909</v>
      </c>
      <c r="I153" s="144" t="s">
        <v>909</v>
      </c>
      <c r="J153" s="158" t="s">
        <v>909</v>
      </c>
      <c r="K153" s="157" t="s">
        <v>909</v>
      </c>
    </row>
    <row r="154" spans="1:11" ht="18.75">
      <c r="A154" s="453" t="s">
        <v>262</v>
      </c>
      <c r="B154" s="426" t="s">
        <v>267</v>
      </c>
      <c r="C154" s="18"/>
      <c r="D154" s="18"/>
      <c r="E154" s="19">
        <f t="shared" si="6"/>
        <v>0</v>
      </c>
      <c r="F154" s="18">
        <v>9520</v>
      </c>
      <c r="G154" s="118">
        <f t="shared" si="7"/>
        <v>-9520</v>
      </c>
      <c r="H154" s="143" t="s">
        <v>909</v>
      </c>
      <c r="I154" s="144" t="s">
        <v>909</v>
      </c>
      <c r="J154" s="158" t="s">
        <v>909</v>
      </c>
      <c r="K154" s="157" t="s">
        <v>909</v>
      </c>
    </row>
    <row r="155" spans="1:11" ht="18.75">
      <c r="A155" s="453" t="s">
        <v>262</v>
      </c>
      <c r="B155" s="426" t="s">
        <v>268</v>
      </c>
      <c r="C155" s="18"/>
      <c r="D155" s="18"/>
      <c r="E155" s="19">
        <f t="shared" si="6"/>
        <v>0</v>
      </c>
      <c r="F155" s="18">
        <v>53920</v>
      </c>
      <c r="G155" s="118">
        <f t="shared" si="7"/>
        <v>-53920</v>
      </c>
      <c r="H155" s="143" t="s">
        <v>909</v>
      </c>
      <c r="I155" s="144" t="s">
        <v>909</v>
      </c>
      <c r="J155" s="158" t="s">
        <v>909</v>
      </c>
      <c r="K155" s="157" t="s">
        <v>909</v>
      </c>
    </row>
    <row r="156" spans="1:11" ht="18.75">
      <c r="A156" s="453" t="s">
        <v>262</v>
      </c>
      <c r="B156" s="426" t="s">
        <v>1529</v>
      </c>
      <c r="C156" s="18"/>
      <c r="D156" s="18"/>
      <c r="E156" s="19">
        <f t="shared" si="6"/>
        <v>0</v>
      </c>
      <c r="F156" s="18">
        <v>4400</v>
      </c>
      <c r="G156" s="118">
        <f t="shared" si="7"/>
        <v>-4400</v>
      </c>
      <c r="H156" s="143" t="s">
        <v>909</v>
      </c>
      <c r="I156" s="144" t="s">
        <v>909</v>
      </c>
      <c r="J156" s="158" t="s">
        <v>909</v>
      </c>
      <c r="K156" s="157" t="s">
        <v>909</v>
      </c>
    </row>
    <row r="157" spans="1:11" ht="18.75">
      <c r="A157" s="453" t="s">
        <v>262</v>
      </c>
      <c r="B157" s="426" t="s">
        <v>1635</v>
      </c>
      <c r="C157" s="18"/>
      <c r="D157" s="18"/>
      <c r="E157" s="19">
        <f t="shared" si="6"/>
        <v>0</v>
      </c>
      <c r="F157" s="18" t="s">
        <v>909</v>
      </c>
      <c r="G157" s="118">
        <f t="shared" si="7"/>
        <v>0</v>
      </c>
      <c r="H157" s="143" t="s">
        <v>909</v>
      </c>
      <c r="I157" s="144" t="s">
        <v>909</v>
      </c>
      <c r="J157" s="158" t="s">
        <v>909</v>
      </c>
      <c r="K157" s="157" t="s">
        <v>909</v>
      </c>
    </row>
    <row r="158" spans="1:11" ht="18.75">
      <c r="A158" s="453" t="s">
        <v>262</v>
      </c>
      <c r="B158" s="426" t="s">
        <v>1676</v>
      </c>
      <c r="C158" s="18"/>
      <c r="D158" s="18"/>
      <c r="E158" s="19">
        <f t="shared" si="6"/>
        <v>0</v>
      </c>
      <c r="F158" s="18">
        <v>3100</v>
      </c>
      <c r="G158" s="118">
        <f t="shared" si="7"/>
        <v>-3100</v>
      </c>
      <c r="H158" s="143" t="s">
        <v>909</v>
      </c>
      <c r="I158" s="144" t="s">
        <v>909</v>
      </c>
      <c r="J158" s="158" t="s">
        <v>909</v>
      </c>
      <c r="K158" s="157" t="s">
        <v>909</v>
      </c>
    </row>
    <row r="159" spans="1:11" ht="18.75">
      <c r="A159" s="453" t="s">
        <v>262</v>
      </c>
      <c r="B159" s="426" t="s">
        <v>1677</v>
      </c>
      <c r="C159" s="18"/>
      <c r="D159" s="18"/>
      <c r="E159" s="19">
        <f t="shared" si="6"/>
        <v>0</v>
      </c>
      <c r="F159" s="18" t="s">
        <v>909</v>
      </c>
      <c r="G159" s="118">
        <f t="shared" si="7"/>
        <v>0</v>
      </c>
      <c r="H159" s="143" t="s">
        <v>909</v>
      </c>
      <c r="I159" s="144" t="s">
        <v>909</v>
      </c>
      <c r="J159" s="158" t="s">
        <v>909</v>
      </c>
      <c r="K159" s="157" t="s">
        <v>909</v>
      </c>
    </row>
    <row r="160" spans="1:11" ht="18.75">
      <c r="A160" s="453" t="s">
        <v>262</v>
      </c>
      <c r="B160" s="426" t="s">
        <v>274</v>
      </c>
      <c r="C160" s="18"/>
      <c r="D160" s="18"/>
      <c r="E160" s="19">
        <f t="shared" si="6"/>
        <v>0</v>
      </c>
      <c r="F160" s="18" t="s">
        <v>909</v>
      </c>
      <c r="G160" s="118">
        <f t="shared" si="7"/>
        <v>0</v>
      </c>
      <c r="H160" s="143" t="s">
        <v>909</v>
      </c>
      <c r="I160" s="144" t="s">
        <v>909</v>
      </c>
      <c r="J160" s="158" t="s">
        <v>909</v>
      </c>
      <c r="K160" s="157" t="s">
        <v>909</v>
      </c>
    </row>
    <row r="161" spans="1:11" ht="18.75">
      <c r="A161" s="453" t="s">
        <v>262</v>
      </c>
      <c r="B161" s="426" t="s">
        <v>275</v>
      </c>
      <c r="C161" s="18"/>
      <c r="D161" s="18"/>
      <c r="E161" s="19">
        <f t="shared" si="6"/>
        <v>0</v>
      </c>
      <c r="F161" s="18">
        <v>300</v>
      </c>
      <c r="G161" s="118">
        <f t="shared" si="7"/>
        <v>-300</v>
      </c>
      <c r="H161" s="143" t="s">
        <v>909</v>
      </c>
      <c r="I161" s="144" t="s">
        <v>909</v>
      </c>
      <c r="J161" s="158" t="s">
        <v>909</v>
      </c>
      <c r="K161" s="157" t="s">
        <v>909</v>
      </c>
    </row>
    <row r="162" spans="1:11" ht="18.75">
      <c r="A162" s="453" t="s">
        <v>262</v>
      </c>
      <c r="B162" s="426" t="s">
        <v>276</v>
      </c>
      <c r="C162" s="18"/>
      <c r="D162" s="18"/>
      <c r="E162" s="19">
        <f t="shared" si="6"/>
        <v>0</v>
      </c>
      <c r="F162" s="18" t="s">
        <v>909</v>
      </c>
      <c r="G162" s="118">
        <f t="shared" si="7"/>
        <v>0</v>
      </c>
      <c r="H162" s="143" t="s">
        <v>909</v>
      </c>
      <c r="I162" s="144" t="s">
        <v>909</v>
      </c>
      <c r="J162" s="158" t="s">
        <v>909</v>
      </c>
      <c r="K162" s="157" t="s">
        <v>909</v>
      </c>
    </row>
    <row r="163" spans="1:11" ht="18.75">
      <c r="A163" s="453" t="s">
        <v>262</v>
      </c>
      <c r="B163" s="426" t="s">
        <v>277</v>
      </c>
      <c r="C163" s="18"/>
      <c r="D163" s="18"/>
      <c r="E163" s="19">
        <f t="shared" si="6"/>
        <v>0</v>
      </c>
      <c r="F163" s="18" t="s">
        <v>909</v>
      </c>
      <c r="G163" s="118">
        <f t="shared" si="7"/>
        <v>0</v>
      </c>
      <c r="H163" s="143" t="s">
        <v>909</v>
      </c>
      <c r="I163" s="144" t="s">
        <v>909</v>
      </c>
      <c r="J163" s="158" t="s">
        <v>909</v>
      </c>
      <c r="K163" s="157" t="s">
        <v>909</v>
      </c>
    </row>
    <row r="164" spans="1:11" ht="18.75">
      <c r="A164" s="453" t="s">
        <v>262</v>
      </c>
      <c r="B164" s="426" t="s">
        <v>930</v>
      </c>
      <c r="C164" s="18"/>
      <c r="D164" s="18"/>
      <c r="E164" s="19">
        <f t="shared" si="6"/>
        <v>0</v>
      </c>
      <c r="F164" s="18">
        <v>22800</v>
      </c>
      <c r="G164" s="118">
        <f t="shared" si="7"/>
        <v>-22800</v>
      </c>
      <c r="H164" s="143" t="s">
        <v>909</v>
      </c>
      <c r="I164" s="144" t="s">
        <v>909</v>
      </c>
      <c r="J164" s="158" t="s">
        <v>909</v>
      </c>
      <c r="K164" s="157" t="s">
        <v>909</v>
      </c>
    </row>
    <row r="165" spans="1:11" ht="18.75">
      <c r="A165" s="453" t="s">
        <v>262</v>
      </c>
      <c r="B165" s="426" t="s">
        <v>279</v>
      </c>
      <c r="C165" s="18"/>
      <c r="D165" s="18"/>
      <c r="E165" s="19">
        <f t="shared" si="6"/>
        <v>0</v>
      </c>
      <c r="F165" s="18">
        <v>100</v>
      </c>
      <c r="G165" s="118">
        <f t="shared" si="7"/>
        <v>-100</v>
      </c>
      <c r="H165" s="143" t="s">
        <v>909</v>
      </c>
      <c r="I165" s="144" t="s">
        <v>909</v>
      </c>
      <c r="J165" s="158" t="s">
        <v>909</v>
      </c>
      <c r="K165" s="157" t="s">
        <v>909</v>
      </c>
    </row>
    <row r="166" spans="1:11" ht="18.75">
      <c r="A166" s="453" t="s">
        <v>262</v>
      </c>
      <c r="B166" s="426" t="s">
        <v>290</v>
      </c>
      <c r="C166" s="18"/>
      <c r="D166" s="18"/>
      <c r="E166" s="19">
        <f t="shared" si="6"/>
        <v>0</v>
      </c>
      <c r="F166" s="18">
        <v>1400</v>
      </c>
      <c r="G166" s="118">
        <f t="shared" si="7"/>
        <v>-1400</v>
      </c>
      <c r="H166" s="143" t="s">
        <v>909</v>
      </c>
      <c r="I166" s="144" t="s">
        <v>909</v>
      </c>
      <c r="J166" s="158" t="s">
        <v>909</v>
      </c>
      <c r="K166" s="157" t="s">
        <v>909</v>
      </c>
    </row>
    <row r="167" spans="1:11" ht="18.75">
      <c r="A167" s="453" t="s">
        <v>262</v>
      </c>
      <c r="B167" s="426" t="s">
        <v>291</v>
      </c>
      <c r="C167" s="18"/>
      <c r="D167" s="18"/>
      <c r="E167" s="19">
        <f t="shared" si="6"/>
        <v>0</v>
      </c>
      <c r="F167" s="18">
        <v>4000</v>
      </c>
      <c r="G167" s="118">
        <f t="shared" si="7"/>
        <v>-4000</v>
      </c>
      <c r="H167" s="143" t="s">
        <v>909</v>
      </c>
      <c r="I167" s="144" t="s">
        <v>909</v>
      </c>
      <c r="J167" s="158" t="s">
        <v>909</v>
      </c>
      <c r="K167" s="157" t="s">
        <v>909</v>
      </c>
    </row>
    <row r="168" spans="1:11" ht="18.75">
      <c r="A168" s="453" t="s">
        <v>262</v>
      </c>
      <c r="B168" s="426" t="s">
        <v>931</v>
      </c>
      <c r="C168" s="18"/>
      <c r="D168" s="18"/>
      <c r="E168" s="19">
        <f t="shared" si="6"/>
        <v>0</v>
      </c>
      <c r="F168" s="18">
        <v>3120</v>
      </c>
      <c r="G168" s="118">
        <f t="shared" si="7"/>
        <v>-3120</v>
      </c>
      <c r="H168" s="143" t="s">
        <v>909</v>
      </c>
      <c r="I168" s="144" t="s">
        <v>909</v>
      </c>
      <c r="J168" s="158" t="s">
        <v>909</v>
      </c>
      <c r="K168" s="157" t="s">
        <v>909</v>
      </c>
    </row>
    <row r="169" spans="1:11" ht="18.75">
      <c r="A169" s="453" t="s">
        <v>262</v>
      </c>
      <c r="B169" s="426" t="s">
        <v>932</v>
      </c>
      <c r="C169" s="18"/>
      <c r="D169" s="18"/>
      <c r="E169" s="19">
        <f t="shared" si="6"/>
        <v>0</v>
      </c>
      <c r="F169" s="18">
        <v>13200</v>
      </c>
      <c r="G169" s="118">
        <f t="shared" si="7"/>
        <v>-13200</v>
      </c>
      <c r="H169" s="143" t="s">
        <v>909</v>
      </c>
      <c r="I169" s="144" t="s">
        <v>909</v>
      </c>
      <c r="J169" s="158" t="s">
        <v>909</v>
      </c>
      <c r="K169" s="157" t="s">
        <v>909</v>
      </c>
    </row>
    <row r="170" spans="1:11" ht="18.75">
      <c r="A170" s="453" t="s">
        <v>262</v>
      </c>
      <c r="B170" s="426" t="s">
        <v>933</v>
      </c>
      <c r="C170" s="18"/>
      <c r="D170" s="18"/>
      <c r="E170" s="19">
        <f t="shared" si="6"/>
        <v>0</v>
      </c>
      <c r="F170" s="18">
        <v>300</v>
      </c>
      <c r="G170" s="118">
        <f t="shared" si="7"/>
        <v>-300</v>
      </c>
      <c r="H170" s="143" t="s">
        <v>909</v>
      </c>
      <c r="I170" s="144" t="s">
        <v>909</v>
      </c>
      <c r="J170" s="158" t="s">
        <v>909</v>
      </c>
      <c r="K170" s="157" t="s">
        <v>909</v>
      </c>
    </row>
    <row r="171" spans="1:11" ht="18.75">
      <c r="A171" s="453" t="s">
        <v>262</v>
      </c>
      <c r="B171" s="426" t="s">
        <v>934</v>
      </c>
      <c r="C171" s="18"/>
      <c r="D171" s="18"/>
      <c r="E171" s="19">
        <f t="shared" si="6"/>
        <v>0</v>
      </c>
      <c r="F171" s="18">
        <v>8500</v>
      </c>
      <c r="G171" s="118">
        <f t="shared" si="7"/>
        <v>-8500</v>
      </c>
      <c r="H171" s="143" t="s">
        <v>909</v>
      </c>
      <c r="I171" s="144" t="s">
        <v>909</v>
      </c>
      <c r="J171" s="158" t="s">
        <v>909</v>
      </c>
      <c r="K171" s="157" t="s">
        <v>909</v>
      </c>
    </row>
    <row r="172" spans="1:11" ht="18.75">
      <c r="A172" s="453" t="s">
        <v>262</v>
      </c>
      <c r="B172" s="426" t="s">
        <v>935</v>
      </c>
      <c r="C172" s="18"/>
      <c r="D172" s="18"/>
      <c r="E172" s="19">
        <f t="shared" si="6"/>
        <v>0</v>
      </c>
      <c r="F172" s="18">
        <v>3000</v>
      </c>
      <c r="G172" s="118">
        <f t="shared" si="7"/>
        <v>-3000</v>
      </c>
      <c r="H172" s="143" t="s">
        <v>909</v>
      </c>
      <c r="I172" s="144" t="s">
        <v>909</v>
      </c>
      <c r="J172" s="158" t="s">
        <v>909</v>
      </c>
      <c r="K172" s="157" t="s">
        <v>909</v>
      </c>
    </row>
    <row r="173" spans="1:11" ht="18.75">
      <c r="A173" s="453" t="s">
        <v>262</v>
      </c>
      <c r="B173" s="426" t="s">
        <v>936</v>
      </c>
      <c r="C173" s="18"/>
      <c r="D173" s="18"/>
      <c r="E173" s="19">
        <f t="shared" si="6"/>
        <v>0</v>
      </c>
      <c r="F173" s="18" t="s">
        <v>909</v>
      </c>
      <c r="G173" s="118">
        <f t="shared" si="7"/>
        <v>0</v>
      </c>
      <c r="H173" s="143" t="s">
        <v>909</v>
      </c>
      <c r="I173" s="144" t="s">
        <v>909</v>
      </c>
      <c r="J173" s="158" t="s">
        <v>909</v>
      </c>
      <c r="K173" s="157" t="s">
        <v>909</v>
      </c>
    </row>
    <row r="174" spans="1:11" ht="18.75">
      <c r="A174" s="453" t="s">
        <v>262</v>
      </c>
      <c r="B174" s="426" t="s">
        <v>292</v>
      </c>
      <c r="C174" s="18"/>
      <c r="D174" s="18"/>
      <c r="E174" s="19">
        <f t="shared" si="6"/>
        <v>0</v>
      </c>
      <c r="F174" s="18" t="s">
        <v>909</v>
      </c>
      <c r="G174" s="118">
        <f t="shared" si="7"/>
        <v>0</v>
      </c>
      <c r="H174" s="143" t="s">
        <v>909</v>
      </c>
      <c r="I174" s="144" t="s">
        <v>909</v>
      </c>
      <c r="J174" s="158" t="s">
        <v>909</v>
      </c>
      <c r="K174" s="157" t="s">
        <v>909</v>
      </c>
    </row>
    <row r="175" spans="1:11" ht="18.75">
      <c r="A175" s="453" t="s">
        <v>262</v>
      </c>
      <c r="B175" s="426" t="s">
        <v>293</v>
      </c>
      <c r="C175" s="18"/>
      <c r="D175" s="18"/>
      <c r="E175" s="19">
        <f t="shared" si="6"/>
        <v>0</v>
      </c>
      <c r="F175" s="18" t="s">
        <v>909</v>
      </c>
      <c r="G175" s="118">
        <f t="shared" si="7"/>
        <v>0</v>
      </c>
      <c r="H175" s="143" t="s">
        <v>909</v>
      </c>
      <c r="I175" s="144" t="s">
        <v>909</v>
      </c>
      <c r="J175" s="158" t="s">
        <v>909</v>
      </c>
      <c r="K175" s="157" t="s">
        <v>909</v>
      </c>
    </row>
    <row r="176" spans="1:11" ht="18.75">
      <c r="A176" s="453" t="s">
        <v>262</v>
      </c>
      <c r="B176" s="426" t="s">
        <v>294</v>
      </c>
      <c r="C176" s="18"/>
      <c r="D176" s="18"/>
      <c r="E176" s="19">
        <f t="shared" si="6"/>
        <v>0</v>
      </c>
      <c r="F176" s="18">
        <v>2100</v>
      </c>
      <c r="G176" s="118">
        <f t="shared" si="7"/>
        <v>-2100</v>
      </c>
      <c r="H176" s="143" t="s">
        <v>909</v>
      </c>
      <c r="I176" s="144" t="s">
        <v>909</v>
      </c>
      <c r="J176" s="158" t="s">
        <v>909</v>
      </c>
      <c r="K176" s="157" t="s">
        <v>909</v>
      </c>
    </row>
    <row r="177" spans="1:11" ht="18.75">
      <c r="A177" s="453" t="s">
        <v>262</v>
      </c>
      <c r="B177" s="426" t="s">
        <v>295</v>
      </c>
      <c r="C177" s="18"/>
      <c r="D177" s="18"/>
      <c r="E177" s="19">
        <f t="shared" si="6"/>
        <v>0</v>
      </c>
      <c r="F177" s="18">
        <v>44000</v>
      </c>
      <c r="G177" s="118">
        <f t="shared" si="7"/>
        <v>-44000</v>
      </c>
      <c r="H177" s="143" t="s">
        <v>909</v>
      </c>
      <c r="I177" s="144" t="s">
        <v>909</v>
      </c>
      <c r="J177" s="158" t="s">
        <v>909</v>
      </c>
      <c r="K177" s="157" t="s">
        <v>909</v>
      </c>
    </row>
    <row r="178" spans="1:11" ht="18.75">
      <c r="A178" s="453" t="s">
        <v>262</v>
      </c>
      <c r="B178" s="426" t="s">
        <v>296</v>
      </c>
      <c r="C178" s="18"/>
      <c r="D178" s="18"/>
      <c r="E178" s="19">
        <f t="shared" si="6"/>
        <v>0</v>
      </c>
      <c r="F178" s="18">
        <v>2000</v>
      </c>
      <c r="G178" s="118">
        <f t="shared" si="7"/>
        <v>-2000</v>
      </c>
      <c r="H178" s="143" t="s">
        <v>909</v>
      </c>
      <c r="I178" s="144" t="s">
        <v>909</v>
      </c>
      <c r="J178" s="158" t="s">
        <v>909</v>
      </c>
      <c r="K178" s="157" t="s">
        <v>909</v>
      </c>
    </row>
    <row r="179" spans="1:11" ht="18.75">
      <c r="A179" s="453" t="s">
        <v>262</v>
      </c>
      <c r="B179" s="426" t="s">
        <v>297</v>
      </c>
      <c r="C179" s="18"/>
      <c r="D179" s="18"/>
      <c r="E179" s="19">
        <f t="shared" si="6"/>
        <v>0</v>
      </c>
      <c r="F179" s="18">
        <v>200</v>
      </c>
      <c r="G179" s="118">
        <f t="shared" si="7"/>
        <v>-200</v>
      </c>
      <c r="H179" s="143" t="s">
        <v>909</v>
      </c>
      <c r="I179" s="144" t="s">
        <v>909</v>
      </c>
      <c r="J179" s="158" t="s">
        <v>909</v>
      </c>
      <c r="K179" s="157" t="s">
        <v>909</v>
      </c>
    </row>
    <row r="180" spans="1:11" ht="18.75">
      <c r="A180" s="453" t="s">
        <v>262</v>
      </c>
      <c r="B180" s="426" t="s">
        <v>298</v>
      </c>
      <c r="C180" s="18"/>
      <c r="D180" s="18"/>
      <c r="E180" s="19">
        <f t="shared" si="6"/>
        <v>0</v>
      </c>
      <c r="F180" s="18">
        <v>700</v>
      </c>
      <c r="G180" s="118">
        <f t="shared" si="7"/>
        <v>-700</v>
      </c>
      <c r="H180" s="143" t="s">
        <v>909</v>
      </c>
      <c r="I180" s="144" t="s">
        <v>909</v>
      </c>
      <c r="J180" s="158" t="s">
        <v>909</v>
      </c>
      <c r="K180" s="157" t="s">
        <v>909</v>
      </c>
    </row>
    <row r="181" spans="1:11" ht="18.75">
      <c r="A181" s="453" t="s">
        <v>262</v>
      </c>
      <c r="B181" s="426" t="s">
        <v>299</v>
      </c>
      <c r="C181" s="18"/>
      <c r="D181" s="18"/>
      <c r="E181" s="19">
        <f t="shared" si="6"/>
        <v>0</v>
      </c>
      <c r="F181" s="18">
        <v>300</v>
      </c>
      <c r="G181" s="118">
        <f t="shared" si="7"/>
        <v>-300</v>
      </c>
      <c r="H181" s="143" t="s">
        <v>909</v>
      </c>
      <c r="I181" s="144" t="s">
        <v>909</v>
      </c>
      <c r="J181" s="158" t="s">
        <v>909</v>
      </c>
      <c r="K181" s="157" t="s">
        <v>909</v>
      </c>
    </row>
    <row r="182" spans="1:11" ht="18.75">
      <c r="A182" s="453" t="s">
        <v>262</v>
      </c>
      <c r="B182" s="426" t="s">
        <v>300</v>
      </c>
      <c r="C182" s="18"/>
      <c r="D182" s="18"/>
      <c r="E182" s="19">
        <f t="shared" si="6"/>
        <v>0</v>
      </c>
      <c r="F182" s="18" t="s">
        <v>909</v>
      </c>
      <c r="G182" s="118">
        <f t="shared" si="7"/>
        <v>0</v>
      </c>
      <c r="H182" s="143" t="s">
        <v>909</v>
      </c>
      <c r="I182" s="144" t="s">
        <v>909</v>
      </c>
      <c r="J182" s="158" t="s">
        <v>909</v>
      </c>
      <c r="K182" s="157" t="s">
        <v>909</v>
      </c>
    </row>
    <row r="183" spans="1:11" ht="18.75">
      <c r="A183" s="453" t="s">
        <v>262</v>
      </c>
      <c r="B183" s="426" t="s">
        <v>301</v>
      </c>
      <c r="C183" s="18"/>
      <c r="D183" s="18"/>
      <c r="E183" s="19">
        <f t="shared" si="6"/>
        <v>0</v>
      </c>
      <c r="F183" s="18" t="s">
        <v>909</v>
      </c>
      <c r="G183" s="118">
        <f t="shared" si="7"/>
        <v>0</v>
      </c>
      <c r="H183" s="143" t="s">
        <v>909</v>
      </c>
      <c r="I183" s="144" t="s">
        <v>909</v>
      </c>
      <c r="J183" s="158" t="s">
        <v>909</v>
      </c>
      <c r="K183" s="157" t="s">
        <v>909</v>
      </c>
    </row>
    <row r="184" spans="1:11" ht="18.75">
      <c r="A184" s="453" t="s">
        <v>262</v>
      </c>
      <c r="B184" s="426" t="s">
        <v>302</v>
      </c>
      <c r="C184" s="18"/>
      <c r="D184" s="18"/>
      <c r="E184" s="19">
        <f t="shared" si="6"/>
        <v>0</v>
      </c>
      <c r="F184" s="18" t="s">
        <v>909</v>
      </c>
      <c r="G184" s="118">
        <f t="shared" si="7"/>
        <v>0</v>
      </c>
      <c r="H184" s="143" t="s">
        <v>909</v>
      </c>
      <c r="I184" s="144" t="s">
        <v>909</v>
      </c>
      <c r="J184" s="158" t="s">
        <v>909</v>
      </c>
      <c r="K184" s="157" t="s">
        <v>909</v>
      </c>
    </row>
    <row r="185" spans="1:11" ht="18.75">
      <c r="A185" s="453" t="s">
        <v>262</v>
      </c>
      <c r="B185" s="426" t="s">
        <v>303</v>
      </c>
      <c r="C185" s="18"/>
      <c r="D185" s="18"/>
      <c r="E185" s="19">
        <f t="shared" si="6"/>
        <v>0</v>
      </c>
      <c r="F185" s="18" t="s">
        <v>909</v>
      </c>
      <c r="G185" s="118">
        <f t="shared" si="7"/>
        <v>0</v>
      </c>
      <c r="H185" s="143" t="s">
        <v>909</v>
      </c>
      <c r="I185" s="144" t="s">
        <v>909</v>
      </c>
      <c r="J185" s="158" t="s">
        <v>909</v>
      </c>
      <c r="K185" s="157" t="s">
        <v>909</v>
      </c>
    </row>
    <row r="186" spans="1:11" ht="18.75">
      <c r="A186" s="453" t="s">
        <v>262</v>
      </c>
      <c r="B186" s="426" t="s">
        <v>304</v>
      </c>
      <c r="C186" s="18"/>
      <c r="D186" s="18"/>
      <c r="E186" s="19">
        <f t="shared" si="6"/>
        <v>0</v>
      </c>
      <c r="F186" s="18">
        <v>1100</v>
      </c>
      <c r="G186" s="118">
        <f t="shared" si="7"/>
        <v>-1100</v>
      </c>
      <c r="H186" s="143" t="s">
        <v>909</v>
      </c>
      <c r="I186" s="144" t="s">
        <v>909</v>
      </c>
      <c r="J186" s="158" t="s">
        <v>909</v>
      </c>
      <c r="K186" s="157" t="s">
        <v>909</v>
      </c>
    </row>
    <row r="187" spans="1:11" ht="18.75">
      <c r="A187" s="453" t="s">
        <v>262</v>
      </c>
      <c r="B187" s="426" t="s">
        <v>305</v>
      </c>
      <c r="C187" s="18"/>
      <c r="D187" s="18"/>
      <c r="E187" s="19">
        <f t="shared" si="6"/>
        <v>0</v>
      </c>
      <c r="F187" s="18">
        <v>54000</v>
      </c>
      <c r="G187" s="118">
        <f t="shared" si="7"/>
        <v>-54000</v>
      </c>
      <c r="H187" s="143" t="s">
        <v>909</v>
      </c>
      <c r="I187" s="144" t="s">
        <v>909</v>
      </c>
      <c r="J187" s="158" t="s">
        <v>909</v>
      </c>
      <c r="K187" s="157" t="s">
        <v>909</v>
      </c>
    </row>
    <row r="188" spans="1:11" ht="18.75">
      <c r="A188" s="453" t="s">
        <v>262</v>
      </c>
      <c r="B188" s="426" t="s">
        <v>306</v>
      </c>
      <c r="C188" s="18"/>
      <c r="D188" s="18"/>
      <c r="E188" s="19">
        <f t="shared" si="6"/>
        <v>0</v>
      </c>
      <c r="F188" s="18">
        <v>229800</v>
      </c>
      <c r="G188" s="118">
        <f t="shared" si="7"/>
        <v>-229800</v>
      </c>
      <c r="H188" s="143" t="s">
        <v>909</v>
      </c>
      <c r="I188" s="144" t="s">
        <v>909</v>
      </c>
      <c r="J188" s="158" t="s">
        <v>909</v>
      </c>
      <c r="K188" s="157" t="s">
        <v>909</v>
      </c>
    </row>
    <row r="189" spans="1:11" ht="18.75">
      <c r="A189" s="453" t="s">
        <v>262</v>
      </c>
      <c r="B189" s="426" t="s">
        <v>307</v>
      </c>
      <c r="C189" s="18"/>
      <c r="D189" s="18"/>
      <c r="E189" s="19">
        <f t="shared" si="6"/>
        <v>0</v>
      </c>
      <c r="F189" s="18" t="s">
        <v>909</v>
      </c>
      <c r="G189" s="118">
        <f t="shared" si="7"/>
        <v>0</v>
      </c>
      <c r="H189" s="143" t="s">
        <v>909</v>
      </c>
      <c r="I189" s="144" t="s">
        <v>909</v>
      </c>
      <c r="J189" s="158" t="s">
        <v>909</v>
      </c>
      <c r="K189" s="157" t="s">
        <v>909</v>
      </c>
    </row>
    <row r="190" spans="1:11" ht="18.75">
      <c r="A190" s="453" t="s">
        <v>262</v>
      </c>
      <c r="B190" s="426" t="s">
        <v>308</v>
      </c>
      <c r="C190" s="18"/>
      <c r="D190" s="18"/>
      <c r="E190" s="19">
        <f t="shared" si="6"/>
        <v>0</v>
      </c>
      <c r="F190" s="18">
        <v>3000</v>
      </c>
      <c r="G190" s="118">
        <f t="shared" si="7"/>
        <v>-3000</v>
      </c>
      <c r="H190" s="143" t="s">
        <v>909</v>
      </c>
      <c r="I190" s="144" t="s">
        <v>909</v>
      </c>
      <c r="J190" s="158" t="s">
        <v>909</v>
      </c>
      <c r="K190" s="157" t="s">
        <v>909</v>
      </c>
    </row>
    <row r="191" spans="1:11" ht="18.75">
      <c r="A191" s="453" t="s">
        <v>262</v>
      </c>
      <c r="B191" s="426" t="s">
        <v>309</v>
      </c>
      <c r="C191" s="18"/>
      <c r="D191" s="18"/>
      <c r="E191" s="19">
        <f t="shared" si="6"/>
        <v>0</v>
      </c>
      <c r="F191" s="18">
        <v>10400</v>
      </c>
      <c r="G191" s="118">
        <f t="shared" si="7"/>
        <v>-10400</v>
      </c>
      <c r="H191" s="143" t="s">
        <v>909</v>
      </c>
      <c r="I191" s="144" t="s">
        <v>909</v>
      </c>
      <c r="J191" s="158" t="s">
        <v>909</v>
      </c>
      <c r="K191" s="157" t="s">
        <v>909</v>
      </c>
    </row>
    <row r="192" spans="1:11" ht="18.75">
      <c r="A192" s="453" t="s">
        <v>262</v>
      </c>
      <c r="B192" s="426" t="s">
        <v>310</v>
      </c>
      <c r="C192" s="18"/>
      <c r="D192" s="18"/>
      <c r="E192" s="19">
        <f t="shared" si="6"/>
        <v>0</v>
      </c>
      <c r="F192" s="18">
        <v>20000</v>
      </c>
      <c r="G192" s="118">
        <f t="shared" si="7"/>
        <v>-20000</v>
      </c>
      <c r="H192" s="143" t="s">
        <v>909</v>
      </c>
      <c r="I192" s="144" t="s">
        <v>909</v>
      </c>
      <c r="J192" s="158" t="s">
        <v>909</v>
      </c>
      <c r="K192" s="157" t="s">
        <v>909</v>
      </c>
    </row>
    <row r="193" spans="1:11" ht="18.75">
      <c r="A193" s="453" t="s">
        <v>262</v>
      </c>
      <c r="B193" s="426" t="s">
        <v>311</v>
      </c>
      <c r="C193" s="18"/>
      <c r="D193" s="18"/>
      <c r="E193" s="19">
        <f t="shared" si="6"/>
        <v>0</v>
      </c>
      <c r="F193" s="18">
        <v>20800</v>
      </c>
      <c r="G193" s="118">
        <f t="shared" si="7"/>
        <v>-20800</v>
      </c>
      <c r="H193" s="143" t="s">
        <v>909</v>
      </c>
      <c r="I193" s="144" t="s">
        <v>909</v>
      </c>
      <c r="J193" s="158" t="s">
        <v>909</v>
      </c>
      <c r="K193" s="157" t="s">
        <v>909</v>
      </c>
    </row>
    <row r="194" spans="1:11" ht="18.75">
      <c r="A194" s="453" t="s">
        <v>262</v>
      </c>
      <c r="B194" s="426" t="s">
        <v>312</v>
      </c>
      <c r="C194" s="18"/>
      <c r="D194" s="18"/>
      <c r="E194" s="19">
        <f t="shared" si="6"/>
        <v>0</v>
      </c>
      <c r="F194" s="18">
        <v>1300</v>
      </c>
      <c r="G194" s="118">
        <f t="shared" si="7"/>
        <v>-1300</v>
      </c>
      <c r="H194" s="143" t="s">
        <v>909</v>
      </c>
      <c r="I194" s="144" t="s">
        <v>909</v>
      </c>
      <c r="J194" s="158" t="s">
        <v>909</v>
      </c>
      <c r="K194" s="157" t="s">
        <v>909</v>
      </c>
    </row>
    <row r="195" spans="1:11" ht="18.75">
      <c r="A195" s="453" t="s">
        <v>262</v>
      </c>
      <c r="B195" s="426" t="s">
        <v>313</v>
      </c>
      <c r="C195" s="18"/>
      <c r="D195" s="18"/>
      <c r="E195" s="19">
        <f t="shared" si="6"/>
        <v>0</v>
      </c>
      <c r="F195" s="18">
        <v>1200</v>
      </c>
      <c r="G195" s="118">
        <f t="shared" si="7"/>
        <v>-1200</v>
      </c>
      <c r="H195" s="143" t="s">
        <v>909</v>
      </c>
      <c r="I195" s="144" t="s">
        <v>909</v>
      </c>
      <c r="J195" s="158" t="s">
        <v>909</v>
      </c>
      <c r="K195" s="157" t="s">
        <v>909</v>
      </c>
    </row>
    <row r="196" spans="1:11" ht="18.75">
      <c r="A196" s="453" t="s">
        <v>262</v>
      </c>
      <c r="B196" s="426" t="s">
        <v>314</v>
      </c>
      <c r="C196" s="18"/>
      <c r="D196" s="18"/>
      <c r="E196" s="19">
        <f t="shared" si="6"/>
        <v>0</v>
      </c>
      <c r="F196" s="18">
        <v>1600</v>
      </c>
      <c r="G196" s="118">
        <f t="shared" si="7"/>
        <v>-1600</v>
      </c>
      <c r="H196" s="143" t="s">
        <v>909</v>
      </c>
      <c r="I196" s="144" t="s">
        <v>909</v>
      </c>
      <c r="J196" s="158" t="s">
        <v>909</v>
      </c>
      <c r="K196" s="157" t="s">
        <v>909</v>
      </c>
    </row>
    <row r="197" spans="1:11" ht="18.75">
      <c r="A197" s="453" t="s">
        <v>262</v>
      </c>
      <c r="B197" s="426" t="s">
        <v>315</v>
      </c>
      <c r="C197" s="18"/>
      <c r="D197" s="18"/>
      <c r="E197" s="19">
        <f t="shared" si="6"/>
        <v>0</v>
      </c>
      <c r="F197" s="18">
        <v>960</v>
      </c>
      <c r="G197" s="118">
        <f t="shared" si="7"/>
        <v>-960</v>
      </c>
      <c r="H197" s="143" t="s">
        <v>909</v>
      </c>
      <c r="I197" s="144" t="s">
        <v>909</v>
      </c>
      <c r="J197" s="158" t="s">
        <v>909</v>
      </c>
      <c r="K197" s="157" t="s">
        <v>909</v>
      </c>
    </row>
    <row r="198" spans="1:11" ht="18.75">
      <c r="A198" s="453" t="s">
        <v>262</v>
      </c>
      <c r="B198" s="426" t="s">
        <v>316</v>
      </c>
      <c r="C198" s="18"/>
      <c r="D198" s="18"/>
      <c r="E198" s="19">
        <f t="shared" si="6"/>
        <v>0</v>
      </c>
      <c r="F198" s="18">
        <v>1280</v>
      </c>
      <c r="G198" s="118">
        <f t="shared" si="7"/>
        <v>-1280</v>
      </c>
      <c r="H198" s="143" t="s">
        <v>909</v>
      </c>
      <c r="I198" s="144" t="s">
        <v>909</v>
      </c>
      <c r="J198" s="158" t="s">
        <v>909</v>
      </c>
      <c r="K198" s="157" t="s">
        <v>909</v>
      </c>
    </row>
    <row r="199" spans="1:11" ht="18.75">
      <c r="A199" s="453" t="s">
        <v>262</v>
      </c>
      <c r="B199" s="426" t="s">
        <v>317</v>
      </c>
      <c r="C199" s="18"/>
      <c r="D199" s="18"/>
      <c r="E199" s="19">
        <f t="shared" si="6"/>
        <v>0</v>
      </c>
      <c r="F199" s="18">
        <v>960</v>
      </c>
      <c r="G199" s="118">
        <f t="shared" si="7"/>
        <v>-960</v>
      </c>
      <c r="H199" s="143" t="s">
        <v>909</v>
      </c>
      <c r="I199" s="144" t="s">
        <v>909</v>
      </c>
      <c r="J199" s="158" t="s">
        <v>909</v>
      </c>
      <c r="K199" s="157" t="s">
        <v>909</v>
      </c>
    </row>
    <row r="200" spans="1:11" ht="18.75">
      <c r="A200" s="453" t="s">
        <v>262</v>
      </c>
      <c r="B200" s="426" t="s">
        <v>318</v>
      </c>
      <c r="C200" s="18"/>
      <c r="D200" s="18"/>
      <c r="E200" s="19">
        <f t="shared" si="6"/>
        <v>0</v>
      </c>
      <c r="F200" s="18" t="s">
        <v>909</v>
      </c>
      <c r="G200" s="118">
        <f t="shared" si="7"/>
        <v>0</v>
      </c>
      <c r="H200" s="143" t="s">
        <v>909</v>
      </c>
      <c r="I200" s="144" t="s">
        <v>909</v>
      </c>
      <c r="J200" s="158" t="s">
        <v>909</v>
      </c>
      <c r="K200" s="157" t="s">
        <v>909</v>
      </c>
    </row>
    <row r="201" spans="1:11" ht="18.75">
      <c r="A201" s="453" t="s">
        <v>262</v>
      </c>
      <c r="B201" s="426" t="s">
        <v>319</v>
      </c>
      <c r="C201" s="18"/>
      <c r="D201" s="18"/>
      <c r="E201" s="19">
        <f t="shared" si="6"/>
        <v>0</v>
      </c>
      <c r="F201" s="18">
        <v>26000</v>
      </c>
      <c r="G201" s="118">
        <f t="shared" si="7"/>
        <v>-26000</v>
      </c>
      <c r="H201" s="143" t="s">
        <v>909</v>
      </c>
      <c r="I201" s="144" t="s">
        <v>909</v>
      </c>
      <c r="J201" s="158" t="s">
        <v>909</v>
      </c>
      <c r="K201" s="157" t="s">
        <v>909</v>
      </c>
    </row>
    <row r="202" spans="1:11" ht="18.75">
      <c r="A202" s="453" t="s">
        <v>262</v>
      </c>
      <c r="B202" s="426" t="s">
        <v>320</v>
      </c>
      <c r="C202" s="18"/>
      <c r="D202" s="18"/>
      <c r="E202" s="19">
        <f t="shared" si="6"/>
        <v>0</v>
      </c>
      <c r="F202" s="18">
        <v>111000</v>
      </c>
      <c r="G202" s="118">
        <f t="shared" si="7"/>
        <v>-111000</v>
      </c>
      <c r="H202" s="143" t="s">
        <v>909</v>
      </c>
      <c r="I202" s="144" t="s">
        <v>909</v>
      </c>
      <c r="J202" s="158" t="s">
        <v>909</v>
      </c>
      <c r="K202" s="157" t="s">
        <v>909</v>
      </c>
    </row>
    <row r="203" spans="1:11" ht="18.75">
      <c r="A203" s="453" t="s">
        <v>262</v>
      </c>
      <c r="B203" s="426" t="s">
        <v>321</v>
      </c>
      <c r="C203" s="18"/>
      <c r="D203" s="18"/>
      <c r="E203" s="19">
        <f t="shared" si="6"/>
        <v>0</v>
      </c>
      <c r="F203" s="18">
        <v>58400</v>
      </c>
      <c r="G203" s="118">
        <f t="shared" si="7"/>
        <v>-58400</v>
      </c>
      <c r="H203" s="143" t="s">
        <v>909</v>
      </c>
      <c r="I203" s="144" t="s">
        <v>909</v>
      </c>
      <c r="J203" s="158" t="s">
        <v>909</v>
      </c>
      <c r="K203" s="157" t="s">
        <v>909</v>
      </c>
    </row>
    <row r="204" spans="1:11" ht="18.75">
      <c r="A204" s="453" t="s">
        <v>262</v>
      </c>
      <c r="B204" s="426" t="s">
        <v>322</v>
      </c>
      <c r="C204" s="18"/>
      <c r="D204" s="18"/>
      <c r="E204" s="19">
        <f t="shared" si="6"/>
        <v>0</v>
      </c>
      <c r="F204" s="18" t="s">
        <v>909</v>
      </c>
      <c r="G204" s="118">
        <f t="shared" si="7"/>
        <v>0</v>
      </c>
      <c r="H204" s="143" t="s">
        <v>909</v>
      </c>
      <c r="I204" s="144" t="s">
        <v>909</v>
      </c>
      <c r="J204" s="158" t="s">
        <v>909</v>
      </c>
      <c r="K204" s="157" t="s">
        <v>909</v>
      </c>
    </row>
    <row r="205" spans="1:11" ht="18.75">
      <c r="A205" s="453" t="s">
        <v>262</v>
      </c>
      <c r="B205" s="426" t="s">
        <v>323</v>
      </c>
      <c r="C205" s="18"/>
      <c r="D205" s="18"/>
      <c r="E205" s="19">
        <f t="shared" si="6"/>
        <v>0</v>
      </c>
      <c r="F205" s="18" t="s">
        <v>909</v>
      </c>
      <c r="G205" s="118">
        <f t="shared" si="7"/>
        <v>0</v>
      </c>
      <c r="H205" s="143" t="s">
        <v>909</v>
      </c>
      <c r="I205" s="144" t="s">
        <v>909</v>
      </c>
      <c r="J205" s="158" t="s">
        <v>909</v>
      </c>
      <c r="K205" s="157" t="s">
        <v>909</v>
      </c>
    </row>
    <row r="206" spans="1:11" ht="18.75">
      <c r="A206" s="453" t="s">
        <v>262</v>
      </c>
      <c r="B206" s="426" t="s">
        <v>324</v>
      </c>
      <c r="C206" s="18"/>
      <c r="D206" s="18"/>
      <c r="E206" s="19">
        <f t="shared" si="6"/>
        <v>0</v>
      </c>
      <c r="F206" s="18">
        <v>1700</v>
      </c>
      <c r="G206" s="118">
        <f t="shared" si="7"/>
        <v>-1700</v>
      </c>
      <c r="H206" s="143" t="s">
        <v>909</v>
      </c>
      <c r="I206" s="144" t="s">
        <v>909</v>
      </c>
      <c r="J206" s="158" t="s">
        <v>909</v>
      </c>
      <c r="K206" s="157" t="s">
        <v>909</v>
      </c>
    </row>
    <row r="207" spans="1:11" ht="18.75">
      <c r="A207" s="453" t="s">
        <v>262</v>
      </c>
      <c r="B207" s="426" t="s">
        <v>1221</v>
      </c>
      <c r="C207" s="18"/>
      <c r="D207" s="18"/>
      <c r="E207" s="19">
        <f t="shared" si="6"/>
        <v>0</v>
      </c>
      <c r="F207" s="18">
        <v>300</v>
      </c>
      <c r="G207" s="118">
        <f t="shared" si="7"/>
        <v>-300</v>
      </c>
      <c r="H207" s="143" t="s">
        <v>909</v>
      </c>
      <c r="I207" s="144" t="s">
        <v>909</v>
      </c>
      <c r="J207" s="158" t="s">
        <v>909</v>
      </c>
      <c r="K207" s="157" t="s">
        <v>909</v>
      </c>
    </row>
    <row r="208" spans="1:11" ht="18.75">
      <c r="A208" s="453" t="s">
        <v>262</v>
      </c>
      <c r="B208" s="426" t="s">
        <v>326</v>
      </c>
      <c r="C208" s="18"/>
      <c r="D208" s="18"/>
      <c r="E208" s="19">
        <f t="shared" si="6"/>
        <v>0</v>
      </c>
      <c r="F208" s="18">
        <v>3900</v>
      </c>
      <c r="G208" s="118">
        <f t="shared" si="7"/>
        <v>-3900</v>
      </c>
      <c r="H208" s="143" t="s">
        <v>909</v>
      </c>
      <c r="I208" s="144" t="s">
        <v>909</v>
      </c>
      <c r="J208" s="158" t="s">
        <v>909</v>
      </c>
      <c r="K208" s="157" t="s">
        <v>909</v>
      </c>
    </row>
    <row r="209" spans="1:11" ht="18.75">
      <c r="A209" s="453" t="s">
        <v>262</v>
      </c>
      <c r="B209" s="426" t="s">
        <v>327</v>
      </c>
      <c r="C209" s="18"/>
      <c r="D209" s="18"/>
      <c r="E209" s="19">
        <f t="shared" ref="E209:E277" si="8">IFERROR(C209+D209,0)</f>
        <v>0</v>
      </c>
      <c r="F209" s="18">
        <v>1000</v>
      </c>
      <c r="G209" s="118">
        <f t="shared" ref="G209:G277" si="9">IFERROR((E209-F209),0)</f>
        <v>-1000</v>
      </c>
      <c r="H209" s="143" t="s">
        <v>909</v>
      </c>
      <c r="I209" s="144" t="s">
        <v>909</v>
      </c>
      <c r="J209" s="158" t="s">
        <v>909</v>
      </c>
      <c r="K209" s="157" t="s">
        <v>909</v>
      </c>
    </row>
    <row r="210" spans="1:11" ht="18.75">
      <c r="A210" s="453" t="s">
        <v>262</v>
      </c>
      <c r="B210" s="426" t="s">
        <v>328</v>
      </c>
      <c r="C210" s="18"/>
      <c r="D210" s="18"/>
      <c r="E210" s="19">
        <f t="shared" si="8"/>
        <v>0</v>
      </c>
      <c r="F210" s="18">
        <v>25800</v>
      </c>
      <c r="G210" s="118">
        <f t="shared" si="9"/>
        <v>-25800</v>
      </c>
      <c r="H210" s="143" t="s">
        <v>909</v>
      </c>
      <c r="I210" s="144" t="s">
        <v>909</v>
      </c>
      <c r="J210" s="158" t="s">
        <v>909</v>
      </c>
      <c r="K210" s="157" t="s">
        <v>909</v>
      </c>
    </row>
    <row r="211" spans="1:11" ht="18.75">
      <c r="A211" s="453" t="s">
        <v>262</v>
      </c>
      <c r="B211" s="426" t="s">
        <v>329</v>
      </c>
      <c r="C211" s="18"/>
      <c r="D211" s="18"/>
      <c r="E211" s="19">
        <f t="shared" si="8"/>
        <v>0</v>
      </c>
      <c r="F211" s="18">
        <v>1440</v>
      </c>
      <c r="G211" s="118">
        <f t="shared" si="9"/>
        <v>-1440</v>
      </c>
      <c r="H211" s="143" t="s">
        <v>909</v>
      </c>
      <c r="I211" s="144" t="s">
        <v>909</v>
      </c>
      <c r="J211" s="158" t="s">
        <v>909</v>
      </c>
      <c r="K211" s="157" t="s">
        <v>909</v>
      </c>
    </row>
    <row r="212" spans="1:11" ht="18.75">
      <c r="A212" s="453" t="s">
        <v>262</v>
      </c>
      <c r="B212" s="426" t="s">
        <v>330</v>
      </c>
      <c r="C212" s="18"/>
      <c r="D212" s="18"/>
      <c r="E212" s="19">
        <f t="shared" si="8"/>
        <v>0</v>
      </c>
      <c r="F212" s="18">
        <v>13800</v>
      </c>
      <c r="G212" s="118">
        <f t="shared" si="9"/>
        <v>-13800</v>
      </c>
      <c r="H212" s="143" t="s">
        <v>909</v>
      </c>
      <c r="I212" s="144" t="s">
        <v>909</v>
      </c>
      <c r="J212" s="158" t="s">
        <v>909</v>
      </c>
      <c r="K212" s="157" t="s">
        <v>909</v>
      </c>
    </row>
    <row r="213" spans="1:11" ht="18.75">
      <c r="A213" s="453" t="s">
        <v>262</v>
      </c>
      <c r="B213" s="426" t="s">
        <v>331</v>
      </c>
      <c r="C213" s="18"/>
      <c r="D213" s="18"/>
      <c r="E213" s="19">
        <f t="shared" si="8"/>
        <v>0</v>
      </c>
      <c r="F213" s="18" t="s">
        <v>909</v>
      </c>
      <c r="G213" s="118">
        <f t="shared" si="9"/>
        <v>0</v>
      </c>
      <c r="H213" s="143" t="s">
        <v>909</v>
      </c>
      <c r="I213" s="144" t="s">
        <v>909</v>
      </c>
      <c r="J213" s="158" t="s">
        <v>909</v>
      </c>
      <c r="K213" s="157" t="s">
        <v>909</v>
      </c>
    </row>
    <row r="214" spans="1:11" ht="18.75">
      <c r="A214" s="453" t="s">
        <v>262</v>
      </c>
      <c r="B214" s="426" t="s">
        <v>332</v>
      </c>
      <c r="C214" s="18"/>
      <c r="D214" s="18"/>
      <c r="E214" s="19">
        <f t="shared" si="8"/>
        <v>0</v>
      </c>
      <c r="F214" s="18">
        <v>1700</v>
      </c>
      <c r="G214" s="118">
        <f t="shared" si="9"/>
        <v>-1700</v>
      </c>
      <c r="H214" s="143" t="s">
        <v>909</v>
      </c>
      <c r="I214" s="144" t="s">
        <v>909</v>
      </c>
      <c r="J214" s="158" t="s">
        <v>909</v>
      </c>
      <c r="K214" s="157" t="s">
        <v>909</v>
      </c>
    </row>
    <row r="215" spans="1:11" ht="18.75">
      <c r="A215" s="453" t="s">
        <v>262</v>
      </c>
      <c r="B215" s="426" t="s">
        <v>333</v>
      </c>
      <c r="C215" s="18"/>
      <c r="D215" s="18"/>
      <c r="E215" s="19">
        <f t="shared" si="8"/>
        <v>0</v>
      </c>
      <c r="F215" s="18" t="s">
        <v>909</v>
      </c>
      <c r="G215" s="118">
        <f t="shared" si="9"/>
        <v>0</v>
      </c>
      <c r="H215" s="143" t="s">
        <v>909</v>
      </c>
      <c r="I215" s="144" t="s">
        <v>909</v>
      </c>
      <c r="J215" s="158" t="s">
        <v>909</v>
      </c>
      <c r="K215" s="157" t="s">
        <v>909</v>
      </c>
    </row>
    <row r="216" spans="1:11" ht="18.75">
      <c r="A216" s="453" t="s">
        <v>262</v>
      </c>
      <c r="B216" s="426" t="s">
        <v>334</v>
      </c>
      <c r="C216" s="18"/>
      <c r="D216" s="18"/>
      <c r="E216" s="19">
        <f t="shared" si="8"/>
        <v>0</v>
      </c>
      <c r="F216" s="18" t="s">
        <v>909</v>
      </c>
      <c r="G216" s="118">
        <f t="shared" si="9"/>
        <v>0</v>
      </c>
      <c r="H216" s="143" t="s">
        <v>909</v>
      </c>
      <c r="I216" s="144" t="s">
        <v>909</v>
      </c>
      <c r="J216" s="158" t="s">
        <v>909</v>
      </c>
      <c r="K216" s="157" t="s">
        <v>909</v>
      </c>
    </row>
    <row r="217" spans="1:11" ht="18.75">
      <c r="A217" s="453" t="s">
        <v>262</v>
      </c>
      <c r="B217" s="426" t="s">
        <v>1674</v>
      </c>
      <c r="C217" s="18"/>
      <c r="D217" s="18"/>
      <c r="E217" s="19">
        <f t="shared" si="8"/>
        <v>0</v>
      </c>
      <c r="F217" s="18">
        <v>4200</v>
      </c>
      <c r="G217" s="118">
        <f t="shared" si="9"/>
        <v>-4200</v>
      </c>
      <c r="H217" s="143" t="s">
        <v>909</v>
      </c>
      <c r="I217" s="144" t="s">
        <v>909</v>
      </c>
      <c r="J217" s="158" t="s">
        <v>909</v>
      </c>
      <c r="K217" s="157" t="s">
        <v>909</v>
      </c>
    </row>
    <row r="218" spans="1:11" ht="18.75">
      <c r="A218" s="453" t="s">
        <v>262</v>
      </c>
      <c r="B218" s="426" t="s">
        <v>1675</v>
      </c>
      <c r="C218" s="18"/>
      <c r="D218" s="18"/>
      <c r="E218" s="19">
        <f t="shared" si="8"/>
        <v>0</v>
      </c>
      <c r="F218" s="18">
        <v>4400</v>
      </c>
      <c r="G218" s="118">
        <f t="shared" si="9"/>
        <v>-4400</v>
      </c>
      <c r="H218" s="143" t="s">
        <v>909</v>
      </c>
      <c r="I218" s="144" t="s">
        <v>909</v>
      </c>
      <c r="J218" s="158" t="s">
        <v>909</v>
      </c>
      <c r="K218" s="157" t="s">
        <v>909</v>
      </c>
    </row>
    <row r="219" spans="1:11" ht="18.75">
      <c r="A219" s="453" t="s">
        <v>262</v>
      </c>
      <c r="B219" s="426" t="s">
        <v>1632</v>
      </c>
      <c r="C219" s="18"/>
      <c r="D219" s="18"/>
      <c r="E219" s="19">
        <f t="shared" si="8"/>
        <v>0</v>
      </c>
      <c r="F219" s="18">
        <v>3900</v>
      </c>
      <c r="G219" s="118">
        <f t="shared" si="9"/>
        <v>-3900</v>
      </c>
      <c r="H219" s="143" t="s">
        <v>909</v>
      </c>
      <c r="I219" s="144" t="s">
        <v>909</v>
      </c>
      <c r="J219" s="158" t="s">
        <v>909</v>
      </c>
      <c r="K219" s="157" t="s">
        <v>909</v>
      </c>
    </row>
    <row r="220" spans="1:11" ht="18.75">
      <c r="A220" s="453" t="s">
        <v>262</v>
      </c>
      <c r="B220" s="426" t="s">
        <v>338</v>
      </c>
      <c r="C220" s="18"/>
      <c r="D220" s="21"/>
      <c r="E220" s="19">
        <f t="shared" si="8"/>
        <v>0</v>
      </c>
      <c r="F220" s="18">
        <v>6200</v>
      </c>
      <c r="G220" s="118">
        <f t="shared" si="9"/>
        <v>-6200</v>
      </c>
      <c r="H220" s="143" t="s">
        <v>909</v>
      </c>
      <c r="I220" s="144" t="s">
        <v>909</v>
      </c>
      <c r="J220" s="158" t="s">
        <v>909</v>
      </c>
      <c r="K220" s="157" t="s">
        <v>909</v>
      </c>
    </row>
    <row r="221" spans="1:11" ht="18.75">
      <c r="A221" s="453" t="s">
        <v>262</v>
      </c>
      <c r="B221" s="426" t="s">
        <v>339</v>
      </c>
      <c r="C221" s="18"/>
      <c r="D221" s="21"/>
      <c r="E221" s="19">
        <f t="shared" si="8"/>
        <v>0</v>
      </c>
      <c r="F221" s="18" t="s">
        <v>909</v>
      </c>
      <c r="G221" s="118">
        <f t="shared" si="9"/>
        <v>0</v>
      </c>
      <c r="H221" s="143" t="s">
        <v>909</v>
      </c>
      <c r="I221" s="144" t="s">
        <v>909</v>
      </c>
      <c r="J221" s="158" t="s">
        <v>909</v>
      </c>
      <c r="K221" s="157" t="s">
        <v>909</v>
      </c>
    </row>
    <row r="222" spans="1:11" ht="18.75">
      <c r="A222" s="453" t="s">
        <v>262</v>
      </c>
      <c r="B222" s="426" t="s">
        <v>938</v>
      </c>
      <c r="C222" s="18"/>
      <c r="D222" s="18"/>
      <c r="E222" s="19">
        <f t="shared" si="8"/>
        <v>0</v>
      </c>
      <c r="F222" s="18" t="s">
        <v>909</v>
      </c>
      <c r="G222" s="118">
        <f t="shared" si="9"/>
        <v>0</v>
      </c>
      <c r="H222" s="143" t="s">
        <v>909</v>
      </c>
      <c r="I222" s="144" t="s">
        <v>909</v>
      </c>
      <c r="J222" s="158" t="s">
        <v>909</v>
      </c>
      <c r="K222" s="157" t="s">
        <v>909</v>
      </c>
    </row>
    <row r="223" spans="1:11" ht="18.75">
      <c r="A223" s="453" t="s">
        <v>262</v>
      </c>
      <c r="B223" s="426" t="s">
        <v>1636</v>
      </c>
      <c r="C223" s="18"/>
      <c r="D223" s="18"/>
      <c r="E223" s="19">
        <f t="shared" si="8"/>
        <v>0</v>
      </c>
      <c r="F223" s="18" t="s">
        <v>909</v>
      </c>
      <c r="G223" s="118">
        <f t="shared" si="9"/>
        <v>0</v>
      </c>
      <c r="H223" s="143" t="s">
        <v>909</v>
      </c>
      <c r="I223" s="144" t="s">
        <v>909</v>
      </c>
      <c r="J223" s="158" t="s">
        <v>909</v>
      </c>
      <c r="K223" s="157" t="s">
        <v>909</v>
      </c>
    </row>
    <row r="224" spans="1:11" ht="18.75">
      <c r="A224" s="453" t="s">
        <v>262</v>
      </c>
      <c r="B224" s="426" t="s">
        <v>940</v>
      </c>
      <c r="C224" s="18"/>
      <c r="D224" s="18"/>
      <c r="E224" s="19">
        <f t="shared" si="8"/>
        <v>0</v>
      </c>
      <c r="F224" s="18" t="s">
        <v>909</v>
      </c>
      <c r="G224" s="118">
        <f t="shared" si="9"/>
        <v>0</v>
      </c>
      <c r="H224" s="143" t="s">
        <v>909</v>
      </c>
      <c r="I224" s="144" t="s">
        <v>909</v>
      </c>
      <c r="J224" s="158" t="s">
        <v>909</v>
      </c>
      <c r="K224" s="157" t="s">
        <v>909</v>
      </c>
    </row>
    <row r="225" spans="1:11" ht="18.75">
      <c r="A225" s="453" t="s">
        <v>262</v>
      </c>
      <c r="B225" s="426" t="s">
        <v>346</v>
      </c>
      <c r="C225" s="18"/>
      <c r="D225" s="18"/>
      <c r="E225" s="19">
        <f t="shared" si="8"/>
        <v>0</v>
      </c>
      <c r="F225" s="18">
        <v>1400</v>
      </c>
      <c r="G225" s="118">
        <f t="shared" si="9"/>
        <v>-1400</v>
      </c>
      <c r="H225" s="143" t="s">
        <v>909</v>
      </c>
      <c r="I225" s="144" t="s">
        <v>909</v>
      </c>
      <c r="J225" s="158" t="s">
        <v>909</v>
      </c>
      <c r="K225" s="157" t="s">
        <v>909</v>
      </c>
    </row>
    <row r="226" spans="1:11" ht="18.75">
      <c r="A226" s="453" t="s">
        <v>262</v>
      </c>
      <c r="B226" s="426" t="s">
        <v>347</v>
      </c>
      <c r="C226" s="18"/>
      <c r="D226" s="18"/>
      <c r="E226" s="19">
        <f t="shared" si="8"/>
        <v>0</v>
      </c>
      <c r="F226" s="18">
        <v>400</v>
      </c>
      <c r="G226" s="118">
        <f t="shared" si="9"/>
        <v>-400</v>
      </c>
      <c r="H226" s="143" t="s">
        <v>909</v>
      </c>
      <c r="I226" s="144" t="s">
        <v>909</v>
      </c>
      <c r="J226" s="158" t="s">
        <v>909</v>
      </c>
      <c r="K226" s="157" t="s">
        <v>909</v>
      </c>
    </row>
    <row r="227" spans="1:11" ht="18.75">
      <c r="A227" s="453" t="s">
        <v>262</v>
      </c>
      <c r="B227" s="426" t="s">
        <v>348</v>
      </c>
      <c r="C227" s="18"/>
      <c r="D227" s="18"/>
      <c r="E227" s="19">
        <f t="shared" si="8"/>
        <v>0</v>
      </c>
      <c r="F227" s="18" t="s">
        <v>909</v>
      </c>
      <c r="G227" s="118">
        <f t="shared" si="9"/>
        <v>0</v>
      </c>
      <c r="H227" s="143" t="s">
        <v>909</v>
      </c>
      <c r="I227" s="144" t="s">
        <v>909</v>
      </c>
      <c r="J227" s="158" t="s">
        <v>909</v>
      </c>
      <c r="K227" s="157" t="s">
        <v>909</v>
      </c>
    </row>
    <row r="228" spans="1:11" ht="18.75">
      <c r="A228" s="453" t="s">
        <v>262</v>
      </c>
      <c r="B228" s="426" t="s">
        <v>349</v>
      </c>
      <c r="C228" s="18"/>
      <c r="D228" s="21"/>
      <c r="E228" s="19">
        <f t="shared" si="8"/>
        <v>0</v>
      </c>
      <c r="F228" s="18">
        <v>1300</v>
      </c>
      <c r="G228" s="118">
        <f t="shared" si="9"/>
        <v>-1300</v>
      </c>
      <c r="H228" s="143" t="s">
        <v>909</v>
      </c>
      <c r="I228" s="144" t="s">
        <v>909</v>
      </c>
      <c r="J228" s="158" t="s">
        <v>909</v>
      </c>
      <c r="K228" s="157" t="s">
        <v>909</v>
      </c>
    </row>
    <row r="229" spans="1:11" ht="18.75">
      <c r="A229" s="453" t="s">
        <v>262</v>
      </c>
      <c r="B229" s="426" t="s">
        <v>350</v>
      </c>
      <c r="C229" s="18"/>
      <c r="D229" s="21"/>
      <c r="E229" s="19">
        <f t="shared" si="8"/>
        <v>0</v>
      </c>
      <c r="F229" s="18">
        <v>400</v>
      </c>
      <c r="G229" s="118">
        <f t="shared" si="9"/>
        <v>-400</v>
      </c>
      <c r="H229" s="143" t="s">
        <v>909</v>
      </c>
      <c r="I229" s="144" t="s">
        <v>909</v>
      </c>
      <c r="J229" s="158" t="s">
        <v>909</v>
      </c>
      <c r="K229" s="157" t="s">
        <v>909</v>
      </c>
    </row>
    <row r="230" spans="1:11" ht="18.75">
      <c r="A230" s="453" t="s">
        <v>262</v>
      </c>
      <c r="B230" s="426" t="s">
        <v>351</v>
      </c>
      <c r="C230" s="18"/>
      <c r="D230" s="21"/>
      <c r="E230" s="19">
        <f t="shared" si="8"/>
        <v>0</v>
      </c>
      <c r="F230" s="18">
        <v>300</v>
      </c>
      <c r="G230" s="118">
        <f t="shared" si="9"/>
        <v>-300</v>
      </c>
      <c r="H230" s="143" t="s">
        <v>909</v>
      </c>
      <c r="I230" s="144" t="s">
        <v>909</v>
      </c>
      <c r="J230" s="158" t="s">
        <v>909</v>
      </c>
      <c r="K230" s="157" t="s">
        <v>909</v>
      </c>
    </row>
    <row r="231" spans="1:11" ht="18.75">
      <c r="A231" s="453" t="s">
        <v>262</v>
      </c>
      <c r="B231" s="426" t="s">
        <v>352</v>
      </c>
      <c r="C231" s="18"/>
      <c r="D231" s="21"/>
      <c r="E231" s="19">
        <f t="shared" si="8"/>
        <v>0</v>
      </c>
      <c r="F231" s="18" t="s">
        <v>909</v>
      </c>
      <c r="G231" s="118">
        <f t="shared" si="9"/>
        <v>0</v>
      </c>
      <c r="H231" s="143" t="s">
        <v>909</v>
      </c>
      <c r="I231" s="144" t="s">
        <v>909</v>
      </c>
      <c r="J231" s="158" t="s">
        <v>909</v>
      </c>
      <c r="K231" s="157" t="s">
        <v>909</v>
      </c>
    </row>
    <row r="232" spans="1:11" ht="18.75">
      <c r="A232" s="453" t="s">
        <v>262</v>
      </c>
      <c r="B232" s="426" t="s">
        <v>353</v>
      </c>
      <c r="C232" s="18"/>
      <c r="D232" s="21"/>
      <c r="E232" s="19">
        <f t="shared" si="8"/>
        <v>0</v>
      </c>
      <c r="F232" s="18" t="s">
        <v>909</v>
      </c>
      <c r="G232" s="118">
        <f t="shared" si="9"/>
        <v>0</v>
      </c>
      <c r="H232" s="143" t="s">
        <v>909</v>
      </c>
      <c r="I232" s="144" t="s">
        <v>909</v>
      </c>
      <c r="J232" s="158" t="s">
        <v>909</v>
      </c>
      <c r="K232" s="157" t="s">
        <v>909</v>
      </c>
    </row>
    <row r="233" spans="1:11" ht="18.75">
      <c r="A233" s="453" t="s">
        <v>262</v>
      </c>
      <c r="B233" s="426" t="s">
        <v>1024</v>
      </c>
      <c r="C233" s="18"/>
      <c r="D233" s="21"/>
      <c r="E233" s="19">
        <f t="shared" si="8"/>
        <v>0</v>
      </c>
      <c r="F233" s="18" t="s">
        <v>909</v>
      </c>
      <c r="G233" s="118">
        <f t="shared" si="9"/>
        <v>0</v>
      </c>
      <c r="H233" s="143" t="s">
        <v>909</v>
      </c>
      <c r="I233" s="144" t="s">
        <v>909</v>
      </c>
      <c r="J233" s="158" t="s">
        <v>909</v>
      </c>
      <c r="K233" s="157" t="s">
        <v>909</v>
      </c>
    </row>
    <row r="234" spans="1:11" ht="18.75">
      <c r="A234" s="453" t="s">
        <v>262</v>
      </c>
      <c r="B234" s="426" t="s">
        <v>354</v>
      </c>
      <c r="C234" s="18"/>
      <c r="D234" s="21"/>
      <c r="E234" s="19">
        <f t="shared" si="8"/>
        <v>0</v>
      </c>
      <c r="F234" s="18">
        <v>200</v>
      </c>
      <c r="G234" s="118">
        <f t="shared" si="9"/>
        <v>-200</v>
      </c>
      <c r="H234" s="143" t="s">
        <v>909</v>
      </c>
      <c r="I234" s="144" t="s">
        <v>909</v>
      </c>
      <c r="J234" s="158" t="s">
        <v>909</v>
      </c>
      <c r="K234" s="157" t="s">
        <v>909</v>
      </c>
    </row>
    <row r="235" spans="1:11" ht="18.75">
      <c r="A235" s="453" t="s">
        <v>262</v>
      </c>
      <c r="B235" s="426" t="s">
        <v>372</v>
      </c>
      <c r="C235" s="18"/>
      <c r="D235" s="18"/>
      <c r="E235" s="19">
        <f t="shared" si="8"/>
        <v>0</v>
      </c>
      <c r="F235" s="18">
        <v>1600</v>
      </c>
      <c r="G235" s="118">
        <f t="shared" si="9"/>
        <v>-1600</v>
      </c>
      <c r="H235" s="143" t="s">
        <v>909</v>
      </c>
      <c r="I235" s="144" t="s">
        <v>909</v>
      </c>
      <c r="J235" s="158" t="s">
        <v>909</v>
      </c>
      <c r="K235" s="157" t="s">
        <v>909</v>
      </c>
    </row>
    <row r="236" spans="1:11" ht="18.75">
      <c r="A236" s="453" t="s">
        <v>262</v>
      </c>
      <c r="B236" s="426" t="s">
        <v>941</v>
      </c>
      <c r="C236" s="18"/>
      <c r="D236" s="18"/>
      <c r="E236" s="19">
        <f t="shared" si="8"/>
        <v>0</v>
      </c>
      <c r="F236" s="18">
        <v>13700</v>
      </c>
      <c r="G236" s="118">
        <f t="shared" si="9"/>
        <v>-13700</v>
      </c>
      <c r="H236" s="143" t="s">
        <v>909</v>
      </c>
      <c r="I236" s="144" t="s">
        <v>909</v>
      </c>
      <c r="J236" s="158" t="s">
        <v>909</v>
      </c>
      <c r="K236" s="157" t="s">
        <v>909</v>
      </c>
    </row>
    <row r="237" spans="1:11" ht="18.75">
      <c r="A237" s="453" t="s">
        <v>262</v>
      </c>
      <c r="B237" s="426" t="s">
        <v>357</v>
      </c>
      <c r="C237" s="18"/>
      <c r="D237" s="18"/>
      <c r="E237" s="19">
        <f t="shared" si="8"/>
        <v>0</v>
      </c>
      <c r="F237" s="18">
        <v>21200</v>
      </c>
      <c r="G237" s="118">
        <f t="shared" si="9"/>
        <v>-21200</v>
      </c>
      <c r="H237" s="143" t="s">
        <v>909</v>
      </c>
      <c r="I237" s="144" t="s">
        <v>909</v>
      </c>
      <c r="J237" s="158" t="s">
        <v>909</v>
      </c>
      <c r="K237" s="157" t="s">
        <v>909</v>
      </c>
    </row>
    <row r="238" spans="1:11" ht="18.75">
      <c r="A238" s="453" t="s">
        <v>262</v>
      </c>
      <c r="B238" s="426" t="s">
        <v>1025</v>
      </c>
      <c r="C238" s="18"/>
      <c r="D238" s="18"/>
      <c r="E238" s="19">
        <f t="shared" si="8"/>
        <v>0</v>
      </c>
      <c r="F238" s="18" t="s">
        <v>909</v>
      </c>
      <c r="G238" s="118">
        <f t="shared" si="9"/>
        <v>0</v>
      </c>
      <c r="H238" s="143" t="s">
        <v>909</v>
      </c>
      <c r="I238" s="144" t="s">
        <v>909</v>
      </c>
      <c r="J238" s="158" t="s">
        <v>909</v>
      </c>
      <c r="K238" s="157" t="s">
        <v>909</v>
      </c>
    </row>
    <row r="239" spans="1:11" ht="18.75">
      <c r="A239" s="453" t="s">
        <v>262</v>
      </c>
      <c r="B239" s="426" t="s">
        <v>359</v>
      </c>
      <c r="C239" s="18"/>
      <c r="D239" s="18"/>
      <c r="E239" s="19">
        <f t="shared" si="8"/>
        <v>0</v>
      </c>
      <c r="F239" s="18" t="s">
        <v>909</v>
      </c>
      <c r="G239" s="118">
        <f t="shared" si="9"/>
        <v>0</v>
      </c>
      <c r="H239" s="143" t="s">
        <v>909</v>
      </c>
      <c r="I239" s="144" t="s">
        <v>909</v>
      </c>
      <c r="J239" s="158" t="s">
        <v>909</v>
      </c>
      <c r="K239" s="157" t="s">
        <v>909</v>
      </c>
    </row>
    <row r="240" spans="1:11" ht="18.75">
      <c r="A240" s="453" t="s">
        <v>262</v>
      </c>
      <c r="B240" s="426" t="s">
        <v>360</v>
      </c>
      <c r="C240" s="18"/>
      <c r="D240" s="18"/>
      <c r="E240" s="19">
        <f t="shared" si="8"/>
        <v>0</v>
      </c>
      <c r="F240" s="18">
        <v>200</v>
      </c>
      <c r="G240" s="118">
        <f t="shared" si="9"/>
        <v>-200</v>
      </c>
      <c r="H240" s="143" t="s">
        <v>909</v>
      </c>
      <c r="I240" s="144" t="s">
        <v>909</v>
      </c>
      <c r="J240" s="158" t="s">
        <v>909</v>
      </c>
      <c r="K240" s="157" t="s">
        <v>909</v>
      </c>
    </row>
    <row r="241" spans="1:11" ht="18.75">
      <c r="A241" s="453" t="s">
        <v>262</v>
      </c>
      <c r="B241" s="426" t="s">
        <v>361</v>
      </c>
      <c r="C241" s="18"/>
      <c r="D241" s="18"/>
      <c r="E241" s="19">
        <f t="shared" si="8"/>
        <v>0</v>
      </c>
      <c r="F241" s="18" t="s">
        <v>909</v>
      </c>
      <c r="G241" s="118">
        <f t="shared" si="9"/>
        <v>0</v>
      </c>
      <c r="H241" s="143" t="s">
        <v>909</v>
      </c>
      <c r="I241" s="144" t="s">
        <v>909</v>
      </c>
      <c r="J241" s="158" t="s">
        <v>909</v>
      </c>
      <c r="K241" s="157" t="s">
        <v>909</v>
      </c>
    </row>
    <row r="242" spans="1:11" ht="18.75">
      <c r="A242" s="453" t="s">
        <v>262</v>
      </c>
      <c r="B242" s="426" t="s">
        <v>362</v>
      </c>
      <c r="C242" s="19"/>
      <c r="D242" s="18"/>
      <c r="E242" s="19">
        <f t="shared" si="8"/>
        <v>0</v>
      </c>
      <c r="F242" s="18">
        <v>3600</v>
      </c>
      <c r="G242" s="118">
        <f t="shared" si="9"/>
        <v>-3600</v>
      </c>
      <c r="H242" s="143" t="s">
        <v>909</v>
      </c>
      <c r="I242" s="144" t="s">
        <v>909</v>
      </c>
      <c r="J242" s="158" t="s">
        <v>909</v>
      </c>
      <c r="K242" s="157" t="s">
        <v>909</v>
      </c>
    </row>
    <row r="243" spans="1:11" ht="18.75">
      <c r="A243" s="453" t="s">
        <v>262</v>
      </c>
      <c r="B243" s="426" t="s">
        <v>363</v>
      </c>
      <c r="C243" s="18"/>
      <c r="D243" s="18"/>
      <c r="E243" s="19">
        <f t="shared" si="8"/>
        <v>0</v>
      </c>
      <c r="F243" s="18">
        <v>1400</v>
      </c>
      <c r="G243" s="118">
        <f t="shared" si="9"/>
        <v>-1400</v>
      </c>
      <c r="H243" s="143" t="s">
        <v>909</v>
      </c>
      <c r="I243" s="144" t="s">
        <v>909</v>
      </c>
      <c r="J243" s="158" t="s">
        <v>909</v>
      </c>
      <c r="K243" s="157" t="s">
        <v>909</v>
      </c>
    </row>
    <row r="244" spans="1:11" ht="18.75">
      <c r="A244" s="453" t="s">
        <v>262</v>
      </c>
      <c r="B244" s="426" t="s">
        <v>364</v>
      </c>
      <c r="C244" s="18"/>
      <c r="D244" s="18"/>
      <c r="E244" s="19">
        <f t="shared" si="8"/>
        <v>0</v>
      </c>
      <c r="F244" s="18">
        <v>100</v>
      </c>
      <c r="G244" s="118">
        <f t="shared" si="9"/>
        <v>-100</v>
      </c>
      <c r="H244" s="143" t="s">
        <v>909</v>
      </c>
      <c r="I244" s="144" t="s">
        <v>909</v>
      </c>
      <c r="J244" s="158" t="s">
        <v>909</v>
      </c>
      <c r="K244" s="157" t="s">
        <v>909</v>
      </c>
    </row>
    <row r="245" spans="1:11" ht="18.75">
      <c r="A245" s="453" t="s">
        <v>262</v>
      </c>
      <c r="B245" s="426" t="s">
        <v>365</v>
      </c>
      <c r="C245" s="18"/>
      <c r="D245" s="18"/>
      <c r="E245" s="19">
        <f t="shared" si="8"/>
        <v>0</v>
      </c>
      <c r="F245" s="18">
        <v>600</v>
      </c>
      <c r="G245" s="118">
        <f t="shared" si="9"/>
        <v>-600</v>
      </c>
      <c r="H245" s="143" t="s">
        <v>909</v>
      </c>
      <c r="I245" s="144" t="s">
        <v>909</v>
      </c>
      <c r="J245" s="158" t="s">
        <v>909</v>
      </c>
      <c r="K245" s="157" t="s">
        <v>909</v>
      </c>
    </row>
    <row r="246" spans="1:11" ht="18.75">
      <c r="A246" s="453" t="s">
        <v>262</v>
      </c>
      <c r="B246" s="426" t="s">
        <v>366</v>
      </c>
      <c r="C246" s="18"/>
      <c r="D246" s="18"/>
      <c r="E246" s="19">
        <f t="shared" si="8"/>
        <v>0</v>
      </c>
      <c r="F246" s="18" t="s">
        <v>909</v>
      </c>
      <c r="G246" s="118">
        <f t="shared" si="9"/>
        <v>0</v>
      </c>
      <c r="H246" s="143" t="s">
        <v>909</v>
      </c>
      <c r="I246" s="144" t="s">
        <v>909</v>
      </c>
      <c r="J246" s="158" t="s">
        <v>909</v>
      </c>
      <c r="K246" s="157" t="s">
        <v>909</v>
      </c>
    </row>
    <row r="247" spans="1:11" ht="18.75">
      <c r="A247" s="453" t="s">
        <v>262</v>
      </c>
      <c r="B247" s="426" t="s">
        <v>367</v>
      </c>
      <c r="C247" s="18"/>
      <c r="D247" s="18"/>
      <c r="E247" s="19">
        <f t="shared" si="8"/>
        <v>0</v>
      </c>
      <c r="F247" s="18">
        <v>300</v>
      </c>
      <c r="G247" s="118">
        <f t="shared" si="9"/>
        <v>-300</v>
      </c>
      <c r="H247" s="143" t="s">
        <v>909</v>
      </c>
      <c r="I247" s="144" t="s">
        <v>909</v>
      </c>
      <c r="J247" s="158" t="s">
        <v>909</v>
      </c>
      <c r="K247" s="157" t="s">
        <v>909</v>
      </c>
    </row>
    <row r="248" spans="1:11" ht="18.75">
      <c r="A248" s="453" t="s">
        <v>262</v>
      </c>
      <c r="B248" s="426" t="s">
        <v>368</v>
      </c>
      <c r="C248" s="18"/>
      <c r="D248" s="18"/>
      <c r="E248" s="19">
        <f t="shared" si="8"/>
        <v>0</v>
      </c>
      <c r="F248" s="18">
        <v>3400</v>
      </c>
      <c r="G248" s="118">
        <f t="shared" si="9"/>
        <v>-3400</v>
      </c>
      <c r="H248" s="143" t="s">
        <v>909</v>
      </c>
      <c r="I248" s="144" t="s">
        <v>909</v>
      </c>
      <c r="J248" s="158" t="s">
        <v>909</v>
      </c>
      <c r="K248" s="157" t="s">
        <v>909</v>
      </c>
    </row>
    <row r="249" spans="1:11" ht="18.75">
      <c r="A249" s="453" t="s">
        <v>262</v>
      </c>
      <c r="B249" s="426" t="s">
        <v>1154</v>
      </c>
      <c r="C249" s="18"/>
      <c r="D249" s="18"/>
      <c r="E249" s="19">
        <f t="shared" si="8"/>
        <v>0</v>
      </c>
      <c r="F249" s="18">
        <v>18000</v>
      </c>
      <c r="G249" s="118">
        <f t="shared" si="9"/>
        <v>-18000</v>
      </c>
      <c r="H249" s="143" t="s">
        <v>909</v>
      </c>
      <c r="I249" s="144" t="s">
        <v>909</v>
      </c>
      <c r="J249" s="158" t="s">
        <v>909</v>
      </c>
      <c r="K249" s="157" t="s">
        <v>909</v>
      </c>
    </row>
    <row r="250" spans="1:11" ht="18.75">
      <c r="A250" s="453" t="s">
        <v>262</v>
      </c>
      <c r="B250" s="426" t="s">
        <v>1633</v>
      </c>
      <c r="C250" s="18"/>
      <c r="D250" s="18"/>
      <c r="E250" s="19">
        <f t="shared" si="8"/>
        <v>0</v>
      </c>
      <c r="F250" s="18">
        <v>2600</v>
      </c>
      <c r="G250" s="118">
        <f t="shared" si="9"/>
        <v>-2600</v>
      </c>
      <c r="H250" s="143" t="s">
        <v>909</v>
      </c>
      <c r="I250" s="144" t="s">
        <v>909</v>
      </c>
      <c r="J250" s="158" t="s">
        <v>909</v>
      </c>
      <c r="K250" s="157" t="s">
        <v>909</v>
      </c>
    </row>
    <row r="251" spans="1:11" ht="18.75">
      <c r="A251" s="453" t="s">
        <v>262</v>
      </c>
      <c r="B251" s="426" t="s">
        <v>1634</v>
      </c>
      <c r="C251" s="18"/>
      <c r="D251" s="18"/>
      <c r="E251" s="19">
        <f t="shared" si="8"/>
        <v>0</v>
      </c>
      <c r="F251" s="18">
        <v>1700</v>
      </c>
      <c r="G251" s="118">
        <f t="shared" si="9"/>
        <v>-1700</v>
      </c>
      <c r="H251" s="143" t="s">
        <v>909</v>
      </c>
      <c r="I251" s="144" t="s">
        <v>909</v>
      </c>
      <c r="J251" s="158" t="s">
        <v>909</v>
      </c>
      <c r="K251" s="157" t="s">
        <v>909</v>
      </c>
    </row>
    <row r="252" spans="1:11" ht="18.75">
      <c r="A252" s="453" t="s">
        <v>262</v>
      </c>
      <c r="B252" s="426" t="s">
        <v>370</v>
      </c>
      <c r="C252" s="18"/>
      <c r="D252" s="18"/>
      <c r="E252" s="19">
        <f t="shared" si="8"/>
        <v>0</v>
      </c>
      <c r="F252" s="18" t="s">
        <v>909</v>
      </c>
      <c r="G252" s="118">
        <f t="shared" si="9"/>
        <v>0</v>
      </c>
      <c r="H252" s="143" t="s">
        <v>909</v>
      </c>
      <c r="I252" s="144" t="s">
        <v>909</v>
      </c>
      <c r="J252" s="158" t="s">
        <v>909</v>
      </c>
      <c r="K252" s="157" t="s">
        <v>909</v>
      </c>
    </row>
    <row r="253" spans="1:11" ht="18.75">
      <c r="A253" s="453" t="s">
        <v>262</v>
      </c>
      <c r="B253" s="426" t="s">
        <v>371</v>
      </c>
      <c r="C253" s="18"/>
      <c r="D253" s="18"/>
      <c r="E253" s="19">
        <f t="shared" si="8"/>
        <v>0</v>
      </c>
      <c r="F253" s="18" t="s">
        <v>909</v>
      </c>
      <c r="G253" s="118">
        <f t="shared" si="9"/>
        <v>0</v>
      </c>
      <c r="H253" s="143" t="s">
        <v>909</v>
      </c>
      <c r="I253" s="144" t="s">
        <v>909</v>
      </c>
      <c r="J253" s="158" t="s">
        <v>909</v>
      </c>
      <c r="K253" s="157" t="s">
        <v>909</v>
      </c>
    </row>
    <row r="254" spans="1:11" ht="18.75">
      <c r="A254" s="453" t="s">
        <v>262</v>
      </c>
      <c r="B254" s="426" t="s">
        <v>1637</v>
      </c>
      <c r="C254" s="18"/>
      <c r="D254" s="18"/>
      <c r="E254" s="19">
        <f t="shared" si="8"/>
        <v>0</v>
      </c>
      <c r="F254" s="18" t="s">
        <v>909</v>
      </c>
      <c r="G254" s="118">
        <f t="shared" si="9"/>
        <v>0</v>
      </c>
      <c r="H254" s="143" t="s">
        <v>909</v>
      </c>
      <c r="I254" s="144" t="s">
        <v>909</v>
      </c>
      <c r="J254" s="158" t="s">
        <v>909</v>
      </c>
      <c r="K254" s="157" t="s">
        <v>909</v>
      </c>
    </row>
    <row r="255" spans="1:11" ht="18.75">
      <c r="A255" s="447"/>
      <c r="B255" s="426"/>
      <c r="C255" s="18"/>
      <c r="D255" s="18"/>
      <c r="E255" s="19"/>
      <c r="F255" s="18"/>
      <c r="G255" s="118"/>
      <c r="H255" s="143"/>
      <c r="I255" s="144"/>
      <c r="J255" s="158"/>
      <c r="K255" s="157"/>
    </row>
    <row r="256" spans="1:11" ht="18.75">
      <c r="A256" s="447" t="s">
        <v>375</v>
      </c>
      <c r="B256" s="426" t="s">
        <v>376</v>
      </c>
      <c r="C256" s="18"/>
      <c r="D256" s="18"/>
      <c r="E256" s="19">
        <f t="shared" si="8"/>
        <v>0</v>
      </c>
      <c r="F256" s="18">
        <v>600</v>
      </c>
      <c r="G256" s="118">
        <f t="shared" si="9"/>
        <v>-600</v>
      </c>
      <c r="H256" s="143" t="s">
        <v>909</v>
      </c>
      <c r="I256" s="144" t="s">
        <v>909</v>
      </c>
      <c r="J256" s="158" t="s">
        <v>909</v>
      </c>
      <c r="K256" s="157" t="s">
        <v>909</v>
      </c>
    </row>
    <row r="257" spans="1:11" ht="18.75">
      <c r="A257" s="453" t="s">
        <v>375</v>
      </c>
      <c r="B257" s="426" t="s">
        <v>377</v>
      </c>
      <c r="C257" s="18"/>
      <c r="D257" s="18"/>
      <c r="E257" s="19">
        <f t="shared" si="8"/>
        <v>0</v>
      </c>
      <c r="F257" s="18" t="s">
        <v>909</v>
      </c>
      <c r="G257" s="118">
        <f t="shared" si="9"/>
        <v>0</v>
      </c>
      <c r="H257" s="143" t="s">
        <v>909</v>
      </c>
      <c r="I257" s="144" t="s">
        <v>909</v>
      </c>
      <c r="J257" s="158" t="s">
        <v>909</v>
      </c>
      <c r="K257" s="157" t="s">
        <v>909</v>
      </c>
    </row>
    <row r="258" spans="1:11" ht="18.75">
      <c r="A258" s="453" t="s">
        <v>375</v>
      </c>
      <c r="B258" s="426" t="s">
        <v>378</v>
      </c>
      <c r="C258" s="18"/>
      <c r="D258" s="18"/>
      <c r="E258" s="19">
        <f t="shared" si="8"/>
        <v>0</v>
      </c>
      <c r="F258" s="18">
        <v>12000</v>
      </c>
      <c r="G258" s="118">
        <f t="shared" si="9"/>
        <v>-12000</v>
      </c>
      <c r="H258" s="143" t="s">
        <v>909</v>
      </c>
      <c r="I258" s="144" t="s">
        <v>909</v>
      </c>
      <c r="J258" s="158" t="s">
        <v>909</v>
      </c>
      <c r="K258" s="157" t="s">
        <v>909</v>
      </c>
    </row>
    <row r="259" spans="1:11" ht="18.75">
      <c r="A259" s="447"/>
      <c r="B259" s="426"/>
      <c r="C259" s="18"/>
      <c r="D259" s="18"/>
      <c r="E259" s="19"/>
      <c r="F259" s="18"/>
      <c r="G259" s="118"/>
      <c r="H259" s="143"/>
      <c r="I259" s="144"/>
      <c r="J259" s="158"/>
      <c r="K259" s="157"/>
    </row>
    <row r="260" spans="1:11" ht="18.75">
      <c r="A260" s="447" t="s">
        <v>398</v>
      </c>
      <c r="B260" s="426" t="s">
        <v>406</v>
      </c>
      <c r="C260" s="18"/>
      <c r="D260" s="18"/>
      <c r="E260" s="19">
        <f t="shared" si="8"/>
        <v>0</v>
      </c>
      <c r="F260" s="18" t="s">
        <v>909</v>
      </c>
      <c r="G260" s="118">
        <f t="shared" si="9"/>
        <v>0</v>
      </c>
      <c r="H260" s="143" t="s">
        <v>909</v>
      </c>
      <c r="I260" s="144" t="s">
        <v>909</v>
      </c>
      <c r="J260" s="158" t="s">
        <v>909</v>
      </c>
      <c r="K260" s="157" t="s">
        <v>909</v>
      </c>
    </row>
    <row r="261" spans="1:11" ht="18.75">
      <c r="A261" s="453" t="s">
        <v>398</v>
      </c>
      <c r="B261" s="426" t="s">
        <v>407</v>
      </c>
      <c r="C261" s="18"/>
      <c r="D261" s="18"/>
      <c r="E261" s="19">
        <f t="shared" si="8"/>
        <v>0</v>
      </c>
      <c r="F261" s="18" t="s">
        <v>909</v>
      </c>
      <c r="G261" s="118">
        <f t="shared" si="9"/>
        <v>0</v>
      </c>
      <c r="H261" s="143" t="s">
        <v>909</v>
      </c>
      <c r="I261" s="144" t="s">
        <v>909</v>
      </c>
      <c r="J261" s="158" t="s">
        <v>909</v>
      </c>
      <c r="K261" s="157" t="s">
        <v>909</v>
      </c>
    </row>
    <row r="262" spans="1:11" ht="18.75">
      <c r="A262" s="447"/>
      <c r="B262" s="426"/>
      <c r="C262" s="18"/>
      <c r="D262" s="18"/>
      <c r="E262" s="19"/>
      <c r="F262" s="18"/>
      <c r="G262" s="118"/>
      <c r="H262" s="143"/>
      <c r="I262" s="144"/>
      <c r="J262" s="158"/>
      <c r="K262" s="157"/>
    </row>
    <row r="263" spans="1:11" ht="18.75">
      <c r="A263" s="447" t="s">
        <v>1026</v>
      </c>
      <c r="B263" s="427" t="s">
        <v>454</v>
      </c>
      <c r="C263" s="18"/>
      <c r="D263" s="18"/>
      <c r="E263" s="19">
        <f t="shared" si="8"/>
        <v>0</v>
      </c>
      <c r="F263" s="18">
        <v>1000</v>
      </c>
      <c r="G263" s="118">
        <f t="shared" si="9"/>
        <v>-1000</v>
      </c>
      <c r="H263" s="143" t="s">
        <v>909</v>
      </c>
      <c r="I263" s="144" t="s">
        <v>909</v>
      </c>
      <c r="J263" s="158" t="s">
        <v>909</v>
      </c>
      <c r="K263" s="157" t="s">
        <v>909</v>
      </c>
    </row>
    <row r="264" spans="1:11" ht="18.75">
      <c r="A264" s="453" t="s">
        <v>1026</v>
      </c>
      <c r="B264" s="426" t="s">
        <v>456</v>
      </c>
      <c r="C264" s="18"/>
      <c r="D264" s="18"/>
      <c r="E264" s="19">
        <f t="shared" si="8"/>
        <v>0</v>
      </c>
      <c r="F264" s="18">
        <v>6460</v>
      </c>
      <c r="G264" s="118">
        <f t="shared" si="9"/>
        <v>-6460</v>
      </c>
      <c r="H264" s="143" t="s">
        <v>909</v>
      </c>
      <c r="I264" s="144" t="s">
        <v>909</v>
      </c>
      <c r="J264" s="158">
        <v>3040</v>
      </c>
      <c r="K264" s="157" t="s">
        <v>909</v>
      </c>
    </row>
    <row r="265" spans="1:11" ht="18.75">
      <c r="A265" s="453" t="s">
        <v>1026</v>
      </c>
      <c r="B265" s="426" t="s">
        <v>457</v>
      </c>
      <c r="C265" s="18"/>
      <c r="D265" s="18"/>
      <c r="E265" s="19">
        <f t="shared" si="8"/>
        <v>0</v>
      </c>
      <c r="F265" s="18">
        <v>6000</v>
      </c>
      <c r="G265" s="118">
        <f t="shared" si="9"/>
        <v>-6000</v>
      </c>
      <c r="H265" s="143" t="s">
        <v>909</v>
      </c>
      <c r="I265" s="144" t="s">
        <v>909</v>
      </c>
      <c r="J265" s="158">
        <v>600</v>
      </c>
      <c r="K265" s="157" t="s">
        <v>909</v>
      </c>
    </row>
    <row r="266" spans="1:11" s="2" customFormat="1" ht="15.75" customHeight="1">
      <c r="A266" s="453" t="s">
        <v>1026</v>
      </c>
      <c r="B266" s="426" t="s">
        <v>458</v>
      </c>
      <c r="C266" s="23"/>
      <c r="D266" s="18"/>
      <c r="E266" s="19">
        <f t="shared" si="8"/>
        <v>0</v>
      </c>
      <c r="F266" s="18" t="s">
        <v>909</v>
      </c>
      <c r="G266" s="118">
        <f t="shared" si="9"/>
        <v>0</v>
      </c>
      <c r="H266" s="143" t="s">
        <v>909</v>
      </c>
      <c r="I266" s="144" t="s">
        <v>909</v>
      </c>
      <c r="J266" s="158" t="s">
        <v>909</v>
      </c>
      <c r="K266" s="157" t="s">
        <v>909</v>
      </c>
    </row>
    <row r="267" spans="1:11" s="2" customFormat="1" ht="15.75" customHeight="1">
      <c r="A267" s="453" t="s">
        <v>1026</v>
      </c>
      <c r="B267" s="426" t="s">
        <v>459</v>
      </c>
      <c r="C267" s="23"/>
      <c r="D267" s="18"/>
      <c r="E267" s="19">
        <f t="shared" si="8"/>
        <v>0</v>
      </c>
      <c r="F267" s="18" t="s">
        <v>909</v>
      </c>
      <c r="G267" s="118">
        <f t="shared" si="9"/>
        <v>0</v>
      </c>
      <c r="H267" s="143" t="s">
        <v>909</v>
      </c>
      <c r="I267" s="144" t="s">
        <v>909</v>
      </c>
      <c r="J267" s="158" t="s">
        <v>909</v>
      </c>
      <c r="K267" s="157" t="s">
        <v>909</v>
      </c>
    </row>
    <row r="268" spans="1:11" s="2" customFormat="1" ht="15.75" customHeight="1">
      <c r="A268" s="453" t="s">
        <v>1026</v>
      </c>
      <c r="B268" s="444" t="s">
        <v>614</v>
      </c>
      <c r="C268" s="23"/>
      <c r="D268" s="18"/>
      <c r="E268" s="19">
        <f t="shared" si="8"/>
        <v>0</v>
      </c>
      <c r="F268" s="18">
        <v>1000</v>
      </c>
      <c r="G268" s="118">
        <f t="shared" si="9"/>
        <v>-1000</v>
      </c>
      <c r="H268" s="143" t="s">
        <v>909</v>
      </c>
      <c r="I268" s="144" t="s">
        <v>909</v>
      </c>
      <c r="J268" s="158" t="s">
        <v>909</v>
      </c>
      <c r="K268" s="157" t="s">
        <v>909</v>
      </c>
    </row>
    <row r="269" spans="1:11" s="2" customFormat="1" ht="15.75" customHeight="1">
      <c r="A269" s="447"/>
      <c r="B269" s="444"/>
      <c r="C269" s="23"/>
      <c r="D269" s="18"/>
      <c r="E269" s="19"/>
      <c r="F269" s="18"/>
      <c r="G269" s="118"/>
      <c r="H269" s="143"/>
      <c r="I269" s="144"/>
      <c r="J269" s="158"/>
      <c r="K269" s="157"/>
    </row>
    <row r="270" spans="1:11" s="2" customFormat="1" ht="15.75" customHeight="1">
      <c r="A270" s="447" t="s">
        <v>944</v>
      </c>
      <c r="B270" s="432" t="s">
        <v>1027</v>
      </c>
      <c r="C270" s="23"/>
      <c r="D270" s="18"/>
      <c r="E270" s="19">
        <f t="shared" si="8"/>
        <v>0</v>
      </c>
      <c r="F270" s="18">
        <v>8000</v>
      </c>
      <c r="G270" s="118">
        <f t="shared" si="9"/>
        <v>-8000</v>
      </c>
      <c r="H270" s="143" t="s">
        <v>909</v>
      </c>
      <c r="I270" s="144" t="s">
        <v>909</v>
      </c>
      <c r="J270" s="158" t="s">
        <v>909</v>
      </c>
      <c r="K270" s="157" t="s">
        <v>909</v>
      </c>
    </row>
    <row r="271" spans="1:11" s="2" customFormat="1" ht="15.75" customHeight="1">
      <c r="A271" s="447"/>
      <c r="B271" s="479"/>
      <c r="C271" s="23"/>
      <c r="D271" s="18"/>
      <c r="E271" s="19"/>
      <c r="F271" s="18"/>
      <c r="G271" s="118"/>
      <c r="H271" s="143"/>
      <c r="I271" s="144"/>
      <c r="J271" s="158"/>
      <c r="K271" s="157"/>
    </row>
    <row r="272" spans="1:11" s="2" customFormat="1" ht="15.75" customHeight="1">
      <c r="A272" s="447" t="s">
        <v>946</v>
      </c>
      <c r="B272" s="427" t="s">
        <v>498</v>
      </c>
      <c r="C272" s="23"/>
      <c r="D272" s="18"/>
      <c r="E272" s="19">
        <f t="shared" si="8"/>
        <v>0</v>
      </c>
      <c r="F272" s="18">
        <v>33000</v>
      </c>
      <c r="G272" s="118">
        <f t="shared" si="9"/>
        <v>-33000</v>
      </c>
      <c r="H272" s="143" t="s">
        <v>909</v>
      </c>
      <c r="I272" s="144" t="s">
        <v>909</v>
      </c>
      <c r="J272" s="158" t="s">
        <v>909</v>
      </c>
      <c r="K272" s="157" t="s">
        <v>909</v>
      </c>
    </row>
    <row r="273" spans="1:11" s="2" customFormat="1" ht="15.75" customHeight="1">
      <c r="A273" s="453" t="s">
        <v>946</v>
      </c>
      <c r="B273" s="426" t="s">
        <v>494</v>
      </c>
      <c r="C273" s="23"/>
      <c r="D273" s="18"/>
      <c r="E273" s="19">
        <f t="shared" si="8"/>
        <v>0</v>
      </c>
      <c r="F273" s="18" t="s">
        <v>909</v>
      </c>
      <c r="G273" s="118">
        <f t="shared" si="9"/>
        <v>0</v>
      </c>
      <c r="H273" s="143" t="s">
        <v>909</v>
      </c>
      <c r="I273" s="144" t="s">
        <v>909</v>
      </c>
      <c r="J273" s="158" t="s">
        <v>909</v>
      </c>
      <c r="K273" s="157" t="s">
        <v>909</v>
      </c>
    </row>
    <row r="274" spans="1:11" ht="18.75">
      <c r="A274" s="453" t="s">
        <v>946</v>
      </c>
      <c r="B274" s="426" t="s">
        <v>495</v>
      </c>
      <c r="C274" s="18"/>
      <c r="D274" s="18"/>
      <c r="E274" s="19">
        <f t="shared" si="8"/>
        <v>0</v>
      </c>
      <c r="F274" s="18" t="s">
        <v>909</v>
      </c>
      <c r="G274" s="118">
        <f t="shared" si="9"/>
        <v>0</v>
      </c>
      <c r="H274" s="143" t="s">
        <v>909</v>
      </c>
      <c r="I274" s="144" t="s">
        <v>909</v>
      </c>
      <c r="J274" s="158" t="s">
        <v>909</v>
      </c>
      <c r="K274" s="157" t="s">
        <v>909</v>
      </c>
    </row>
    <row r="275" spans="1:11" ht="18.75">
      <c r="A275" s="453" t="s">
        <v>946</v>
      </c>
      <c r="B275" s="426" t="s">
        <v>484</v>
      </c>
      <c r="C275" s="18"/>
      <c r="D275" s="18"/>
      <c r="E275" s="19">
        <f t="shared" si="8"/>
        <v>0</v>
      </c>
      <c r="F275" s="18" t="s">
        <v>909</v>
      </c>
      <c r="G275" s="118">
        <f t="shared" si="9"/>
        <v>0</v>
      </c>
      <c r="H275" s="143" t="s">
        <v>909</v>
      </c>
      <c r="I275" s="144" t="s">
        <v>909</v>
      </c>
      <c r="J275" s="158" t="s">
        <v>909</v>
      </c>
      <c r="K275" s="157" t="s">
        <v>909</v>
      </c>
    </row>
    <row r="276" spans="1:11" ht="18.75">
      <c r="A276" s="453" t="s">
        <v>946</v>
      </c>
      <c r="B276" s="426" t="s">
        <v>515</v>
      </c>
      <c r="C276" s="18"/>
      <c r="D276" s="18"/>
      <c r="E276" s="19">
        <f t="shared" si="8"/>
        <v>0</v>
      </c>
      <c r="F276" s="18">
        <v>6900</v>
      </c>
      <c r="G276" s="118">
        <f t="shared" si="9"/>
        <v>-6900</v>
      </c>
      <c r="H276" s="143" t="s">
        <v>909</v>
      </c>
      <c r="I276" s="144" t="s">
        <v>909</v>
      </c>
      <c r="J276" s="158" t="s">
        <v>909</v>
      </c>
      <c r="K276" s="157" t="s">
        <v>909</v>
      </c>
    </row>
    <row r="277" spans="1:11" ht="18.75">
      <c r="A277" s="453" t="s">
        <v>946</v>
      </c>
      <c r="B277" s="426" t="s">
        <v>516</v>
      </c>
      <c r="C277" s="18"/>
      <c r="D277" s="18"/>
      <c r="E277" s="19">
        <f t="shared" si="8"/>
        <v>0</v>
      </c>
      <c r="F277" s="18">
        <v>13900</v>
      </c>
      <c r="G277" s="118">
        <f t="shared" si="9"/>
        <v>-13900</v>
      </c>
      <c r="H277" s="143" t="s">
        <v>909</v>
      </c>
      <c r="I277" s="144" t="s">
        <v>909</v>
      </c>
      <c r="J277" s="158" t="s">
        <v>909</v>
      </c>
      <c r="K277" s="157" t="s">
        <v>909</v>
      </c>
    </row>
    <row r="278" spans="1:11" ht="18.75">
      <c r="A278" s="453" t="s">
        <v>946</v>
      </c>
      <c r="B278" s="426" t="s">
        <v>517</v>
      </c>
      <c r="C278" s="18"/>
      <c r="D278" s="18"/>
      <c r="E278" s="19">
        <f t="shared" ref="E278:E347" si="10">IFERROR(C278+D278,0)</f>
        <v>0</v>
      </c>
      <c r="F278" s="18" t="s">
        <v>909</v>
      </c>
      <c r="G278" s="118">
        <f t="shared" ref="G278:G347" si="11">IFERROR((E278-F278),0)</f>
        <v>0</v>
      </c>
      <c r="H278" s="143" t="s">
        <v>909</v>
      </c>
      <c r="I278" s="144" t="s">
        <v>909</v>
      </c>
      <c r="J278" s="158" t="s">
        <v>909</v>
      </c>
      <c r="K278" s="157" t="s">
        <v>909</v>
      </c>
    </row>
    <row r="279" spans="1:11" ht="18.75">
      <c r="A279" s="453" t="s">
        <v>946</v>
      </c>
      <c r="B279" s="426" t="s">
        <v>518</v>
      </c>
      <c r="C279" s="18"/>
      <c r="D279" s="18"/>
      <c r="E279" s="19">
        <f t="shared" si="10"/>
        <v>0</v>
      </c>
      <c r="F279" s="18" t="s">
        <v>909</v>
      </c>
      <c r="G279" s="118">
        <f t="shared" si="11"/>
        <v>0</v>
      </c>
      <c r="H279" s="143" t="s">
        <v>909</v>
      </c>
      <c r="I279" s="144" t="s">
        <v>909</v>
      </c>
      <c r="J279" s="158" t="s">
        <v>909</v>
      </c>
      <c r="K279" s="157" t="s">
        <v>909</v>
      </c>
    </row>
    <row r="280" spans="1:11" ht="18.75">
      <c r="A280" s="453" t="s">
        <v>946</v>
      </c>
      <c r="B280" s="426" t="s">
        <v>514</v>
      </c>
      <c r="C280" s="18"/>
      <c r="D280" s="18"/>
      <c r="E280" s="19">
        <f t="shared" si="10"/>
        <v>0</v>
      </c>
      <c r="F280" s="18" t="s">
        <v>909</v>
      </c>
      <c r="G280" s="118">
        <f t="shared" si="11"/>
        <v>0</v>
      </c>
      <c r="H280" s="143" t="s">
        <v>909</v>
      </c>
      <c r="I280" s="144" t="s">
        <v>909</v>
      </c>
      <c r="J280" s="158" t="s">
        <v>909</v>
      </c>
      <c r="K280" s="157" t="s">
        <v>909</v>
      </c>
    </row>
    <row r="281" spans="1:11" ht="18.75">
      <c r="A281" s="453" t="s">
        <v>946</v>
      </c>
      <c r="B281" s="426" t="s">
        <v>519</v>
      </c>
      <c r="C281" s="18"/>
      <c r="D281" s="18"/>
      <c r="E281" s="19">
        <f t="shared" si="10"/>
        <v>0</v>
      </c>
      <c r="F281" s="18" t="s">
        <v>909</v>
      </c>
      <c r="G281" s="118">
        <f t="shared" si="11"/>
        <v>0</v>
      </c>
      <c r="H281" s="143" t="s">
        <v>909</v>
      </c>
      <c r="I281" s="144" t="s">
        <v>909</v>
      </c>
      <c r="J281" s="158" t="s">
        <v>909</v>
      </c>
      <c r="K281" s="157" t="s">
        <v>909</v>
      </c>
    </row>
    <row r="282" spans="1:11" ht="18.75">
      <c r="A282" s="453" t="s">
        <v>946</v>
      </c>
      <c r="B282" s="426" t="s">
        <v>489</v>
      </c>
      <c r="C282" s="18"/>
      <c r="D282" s="18"/>
      <c r="E282" s="19">
        <f t="shared" si="10"/>
        <v>0</v>
      </c>
      <c r="F282" s="18">
        <v>3000</v>
      </c>
      <c r="G282" s="118">
        <f t="shared" si="11"/>
        <v>-3000</v>
      </c>
      <c r="H282" s="143" t="s">
        <v>909</v>
      </c>
      <c r="I282" s="144" t="s">
        <v>909</v>
      </c>
      <c r="J282" s="158" t="s">
        <v>909</v>
      </c>
      <c r="K282" s="157" t="s">
        <v>909</v>
      </c>
    </row>
    <row r="283" spans="1:11" ht="18.75">
      <c r="A283" s="453" t="s">
        <v>946</v>
      </c>
      <c r="B283" s="426" t="s">
        <v>491</v>
      </c>
      <c r="C283" s="18"/>
      <c r="D283" s="18"/>
      <c r="E283" s="19">
        <f t="shared" si="10"/>
        <v>0</v>
      </c>
      <c r="F283" s="18">
        <v>2500</v>
      </c>
      <c r="G283" s="118">
        <f t="shared" si="11"/>
        <v>-2500</v>
      </c>
      <c r="H283" s="143" t="s">
        <v>909</v>
      </c>
      <c r="I283" s="144" t="s">
        <v>909</v>
      </c>
      <c r="J283" s="158" t="s">
        <v>909</v>
      </c>
      <c r="K283" s="157" t="s">
        <v>909</v>
      </c>
    </row>
    <row r="284" spans="1:11" ht="18.75">
      <c r="A284" s="453" t="s">
        <v>946</v>
      </c>
      <c r="B284" s="426" t="s">
        <v>947</v>
      </c>
      <c r="C284" s="18"/>
      <c r="D284" s="18"/>
      <c r="E284" s="19">
        <f t="shared" si="10"/>
        <v>0</v>
      </c>
      <c r="F284" s="18">
        <v>200</v>
      </c>
      <c r="G284" s="118">
        <f t="shared" si="11"/>
        <v>-200</v>
      </c>
      <c r="H284" s="143" t="s">
        <v>909</v>
      </c>
      <c r="I284" s="144" t="s">
        <v>909</v>
      </c>
      <c r="J284" s="158" t="s">
        <v>909</v>
      </c>
      <c r="K284" s="157" t="s">
        <v>909</v>
      </c>
    </row>
    <row r="285" spans="1:11" ht="18.75">
      <c r="A285" s="453" t="s">
        <v>946</v>
      </c>
      <c r="B285" s="426" t="s">
        <v>492</v>
      </c>
      <c r="C285" s="18"/>
      <c r="D285" s="18"/>
      <c r="E285" s="19">
        <f t="shared" si="10"/>
        <v>0</v>
      </c>
      <c r="F285" s="18">
        <v>500</v>
      </c>
      <c r="G285" s="118">
        <f t="shared" si="11"/>
        <v>-500</v>
      </c>
      <c r="H285" s="143" t="s">
        <v>909</v>
      </c>
      <c r="I285" s="144" t="s">
        <v>909</v>
      </c>
      <c r="J285" s="158" t="s">
        <v>909</v>
      </c>
      <c r="K285" s="157" t="s">
        <v>909</v>
      </c>
    </row>
    <row r="286" spans="1:11" ht="18.75">
      <c r="A286" s="453" t="s">
        <v>946</v>
      </c>
      <c r="B286" s="426" t="s">
        <v>507</v>
      </c>
      <c r="C286" s="18"/>
      <c r="D286" s="18"/>
      <c r="E286" s="19">
        <f t="shared" si="10"/>
        <v>0</v>
      </c>
      <c r="F286" s="18" t="s">
        <v>909</v>
      </c>
      <c r="G286" s="118">
        <f t="shared" si="11"/>
        <v>0</v>
      </c>
      <c r="H286" s="143" t="s">
        <v>909</v>
      </c>
      <c r="I286" s="144" t="s">
        <v>909</v>
      </c>
      <c r="J286" s="158" t="s">
        <v>909</v>
      </c>
      <c r="K286" s="157" t="s">
        <v>909</v>
      </c>
    </row>
    <row r="287" spans="1:11" ht="18.75">
      <c r="A287" s="453" t="s">
        <v>946</v>
      </c>
      <c r="B287" s="426" t="s">
        <v>521</v>
      </c>
      <c r="C287" s="18"/>
      <c r="D287" s="18"/>
      <c r="E287" s="19">
        <f t="shared" si="10"/>
        <v>0</v>
      </c>
      <c r="F287" s="18">
        <v>100</v>
      </c>
      <c r="G287" s="118">
        <f t="shared" si="11"/>
        <v>-100</v>
      </c>
      <c r="H287" s="143" t="s">
        <v>909</v>
      </c>
      <c r="I287" s="144" t="s">
        <v>909</v>
      </c>
      <c r="J287" s="158" t="s">
        <v>909</v>
      </c>
      <c r="K287" s="157" t="s">
        <v>909</v>
      </c>
    </row>
    <row r="288" spans="1:11" ht="18.75">
      <c r="A288" s="453" t="s">
        <v>946</v>
      </c>
      <c r="B288" s="426" t="s">
        <v>512</v>
      </c>
      <c r="C288" s="18"/>
      <c r="D288" s="18"/>
      <c r="E288" s="19">
        <f t="shared" si="10"/>
        <v>0</v>
      </c>
      <c r="F288" s="18">
        <v>200</v>
      </c>
      <c r="G288" s="118">
        <f t="shared" si="11"/>
        <v>-200</v>
      </c>
      <c r="H288" s="143" t="s">
        <v>909</v>
      </c>
      <c r="I288" s="144" t="s">
        <v>909</v>
      </c>
      <c r="J288" s="158" t="s">
        <v>909</v>
      </c>
      <c r="K288" s="157" t="s">
        <v>909</v>
      </c>
    </row>
    <row r="289" spans="1:11" ht="18.75">
      <c r="A289" s="453" t="s">
        <v>946</v>
      </c>
      <c r="B289" s="426" t="s">
        <v>511</v>
      </c>
      <c r="C289" s="18"/>
      <c r="D289" s="18"/>
      <c r="E289" s="19">
        <f t="shared" si="10"/>
        <v>0</v>
      </c>
      <c r="F289" s="18" t="s">
        <v>909</v>
      </c>
      <c r="G289" s="118">
        <f t="shared" si="11"/>
        <v>0</v>
      </c>
      <c r="H289" s="143" t="s">
        <v>909</v>
      </c>
      <c r="I289" s="144" t="s">
        <v>909</v>
      </c>
      <c r="J289" s="158" t="s">
        <v>909</v>
      </c>
      <c r="K289" s="157" t="s">
        <v>909</v>
      </c>
    </row>
    <row r="290" spans="1:11" ht="18.75">
      <c r="A290" s="453" t="s">
        <v>946</v>
      </c>
      <c r="B290" s="426" t="s">
        <v>948</v>
      </c>
      <c r="C290" s="18"/>
      <c r="D290" s="18"/>
      <c r="E290" s="19">
        <f t="shared" si="10"/>
        <v>0</v>
      </c>
      <c r="F290" s="18">
        <v>4400</v>
      </c>
      <c r="G290" s="118">
        <f t="shared" si="11"/>
        <v>-4400</v>
      </c>
      <c r="H290" s="143" t="s">
        <v>909</v>
      </c>
      <c r="I290" s="144" t="s">
        <v>909</v>
      </c>
      <c r="J290" s="158" t="s">
        <v>909</v>
      </c>
      <c r="K290" s="157" t="s">
        <v>909</v>
      </c>
    </row>
    <row r="291" spans="1:11" ht="18.75">
      <c r="A291" s="453" t="s">
        <v>946</v>
      </c>
      <c r="B291" s="426" t="s">
        <v>487</v>
      </c>
      <c r="C291" s="18"/>
      <c r="D291" s="18"/>
      <c r="E291" s="19">
        <f t="shared" si="10"/>
        <v>0</v>
      </c>
      <c r="F291" s="18">
        <v>2100</v>
      </c>
      <c r="G291" s="118">
        <f t="shared" si="11"/>
        <v>-2100</v>
      </c>
      <c r="H291" s="143" t="s">
        <v>909</v>
      </c>
      <c r="I291" s="144" t="s">
        <v>909</v>
      </c>
      <c r="J291" s="158" t="s">
        <v>909</v>
      </c>
      <c r="K291" s="157" t="s">
        <v>909</v>
      </c>
    </row>
    <row r="292" spans="1:11" ht="18.75">
      <c r="A292" s="453" t="s">
        <v>946</v>
      </c>
      <c r="B292" s="426" t="s">
        <v>488</v>
      </c>
      <c r="C292" s="18"/>
      <c r="D292" s="18"/>
      <c r="E292" s="19">
        <f t="shared" si="10"/>
        <v>0</v>
      </c>
      <c r="F292" s="18">
        <v>2000</v>
      </c>
      <c r="G292" s="118">
        <f t="shared" si="11"/>
        <v>-2000</v>
      </c>
      <c r="H292" s="143" t="s">
        <v>909</v>
      </c>
      <c r="I292" s="144" t="s">
        <v>909</v>
      </c>
      <c r="J292" s="158" t="s">
        <v>909</v>
      </c>
      <c r="K292" s="157" t="s">
        <v>909</v>
      </c>
    </row>
    <row r="293" spans="1:11" ht="18.75">
      <c r="A293" s="453" t="s">
        <v>946</v>
      </c>
      <c r="B293" s="426" t="s">
        <v>1717</v>
      </c>
      <c r="C293" s="18"/>
      <c r="D293" s="18"/>
      <c r="E293" s="19">
        <f t="shared" si="10"/>
        <v>0</v>
      </c>
      <c r="F293" s="18">
        <v>50</v>
      </c>
      <c r="G293" s="118">
        <f t="shared" si="11"/>
        <v>-50</v>
      </c>
      <c r="H293" s="143" t="s">
        <v>909</v>
      </c>
      <c r="I293" s="144" t="s">
        <v>909</v>
      </c>
      <c r="J293" s="158" t="s">
        <v>909</v>
      </c>
      <c r="K293" s="157" t="s">
        <v>909</v>
      </c>
    </row>
    <row r="294" spans="1:11" ht="18.75">
      <c r="A294" s="453" t="s">
        <v>946</v>
      </c>
      <c r="B294" s="426" t="s">
        <v>504</v>
      </c>
      <c r="C294" s="18"/>
      <c r="D294" s="18"/>
      <c r="E294" s="19">
        <f t="shared" si="10"/>
        <v>0</v>
      </c>
      <c r="F294" s="18">
        <v>200</v>
      </c>
      <c r="G294" s="118">
        <f t="shared" si="11"/>
        <v>-200</v>
      </c>
      <c r="H294" s="143" t="s">
        <v>909</v>
      </c>
      <c r="I294" s="144" t="s">
        <v>909</v>
      </c>
      <c r="J294" s="158" t="s">
        <v>909</v>
      </c>
      <c r="K294" s="157" t="s">
        <v>909</v>
      </c>
    </row>
    <row r="295" spans="1:11" ht="18.75">
      <c r="A295" s="453" t="s">
        <v>946</v>
      </c>
      <c r="B295" s="426" t="s">
        <v>1028</v>
      </c>
      <c r="C295" s="18"/>
      <c r="D295" s="18"/>
      <c r="E295" s="19">
        <f t="shared" si="10"/>
        <v>0</v>
      </c>
      <c r="F295" s="18">
        <v>100</v>
      </c>
      <c r="G295" s="118">
        <f t="shared" si="11"/>
        <v>-100</v>
      </c>
      <c r="H295" s="143" t="s">
        <v>909</v>
      </c>
      <c r="I295" s="144" t="s">
        <v>909</v>
      </c>
      <c r="J295" s="158" t="s">
        <v>909</v>
      </c>
      <c r="K295" s="157" t="s">
        <v>909</v>
      </c>
    </row>
    <row r="296" spans="1:11" ht="18.75">
      <c r="A296" s="453" t="s">
        <v>946</v>
      </c>
      <c r="B296" s="426" t="s">
        <v>1678</v>
      </c>
      <c r="C296" s="18"/>
      <c r="D296" s="18"/>
      <c r="E296" s="19">
        <f t="shared" si="10"/>
        <v>0</v>
      </c>
      <c r="F296" s="18">
        <v>150</v>
      </c>
      <c r="G296" s="118">
        <f t="shared" si="11"/>
        <v>-150</v>
      </c>
      <c r="H296" s="143" t="s">
        <v>909</v>
      </c>
      <c r="I296" s="144" t="s">
        <v>909</v>
      </c>
      <c r="J296" s="158" t="s">
        <v>909</v>
      </c>
      <c r="K296" s="157" t="s">
        <v>909</v>
      </c>
    </row>
    <row r="297" spans="1:11" ht="18.75">
      <c r="A297" s="447"/>
      <c r="B297" s="426"/>
      <c r="C297" s="18"/>
      <c r="D297" s="18"/>
      <c r="E297" s="19"/>
      <c r="F297" s="18"/>
      <c r="G297" s="118"/>
      <c r="H297" s="143"/>
      <c r="I297" s="144"/>
      <c r="J297" s="158"/>
      <c r="K297" s="157"/>
    </row>
    <row r="298" spans="1:11" ht="18.75">
      <c r="A298" s="447" t="s">
        <v>522</v>
      </c>
      <c r="B298" s="426" t="s">
        <v>950</v>
      </c>
      <c r="C298" s="18"/>
      <c r="D298" s="18"/>
      <c r="E298" s="19">
        <f t="shared" si="10"/>
        <v>0</v>
      </c>
      <c r="F298" s="18" t="s">
        <v>909</v>
      </c>
      <c r="G298" s="118">
        <f t="shared" si="11"/>
        <v>0</v>
      </c>
      <c r="H298" s="143" t="s">
        <v>909</v>
      </c>
      <c r="I298" s="144" t="s">
        <v>909</v>
      </c>
      <c r="J298" s="158" t="s">
        <v>909</v>
      </c>
      <c r="K298" s="157" t="s">
        <v>909</v>
      </c>
    </row>
    <row r="299" spans="1:11" ht="18.75">
      <c r="A299" s="453" t="s">
        <v>522</v>
      </c>
      <c r="B299" s="426" t="s">
        <v>951</v>
      </c>
      <c r="C299" s="18"/>
      <c r="D299" s="18"/>
      <c r="E299" s="19">
        <f t="shared" si="10"/>
        <v>0</v>
      </c>
      <c r="F299" s="18" t="s">
        <v>909</v>
      </c>
      <c r="G299" s="118">
        <f t="shared" si="11"/>
        <v>0</v>
      </c>
      <c r="H299" s="143" t="s">
        <v>909</v>
      </c>
      <c r="I299" s="144" t="s">
        <v>909</v>
      </c>
      <c r="J299" s="158" t="s">
        <v>909</v>
      </c>
      <c r="K299" s="157" t="s">
        <v>909</v>
      </c>
    </row>
    <row r="300" spans="1:11" ht="18.75">
      <c r="A300" s="453" t="s">
        <v>522</v>
      </c>
      <c r="B300" s="426" t="s">
        <v>1660</v>
      </c>
      <c r="C300" s="18"/>
      <c r="D300" s="18"/>
      <c r="E300" s="19">
        <f t="shared" si="10"/>
        <v>0</v>
      </c>
      <c r="F300" s="18">
        <v>10000</v>
      </c>
      <c r="G300" s="118">
        <f t="shared" si="11"/>
        <v>-10000</v>
      </c>
      <c r="H300" s="143" t="s">
        <v>909</v>
      </c>
      <c r="I300" s="144" t="s">
        <v>909</v>
      </c>
      <c r="J300" s="158" t="s">
        <v>909</v>
      </c>
      <c r="K300" s="157" t="s">
        <v>909</v>
      </c>
    </row>
    <row r="301" spans="1:11" ht="18.75">
      <c r="A301" s="453" t="s">
        <v>522</v>
      </c>
      <c r="B301" s="426" t="s">
        <v>1659</v>
      </c>
      <c r="C301" s="18"/>
      <c r="D301" s="18"/>
      <c r="E301" s="19">
        <f t="shared" si="10"/>
        <v>0</v>
      </c>
      <c r="F301" s="18" t="s">
        <v>909</v>
      </c>
      <c r="G301" s="118">
        <f t="shared" si="11"/>
        <v>0</v>
      </c>
      <c r="H301" s="143" t="s">
        <v>909</v>
      </c>
      <c r="I301" s="144" t="s">
        <v>909</v>
      </c>
      <c r="J301" s="158" t="s">
        <v>909</v>
      </c>
      <c r="K301" s="157" t="s">
        <v>909</v>
      </c>
    </row>
    <row r="302" spans="1:11" ht="18.75">
      <c r="A302" s="453" t="s">
        <v>522</v>
      </c>
      <c r="B302" s="426" t="s">
        <v>1685</v>
      </c>
      <c r="C302" s="18"/>
      <c r="D302" s="18"/>
      <c r="E302" s="19">
        <f t="shared" si="10"/>
        <v>0</v>
      </c>
      <c r="F302" s="18" t="s">
        <v>909</v>
      </c>
      <c r="G302" s="118">
        <f t="shared" si="11"/>
        <v>0</v>
      </c>
      <c r="H302" s="143" t="s">
        <v>909</v>
      </c>
      <c r="I302" s="144" t="s">
        <v>909</v>
      </c>
      <c r="J302" s="158" t="s">
        <v>909</v>
      </c>
      <c r="K302" s="157" t="s">
        <v>909</v>
      </c>
    </row>
    <row r="303" spans="1:11" ht="18.75">
      <c r="A303" s="453" t="s">
        <v>522</v>
      </c>
      <c r="B303" s="426" t="s">
        <v>952</v>
      </c>
      <c r="C303" s="18"/>
      <c r="D303" s="18"/>
      <c r="E303" s="19">
        <f t="shared" si="10"/>
        <v>0</v>
      </c>
      <c r="F303" s="18" t="s">
        <v>909</v>
      </c>
      <c r="G303" s="118">
        <f t="shared" si="11"/>
        <v>0</v>
      </c>
      <c r="H303" s="143" t="s">
        <v>909</v>
      </c>
      <c r="I303" s="144" t="s">
        <v>909</v>
      </c>
      <c r="J303" s="158" t="s">
        <v>909</v>
      </c>
      <c r="K303" s="157" t="s">
        <v>909</v>
      </c>
    </row>
    <row r="304" spans="1:11" ht="18.75">
      <c r="A304" s="447"/>
      <c r="B304" s="426"/>
      <c r="C304" s="18"/>
      <c r="D304" s="18"/>
      <c r="E304" s="19"/>
      <c r="F304" s="18"/>
      <c r="G304" s="118"/>
      <c r="H304" s="143"/>
      <c r="I304" s="144"/>
      <c r="J304" s="158"/>
      <c r="K304" s="157"/>
    </row>
    <row r="305" spans="1:11" ht="18.75">
      <c r="A305" s="447" t="s">
        <v>954</v>
      </c>
      <c r="B305" s="433" t="s">
        <v>637</v>
      </c>
      <c r="C305" s="18"/>
      <c r="D305" s="18"/>
      <c r="E305" s="19">
        <f t="shared" si="10"/>
        <v>0</v>
      </c>
      <c r="F305" s="18">
        <v>70</v>
      </c>
      <c r="G305" s="118">
        <f t="shared" si="11"/>
        <v>-70</v>
      </c>
      <c r="H305" s="143" t="s">
        <v>909</v>
      </c>
      <c r="I305" s="144" t="s">
        <v>909</v>
      </c>
      <c r="J305" s="158" t="s">
        <v>909</v>
      </c>
      <c r="K305" s="157" t="s">
        <v>909</v>
      </c>
    </row>
    <row r="306" spans="1:11" ht="18.75">
      <c r="A306" s="453" t="s">
        <v>954</v>
      </c>
      <c r="B306" s="434" t="s">
        <v>638</v>
      </c>
      <c r="C306" s="18"/>
      <c r="D306" s="18"/>
      <c r="E306" s="19">
        <f t="shared" si="10"/>
        <v>0</v>
      </c>
      <c r="F306" s="18">
        <v>620</v>
      </c>
      <c r="G306" s="118">
        <f t="shared" si="11"/>
        <v>-620</v>
      </c>
      <c r="H306" s="143" t="s">
        <v>909</v>
      </c>
      <c r="I306" s="144" t="s">
        <v>909</v>
      </c>
      <c r="J306" s="158" t="s">
        <v>909</v>
      </c>
      <c r="K306" s="157" t="s">
        <v>909</v>
      </c>
    </row>
    <row r="307" spans="1:11" ht="18.75">
      <c r="A307" s="453" t="s">
        <v>954</v>
      </c>
      <c r="B307" s="434" t="s">
        <v>955</v>
      </c>
      <c r="C307" s="18"/>
      <c r="D307" s="18"/>
      <c r="E307" s="19">
        <f t="shared" si="10"/>
        <v>0</v>
      </c>
      <c r="F307" s="18" t="s">
        <v>909</v>
      </c>
      <c r="G307" s="118">
        <f t="shared" si="11"/>
        <v>0</v>
      </c>
      <c r="H307" s="143" t="s">
        <v>909</v>
      </c>
      <c r="I307" s="144" t="s">
        <v>909</v>
      </c>
      <c r="J307" s="158" t="s">
        <v>909</v>
      </c>
      <c r="K307" s="157" t="s">
        <v>909</v>
      </c>
    </row>
    <row r="308" spans="1:11" ht="18.75">
      <c r="A308" s="453" t="s">
        <v>954</v>
      </c>
      <c r="B308" s="434" t="s">
        <v>1029</v>
      </c>
      <c r="C308" s="18"/>
      <c r="D308" s="18"/>
      <c r="E308" s="19">
        <f t="shared" si="10"/>
        <v>0</v>
      </c>
      <c r="F308" s="18" t="s">
        <v>909</v>
      </c>
      <c r="G308" s="118">
        <f t="shared" si="11"/>
        <v>0</v>
      </c>
      <c r="H308" s="143" t="s">
        <v>909</v>
      </c>
      <c r="I308" s="144" t="s">
        <v>909</v>
      </c>
      <c r="J308" s="158" t="s">
        <v>909</v>
      </c>
      <c r="K308" s="157" t="s">
        <v>909</v>
      </c>
    </row>
    <row r="309" spans="1:11" ht="18.75">
      <c r="A309" s="453" t="s">
        <v>954</v>
      </c>
      <c r="B309" s="434" t="s">
        <v>956</v>
      </c>
      <c r="C309" s="24"/>
      <c r="D309" s="18"/>
      <c r="E309" s="24">
        <f t="shared" si="10"/>
        <v>0</v>
      </c>
      <c r="F309" s="24" t="s">
        <v>909</v>
      </c>
      <c r="G309" s="118">
        <f t="shared" si="11"/>
        <v>0</v>
      </c>
      <c r="H309" s="143" t="s">
        <v>909</v>
      </c>
      <c r="I309" s="144" t="s">
        <v>909</v>
      </c>
      <c r="J309" s="158" t="s">
        <v>909</v>
      </c>
      <c r="K309" s="157" t="s">
        <v>909</v>
      </c>
    </row>
    <row r="310" spans="1:11" ht="18.75">
      <c r="A310" s="453" t="s">
        <v>954</v>
      </c>
      <c r="B310" s="434" t="s">
        <v>1679</v>
      </c>
      <c r="C310" s="18"/>
      <c r="D310" s="18"/>
      <c r="E310" s="18">
        <f t="shared" si="10"/>
        <v>0</v>
      </c>
      <c r="F310" s="24">
        <v>80</v>
      </c>
      <c r="G310" s="118">
        <f t="shared" si="11"/>
        <v>-80</v>
      </c>
      <c r="H310" s="143" t="s">
        <v>909</v>
      </c>
      <c r="I310" s="144" t="s">
        <v>909</v>
      </c>
      <c r="J310" s="158" t="s">
        <v>909</v>
      </c>
      <c r="K310" s="157" t="s">
        <v>909</v>
      </c>
    </row>
    <row r="311" spans="1:11" ht="18.75">
      <c r="A311" s="453" t="s">
        <v>954</v>
      </c>
      <c r="B311" s="434" t="s">
        <v>639</v>
      </c>
      <c r="C311" s="18"/>
      <c r="D311" s="18"/>
      <c r="E311" s="18">
        <f t="shared" si="10"/>
        <v>0</v>
      </c>
      <c r="F311" s="24">
        <v>15</v>
      </c>
      <c r="G311" s="118">
        <f t="shared" si="11"/>
        <v>-15</v>
      </c>
      <c r="H311" s="143" t="s">
        <v>909</v>
      </c>
      <c r="I311" s="144" t="s">
        <v>909</v>
      </c>
      <c r="J311" s="158" t="s">
        <v>909</v>
      </c>
      <c r="K311" s="157" t="s">
        <v>909</v>
      </c>
    </row>
    <row r="312" spans="1:11" ht="18.75">
      <c r="A312" s="453" t="s">
        <v>954</v>
      </c>
      <c r="B312" s="434" t="s">
        <v>640</v>
      </c>
      <c r="C312" s="18"/>
      <c r="D312" s="18"/>
      <c r="E312" s="18">
        <f t="shared" si="10"/>
        <v>0</v>
      </c>
      <c r="F312" s="24">
        <v>11520</v>
      </c>
      <c r="G312" s="118">
        <f t="shared" si="11"/>
        <v>-11520</v>
      </c>
      <c r="H312" s="143" t="s">
        <v>909</v>
      </c>
      <c r="I312" s="144" t="s">
        <v>909</v>
      </c>
      <c r="J312" s="158" t="s">
        <v>909</v>
      </c>
      <c r="K312" s="157" t="s">
        <v>909</v>
      </c>
    </row>
    <row r="313" spans="1:11" ht="18.75">
      <c r="A313" s="453" t="s">
        <v>954</v>
      </c>
      <c r="B313" s="434" t="s">
        <v>641</v>
      </c>
      <c r="C313" s="18"/>
      <c r="D313" s="18"/>
      <c r="E313" s="18">
        <f t="shared" si="10"/>
        <v>0</v>
      </c>
      <c r="F313" s="24">
        <v>775</v>
      </c>
      <c r="G313" s="118">
        <f t="shared" si="11"/>
        <v>-775</v>
      </c>
      <c r="H313" s="143" t="s">
        <v>909</v>
      </c>
      <c r="I313" s="144" t="s">
        <v>909</v>
      </c>
      <c r="J313" s="158" t="s">
        <v>909</v>
      </c>
      <c r="K313" s="157" t="s">
        <v>909</v>
      </c>
    </row>
    <row r="314" spans="1:11" ht="18.75">
      <c r="A314" s="453" t="s">
        <v>954</v>
      </c>
      <c r="B314" s="434" t="s">
        <v>642</v>
      </c>
      <c r="C314" s="18"/>
      <c r="D314" s="18"/>
      <c r="E314" s="18">
        <f t="shared" si="10"/>
        <v>0</v>
      </c>
      <c r="F314" s="24">
        <v>550</v>
      </c>
      <c r="G314" s="118">
        <f t="shared" si="11"/>
        <v>-550</v>
      </c>
      <c r="H314" s="143" t="s">
        <v>909</v>
      </c>
      <c r="I314" s="144" t="s">
        <v>909</v>
      </c>
      <c r="J314" s="158" t="s">
        <v>909</v>
      </c>
      <c r="K314" s="157" t="s">
        <v>909</v>
      </c>
    </row>
    <row r="315" spans="1:11" ht="18.75">
      <c r="A315" s="453" t="s">
        <v>954</v>
      </c>
      <c r="B315" s="434" t="s">
        <v>643</v>
      </c>
      <c r="C315" s="18"/>
      <c r="D315" s="18"/>
      <c r="E315" s="18">
        <f t="shared" si="10"/>
        <v>0</v>
      </c>
      <c r="F315" s="24">
        <v>100</v>
      </c>
      <c r="G315" s="118">
        <f t="shared" si="11"/>
        <v>-100</v>
      </c>
      <c r="H315" s="143" t="s">
        <v>909</v>
      </c>
      <c r="I315" s="144" t="s">
        <v>909</v>
      </c>
      <c r="J315" s="158" t="s">
        <v>909</v>
      </c>
      <c r="K315" s="157" t="s">
        <v>909</v>
      </c>
    </row>
    <row r="316" spans="1:11" ht="18.75">
      <c r="A316" s="453" t="s">
        <v>954</v>
      </c>
      <c r="B316" s="434" t="s">
        <v>644</v>
      </c>
      <c r="C316" s="18"/>
      <c r="D316" s="18"/>
      <c r="E316" s="18">
        <f t="shared" si="10"/>
        <v>0</v>
      </c>
      <c r="F316" s="24">
        <v>120</v>
      </c>
      <c r="G316" s="118">
        <f t="shared" si="11"/>
        <v>-120</v>
      </c>
      <c r="H316" s="143" t="s">
        <v>909</v>
      </c>
      <c r="I316" s="144" t="s">
        <v>909</v>
      </c>
      <c r="J316" s="158" t="s">
        <v>909</v>
      </c>
      <c r="K316" s="157" t="s">
        <v>909</v>
      </c>
    </row>
    <row r="317" spans="1:11" ht="18.75">
      <c r="A317" s="453" t="s">
        <v>954</v>
      </c>
      <c r="B317" s="434" t="s">
        <v>957</v>
      </c>
      <c r="C317" s="18"/>
      <c r="D317" s="18"/>
      <c r="E317" s="18">
        <f t="shared" si="10"/>
        <v>0</v>
      </c>
      <c r="F317" s="24">
        <v>180</v>
      </c>
      <c r="G317" s="118">
        <f t="shared" si="11"/>
        <v>-180</v>
      </c>
      <c r="H317" s="143" t="s">
        <v>909</v>
      </c>
      <c r="I317" s="144" t="s">
        <v>909</v>
      </c>
      <c r="J317" s="158" t="s">
        <v>909</v>
      </c>
      <c r="K317" s="157" t="s">
        <v>909</v>
      </c>
    </row>
    <row r="318" spans="1:11" ht="18.75">
      <c r="A318" s="453" t="s">
        <v>954</v>
      </c>
      <c r="B318" s="434" t="s">
        <v>645</v>
      </c>
      <c r="C318" s="18"/>
      <c r="D318" s="18"/>
      <c r="E318" s="18">
        <f t="shared" si="10"/>
        <v>0</v>
      </c>
      <c r="F318" s="24">
        <v>200</v>
      </c>
      <c r="G318" s="118">
        <f t="shared" si="11"/>
        <v>-200</v>
      </c>
      <c r="H318" s="143" t="s">
        <v>909</v>
      </c>
      <c r="I318" s="144" t="s">
        <v>909</v>
      </c>
      <c r="J318" s="158" t="s">
        <v>909</v>
      </c>
      <c r="K318" s="157" t="s">
        <v>909</v>
      </c>
    </row>
    <row r="319" spans="1:11" ht="18.75">
      <c r="A319" s="453" t="s">
        <v>954</v>
      </c>
      <c r="B319" s="434" t="s">
        <v>646</v>
      </c>
      <c r="C319" s="18"/>
      <c r="D319" s="18"/>
      <c r="E319" s="18">
        <f t="shared" si="10"/>
        <v>0</v>
      </c>
      <c r="F319" s="24">
        <v>250</v>
      </c>
      <c r="G319" s="118">
        <f t="shared" si="11"/>
        <v>-250</v>
      </c>
      <c r="H319" s="143" t="s">
        <v>909</v>
      </c>
      <c r="I319" s="144" t="s">
        <v>909</v>
      </c>
      <c r="J319" s="158" t="s">
        <v>909</v>
      </c>
      <c r="K319" s="157" t="s">
        <v>909</v>
      </c>
    </row>
    <row r="320" spans="1:11" ht="18.75">
      <c r="A320" s="453"/>
      <c r="B320" s="434"/>
      <c r="C320" s="18"/>
      <c r="D320" s="18"/>
      <c r="E320" s="18"/>
      <c r="F320" s="24"/>
      <c r="G320" s="118"/>
      <c r="H320" s="143"/>
      <c r="I320" s="144"/>
      <c r="J320" s="158"/>
      <c r="K320" s="157"/>
    </row>
    <row r="321" spans="1:11" ht="18.75">
      <c r="A321" s="447" t="s">
        <v>840</v>
      </c>
      <c r="B321" s="427" t="s">
        <v>959</v>
      </c>
      <c r="C321" s="18"/>
      <c r="D321" s="18"/>
      <c r="E321" s="18">
        <f t="shared" si="10"/>
        <v>0</v>
      </c>
      <c r="F321" s="18" t="s">
        <v>909</v>
      </c>
      <c r="G321" s="118">
        <f t="shared" si="11"/>
        <v>0</v>
      </c>
      <c r="H321" s="143" t="s">
        <v>909</v>
      </c>
      <c r="I321" s="144" t="s">
        <v>909</v>
      </c>
      <c r="J321" s="158" t="s">
        <v>909</v>
      </c>
      <c r="K321" s="157" t="s">
        <v>909</v>
      </c>
    </row>
    <row r="322" spans="1:11" ht="18.75">
      <c r="A322" s="453" t="s">
        <v>840</v>
      </c>
      <c r="B322" s="427" t="s">
        <v>960</v>
      </c>
      <c r="C322" s="18"/>
      <c r="D322" s="18"/>
      <c r="E322" s="18">
        <f t="shared" si="10"/>
        <v>0</v>
      </c>
      <c r="F322" s="24">
        <v>6265</v>
      </c>
      <c r="G322" s="118">
        <f t="shared" si="11"/>
        <v>-6265</v>
      </c>
      <c r="H322" s="143" t="s">
        <v>909</v>
      </c>
      <c r="I322" s="144" t="s">
        <v>909</v>
      </c>
      <c r="J322" s="158" t="s">
        <v>909</v>
      </c>
      <c r="K322" s="157" t="s">
        <v>909</v>
      </c>
    </row>
    <row r="323" spans="1:11" ht="18.75">
      <c r="A323" s="453" t="s">
        <v>840</v>
      </c>
      <c r="B323" s="427" t="s">
        <v>961</v>
      </c>
      <c r="C323" s="18"/>
      <c r="D323" s="18"/>
      <c r="E323" s="18">
        <f t="shared" si="10"/>
        <v>0</v>
      </c>
      <c r="F323" s="24">
        <v>15898</v>
      </c>
      <c r="G323" s="118">
        <f t="shared" si="11"/>
        <v>-15898</v>
      </c>
      <c r="H323" s="143" t="s">
        <v>909</v>
      </c>
      <c r="I323" s="144" t="s">
        <v>909</v>
      </c>
      <c r="J323" s="158" t="s">
        <v>909</v>
      </c>
      <c r="K323" s="157" t="s">
        <v>909</v>
      </c>
    </row>
    <row r="324" spans="1:11" ht="18.75">
      <c r="A324" s="453"/>
      <c r="B324" s="427"/>
      <c r="C324" s="18"/>
      <c r="D324" s="18"/>
      <c r="E324" s="18"/>
      <c r="F324" s="24"/>
      <c r="G324" s="118"/>
      <c r="H324" s="143"/>
      <c r="I324" s="144"/>
      <c r="J324" s="158"/>
      <c r="K324" s="157"/>
    </row>
    <row r="325" spans="1:11" ht="18.75">
      <c r="A325" s="447" t="s">
        <v>962</v>
      </c>
      <c r="B325" s="427" t="s">
        <v>963</v>
      </c>
      <c r="C325" s="18"/>
      <c r="D325" s="18"/>
      <c r="E325" s="18">
        <f t="shared" si="10"/>
        <v>0</v>
      </c>
      <c r="F325" s="24" t="s">
        <v>909</v>
      </c>
      <c r="G325" s="118">
        <f t="shared" si="11"/>
        <v>0</v>
      </c>
      <c r="H325" s="143" t="s">
        <v>909</v>
      </c>
      <c r="I325" s="144" t="s">
        <v>909</v>
      </c>
      <c r="J325" s="158" t="s">
        <v>909</v>
      </c>
      <c r="K325" s="157" t="s">
        <v>909</v>
      </c>
    </row>
    <row r="326" spans="1:11" ht="18.75">
      <c r="A326" s="453" t="s">
        <v>962</v>
      </c>
      <c r="B326" s="427" t="s">
        <v>894</v>
      </c>
      <c r="C326" s="18"/>
      <c r="D326" s="18"/>
      <c r="E326" s="18">
        <f t="shared" si="10"/>
        <v>0</v>
      </c>
      <c r="F326" s="24">
        <v>5000</v>
      </c>
      <c r="G326" s="118">
        <f t="shared" si="11"/>
        <v>-5000</v>
      </c>
      <c r="H326" s="143" t="s">
        <v>909</v>
      </c>
      <c r="I326" s="144" t="s">
        <v>909</v>
      </c>
      <c r="J326" s="158" t="s">
        <v>909</v>
      </c>
      <c r="K326" s="157" t="s">
        <v>909</v>
      </c>
    </row>
    <row r="327" spans="1:11" ht="18.75">
      <c r="A327" s="453" t="s">
        <v>962</v>
      </c>
      <c r="B327" s="426" t="s">
        <v>891</v>
      </c>
      <c r="C327" s="18"/>
      <c r="D327" s="18"/>
      <c r="E327" s="18">
        <f t="shared" si="10"/>
        <v>0</v>
      </c>
      <c r="F327" s="24" t="s">
        <v>909</v>
      </c>
      <c r="G327" s="118">
        <f t="shared" si="11"/>
        <v>0</v>
      </c>
      <c r="H327" s="143" t="s">
        <v>909</v>
      </c>
      <c r="I327" s="144" t="s">
        <v>909</v>
      </c>
      <c r="J327" s="158" t="s">
        <v>909</v>
      </c>
      <c r="K327" s="157" t="s">
        <v>909</v>
      </c>
    </row>
    <row r="328" spans="1:11" ht="18.75">
      <c r="A328" s="453" t="s">
        <v>962</v>
      </c>
      <c r="B328" s="426" t="s">
        <v>1453</v>
      </c>
      <c r="C328" s="18"/>
      <c r="D328" s="18"/>
      <c r="E328" s="18">
        <f t="shared" si="10"/>
        <v>0</v>
      </c>
      <c r="F328" s="24">
        <v>760</v>
      </c>
      <c r="G328" s="118">
        <f t="shared" si="11"/>
        <v>-760</v>
      </c>
      <c r="H328" s="143">
        <v>1970</v>
      </c>
      <c r="I328" s="144" t="s">
        <v>909</v>
      </c>
      <c r="J328" s="158" t="s">
        <v>909</v>
      </c>
      <c r="K328" s="157" t="s">
        <v>909</v>
      </c>
    </row>
    <row r="329" spans="1:11" ht="18.75">
      <c r="A329" s="453" t="s">
        <v>962</v>
      </c>
      <c r="B329" s="426" t="s">
        <v>1638</v>
      </c>
      <c r="C329" s="18"/>
      <c r="D329" s="18"/>
      <c r="E329" s="18">
        <f t="shared" si="10"/>
        <v>0</v>
      </c>
      <c r="F329" s="18">
        <v>20750</v>
      </c>
      <c r="G329" s="118">
        <f t="shared" si="11"/>
        <v>-20750</v>
      </c>
      <c r="H329" s="143" t="s">
        <v>909</v>
      </c>
      <c r="I329" s="144" t="s">
        <v>909</v>
      </c>
      <c r="J329" s="158" t="s">
        <v>909</v>
      </c>
      <c r="K329" s="157" t="s">
        <v>909</v>
      </c>
    </row>
    <row r="330" spans="1:11" ht="18.75">
      <c r="A330" s="453" t="s">
        <v>962</v>
      </c>
      <c r="B330" s="426" t="s">
        <v>1456</v>
      </c>
      <c r="C330" s="18"/>
      <c r="D330" s="18"/>
      <c r="E330" s="18">
        <f t="shared" si="10"/>
        <v>0</v>
      </c>
      <c r="F330" s="18">
        <v>11600</v>
      </c>
      <c r="G330" s="118">
        <f t="shared" si="11"/>
        <v>-11600</v>
      </c>
      <c r="H330" s="143">
        <v>7400</v>
      </c>
      <c r="I330" s="144" t="s">
        <v>909</v>
      </c>
      <c r="J330" s="158" t="s">
        <v>909</v>
      </c>
      <c r="K330" s="157" t="s">
        <v>909</v>
      </c>
    </row>
    <row r="331" spans="1:11" ht="18.75">
      <c r="A331" s="453" t="s">
        <v>962</v>
      </c>
      <c r="B331" s="426" t="s">
        <v>1458</v>
      </c>
      <c r="C331" s="18"/>
      <c r="D331" s="18"/>
      <c r="E331" s="18">
        <f t="shared" si="10"/>
        <v>0</v>
      </c>
      <c r="F331" s="18">
        <v>20750</v>
      </c>
      <c r="G331" s="118">
        <f t="shared" si="11"/>
        <v>-20750</v>
      </c>
      <c r="H331" s="143" t="s">
        <v>909</v>
      </c>
      <c r="I331" s="144" t="s">
        <v>909</v>
      </c>
      <c r="J331" s="158" t="s">
        <v>909</v>
      </c>
      <c r="K331" s="157" t="s">
        <v>909</v>
      </c>
    </row>
    <row r="332" spans="1:11" ht="18.75">
      <c r="A332" s="453" t="s">
        <v>962</v>
      </c>
      <c r="B332" s="426" t="s">
        <v>1680</v>
      </c>
      <c r="C332" s="18"/>
      <c r="D332" s="18"/>
      <c r="E332" s="18">
        <f t="shared" si="10"/>
        <v>0</v>
      </c>
      <c r="F332" s="18">
        <v>15750</v>
      </c>
      <c r="G332" s="118">
        <f t="shared" si="11"/>
        <v>-15750</v>
      </c>
      <c r="H332" s="143" t="s">
        <v>909</v>
      </c>
      <c r="I332" s="144" t="s">
        <v>909</v>
      </c>
      <c r="J332" s="158" t="s">
        <v>909</v>
      </c>
      <c r="K332" s="157" t="s">
        <v>909</v>
      </c>
    </row>
    <row r="333" spans="1:11" ht="18.75">
      <c r="A333" s="453" t="s">
        <v>962</v>
      </c>
      <c r="B333" s="426" t="s">
        <v>1569</v>
      </c>
      <c r="C333" s="18"/>
      <c r="D333" s="18"/>
      <c r="E333" s="18">
        <f t="shared" si="10"/>
        <v>0</v>
      </c>
      <c r="F333" s="18" t="s">
        <v>909</v>
      </c>
      <c r="G333" s="118">
        <f t="shared" si="11"/>
        <v>0</v>
      </c>
      <c r="H333" s="143" t="s">
        <v>909</v>
      </c>
      <c r="I333" s="144" t="s">
        <v>909</v>
      </c>
      <c r="J333" s="158" t="s">
        <v>909</v>
      </c>
      <c r="K333" s="157" t="s">
        <v>909</v>
      </c>
    </row>
    <row r="334" spans="1:11" ht="18.75">
      <c r="A334" s="453" t="s">
        <v>962</v>
      </c>
      <c r="B334" s="426" t="s">
        <v>1570</v>
      </c>
      <c r="C334" s="18"/>
      <c r="D334" s="18"/>
      <c r="E334" s="18">
        <f t="shared" si="10"/>
        <v>0</v>
      </c>
      <c r="F334" s="18" t="s">
        <v>909</v>
      </c>
      <c r="G334" s="118">
        <f t="shared" si="11"/>
        <v>0</v>
      </c>
      <c r="H334" s="143" t="s">
        <v>909</v>
      </c>
      <c r="I334" s="144" t="s">
        <v>909</v>
      </c>
      <c r="J334" s="158" t="s">
        <v>909</v>
      </c>
      <c r="K334" s="157" t="s">
        <v>909</v>
      </c>
    </row>
    <row r="335" spans="1:11" ht="18.75">
      <c r="A335" s="453" t="s">
        <v>962</v>
      </c>
      <c r="B335" s="426" t="s">
        <v>964</v>
      </c>
      <c r="C335" s="18"/>
      <c r="D335" s="18"/>
      <c r="E335" s="18">
        <f t="shared" si="10"/>
        <v>0</v>
      </c>
      <c r="F335" s="18" t="s">
        <v>909</v>
      </c>
      <c r="G335" s="118">
        <f t="shared" si="11"/>
        <v>0</v>
      </c>
      <c r="H335" s="143" t="s">
        <v>909</v>
      </c>
      <c r="I335" s="144" t="s">
        <v>909</v>
      </c>
      <c r="J335" s="158" t="s">
        <v>909</v>
      </c>
      <c r="K335" s="157" t="s">
        <v>909</v>
      </c>
    </row>
    <row r="336" spans="1:11" ht="18.75">
      <c r="A336" s="453" t="s">
        <v>962</v>
      </c>
      <c r="B336" s="426" t="s">
        <v>1721</v>
      </c>
      <c r="C336" s="18"/>
      <c r="D336" s="18"/>
      <c r="E336" s="18">
        <f t="shared" si="10"/>
        <v>0</v>
      </c>
      <c r="F336" s="18">
        <v>2000</v>
      </c>
      <c r="G336" s="118">
        <f t="shared" si="11"/>
        <v>-2000</v>
      </c>
      <c r="H336" s="143" t="s">
        <v>909</v>
      </c>
      <c r="I336" s="144" t="s">
        <v>909</v>
      </c>
      <c r="J336" s="158" t="s">
        <v>909</v>
      </c>
      <c r="K336" s="157" t="s">
        <v>909</v>
      </c>
    </row>
    <row r="337" spans="1:11" ht="18.75">
      <c r="A337" s="453" t="s">
        <v>962</v>
      </c>
      <c r="B337" s="426" t="s">
        <v>1645</v>
      </c>
      <c r="C337" s="18"/>
      <c r="D337" s="18"/>
      <c r="E337" s="18">
        <f t="shared" si="10"/>
        <v>0</v>
      </c>
      <c r="F337" s="18">
        <v>9500</v>
      </c>
      <c r="G337" s="118">
        <f t="shared" si="11"/>
        <v>-9500</v>
      </c>
      <c r="H337" s="143" t="s">
        <v>909</v>
      </c>
      <c r="I337" s="144" t="s">
        <v>909</v>
      </c>
      <c r="J337" s="158" t="s">
        <v>909</v>
      </c>
      <c r="K337" s="157" t="s">
        <v>909</v>
      </c>
    </row>
    <row r="338" spans="1:11" ht="18.75">
      <c r="A338" s="453" t="s">
        <v>962</v>
      </c>
      <c r="B338" s="426" t="s">
        <v>1720</v>
      </c>
      <c r="C338" s="18"/>
      <c r="D338" s="18"/>
      <c r="E338" s="18">
        <f t="shared" si="10"/>
        <v>0</v>
      </c>
      <c r="F338" s="18" t="s">
        <v>909</v>
      </c>
      <c r="G338" s="118">
        <f t="shared" si="11"/>
        <v>0</v>
      </c>
      <c r="H338" s="143" t="s">
        <v>909</v>
      </c>
      <c r="I338" s="144" t="s">
        <v>909</v>
      </c>
      <c r="J338" s="158" t="s">
        <v>909</v>
      </c>
      <c r="K338" s="157" t="s">
        <v>909</v>
      </c>
    </row>
    <row r="339" spans="1:11" ht="18.75">
      <c r="A339" s="453" t="s">
        <v>962</v>
      </c>
      <c r="B339" s="426" t="s">
        <v>892</v>
      </c>
      <c r="C339" s="18"/>
      <c r="D339" s="18"/>
      <c r="E339" s="18">
        <f t="shared" si="10"/>
        <v>0</v>
      </c>
      <c r="F339" s="18" t="s">
        <v>909</v>
      </c>
      <c r="G339" s="118">
        <f t="shared" si="11"/>
        <v>0</v>
      </c>
      <c r="H339" s="143" t="s">
        <v>909</v>
      </c>
      <c r="I339" s="144" t="s">
        <v>909</v>
      </c>
      <c r="J339" s="158" t="s">
        <v>909</v>
      </c>
      <c r="K339" s="157" t="s">
        <v>909</v>
      </c>
    </row>
    <row r="340" spans="1:11" ht="18.75">
      <c r="A340" s="453" t="s">
        <v>962</v>
      </c>
      <c r="B340" s="426" t="s">
        <v>1744</v>
      </c>
      <c r="C340" s="18"/>
      <c r="D340" s="18"/>
      <c r="E340" s="18"/>
      <c r="F340" s="18"/>
      <c r="G340" s="118"/>
      <c r="H340" s="143"/>
      <c r="I340" s="144"/>
      <c r="J340" s="158"/>
      <c r="K340" s="157"/>
    </row>
    <row r="341" spans="1:11" ht="18.75">
      <c r="A341" s="453" t="s">
        <v>962</v>
      </c>
      <c r="B341" s="426" t="s">
        <v>1719</v>
      </c>
      <c r="C341" s="18"/>
      <c r="D341" s="18"/>
      <c r="E341" s="18">
        <f t="shared" si="10"/>
        <v>0</v>
      </c>
      <c r="F341" s="18" t="s">
        <v>909</v>
      </c>
      <c r="G341" s="118">
        <f t="shared" si="11"/>
        <v>0</v>
      </c>
      <c r="H341" s="143" t="s">
        <v>909</v>
      </c>
      <c r="I341" s="144" t="s">
        <v>909</v>
      </c>
      <c r="J341" s="158" t="s">
        <v>909</v>
      </c>
      <c r="K341" s="157" t="s">
        <v>909</v>
      </c>
    </row>
    <row r="342" spans="1:11" ht="18.75">
      <c r="A342" s="453"/>
      <c r="B342" s="426"/>
      <c r="C342" s="18"/>
      <c r="D342" s="18"/>
      <c r="E342" s="18"/>
      <c r="F342" s="18"/>
      <c r="G342" s="118"/>
      <c r="H342" s="143"/>
      <c r="I342" s="144"/>
      <c r="J342" s="158"/>
      <c r="K342" s="157"/>
    </row>
    <row r="343" spans="1:11" ht="18.75">
      <c r="A343" s="447" t="s">
        <v>965</v>
      </c>
      <c r="B343" s="434" t="s">
        <v>688</v>
      </c>
      <c r="C343" s="18"/>
      <c r="D343" s="18"/>
      <c r="E343" s="18">
        <f t="shared" si="10"/>
        <v>0</v>
      </c>
      <c r="F343" s="18">
        <v>5000</v>
      </c>
      <c r="G343" s="118">
        <f t="shared" si="11"/>
        <v>-5000</v>
      </c>
      <c r="H343" s="143" t="s">
        <v>909</v>
      </c>
      <c r="I343" s="144" t="s">
        <v>909</v>
      </c>
      <c r="J343" s="158" t="s">
        <v>909</v>
      </c>
      <c r="K343" s="157" t="s">
        <v>909</v>
      </c>
    </row>
    <row r="344" spans="1:11" ht="18.75">
      <c r="A344" s="453" t="s">
        <v>965</v>
      </c>
      <c r="B344" s="434" t="s">
        <v>966</v>
      </c>
      <c r="C344" s="18"/>
      <c r="D344" s="18"/>
      <c r="E344" s="18">
        <f t="shared" si="10"/>
        <v>0</v>
      </c>
      <c r="F344" s="18" t="s">
        <v>909</v>
      </c>
      <c r="G344" s="118">
        <f t="shared" si="11"/>
        <v>0</v>
      </c>
      <c r="H344" s="143" t="s">
        <v>909</v>
      </c>
      <c r="I344" s="144" t="s">
        <v>909</v>
      </c>
      <c r="J344" s="158" t="s">
        <v>909</v>
      </c>
      <c r="K344" s="157" t="s">
        <v>909</v>
      </c>
    </row>
    <row r="345" spans="1:11" ht="18.75">
      <c r="A345" s="453" t="s">
        <v>965</v>
      </c>
      <c r="B345" s="434" t="s">
        <v>967</v>
      </c>
      <c r="C345" s="18"/>
      <c r="D345" s="18"/>
      <c r="E345" s="18">
        <f t="shared" si="10"/>
        <v>0</v>
      </c>
      <c r="F345" s="18" t="s">
        <v>909</v>
      </c>
      <c r="G345" s="118">
        <f t="shared" si="11"/>
        <v>0</v>
      </c>
      <c r="H345" s="143" t="s">
        <v>909</v>
      </c>
      <c r="I345" s="144" t="s">
        <v>909</v>
      </c>
      <c r="J345" s="158" t="s">
        <v>909</v>
      </c>
      <c r="K345" s="157" t="s">
        <v>909</v>
      </c>
    </row>
    <row r="346" spans="1:11" ht="18.75">
      <c r="A346" s="453" t="s">
        <v>965</v>
      </c>
      <c r="B346" s="434" t="s">
        <v>1030</v>
      </c>
      <c r="C346" s="18"/>
      <c r="D346" s="18"/>
      <c r="E346" s="18">
        <f t="shared" si="10"/>
        <v>0</v>
      </c>
      <c r="F346" s="18" t="s">
        <v>909</v>
      </c>
      <c r="G346" s="118">
        <f t="shared" si="11"/>
        <v>0</v>
      </c>
      <c r="H346" s="143" t="s">
        <v>909</v>
      </c>
      <c r="I346" s="144" t="s">
        <v>909</v>
      </c>
      <c r="J346" s="158" t="s">
        <v>909</v>
      </c>
      <c r="K346" s="157" t="s">
        <v>909</v>
      </c>
    </row>
    <row r="347" spans="1:11" ht="18.75">
      <c r="A347" s="453" t="s">
        <v>965</v>
      </c>
      <c r="B347" s="434" t="s">
        <v>968</v>
      </c>
      <c r="C347" s="18"/>
      <c r="D347" s="18"/>
      <c r="E347" s="18">
        <f t="shared" si="10"/>
        <v>0</v>
      </c>
      <c r="F347" s="18" t="s">
        <v>909</v>
      </c>
      <c r="G347" s="118">
        <f t="shared" si="11"/>
        <v>0</v>
      </c>
      <c r="H347" s="143" t="s">
        <v>909</v>
      </c>
      <c r="I347" s="144" t="s">
        <v>909</v>
      </c>
      <c r="J347" s="158" t="s">
        <v>909</v>
      </c>
      <c r="K347" s="157" t="s">
        <v>909</v>
      </c>
    </row>
    <row r="348" spans="1:11" ht="18.75">
      <c r="A348" s="453" t="s">
        <v>965</v>
      </c>
      <c r="B348" s="426" t="s">
        <v>690</v>
      </c>
      <c r="C348" s="18"/>
      <c r="D348" s="18"/>
      <c r="E348" s="18">
        <f t="shared" ref="E348:E416" si="12">IFERROR(C348+D348,0)</f>
        <v>0</v>
      </c>
      <c r="F348" s="18" t="s">
        <v>909</v>
      </c>
      <c r="G348" s="118">
        <f t="shared" ref="G348:G416" si="13">IFERROR((E348-F348),0)</f>
        <v>0</v>
      </c>
      <c r="H348" s="143" t="s">
        <v>909</v>
      </c>
      <c r="I348" s="144" t="s">
        <v>909</v>
      </c>
      <c r="J348" s="158" t="s">
        <v>909</v>
      </c>
      <c r="K348" s="157" t="s">
        <v>909</v>
      </c>
    </row>
    <row r="349" spans="1:11" ht="18.75">
      <c r="A349" s="453" t="s">
        <v>965</v>
      </c>
      <c r="B349" s="426" t="s">
        <v>691</v>
      </c>
      <c r="C349" s="18"/>
      <c r="D349" s="18"/>
      <c r="E349" s="18">
        <f t="shared" si="12"/>
        <v>0</v>
      </c>
      <c r="F349" s="18" t="s">
        <v>909</v>
      </c>
      <c r="G349" s="118">
        <f t="shared" si="13"/>
        <v>0</v>
      </c>
      <c r="H349" s="143" t="s">
        <v>909</v>
      </c>
      <c r="I349" s="144" t="s">
        <v>909</v>
      </c>
      <c r="J349" s="158" t="s">
        <v>909</v>
      </c>
      <c r="K349" s="157" t="s">
        <v>909</v>
      </c>
    </row>
    <row r="350" spans="1:11" ht="18.75">
      <c r="A350" s="453" t="s">
        <v>965</v>
      </c>
      <c r="B350" s="426" t="s">
        <v>969</v>
      </c>
      <c r="C350" s="18"/>
      <c r="D350" s="18"/>
      <c r="E350" s="18">
        <f t="shared" si="12"/>
        <v>0</v>
      </c>
      <c r="F350" s="18">
        <v>900</v>
      </c>
      <c r="G350" s="118">
        <f t="shared" si="13"/>
        <v>-900</v>
      </c>
      <c r="H350" s="143" t="s">
        <v>909</v>
      </c>
      <c r="I350" s="144" t="s">
        <v>909</v>
      </c>
      <c r="J350" s="158" t="s">
        <v>909</v>
      </c>
      <c r="K350" s="157" t="s">
        <v>909</v>
      </c>
    </row>
    <row r="351" spans="1:11" ht="18.75">
      <c r="A351" s="453" t="s">
        <v>965</v>
      </c>
      <c r="B351" s="426" t="s">
        <v>1729</v>
      </c>
      <c r="C351" s="18"/>
      <c r="D351" s="18"/>
      <c r="E351" s="18">
        <f t="shared" si="12"/>
        <v>0</v>
      </c>
      <c r="F351" s="18">
        <v>20000</v>
      </c>
      <c r="G351" s="118">
        <f t="shared" si="13"/>
        <v>-20000</v>
      </c>
      <c r="H351" s="143" t="s">
        <v>909</v>
      </c>
      <c r="I351" s="144" t="s">
        <v>909</v>
      </c>
      <c r="J351" s="158" t="s">
        <v>909</v>
      </c>
      <c r="K351" s="157" t="s">
        <v>909</v>
      </c>
    </row>
    <row r="352" spans="1:11" ht="18.75">
      <c r="A352" s="453" t="s">
        <v>965</v>
      </c>
      <c r="B352" s="426" t="s">
        <v>692</v>
      </c>
      <c r="C352" s="18"/>
      <c r="D352" s="18"/>
      <c r="E352" s="18">
        <f t="shared" si="12"/>
        <v>0</v>
      </c>
      <c r="F352" s="18">
        <v>2000</v>
      </c>
      <c r="G352" s="118">
        <f t="shared" si="13"/>
        <v>-2000</v>
      </c>
      <c r="H352" s="143" t="s">
        <v>909</v>
      </c>
      <c r="I352" s="144" t="s">
        <v>909</v>
      </c>
      <c r="J352" s="158" t="s">
        <v>909</v>
      </c>
      <c r="K352" s="157" t="s">
        <v>909</v>
      </c>
    </row>
    <row r="353" spans="1:11" ht="18.75">
      <c r="A353" s="453" t="s">
        <v>965</v>
      </c>
      <c r="B353" s="426" t="s">
        <v>693</v>
      </c>
      <c r="C353" s="18"/>
      <c r="D353" s="18"/>
      <c r="E353" s="18">
        <f t="shared" si="12"/>
        <v>0</v>
      </c>
      <c r="F353" s="18" t="s">
        <v>909</v>
      </c>
      <c r="G353" s="118">
        <f t="shared" si="13"/>
        <v>0</v>
      </c>
      <c r="H353" s="143" t="s">
        <v>909</v>
      </c>
      <c r="I353" s="144" t="s">
        <v>909</v>
      </c>
      <c r="J353" s="158" t="s">
        <v>909</v>
      </c>
      <c r="K353" s="157" t="s">
        <v>909</v>
      </c>
    </row>
    <row r="354" spans="1:11" ht="18.75">
      <c r="A354" s="453" t="s">
        <v>965</v>
      </c>
      <c r="B354" s="426" t="s">
        <v>694</v>
      </c>
      <c r="C354" s="18"/>
      <c r="D354" s="18"/>
      <c r="E354" s="18">
        <f t="shared" si="12"/>
        <v>0</v>
      </c>
      <c r="F354" s="18" t="s">
        <v>909</v>
      </c>
      <c r="G354" s="118">
        <f t="shared" si="13"/>
        <v>0</v>
      </c>
      <c r="H354" s="143" t="s">
        <v>909</v>
      </c>
      <c r="I354" s="144" t="s">
        <v>909</v>
      </c>
      <c r="J354" s="158" t="s">
        <v>909</v>
      </c>
      <c r="K354" s="157" t="s">
        <v>909</v>
      </c>
    </row>
    <row r="355" spans="1:11" ht="18.75">
      <c r="A355" s="453" t="s">
        <v>965</v>
      </c>
      <c r="B355" s="427" t="s">
        <v>695</v>
      </c>
      <c r="C355" s="18"/>
      <c r="D355" s="18"/>
      <c r="E355" s="18">
        <f t="shared" si="12"/>
        <v>0</v>
      </c>
      <c r="F355" s="18" t="s">
        <v>909</v>
      </c>
      <c r="G355" s="118">
        <f t="shared" si="13"/>
        <v>0</v>
      </c>
      <c r="H355" s="143" t="s">
        <v>909</v>
      </c>
      <c r="I355" s="144" t="s">
        <v>909</v>
      </c>
      <c r="J355" s="158" t="s">
        <v>909</v>
      </c>
      <c r="K355" s="157" t="s">
        <v>909</v>
      </c>
    </row>
    <row r="356" spans="1:11" ht="18.75">
      <c r="A356" s="447"/>
      <c r="B356" s="427"/>
      <c r="C356" s="18"/>
      <c r="D356" s="18"/>
      <c r="E356" s="18"/>
      <c r="F356" s="18"/>
      <c r="G356" s="118"/>
      <c r="H356" s="143"/>
      <c r="I356" s="144"/>
      <c r="J356" s="158"/>
      <c r="K356" s="157"/>
    </row>
    <row r="357" spans="1:11" ht="18.75">
      <c r="A357" s="447" t="s">
        <v>970</v>
      </c>
      <c r="B357" s="433" t="s">
        <v>706</v>
      </c>
      <c r="C357" s="18"/>
      <c r="D357" s="18"/>
      <c r="E357" s="18">
        <f t="shared" si="12"/>
        <v>0</v>
      </c>
      <c r="F357" s="18">
        <v>4000</v>
      </c>
      <c r="G357" s="118">
        <f t="shared" si="13"/>
        <v>-4000</v>
      </c>
      <c r="H357" s="143">
        <v>1000</v>
      </c>
      <c r="I357" s="144" t="s">
        <v>909</v>
      </c>
      <c r="J357" s="158" t="s">
        <v>909</v>
      </c>
      <c r="K357" s="157" t="s">
        <v>909</v>
      </c>
    </row>
    <row r="358" spans="1:11" ht="18.75">
      <c r="A358" s="453" t="s">
        <v>970</v>
      </c>
      <c r="B358" s="433" t="s">
        <v>707</v>
      </c>
      <c r="C358" s="18"/>
      <c r="D358" s="18"/>
      <c r="E358" s="18">
        <f t="shared" si="12"/>
        <v>0</v>
      </c>
      <c r="F358" s="18">
        <v>1152</v>
      </c>
      <c r="G358" s="118">
        <f t="shared" si="13"/>
        <v>-1152</v>
      </c>
      <c r="H358" s="143">
        <v>2848</v>
      </c>
      <c r="I358" s="144" t="s">
        <v>909</v>
      </c>
      <c r="J358" s="158" t="s">
        <v>909</v>
      </c>
      <c r="K358" s="157" t="s">
        <v>909</v>
      </c>
    </row>
    <row r="359" spans="1:11" ht="18.75">
      <c r="A359" s="453" t="s">
        <v>970</v>
      </c>
      <c r="B359" s="433" t="s">
        <v>708</v>
      </c>
      <c r="C359" s="18"/>
      <c r="D359" s="18"/>
      <c r="E359" s="18">
        <f t="shared" si="12"/>
        <v>0</v>
      </c>
      <c r="F359" s="18" t="s">
        <v>909</v>
      </c>
      <c r="G359" s="118">
        <f t="shared" si="13"/>
        <v>0</v>
      </c>
      <c r="H359" s="143" t="s">
        <v>909</v>
      </c>
      <c r="I359" s="144" t="s">
        <v>909</v>
      </c>
      <c r="J359" s="158" t="s">
        <v>909</v>
      </c>
      <c r="K359" s="157" t="s">
        <v>909</v>
      </c>
    </row>
    <row r="360" spans="1:11" ht="18.75">
      <c r="A360" s="453" t="s">
        <v>970</v>
      </c>
      <c r="B360" s="433" t="s">
        <v>709</v>
      </c>
      <c r="C360" s="18"/>
      <c r="D360" s="18"/>
      <c r="E360" s="18">
        <f t="shared" si="12"/>
        <v>0</v>
      </c>
      <c r="F360" s="18" t="s">
        <v>909</v>
      </c>
      <c r="G360" s="118">
        <f t="shared" si="13"/>
        <v>0</v>
      </c>
      <c r="H360" s="143" t="s">
        <v>909</v>
      </c>
      <c r="I360" s="144" t="s">
        <v>909</v>
      </c>
      <c r="J360" s="158" t="s">
        <v>909</v>
      </c>
      <c r="K360" s="157" t="s">
        <v>909</v>
      </c>
    </row>
    <row r="361" spans="1:11" ht="18.75">
      <c r="A361" s="453" t="s">
        <v>970</v>
      </c>
      <c r="B361" s="433" t="s">
        <v>710</v>
      </c>
      <c r="C361" s="18"/>
      <c r="D361" s="18"/>
      <c r="E361" s="18">
        <f t="shared" si="12"/>
        <v>0</v>
      </c>
      <c r="F361" s="18" t="s">
        <v>909</v>
      </c>
      <c r="G361" s="118">
        <f t="shared" si="13"/>
        <v>0</v>
      </c>
      <c r="H361" s="143" t="s">
        <v>909</v>
      </c>
      <c r="I361" s="144" t="s">
        <v>909</v>
      </c>
      <c r="J361" s="158" t="s">
        <v>909</v>
      </c>
      <c r="K361" s="157" t="s">
        <v>909</v>
      </c>
    </row>
    <row r="362" spans="1:11" ht="18.75">
      <c r="A362" s="453" t="s">
        <v>970</v>
      </c>
      <c r="B362" s="433" t="s">
        <v>711</v>
      </c>
      <c r="C362" s="18"/>
      <c r="D362" s="18"/>
      <c r="E362" s="18">
        <f t="shared" si="12"/>
        <v>0</v>
      </c>
      <c r="F362" s="18">
        <v>2000</v>
      </c>
      <c r="G362" s="118">
        <f t="shared" si="13"/>
        <v>-2000</v>
      </c>
      <c r="H362" s="143" t="s">
        <v>909</v>
      </c>
      <c r="I362" s="144" t="s">
        <v>909</v>
      </c>
      <c r="J362" s="158" t="s">
        <v>909</v>
      </c>
      <c r="K362" s="157" t="s">
        <v>909</v>
      </c>
    </row>
    <row r="363" spans="1:11" ht="18.75">
      <c r="A363" s="453" t="s">
        <v>970</v>
      </c>
      <c r="B363" s="433" t="s">
        <v>712</v>
      </c>
      <c r="C363" s="18"/>
      <c r="D363" s="18"/>
      <c r="E363" s="18">
        <f t="shared" si="12"/>
        <v>0</v>
      </c>
      <c r="F363" s="18">
        <v>1000</v>
      </c>
      <c r="G363" s="118">
        <f t="shared" si="13"/>
        <v>-1000</v>
      </c>
      <c r="H363" s="143" t="s">
        <v>909</v>
      </c>
      <c r="I363" s="144" t="s">
        <v>909</v>
      </c>
      <c r="J363" s="158" t="s">
        <v>909</v>
      </c>
      <c r="K363" s="157" t="s">
        <v>909</v>
      </c>
    </row>
    <row r="364" spans="1:11" ht="18.75">
      <c r="A364" s="453" t="s">
        <v>970</v>
      </c>
      <c r="B364" s="433" t="s">
        <v>713</v>
      </c>
      <c r="C364" s="18"/>
      <c r="D364" s="18"/>
      <c r="E364" s="18">
        <f t="shared" si="12"/>
        <v>0</v>
      </c>
      <c r="F364" s="18" t="s">
        <v>909</v>
      </c>
      <c r="G364" s="118">
        <f t="shared" si="13"/>
        <v>0</v>
      </c>
      <c r="H364" s="143" t="s">
        <v>909</v>
      </c>
      <c r="I364" s="144" t="s">
        <v>909</v>
      </c>
      <c r="J364" s="158" t="s">
        <v>909</v>
      </c>
      <c r="K364" s="157" t="s">
        <v>909</v>
      </c>
    </row>
    <row r="365" spans="1:11" ht="18.75">
      <c r="A365" s="453" t="s">
        <v>970</v>
      </c>
      <c r="B365" s="433" t="s">
        <v>714</v>
      </c>
      <c r="C365" s="18"/>
      <c r="D365" s="18"/>
      <c r="E365" s="18">
        <f t="shared" si="12"/>
        <v>0</v>
      </c>
      <c r="F365" s="18" t="s">
        <v>909</v>
      </c>
      <c r="G365" s="118">
        <f t="shared" si="13"/>
        <v>0</v>
      </c>
      <c r="H365" s="143" t="s">
        <v>909</v>
      </c>
      <c r="I365" s="144" t="s">
        <v>909</v>
      </c>
      <c r="J365" s="158" t="s">
        <v>909</v>
      </c>
      <c r="K365" s="157" t="s">
        <v>909</v>
      </c>
    </row>
    <row r="366" spans="1:11" ht="18.75">
      <c r="A366" s="453" t="s">
        <v>970</v>
      </c>
      <c r="B366" s="433" t="s">
        <v>715</v>
      </c>
      <c r="C366" s="18"/>
      <c r="D366" s="18"/>
      <c r="E366" s="18">
        <f t="shared" si="12"/>
        <v>0</v>
      </c>
      <c r="F366" s="18" t="s">
        <v>909</v>
      </c>
      <c r="G366" s="118">
        <f t="shared" si="13"/>
        <v>0</v>
      </c>
      <c r="H366" s="143" t="s">
        <v>909</v>
      </c>
      <c r="I366" s="144" t="s">
        <v>909</v>
      </c>
      <c r="J366" s="158" t="s">
        <v>909</v>
      </c>
      <c r="K366" s="157" t="s">
        <v>909</v>
      </c>
    </row>
    <row r="367" spans="1:11" ht="18.75">
      <c r="A367" s="453" t="s">
        <v>970</v>
      </c>
      <c r="B367" s="433" t="s">
        <v>716</v>
      </c>
      <c r="C367" s="18"/>
      <c r="D367" s="18"/>
      <c r="E367" s="18">
        <f t="shared" si="12"/>
        <v>0</v>
      </c>
      <c r="F367" s="18" t="s">
        <v>909</v>
      </c>
      <c r="G367" s="118">
        <f t="shared" si="13"/>
        <v>0</v>
      </c>
      <c r="H367" s="143" t="s">
        <v>909</v>
      </c>
      <c r="I367" s="144" t="s">
        <v>909</v>
      </c>
      <c r="J367" s="158" t="s">
        <v>909</v>
      </c>
      <c r="K367" s="157" t="s">
        <v>909</v>
      </c>
    </row>
    <row r="368" spans="1:11" ht="18.75">
      <c r="A368" s="453" t="s">
        <v>970</v>
      </c>
      <c r="B368" s="433" t="s">
        <v>717</v>
      </c>
      <c r="C368" s="18"/>
      <c r="D368" s="18"/>
      <c r="E368" s="18">
        <f t="shared" si="12"/>
        <v>0</v>
      </c>
      <c r="F368" s="18" t="s">
        <v>909</v>
      </c>
      <c r="G368" s="118">
        <f t="shared" si="13"/>
        <v>0</v>
      </c>
      <c r="H368" s="143" t="s">
        <v>909</v>
      </c>
      <c r="I368" s="144" t="s">
        <v>909</v>
      </c>
      <c r="J368" s="158" t="s">
        <v>909</v>
      </c>
      <c r="K368" s="157" t="s">
        <v>909</v>
      </c>
    </row>
    <row r="369" spans="1:11" ht="18.75">
      <c r="A369" s="453" t="s">
        <v>970</v>
      </c>
      <c r="B369" s="433" t="s">
        <v>718</v>
      </c>
      <c r="C369" s="18"/>
      <c r="D369" s="18"/>
      <c r="E369" s="18">
        <f t="shared" si="12"/>
        <v>0</v>
      </c>
      <c r="F369" s="18" t="s">
        <v>909</v>
      </c>
      <c r="G369" s="118">
        <f t="shared" si="13"/>
        <v>0</v>
      </c>
      <c r="H369" s="143" t="s">
        <v>909</v>
      </c>
      <c r="I369" s="144" t="s">
        <v>909</v>
      </c>
      <c r="J369" s="158" t="s">
        <v>909</v>
      </c>
      <c r="K369" s="157" t="s">
        <v>909</v>
      </c>
    </row>
    <row r="370" spans="1:11" ht="18.75">
      <c r="A370" s="453" t="s">
        <v>970</v>
      </c>
      <c r="B370" s="435" t="s">
        <v>971</v>
      </c>
      <c r="C370" s="18"/>
      <c r="D370" s="18"/>
      <c r="E370" s="18">
        <f t="shared" si="12"/>
        <v>0</v>
      </c>
      <c r="F370" s="18">
        <v>6000</v>
      </c>
      <c r="G370" s="118">
        <f t="shared" si="13"/>
        <v>-6000</v>
      </c>
      <c r="H370" s="143" t="s">
        <v>909</v>
      </c>
      <c r="I370" s="144" t="s">
        <v>909</v>
      </c>
      <c r="J370" s="158" t="s">
        <v>909</v>
      </c>
      <c r="K370" s="157" t="s">
        <v>909</v>
      </c>
    </row>
    <row r="371" spans="1:11" ht="18.75">
      <c r="A371" s="453" t="s">
        <v>970</v>
      </c>
      <c r="B371" s="434" t="s">
        <v>720</v>
      </c>
      <c r="C371" s="18"/>
      <c r="D371" s="18"/>
      <c r="E371" s="18">
        <f t="shared" si="12"/>
        <v>0</v>
      </c>
      <c r="F371" s="18">
        <v>5000</v>
      </c>
      <c r="G371" s="118">
        <f t="shared" si="13"/>
        <v>-5000</v>
      </c>
      <c r="H371" s="143" t="s">
        <v>909</v>
      </c>
      <c r="I371" s="144" t="s">
        <v>909</v>
      </c>
      <c r="J371" s="158" t="s">
        <v>909</v>
      </c>
      <c r="K371" s="157" t="s">
        <v>909</v>
      </c>
    </row>
    <row r="372" spans="1:11" ht="18.75">
      <c r="A372" s="453" t="s">
        <v>970</v>
      </c>
      <c r="B372" s="434" t="s">
        <v>721</v>
      </c>
      <c r="C372" s="18"/>
      <c r="D372" s="18"/>
      <c r="E372" s="18">
        <f t="shared" si="12"/>
        <v>0</v>
      </c>
      <c r="F372" s="18" t="s">
        <v>909</v>
      </c>
      <c r="G372" s="118">
        <f t="shared" si="13"/>
        <v>0</v>
      </c>
      <c r="H372" s="143" t="s">
        <v>909</v>
      </c>
      <c r="I372" s="144" t="s">
        <v>909</v>
      </c>
      <c r="J372" s="158" t="s">
        <v>909</v>
      </c>
      <c r="K372" s="157" t="s">
        <v>909</v>
      </c>
    </row>
    <row r="373" spans="1:11" ht="18.75">
      <c r="A373" s="453" t="s">
        <v>970</v>
      </c>
      <c r="B373" s="434" t="s">
        <v>722</v>
      </c>
      <c r="C373" s="18"/>
      <c r="D373" s="18"/>
      <c r="E373" s="18">
        <f t="shared" si="12"/>
        <v>0</v>
      </c>
      <c r="F373" s="18">
        <v>4000</v>
      </c>
      <c r="G373" s="118">
        <f t="shared" si="13"/>
        <v>-4000</v>
      </c>
      <c r="H373" s="143" t="s">
        <v>909</v>
      </c>
      <c r="I373" s="144" t="s">
        <v>909</v>
      </c>
      <c r="J373" s="158" t="s">
        <v>909</v>
      </c>
      <c r="K373" s="157" t="s">
        <v>909</v>
      </c>
    </row>
    <row r="374" spans="1:11" ht="18.75">
      <c r="A374" s="453" t="s">
        <v>970</v>
      </c>
      <c r="B374" s="434" t="s">
        <v>1639</v>
      </c>
      <c r="C374" s="18"/>
      <c r="D374" s="18"/>
      <c r="E374" s="18">
        <f t="shared" si="12"/>
        <v>0</v>
      </c>
      <c r="F374" s="18" t="s">
        <v>909</v>
      </c>
      <c r="G374" s="118">
        <f t="shared" si="13"/>
        <v>0</v>
      </c>
      <c r="H374" s="143" t="s">
        <v>909</v>
      </c>
      <c r="I374" s="144" t="s">
        <v>909</v>
      </c>
      <c r="J374" s="158" t="s">
        <v>909</v>
      </c>
      <c r="K374" s="157" t="s">
        <v>909</v>
      </c>
    </row>
    <row r="375" spans="1:11" ht="18.75">
      <c r="A375" s="453" t="s">
        <v>970</v>
      </c>
      <c r="B375" s="434" t="s">
        <v>972</v>
      </c>
      <c r="C375" s="18"/>
      <c r="D375" s="18"/>
      <c r="E375" s="18">
        <f t="shared" si="12"/>
        <v>0</v>
      </c>
      <c r="F375" s="18" t="s">
        <v>909</v>
      </c>
      <c r="G375" s="118">
        <f t="shared" si="13"/>
        <v>0</v>
      </c>
      <c r="H375" s="143" t="s">
        <v>909</v>
      </c>
      <c r="I375" s="144" t="s">
        <v>909</v>
      </c>
      <c r="J375" s="158" t="s">
        <v>909</v>
      </c>
      <c r="K375" s="157" t="s">
        <v>909</v>
      </c>
    </row>
    <row r="376" spans="1:11" ht="18.75">
      <c r="A376" s="453" t="s">
        <v>970</v>
      </c>
      <c r="B376" s="434" t="s">
        <v>973</v>
      </c>
      <c r="C376" s="18"/>
      <c r="D376" s="18"/>
      <c r="E376" s="18">
        <f t="shared" si="12"/>
        <v>0</v>
      </c>
      <c r="F376" s="18">
        <v>2000</v>
      </c>
      <c r="G376" s="118">
        <f t="shared" si="13"/>
        <v>-2000</v>
      </c>
      <c r="H376" s="143" t="s">
        <v>909</v>
      </c>
      <c r="I376" s="144" t="s">
        <v>909</v>
      </c>
      <c r="J376" s="158" t="s">
        <v>909</v>
      </c>
      <c r="K376" s="157" t="s">
        <v>909</v>
      </c>
    </row>
    <row r="377" spans="1:11" ht="18.75">
      <c r="A377" s="453" t="s">
        <v>970</v>
      </c>
      <c r="B377" s="434" t="s">
        <v>974</v>
      </c>
      <c r="C377" s="18"/>
      <c r="D377" s="18"/>
      <c r="E377" s="18">
        <f t="shared" si="12"/>
        <v>0</v>
      </c>
      <c r="F377" s="18" t="s">
        <v>909</v>
      </c>
      <c r="G377" s="118">
        <f t="shared" si="13"/>
        <v>0</v>
      </c>
      <c r="H377" s="143" t="s">
        <v>909</v>
      </c>
      <c r="I377" s="144" t="s">
        <v>909</v>
      </c>
      <c r="J377" s="158" t="s">
        <v>909</v>
      </c>
      <c r="K377" s="157" t="s">
        <v>909</v>
      </c>
    </row>
    <row r="378" spans="1:11" ht="18.75">
      <c r="A378" s="453" t="s">
        <v>970</v>
      </c>
      <c r="B378" s="434" t="s">
        <v>723</v>
      </c>
      <c r="C378" s="18"/>
      <c r="D378" s="18"/>
      <c r="E378" s="18">
        <f t="shared" si="12"/>
        <v>0</v>
      </c>
      <c r="F378" s="18" t="s">
        <v>909</v>
      </c>
      <c r="G378" s="118">
        <f t="shared" si="13"/>
        <v>0</v>
      </c>
      <c r="H378" s="143" t="s">
        <v>909</v>
      </c>
      <c r="I378" s="144" t="s">
        <v>909</v>
      </c>
      <c r="J378" s="158" t="s">
        <v>909</v>
      </c>
      <c r="K378" s="157" t="s">
        <v>909</v>
      </c>
    </row>
    <row r="379" spans="1:11" ht="18.75">
      <c r="A379" s="453" t="s">
        <v>970</v>
      </c>
      <c r="B379" s="434" t="s">
        <v>975</v>
      </c>
      <c r="C379" s="18"/>
      <c r="D379" s="18"/>
      <c r="E379" s="18">
        <f t="shared" si="12"/>
        <v>0</v>
      </c>
      <c r="F379" s="18" t="s">
        <v>909</v>
      </c>
      <c r="G379" s="118">
        <f t="shared" si="13"/>
        <v>0</v>
      </c>
      <c r="H379" s="143" t="s">
        <v>909</v>
      </c>
      <c r="I379" s="144" t="s">
        <v>909</v>
      </c>
      <c r="J379" s="158" t="s">
        <v>909</v>
      </c>
      <c r="K379" s="157" t="s">
        <v>909</v>
      </c>
    </row>
    <row r="380" spans="1:11" ht="18.75">
      <c r="A380" s="453" t="s">
        <v>970</v>
      </c>
      <c r="B380" s="434" t="s">
        <v>725</v>
      </c>
      <c r="C380" s="18"/>
      <c r="D380" s="18"/>
      <c r="E380" s="18">
        <f t="shared" si="12"/>
        <v>0</v>
      </c>
      <c r="F380" s="18">
        <v>2000</v>
      </c>
      <c r="G380" s="118">
        <f t="shared" si="13"/>
        <v>-2000</v>
      </c>
      <c r="H380" s="143" t="s">
        <v>909</v>
      </c>
      <c r="I380" s="144" t="s">
        <v>909</v>
      </c>
      <c r="J380" s="158" t="s">
        <v>909</v>
      </c>
      <c r="K380" s="157" t="s">
        <v>909</v>
      </c>
    </row>
    <row r="381" spans="1:11" ht="18.75">
      <c r="A381" s="447"/>
      <c r="B381" s="434"/>
      <c r="C381" s="18"/>
      <c r="D381" s="18"/>
      <c r="E381" s="18"/>
      <c r="F381" s="18"/>
      <c r="G381" s="118"/>
      <c r="H381" s="143"/>
      <c r="I381" s="144"/>
      <c r="J381" s="158"/>
      <c r="K381" s="157"/>
    </row>
    <row r="382" spans="1:11" ht="18.75">
      <c r="A382" s="447" t="s">
        <v>976</v>
      </c>
      <c r="B382" s="434" t="s">
        <v>1031</v>
      </c>
      <c r="C382" s="18"/>
      <c r="D382" s="18"/>
      <c r="E382" s="18">
        <f t="shared" si="12"/>
        <v>0</v>
      </c>
      <c r="F382" s="18" t="s">
        <v>909</v>
      </c>
      <c r="G382" s="118">
        <f t="shared" si="13"/>
        <v>0</v>
      </c>
      <c r="H382" s="143" t="s">
        <v>909</v>
      </c>
      <c r="I382" s="144" t="s">
        <v>909</v>
      </c>
      <c r="J382" s="158" t="s">
        <v>909</v>
      </c>
      <c r="K382" s="157" t="s">
        <v>909</v>
      </c>
    </row>
    <row r="383" spans="1:11" ht="18.75">
      <c r="A383" s="453" t="s">
        <v>976</v>
      </c>
      <c r="B383" s="433" t="s">
        <v>1738</v>
      </c>
      <c r="C383" s="18"/>
      <c r="D383" s="18"/>
      <c r="E383" s="18">
        <f t="shared" si="12"/>
        <v>0</v>
      </c>
      <c r="F383" s="18">
        <v>29660</v>
      </c>
      <c r="G383" s="118">
        <f t="shared" si="13"/>
        <v>-29660</v>
      </c>
      <c r="H383" s="143" t="s">
        <v>909</v>
      </c>
      <c r="I383" s="144" t="s">
        <v>909</v>
      </c>
      <c r="J383" s="158" t="s">
        <v>909</v>
      </c>
      <c r="K383" s="157" t="s">
        <v>909</v>
      </c>
    </row>
    <row r="384" spans="1:11" ht="18.75">
      <c r="A384" s="453" t="s">
        <v>976</v>
      </c>
      <c r="B384" s="433" t="s">
        <v>1033</v>
      </c>
      <c r="C384" s="18"/>
      <c r="D384" s="18"/>
      <c r="E384" s="18">
        <f t="shared" si="12"/>
        <v>0</v>
      </c>
      <c r="F384" s="18">
        <v>26800</v>
      </c>
      <c r="G384" s="118">
        <f t="shared" si="13"/>
        <v>-26800</v>
      </c>
      <c r="H384" s="143" t="s">
        <v>909</v>
      </c>
      <c r="I384" s="144" t="s">
        <v>909</v>
      </c>
      <c r="J384" s="158" t="s">
        <v>909</v>
      </c>
      <c r="K384" s="157" t="s">
        <v>909</v>
      </c>
    </row>
    <row r="385" spans="1:11" ht="18.75">
      <c r="A385" s="447"/>
      <c r="B385" s="433"/>
      <c r="C385" s="18"/>
      <c r="D385" s="18"/>
      <c r="E385" s="18"/>
      <c r="F385" s="18"/>
      <c r="G385" s="118"/>
      <c r="H385" s="143"/>
      <c r="I385" s="144"/>
      <c r="J385" s="158"/>
      <c r="K385" s="157"/>
    </row>
    <row r="386" spans="1:11" ht="18.75">
      <c r="A386" s="447" t="s">
        <v>755</v>
      </c>
      <c r="B386" s="427" t="s">
        <v>756</v>
      </c>
      <c r="C386" s="18"/>
      <c r="D386" s="18"/>
      <c r="E386" s="18">
        <f t="shared" si="12"/>
        <v>0</v>
      </c>
      <c r="F386" s="18">
        <v>16000</v>
      </c>
      <c r="G386" s="118">
        <f t="shared" si="13"/>
        <v>-16000</v>
      </c>
      <c r="H386" s="143" t="s">
        <v>909</v>
      </c>
      <c r="I386" s="144" t="s">
        <v>909</v>
      </c>
      <c r="J386" s="158" t="s">
        <v>909</v>
      </c>
      <c r="K386" s="157" t="s">
        <v>909</v>
      </c>
    </row>
    <row r="387" spans="1:11" ht="18.75">
      <c r="A387" s="453" t="s">
        <v>755</v>
      </c>
      <c r="B387" s="427" t="s">
        <v>1646</v>
      </c>
      <c r="C387" s="18"/>
      <c r="D387" s="18"/>
      <c r="E387" s="18">
        <f t="shared" si="12"/>
        <v>0</v>
      </c>
      <c r="F387" s="18" t="s">
        <v>909</v>
      </c>
      <c r="G387" s="118">
        <f t="shared" si="13"/>
        <v>0</v>
      </c>
      <c r="H387" s="143" t="s">
        <v>909</v>
      </c>
      <c r="I387" s="144" t="s">
        <v>909</v>
      </c>
      <c r="J387" s="158" t="s">
        <v>909</v>
      </c>
      <c r="K387" s="157" t="s">
        <v>909</v>
      </c>
    </row>
    <row r="388" spans="1:11" ht="18.75">
      <c r="A388" s="453" t="s">
        <v>755</v>
      </c>
      <c r="B388" s="427" t="s">
        <v>1332</v>
      </c>
      <c r="C388" s="18"/>
      <c r="D388" s="18"/>
      <c r="E388" s="18">
        <f t="shared" si="12"/>
        <v>0</v>
      </c>
      <c r="F388" s="18" t="s">
        <v>909</v>
      </c>
      <c r="G388" s="118">
        <f t="shared" si="13"/>
        <v>0</v>
      </c>
      <c r="H388" s="143" t="s">
        <v>909</v>
      </c>
      <c r="I388" s="144" t="s">
        <v>909</v>
      </c>
      <c r="J388" s="158" t="s">
        <v>909</v>
      </c>
      <c r="K388" s="157" t="s">
        <v>909</v>
      </c>
    </row>
    <row r="389" spans="1:11" ht="18.75">
      <c r="A389" s="447"/>
      <c r="B389" s="427"/>
      <c r="C389" s="18"/>
      <c r="D389" s="18"/>
      <c r="E389" s="18"/>
      <c r="F389" s="18"/>
      <c r="G389" s="118"/>
      <c r="H389" s="143"/>
      <c r="I389" s="144"/>
      <c r="J389" s="158"/>
      <c r="K389" s="157"/>
    </row>
    <row r="390" spans="1:11" ht="18.75">
      <c r="A390" s="447" t="s">
        <v>978</v>
      </c>
      <c r="B390" s="427" t="s">
        <v>770</v>
      </c>
      <c r="C390" s="18"/>
      <c r="D390" s="18"/>
      <c r="E390" s="18">
        <f t="shared" si="12"/>
        <v>0</v>
      </c>
      <c r="F390" s="18" t="s">
        <v>909</v>
      </c>
      <c r="G390" s="118">
        <f t="shared" si="13"/>
        <v>0</v>
      </c>
      <c r="H390" s="143" t="s">
        <v>909</v>
      </c>
      <c r="I390" s="144" t="s">
        <v>909</v>
      </c>
      <c r="J390" s="158" t="s">
        <v>909</v>
      </c>
      <c r="K390" s="157" t="s">
        <v>909</v>
      </c>
    </row>
    <row r="391" spans="1:11" ht="18.75">
      <c r="A391" s="453" t="s">
        <v>978</v>
      </c>
      <c r="B391" s="427" t="s">
        <v>771</v>
      </c>
      <c r="C391" s="18"/>
      <c r="D391" s="18"/>
      <c r="E391" s="18">
        <f t="shared" si="12"/>
        <v>0</v>
      </c>
      <c r="F391" s="18" t="s">
        <v>909</v>
      </c>
      <c r="G391" s="118">
        <f t="shared" si="13"/>
        <v>0</v>
      </c>
      <c r="H391" s="143" t="s">
        <v>909</v>
      </c>
      <c r="I391" s="144" t="s">
        <v>909</v>
      </c>
      <c r="J391" s="158" t="s">
        <v>909</v>
      </c>
      <c r="K391" s="157" t="s">
        <v>909</v>
      </c>
    </row>
    <row r="392" spans="1:11" ht="18.75">
      <c r="A392" s="453" t="s">
        <v>978</v>
      </c>
      <c r="B392" s="427" t="s">
        <v>1640</v>
      </c>
      <c r="C392" s="18"/>
      <c r="D392" s="18"/>
      <c r="E392" s="18">
        <f t="shared" si="12"/>
        <v>0</v>
      </c>
      <c r="F392" s="18" t="s">
        <v>909</v>
      </c>
      <c r="G392" s="118">
        <f t="shared" si="13"/>
        <v>0</v>
      </c>
      <c r="H392" s="143" t="s">
        <v>909</v>
      </c>
      <c r="I392" s="144" t="s">
        <v>909</v>
      </c>
      <c r="J392" s="158" t="s">
        <v>909</v>
      </c>
      <c r="K392" s="157" t="s">
        <v>909</v>
      </c>
    </row>
    <row r="393" spans="1:11" ht="18.75">
      <c r="A393" s="453" t="s">
        <v>978</v>
      </c>
      <c r="B393" s="427" t="s">
        <v>1034</v>
      </c>
      <c r="C393" s="18"/>
      <c r="D393" s="18"/>
      <c r="E393" s="18">
        <f t="shared" si="12"/>
        <v>0</v>
      </c>
      <c r="F393" s="18" t="s">
        <v>909</v>
      </c>
      <c r="G393" s="118">
        <f t="shared" si="13"/>
        <v>0</v>
      </c>
      <c r="H393" s="143" t="s">
        <v>909</v>
      </c>
      <c r="I393" s="144" t="s">
        <v>909</v>
      </c>
      <c r="J393" s="158" t="s">
        <v>909</v>
      </c>
      <c r="K393" s="157" t="s">
        <v>909</v>
      </c>
    </row>
    <row r="394" spans="1:11" ht="18.75">
      <c r="A394" s="447"/>
      <c r="B394" s="427"/>
      <c r="C394" s="18"/>
      <c r="D394" s="18"/>
      <c r="E394" s="18"/>
      <c r="F394" s="18"/>
      <c r="G394" s="118"/>
      <c r="H394" s="143"/>
      <c r="I394" s="144"/>
      <c r="J394" s="158"/>
      <c r="K394" s="157"/>
    </row>
    <row r="395" spans="1:11" ht="18.75">
      <c r="A395" s="447" t="s">
        <v>979</v>
      </c>
      <c r="B395" s="433" t="s">
        <v>1035</v>
      </c>
      <c r="C395" s="18"/>
      <c r="D395" s="18"/>
      <c r="E395" s="18">
        <f t="shared" si="12"/>
        <v>0</v>
      </c>
      <c r="F395" s="18" t="s">
        <v>909</v>
      </c>
      <c r="G395" s="118">
        <f t="shared" si="13"/>
        <v>0</v>
      </c>
      <c r="H395" s="143" t="s">
        <v>909</v>
      </c>
      <c r="I395" s="144" t="s">
        <v>909</v>
      </c>
      <c r="J395" s="158" t="s">
        <v>909</v>
      </c>
      <c r="K395" s="157" t="s">
        <v>909</v>
      </c>
    </row>
    <row r="396" spans="1:11" ht="18.75">
      <c r="A396" s="453" t="s">
        <v>979</v>
      </c>
      <c r="B396" s="433" t="s">
        <v>1036</v>
      </c>
      <c r="C396" s="18"/>
      <c r="D396" s="18"/>
      <c r="E396" s="18">
        <f t="shared" si="12"/>
        <v>0</v>
      </c>
      <c r="F396" s="18" t="s">
        <v>909</v>
      </c>
      <c r="G396" s="118">
        <f t="shared" si="13"/>
        <v>0</v>
      </c>
      <c r="H396" s="143" t="s">
        <v>909</v>
      </c>
      <c r="I396" s="144" t="s">
        <v>909</v>
      </c>
      <c r="J396" s="158" t="s">
        <v>909</v>
      </c>
      <c r="K396" s="157" t="s">
        <v>909</v>
      </c>
    </row>
    <row r="397" spans="1:11" ht="18.75">
      <c r="A397" s="453" t="s">
        <v>979</v>
      </c>
      <c r="B397" s="433" t="s">
        <v>1037</v>
      </c>
      <c r="C397" s="18"/>
      <c r="D397" s="18"/>
      <c r="E397" s="18">
        <f t="shared" si="12"/>
        <v>0</v>
      </c>
      <c r="F397" s="18" t="s">
        <v>909</v>
      </c>
      <c r="G397" s="118">
        <f t="shared" si="13"/>
        <v>0</v>
      </c>
      <c r="H397" s="143" t="s">
        <v>909</v>
      </c>
      <c r="I397" s="144" t="s">
        <v>909</v>
      </c>
      <c r="J397" s="158" t="s">
        <v>909</v>
      </c>
      <c r="K397" s="157" t="s">
        <v>909</v>
      </c>
    </row>
    <row r="398" spans="1:11" ht="18.75">
      <c r="A398" s="453" t="s">
        <v>979</v>
      </c>
      <c r="B398" s="433" t="s">
        <v>1038</v>
      </c>
      <c r="C398" s="18"/>
      <c r="D398" s="18"/>
      <c r="E398" s="18">
        <f t="shared" si="12"/>
        <v>0</v>
      </c>
      <c r="F398" s="18">
        <v>300</v>
      </c>
      <c r="G398" s="118">
        <f t="shared" si="13"/>
        <v>-300</v>
      </c>
      <c r="H398" s="143" t="s">
        <v>909</v>
      </c>
      <c r="I398" s="144" t="s">
        <v>909</v>
      </c>
      <c r="J398" s="158" t="s">
        <v>909</v>
      </c>
      <c r="K398" s="157" t="s">
        <v>909</v>
      </c>
    </row>
    <row r="399" spans="1:11" ht="18.75">
      <c r="A399" s="453" t="s">
        <v>979</v>
      </c>
      <c r="B399" s="433" t="s">
        <v>1039</v>
      </c>
      <c r="C399" s="18"/>
      <c r="D399" s="18"/>
      <c r="E399" s="18">
        <f t="shared" si="12"/>
        <v>0</v>
      </c>
      <c r="F399" s="18" t="s">
        <v>909</v>
      </c>
      <c r="G399" s="118">
        <f t="shared" si="13"/>
        <v>0</v>
      </c>
      <c r="H399" s="143" t="s">
        <v>909</v>
      </c>
      <c r="I399" s="144" t="s">
        <v>909</v>
      </c>
      <c r="J399" s="158" t="s">
        <v>909</v>
      </c>
      <c r="K399" s="157" t="s">
        <v>909</v>
      </c>
    </row>
    <row r="400" spans="1:11" ht="18.75">
      <c r="A400" s="453" t="s">
        <v>979</v>
      </c>
      <c r="B400" s="434" t="s">
        <v>980</v>
      </c>
      <c r="C400" s="18"/>
      <c r="D400" s="18"/>
      <c r="E400" s="18">
        <f t="shared" si="12"/>
        <v>0</v>
      </c>
      <c r="F400" s="18" t="s">
        <v>909</v>
      </c>
      <c r="G400" s="118">
        <f t="shared" si="13"/>
        <v>0</v>
      </c>
      <c r="H400" s="143" t="s">
        <v>909</v>
      </c>
      <c r="I400" s="144" t="s">
        <v>909</v>
      </c>
      <c r="J400" s="158" t="s">
        <v>909</v>
      </c>
      <c r="K400" s="157" t="s">
        <v>909</v>
      </c>
    </row>
    <row r="401" spans="1:11" ht="18.75">
      <c r="A401" s="453" t="s">
        <v>979</v>
      </c>
      <c r="B401" s="434" t="s">
        <v>1040</v>
      </c>
      <c r="C401" s="18"/>
      <c r="D401" s="18"/>
      <c r="E401" s="18">
        <f t="shared" si="12"/>
        <v>0</v>
      </c>
      <c r="F401" s="18" t="s">
        <v>909</v>
      </c>
      <c r="G401" s="118">
        <f t="shared" si="13"/>
        <v>0</v>
      </c>
      <c r="H401" s="143" t="s">
        <v>909</v>
      </c>
      <c r="I401" s="144" t="s">
        <v>909</v>
      </c>
      <c r="J401" s="158" t="s">
        <v>909</v>
      </c>
      <c r="K401" s="157" t="s">
        <v>909</v>
      </c>
    </row>
    <row r="402" spans="1:11" ht="18.75">
      <c r="A402" s="453" t="s">
        <v>979</v>
      </c>
      <c r="B402" s="436" t="s">
        <v>1041</v>
      </c>
      <c r="C402" s="18"/>
      <c r="D402" s="18"/>
      <c r="E402" s="18">
        <f t="shared" si="12"/>
        <v>0</v>
      </c>
      <c r="F402" s="18" t="s">
        <v>909</v>
      </c>
      <c r="G402" s="118">
        <f t="shared" si="13"/>
        <v>0</v>
      </c>
      <c r="H402" s="143" t="s">
        <v>909</v>
      </c>
      <c r="I402" s="144" t="s">
        <v>909</v>
      </c>
      <c r="J402" s="158" t="s">
        <v>909</v>
      </c>
      <c r="K402" s="157" t="s">
        <v>909</v>
      </c>
    </row>
    <row r="403" spans="1:11" ht="18.75">
      <c r="A403" s="453" t="s">
        <v>979</v>
      </c>
      <c r="B403" s="436" t="s">
        <v>1042</v>
      </c>
      <c r="C403" s="18"/>
      <c r="D403" s="18"/>
      <c r="E403" s="18">
        <f t="shared" si="12"/>
        <v>0</v>
      </c>
      <c r="F403" s="18" t="s">
        <v>909</v>
      </c>
      <c r="G403" s="118">
        <f t="shared" si="13"/>
        <v>0</v>
      </c>
      <c r="H403" s="143" t="s">
        <v>909</v>
      </c>
      <c r="I403" s="144" t="s">
        <v>909</v>
      </c>
      <c r="J403" s="158" t="s">
        <v>909</v>
      </c>
      <c r="K403" s="157" t="s">
        <v>909</v>
      </c>
    </row>
    <row r="404" spans="1:11" ht="18.75">
      <c r="A404" s="453" t="s">
        <v>979</v>
      </c>
      <c r="B404" s="436" t="s">
        <v>1043</v>
      </c>
      <c r="C404" s="18"/>
      <c r="D404" s="18"/>
      <c r="E404" s="18">
        <f t="shared" si="12"/>
        <v>0</v>
      </c>
      <c r="F404" s="18" t="s">
        <v>909</v>
      </c>
      <c r="G404" s="118">
        <f t="shared" si="13"/>
        <v>0</v>
      </c>
      <c r="H404" s="143" t="s">
        <v>909</v>
      </c>
      <c r="I404" s="144" t="s">
        <v>909</v>
      </c>
      <c r="J404" s="158" t="s">
        <v>909</v>
      </c>
      <c r="K404" s="157" t="s">
        <v>909</v>
      </c>
    </row>
    <row r="405" spans="1:11" ht="18.75">
      <c r="A405" s="453" t="s">
        <v>979</v>
      </c>
      <c r="B405" s="436" t="s">
        <v>1044</v>
      </c>
      <c r="C405" s="18"/>
      <c r="D405" s="18"/>
      <c r="E405" s="18">
        <f t="shared" si="12"/>
        <v>0</v>
      </c>
      <c r="F405" s="18">
        <v>301</v>
      </c>
      <c r="G405" s="118">
        <f t="shared" si="13"/>
        <v>-301</v>
      </c>
      <c r="H405" s="143" t="s">
        <v>909</v>
      </c>
      <c r="I405" s="144" t="s">
        <v>909</v>
      </c>
      <c r="J405" s="158" t="s">
        <v>909</v>
      </c>
      <c r="K405" s="157" t="s">
        <v>909</v>
      </c>
    </row>
    <row r="406" spans="1:11" ht="18.75">
      <c r="A406" s="453" t="s">
        <v>979</v>
      </c>
      <c r="B406" s="436" t="s">
        <v>981</v>
      </c>
      <c r="C406" s="18"/>
      <c r="D406" s="18"/>
      <c r="E406" s="18">
        <f t="shared" si="12"/>
        <v>0</v>
      </c>
      <c r="F406" s="18" t="s">
        <v>909</v>
      </c>
      <c r="G406" s="118">
        <f t="shared" si="13"/>
        <v>0</v>
      </c>
      <c r="H406" s="143" t="s">
        <v>909</v>
      </c>
      <c r="I406" s="144" t="s">
        <v>909</v>
      </c>
      <c r="J406" s="158" t="s">
        <v>909</v>
      </c>
      <c r="K406" s="157" t="s">
        <v>909</v>
      </c>
    </row>
    <row r="407" spans="1:11" ht="18.75">
      <c r="A407" s="453" t="s">
        <v>979</v>
      </c>
      <c r="B407" s="436" t="s">
        <v>1045</v>
      </c>
      <c r="C407" s="18"/>
      <c r="D407" s="18"/>
      <c r="E407" s="18">
        <f t="shared" si="12"/>
        <v>0</v>
      </c>
      <c r="F407" s="18" t="s">
        <v>909</v>
      </c>
      <c r="G407" s="118">
        <f t="shared" si="13"/>
        <v>0</v>
      </c>
      <c r="H407" s="143" t="s">
        <v>909</v>
      </c>
      <c r="I407" s="144" t="s">
        <v>909</v>
      </c>
      <c r="J407" s="158" t="s">
        <v>909</v>
      </c>
      <c r="K407" s="157" t="s">
        <v>909</v>
      </c>
    </row>
    <row r="408" spans="1:11" ht="18.75">
      <c r="A408" s="453" t="s">
        <v>979</v>
      </c>
      <c r="B408" s="436" t="s">
        <v>982</v>
      </c>
      <c r="C408" s="18"/>
      <c r="D408" s="18"/>
      <c r="E408" s="18">
        <f t="shared" si="12"/>
        <v>0</v>
      </c>
      <c r="F408" s="18" t="s">
        <v>909</v>
      </c>
      <c r="G408" s="118">
        <f t="shared" si="13"/>
        <v>0</v>
      </c>
      <c r="H408" s="143" t="s">
        <v>909</v>
      </c>
      <c r="I408" s="144" t="s">
        <v>909</v>
      </c>
      <c r="J408" s="158" t="s">
        <v>909</v>
      </c>
      <c r="K408" s="157" t="s">
        <v>909</v>
      </c>
    </row>
    <row r="409" spans="1:11" ht="18.75">
      <c r="A409" s="453" t="s">
        <v>979</v>
      </c>
      <c r="B409" s="436" t="s">
        <v>1664</v>
      </c>
      <c r="C409" s="18"/>
      <c r="D409" s="18"/>
      <c r="E409" s="18">
        <f t="shared" si="12"/>
        <v>0</v>
      </c>
      <c r="F409" s="18" t="s">
        <v>909</v>
      </c>
      <c r="G409" s="118">
        <f t="shared" si="13"/>
        <v>0</v>
      </c>
      <c r="H409" s="143" t="s">
        <v>909</v>
      </c>
      <c r="I409" s="144" t="s">
        <v>909</v>
      </c>
      <c r="J409" s="158" t="s">
        <v>909</v>
      </c>
      <c r="K409" s="157" t="s">
        <v>909</v>
      </c>
    </row>
    <row r="410" spans="1:11" ht="23.25" customHeight="1">
      <c r="A410" s="453" t="s">
        <v>979</v>
      </c>
      <c r="B410" s="436" t="s">
        <v>1665</v>
      </c>
      <c r="C410" s="18"/>
      <c r="D410" s="18"/>
      <c r="E410" s="18">
        <f t="shared" si="12"/>
        <v>0</v>
      </c>
      <c r="F410" s="18">
        <v>514</v>
      </c>
      <c r="G410" s="118">
        <f t="shared" si="13"/>
        <v>-514</v>
      </c>
      <c r="H410" s="143" t="s">
        <v>909</v>
      </c>
      <c r="I410" s="144" t="s">
        <v>909</v>
      </c>
      <c r="J410" s="158" t="s">
        <v>909</v>
      </c>
      <c r="K410" s="157" t="s">
        <v>909</v>
      </c>
    </row>
    <row r="411" spans="1:11" ht="23.25" customHeight="1">
      <c r="A411" s="453" t="s">
        <v>979</v>
      </c>
      <c r="B411" s="436" t="s">
        <v>1666</v>
      </c>
      <c r="C411" s="18"/>
      <c r="D411" s="18"/>
      <c r="E411" s="18">
        <f t="shared" si="12"/>
        <v>0</v>
      </c>
      <c r="F411" s="18" t="s">
        <v>909</v>
      </c>
      <c r="G411" s="118">
        <f t="shared" si="13"/>
        <v>0</v>
      </c>
      <c r="H411" s="143" t="s">
        <v>909</v>
      </c>
      <c r="I411" s="144" t="s">
        <v>909</v>
      </c>
      <c r="J411" s="158" t="s">
        <v>909</v>
      </c>
      <c r="K411" s="157" t="s">
        <v>909</v>
      </c>
    </row>
    <row r="412" spans="1:11" ht="18.75">
      <c r="A412" s="453" t="s">
        <v>979</v>
      </c>
      <c r="B412" s="436" t="s">
        <v>1686</v>
      </c>
      <c r="C412" s="18"/>
      <c r="D412" s="18"/>
      <c r="E412" s="18">
        <f t="shared" si="12"/>
        <v>0</v>
      </c>
      <c r="F412" s="18" t="s">
        <v>909</v>
      </c>
      <c r="G412" s="118">
        <f t="shared" si="13"/>
        <v>0</v>
      </c>
      <c r="H412" s="143" t="s">
        <v>909</v>
      </c>
      <c r="I412" s="144" t="s">
        <v>909</v>
      </c>
      <c r="J412" s="158" t="s">
        <v>909</v>
      </c>
      <c r="K412" s="157" t="s">
        <v>909</v>
      </c>
    </row>
    <row r="413" spans="1:11" ht="18.75">
      <c r="A413" s="453" t="s">
        <v>979</v>
      </c>
      <c r="B413" s="436" t="s">
        <v>1687</v>
      </c>
      <c r="C413" s="18"/>
      <c r="D413" s="18"/>
      <c r="E413" s="18">
        <f t="shared" si="12"/>
        <v>0</v>
      </c>
      <c r="F413" s="18" t="s">
        <v>909</v>
      </c>
      <c r="G413" s="118">
        <f t="shared" si="13"/>
        <v>0</v>
      </c>
      <c r="H413" s="143" t="s">
        <v>909</v>
      </c>
      <c r="I413" s="144" t="s">
        <v>909</v>
      </c>
      <c r="J413" s="158" t="s">
        <v>909</v>
      </c>
      <c r="K413" s="157" t="s">
        <v>909</v>
      </c>
    </row>
    <row r="414" spans="1:11" ht="18.75">
      <c r="A414" s="453" t="s">
        <v>979</v>
      </c>
      <c r="B414" s="436" t="s">
        <v>1688</v>
      </c>
      <c r="C414" s="18"/>
      <c r="D414" s="18"/>
      <c r="E414" s="18">
        <f t="shared" si="12"/>
        <v>0</v>
      </c>
      <c r="F414" s="18" t="s">
        <v>909</v>
      </c>
      <c r="G414" s="118">
        <f t="shared" si="13"/>
        <v>0</v>
      </c>
      <c r="H414" s="143" t="s">
        <v>909</v>
      </c>
      <c r="I414" s="144" t="s">
        <v>909</v>
      </c>
      <c r="J414" s="158" t="s">
        <v>909</v>
      </c>
      <c r="K414" s="157" t="s">
        <v>909</v>
      </c>
    </row>
    <row r="415" spans="1:11" ht="18.75">
      <c r="A415" s="453" t="s">
        <v>979</v>
      </c>
      <c r="B415" s="436" t="s">
        <v>1790</v>
      </c>
      <c r="C415" s="18"/>
      <c r="D415" s="18"/>
      <c r="E415" s="18">
        <f t="shared" si="12"/>
        <v>0</v>
      </c>
      <c r="F415" s="18">
        <v>500</v>
      </c>
      <c r="G415" s="118">
        <f t="shared" si="13"/>
        <v>-500</v>
      </c>
      <c r="H415" s="143" t="s">
        <v>909</v>
      </c>
      <c r="I415" s="144" t="s">
        <v>909</v>
      </c>
      <c r="J415" s="158" t="s">
        <v>909</v>
      </c>
      <c r="K415" s="157" t="s">
        <v>909</v>
      </c>
    </row>
    <row r="416" spans="1:11" ht="18.75">
      <c r="A416" s="453" t="s">
        <v>979</v>
      </c>
      <c r="B416" s="436" t="s">
        <v>1690</v>
      </c>
      <c r="C416" s="18"/>
      <c r="D416" s="18"/>
      <c r="E416" s="18">
        <f t="shared" si="12"/>
        <v>0</v>
      </c>
      <c r="F416" s="18" t="s">
        <v>909</v>
      </c>
      <c r="G416" s="118">
        <f t="shared" si="13"/>
        <v>0</v>
      </c>
      <c r="H416" s="143" t="s">
        <v>909</v>
      </c>
      <c r="I416" s="144" t="s">
        <v>909</v>
      </c>
      <c r="J416" s="158" t="s">
        <v>909</v>
      </c>
      <c r="K416" s="157" t="s">
        <v>909</v>
      </c>
    </row>
    <row r="417" spans="1:11" ht="18.75">
      <c r="A417" s="453" t="s">
        <v>979</v>
      </c>
      <c r="B417" s="436" t="s">
        <v>1691</v>
      </c>
      <c r="C417" s="18"/>
      <c r="D417" s="18"/>
      <c r="E417" s="18">
        <f t="shared" ref="E417:E493" si="14">IFERROR(C417+D417,0)</f>
        <v>0</v>
      </c>
      <c r="F417" s="18" t="s">
        <v>909</v>
      </c>
      <c r="G417" s="118">
        <f t="shared" ref="G417:G493" si="15">IFERROR((E417-F417),0)</f>
        <v>0</v>
      </c>
      <c r="H417" s="143" t="s">
        <v>909</v>
      </c>
      <c r="I417" s="144" t="s">
        <v>909</v>
      </c>
      <c r="J417" s="158" t="s">
        <v>909</v>
      </c>
      <c r="K417" s="157" t="s">
        <v>909</v>
      </c>
    </row>
    <row r="418" spans="1:11" ht="18.75">
      <c r="A418" s="453" t="s">
        <v>979</v>
      </c>
      <c r="B418" s="436" t="s">
        <v>1692</v>
      </c>
      <c r="C418" s="18"/>
      <c r="D418" s="18"/>
      <c r="E418" s="18">
        <f t="shared" si="14"/>
        <v>0</v>
      </c>
      <c r="F418" s="18" t="s">
        <v>909</v>
      </c>
      <c r="G418" s="118">
        <f t="shared" si="15"/>
        <v>0</v>
      </c>
      <c r="H418" s="143" t="s">
        <v>909</v>
      </c>
      <c r="I418" s="144" t="s">
        <v>909</v>
      </c>
      <c r="J418" s="158" t="s">
        <v>909</v>
      </c>
      <c r="K418" s="157" t="s">
        <v>909</v>
      </c>
    </row>
    <row r="419" spans="1:11" ht="18.75">
      <c r="A419" s="453" t="s">
        <v>979</v>
      </c>
      <c r="B419" s="436" t="s">
        <v>1667</v>
      </c>
      <c r="C419" s="18"/>
      <c r="D419" s="18"/>
      <c r="E419" s="18">
        <f t="shared" si="14"/>
        <v>0</v>
      </c>
      <c r="F419" s="18" t="s">
        <v>909</v>
      </c>
      <c r="G419" s="118">
        <f t="shared" si="15"/>
        <v>0</v>
      </c>
      <c r="H419" s="143" t="s">
        <v>909</v>
      </c>
      <c r="I419" s="144" t="s">
        <v>909</v>
      </c>
      <c r="J419" s="158" t="s">
        <v>909</v>
      </c>
      <c r="K419" s="157" t="s">
        <v>909</v>
      </c>
    </row>
    <row r="420" spans="1:11" ht="18.75">
      <c r="A420" s="453" t="s">
        <v>979</v>
      </c>
      <c r="B420" s="436" t="s">
        <v>1668</v>
      </c>
      <c r="C420" s="18"/>
      <c r="D420" s="18"/>
      <c r="E420" s="18">
        <f t="shared" si="14"/>
        <v>0</v>
      </c>
      <c r="F420" s="18" t="s">
        <v>909</v>
      </c>
      <c r="G420" s="118">
        <f t="shared" si="15"/>
        <v>0</v>
      </c>
      <c r="H420" s="143" t="s">
        <v>909</v>
      </c>
      <c r="I420" s="144" t="s">
        <v>909</v>
      </c>
      <c r="J420" s="158" t="s">
        <v>909</v>
      </c>
      <c r="K420" s="157" t="s">
        <v>909</v>
      </c>
    </row>
    <row r="421" spans="1:11" ht="18.75">
      <c r="A421" s="453" t="s">
        <v>979</v>
      </c>
      <c r="B421" s="436" t="s">
        <v>1669</v>
      </c>
      <c r="C421" s="18"/>
      <c r="D421" s="18"/>
      <c r="E421" s="18">
        <f t="shared" si="14"/>
        <v>0</v>
      </c>
      <c r="F421" s="18" t="s">
        <v>909</v>
      </c>
      <c r="G421" s="118">
        <f t="shared" si="15"/>
        <v>0</v>
      </c>
      <c r="H421" s="143" t="s">
        <v>909</v>
      </c>
      <c r="I421" s="144" t="s">
        <v>909</v>
      </c>
      <c r="J421" s="158" t="s">
        <v>909</v>
      </c>
      <c r="K421" s="157" t="s">
        <v>909</v>
      </c>
    </row>
    <row r="422" spans="1:11" ht="26.25" customHeight="1">
      <c r="A422" s="453" t="s">
        <v>979</v>
      </c>
      <c r="B422" s="436" t="s">
        <v>1693</v>
      </c>
      <c r="C422" s="18"/>
      <c r="D422" s="18"/>
      <c r="E422" s="18">
        <f t="shared" si="14"/>
        <v>0</v>
      </c>
      <c r="F422" s="18" t="s">
        <v>909</v>
      </c>
      <c r="G422" s="118">
        <f t="shared" si="15"/>
        <v>0</v>
      </c>
      <c r="H422" s="143" t="s">
        <v>909</v>
      </c>
      <c r="I422" s="144" t="s">
        <v>909</v>
      </c>
      <c r="J422" s="158" t="s">
        <v>909</v>
      </c>
      <c r="K422" s="157" t="s">
        <v>909</v>
      </c>
    </row>
    <row r="423" spans="1:11" ht="18.75">
      <c r="A423" s="453" t="s">
        <v>979</v>
      </c>
      <c r="B423" s="436" t="s">
        <v>1694</v>
      </c>
      <c r="C423" s="18"/>
      <c r="D423" s="18"/>
      <c r="E423" s="18">
        <f t="shared" si="14"/>
        <v>0</v>
      </c>
      <c r="F423" s="18" t="s">
        <v>909</v>
      </c>
      <c r="G423" s="118">
        <f t="shared" si="15"/>
        <v>0</v>
      </c>
      <c r="H423" s="143" t="s">
        <v>909</v>
      </c>
      <c r="I423" s="144" t="s">
        <v>909</v>
      </c>
      <c r="J423" s="158" t="s">
        <v>909</v>
      </c>
      <c r="K423" s="157" t="s">
        <v>909</v>
      </c>
    </row>
    <row r="424" spans="1:11" ht="18.75">
      <c r="A424" s="453" t="s">
        <v>979</v>
      </c>
      <c r="B424" s="436" t="s">
        <v>1791</v>
      </c>
      <c r="C424" s="18"/>
      <c r="D424" s="18"/>
      <c r="E424" s="18">
        <f t="shared" si="14"/>
        <v>0</v>
      </c>
      <c r="F424" s="18">
        <v>70</v>
      </c>
      <c r="G424" s="118">
        <f t="shared" si="15"/>
        <v>-70</v>
      </c>
      <c r="H424" s="143" t="s">
        <v>909</v>
      </c>
      <c r="I424" s="144" t="s">
        <v>909</v>
      </c>
      <c r="J424" s="158" t="s">
        <v>909</v>
      </c>
      <c r="K424" s="157" t="s">
        <v>909</v>
      </c>
    </row>
    <row r="425" spans="1:11" ht="18.75">
      <c r="A425" s="453" t="s">
        <v>979</v>
      </c>
      <c r="B425" s="436" t="s">
        <v>1696</v>
      </c>
      <c r="C425" s="18"/>
      <c r="D425" s="18"/>
      <c r="E425" s="18">
        <f t="shared" si="14"/>
        <v>0</v>
      </c>
      <c r="F425" s="18" t="s">
        <v>909</v>
      </c>
      <c r="G425" s="118">
        <f t="shared" si="15"/>
        <v>0</v>
      </c>
      <c r="H425" s="143" t="s">
        <v>909</v>
      </c>
      <c r="I425" s="144" t="s">
        <v>909</v>
      </c>
      <c r="J425" s="158" t="s">
        <v>909</v>
      </c>
      <c r="K425" s="157" t="s">
        <v>909</v>
      </c>
    </row>
    <row r="426" spans="1:11" ht="18.75">
      <c r="A426" s="453" t="s">
        <v>979</v>
      </c>
      <c r="B426" s="434" t="s">
        <v>990</v>
      </c>
      <c r="C426" s="18"/>
      <c r="D426" s="18"/>
      <c r="E426" s="18">
        <f t="shared" si="14"/>
        <v>0</v>
      </c>
      <c r="F426" s="18">
        <v>134</v>
      </c>
      <c r="G426" s="118">
        <f t="shared" si="15"/>
        <v>-134</v>
      </c>
      <c r="H426" s="143" t="s">
        <v>909</v>
      </c>
      <c r="I426" s="144" t="s">
        <v>909</v>
      </c>
      <c r="J426" s="158" t="s">
        <v>909</v>
      </c>
      <c r="K426" s="157" t="s">
        <v>909</v>
      </c>
    </row>
    <row r="427" spans="1:11" ht="18.75">
      <c r="A427" s="453" t="s">
        <v>979</v>
      </c>
      <c r="B427" s="433" t="s">
        <v>985</v>
      </c>
      <c r="C427" s="18"/>
      <c r="D427" s="18"/>
      <c r="E427" s="18">
        <f t="shared" si="14"/>
        <v>0</v>
      </c>
      <c r="F427" s="18" t="s">
        <v>909</v>
      </c>
      <c r="G427" s="118">
        <f t="shared" si="15"/>
        <v>0</v>
      </c>
      <c r="H427" s="143" t="s">
        <v>909</v>
      </c>
      <c r="I427" s="144" t="s">
        <v>909</v>
      </c>
      <c r="J427" s="158" t="s">
        <v>909</v>
      </c>
      <c r="K427" s="157" t="s">
        <v>909</v>
      </c>
    </row>
    <row r="428" spans="1:11" ht="18.75">
      <c r="A428" s="453" t="s">
        <v>979</v>
      </c>
      <c r="B428" s="433" t="s">
        <v>986</v>
      </c>
      <c r="C428" s="18"/>
      <c r="D428" s="18"/>
      <c r="E428" s="18">
        <f t="shared" si="14"/>
        <v>0</v>
      </c>
      <c r="F428" s="18">
        <v>546</v>
      </c>
      <c r="G428" s="118">
        <f t="shared" si="15"/>
        <v>-546</v>
      </c>
      <c r="H428" s="143" t="s">
        <v>909</v>
      </c>
      <c r="I428" s="144" t="s">
        <v>909</v>
      </c>
      <c r="J428" s="158" t="s">
        <v>909</v>
      </c>
      <c r="K428" s="160" t="s">
        <v>909</v>
      </c>
    </row>
    <row r="429" spans="1:11" ht="18.75">
      <c r="A429" s="453" t="s">
        <v>979</v>
      </c>
      <c r="B429" s="433" t="s">
        <v>1792</v>
      </c>
      <c r="C429" s="18"/>
      <c r="D429" s="18"/>
      <c r="E429" s="18">
        <f t="shared" si="14"/>
        <v>0</v>
      </c>
      <c r="F429" s="18" t="s">
        <v>909</v>
      </c>
      <c r="G429" s="118">
        <f t="shared" si="15"/>
        <v>0</v>
      </c>
      <c r="H429" s="143" t="s">
        <v>909</v>
      </c>
      <c r="I429" s="144" t="s">
        <v>909</v>
      </c>
      <c r="J429" s="158" t="s">
        <v>909</v>
      </c>
      <c r="K429" s="157" t="s">
        <v>909</v>
      </c>
    </row>
    <row r="430" spans="1:11" ht="18.75">
      <c r="A430" s="453" t="s">
        <v>979</v>
      </c>
      <c r="B430" s="433" t="s">
        <v>988</v>
      </c>
      <c r="C430" s="18"/>
      <c r="D430" s="18"/>
      <c r="E430" s="18">
        <f t="shared" si="14"/>
        <v>0</v>
      </c>
      <c r="F430" s="18" t="s">
        <v>909</v>
      </c>
      <c r="G430" s="118">
        <f t="shared" si="15"/>
        <v>0</v>
      </c>
      <c r="H430" s="143" t="s">
        <v>909</v>
      </c>
      <c r="I430" s="144" t="s">
        <v>909</v>
      </c>
      <c r="J430" s="158" t="s">
        <v>909</v>
      </c>
      <c r="K430" s="157" t="s">
        <v>909</v>
      </c>
    </row>
    <row r="431" spans="1:11" ht="18.75">
      <c r="A431" s="453" t="s">
        <v>979</v>
      </c>
      <c r="B431" s="433" t="s">
        <v>989</v>
      </c>
      <c r="C431" s="18"/>
      <c r="D431" s="18"/>
      <c r="E431" s="18">
        <f t="shared" si="14"/>
        <v>0</v>
      </c>
      <c r="F431" s="18" t="s">
        <v>909</v>
      </c>
      <c r="G431" s="118">
        <f t="shared" si="15"/>
        <v>0</v>
      </c>
      <c r="H431" s="143" t="s">
        <v>909</v>
      </c>
      <c r="I431" s="144" t="s">
        <v>909</v>
      </c>
      <c r="J431" s="158" t="s">
        <v>909</v>
      </c>
      <c r="K431" s="157" t="s">
        <v>909</v>
      </c>
    </row>
    <row r="432" spans="1:11" ht="18.75">
      <c r="A432" s="453" t="s">
        <v>979</v>
      </c>
      <c r="B432" s="433" t="s">
        <v>1046</v>
      </c>
      <c r="C432" s="18"/>
      <c r="D432" s="18"/>
      <c r="E432" s="18">
        <f t="shared" si="14"/>
        <v>0</v>
      </c>
      <c r="F432" s="18" t="s">
        <v>909</v>
      </c>
      <c r="G432" s="118">
        <f t="shared" si="15"/>
        <v>0</v>
      </c>
      <c r="H432" s="143" t="s">
        <v>909</v>
      </c>
      <c r="I432" s="144" t="s">
        <v>909</v>
      </c>
      <c r="J432" s="158" t="s">
        <v>909</v>
      </c>
      <c r="K432" s="157" t="s">
        <v>909</v>
      </c>
    </row>
    <row r="433" spans="1:11" ht="18.75">
      <c r="A433" s="453" t="s">
        <v>979</v>
      </c>
      <c r="B433" s="433"/>
      <c r="C433" s="18"/>
      <c r="D433" s="18"/>
      <c r="E433" s="18"/>
      <c r="F433" s="18"/>
      <c r="G433" s="118"/>
      <c r="H433" s="143"/>
      <c r="I433" s="144"/>
      <c r="J433" s="158"/>
      <c r="K433" s="157"/>
    </row>
    <row r="434" spans="1:11" ht="18.75">
      <c r="A434" s="453" t="s">
        <v>979</v>
      </c>
      <c r="B434" s="433"/>
      <c r="C434" s="18"/>
      <c r="D434" s="18"/>
      <c r="E434" s="18"/>
      <c r="F434" s="18"/>
      <c r="G434" s="118"/>
      <c r="H434" s="143"/>
      <c r="I434" s="144"/>
      <c r="J434" s="158"/>
      <c r="K434" s="157"/>
    </row>
    <row r="435" spans="1:11" ht="18.75">
      <c r="A435" s="453" t="s">
        <v>979</v>
      </c>
      <c r="B435" s="433"/>
      <c r="C435" s="18"/>
      <c r="D435" s="18"/>
      <c r="E435" s="18"/>
      <c r="F435" s="18"/>
      <c r="G435" s="118"/>
      <c r="H435" s="143"/>
      <c r="I435" s="144"/>
      <c r="J435" s="158"/>
      <c r="K435" s="157"/>
    </row>
    <row r="436" spans="1:11" ht="18.75">
      <c r="A436" s="453" t="s">
        <v>979</v>
      </c>
      <c r="B436" s="433"/>
      <c r="C436" s="18"/>
      <c r="D436" s="18"/>
      <c r="E436" s="18"/>
      <c r="F436" s="18"/>
      <c r="G436" s="118"/>
      <c r="H436" s="143"/>
      <c r="I436" s="144"/>
      <c r="J436" s="158"/>
      <c r="K436" s="157"/>
    </row>
    <row r="437" spans="1:11" ht="18.75">
      <c r="A437" s="453"/>
      <c r="B437" s="433"/>
      <c r="C437" s="18"/>
      <c r="D437" s="18"/>
      <c r="E437" s="18"/>
      <c r="F437" s="18"/>
      <c r="G437" s="118"/>
      <c r="H437" s="143"/>
      <c r="I437" s="144"/>
      <c r="J437" s="158"/>
      <c r="K437" s="157"/>
    </row>
    <row r="438" spans="1:11" ht="18.75">
      <c r="A438" s="447" t="s">
        <v>1047</v>
      </c>
      <c r="B438" s="427" t="s">
        <v>1010</v>
      </c>
      <c r="C438" s="18"/>
      <c r="D438" s="18"/>
      <c r="E438" s="18">
        <f t="shared" si="14"/>
        <v>0</v>
      </c>
      <c r="F438" s="18" t="s">
        <v>909</v>
      </c>
      <c r="G438" s="118">
        <f t="shared" si="15"/>
        <v>0</v>
      </c>
      <c r="H438" s="143" t="s">
        <v>909</v>
      </c>
      <c r="I438" s="144" t="s">
        <v>909</v>
      </c>
      <c r="J438" s="158" t="s">
        <v>909</v>
      </c>
      <c r="K438" s="157" t="s">
        <v>909</v>
      </c>
    </row>
    <row r="439" spans="1:11" ht="18.75">
      <c r="A439" s="453" t="s">
        <v>1047</v>
      </c>
      <c r="B439" s="427" t="s">
        <v>1011</v>
      </c>
      <c r="C439" s="18"/>
      <c r="D439" s="18"/>
      <c r="E439" s="18">
        <f t="shared" si="14"/>
        <v>0</v>
      </c>
      <c r="F439" s="18" t="s">
        <v>909</v>
      </c>
      <c r="G439" s="118">
        <f t="shared" si="15"/>
        <v>0</v>
      </c>
      <c r="H439" s="143" t="s">
        <v>909</v>
      </c>
      <c r="I439" s="144" t="s">
        <v>909</v>
      </c>
      <c r="J439" s="158" t="s">
        <v>909</v>
      </c>
      <c r="K439" s="157" t="s">
        <v>909</v>
      </c>
    </row>
    <row r="440" spans="1:11" ht="18.75">
      <c r="A440" s="453" t="s">
        <v>1047</v>
      </c>
      <c r="B440" s="427" t="s">
        <v>1641</v>
      </c>
      <c r="C440" s="18"/>
      <c r="D440" s="18"/>
      <c r="E440" s="18">
        <f t="shared" si="14"/>
        <v>0</v>
      </c>
      <c r="F440" s="18" t="s">
        <v>909</v>
      </c>
      <c r="G440" s="118">
        <f t="shared" si="15"/>
        <v>0</v>
      </c>
      <c r="H440" s="143" t="s">
        <v>909</v>
      </c>
      <c r="I440" s="144" t="s">
        <v>909</v>
      </c>
      <c r="J440" s="158" t="s">
        <v>909</v>
      </c>
      <c r="K440" s="157" t="s">
        <v>909</v>
      </c>
    </row>
    <row r="441" spans="1:11" ht="18.75">
      <c r="A441" s="453" t="s">
        <v>1047</v>
      </c>
      <c r="B441" s="427" t="s">
        <v>1642</v>
      </c>
      <c r="C441" s="18"/>
      <c r="D441" s="18"/>
      <c r="E441" s="18">
        <f t="shared" si="14"/>
        <v>0</v>
      </c>
      <c r="F441" s="18" t="s">
        <v>909</v>
      </c>
      <c r="G441" s="118">
        <f t="shared" si="15"/>
        <v>0</v>
      </c>
      <c r="H441" s="143" t="s">
        <v>909</v>
      </c>
      <c r="I441" s="144" t="s">
        <v>909</v>
      </c>
      <c r="J441" s="158" t="s">
        <v>909</v>
      </c>
      <c r="K441" s="157" t="s">
        <v>909</v>
      </c>
    </row>
    <row r="442" spans="1:11" ht="18.75">
      <c r="A442" s="453" t="s">
        <v>1047</v>
      </c>
      <c r="B442" s="427" t="s">
        <v>1647</v>
      </c>
      <c r="C442" s="18"/>
      <c r="D442" s="18"/>
      <c r="E442" s="18">
        <f t="shared" si="14"/>
        <v>0</v>
      </c>
      <c r="F442" s="18" t="s">
        <v>909</v>
      </c>
      <c r="G442" s="118">
        <f t="shared" si="15"/>
        <v>0</v>
      </c>
      <c r="H442" s="143" t="s">
        <v>909</v>
      </c>
      <c r="I442" s="144" t="s">
        <v>909</v>
      </c>
      <c r="J442" s="158" t="s">
        <v>909</v>
      </c>
      <c r="K442" s="157" t="s">
        <v>909</v>
      </c>
    </row>
    <row r="443" spans="1:11" ht="18.75">
      <c r="A443" s="453" t="s">
        <v>1047</v>
      </c>
      <c r="B443" s="427" t="s">
        <v>1048</v>
      </c>
      <c r="C443" s="18"/>
      <c r="D443" s="18"/>
      <c r="E443" s="18">
        <f t="shared" si="14"/>
        <v>0</v>
      </c>
      <c r="F443" s="18" t="s">
        <v>909</v>
      </c>
      <c r="G443" s="118">
        <f t="shared" si="15"/>
        <v>0</v>
      </c>
      <c r="H443" s="143" t="s">
        <v>909</v>
      </c>
      <c r="I443" s="144" t="s">
        <v>909</v>
      </c>
      <c r="J443" s="158" t="s">
        <v>909</v>
      </c>
      <c r="K443" s="157" t="s">
        <v>909</v>
      </c>
    </row>
    <row r="444" spans="1:11" ht="18.75">
      <c r="A444" s="453" t="s">
        <v>1047</v>
      </c>
      <c r="B444" s="427" t="s">
        <v>1681</v>
      </c>
      <c r="C444" s="18"/>
      <c r="D444" s="18"/>
      <c r="E444" s="18">
        <f t="shared" si="14"/>
        <v>0</v>
      </c>
      <c r="F444" s="18" t="s">
        <v>909</v>
      </c>
      <c r="G444" s="118">
        <f t="shared" si="15"/>
        <v>0</v>
      </c>
      <c r="H444" s="143" t="s">
        <v>909</v>
      </c>
      <c r="I444" s="144" t="s">
        <v>909</v>
      </c>
      <c r="J444" s="158" t="s">
        <v>909</v>
      </c>
      <c r="K444" s="157" t="s">
        <v>909</v>
      </c>
    </row>
    <row r="445" spans="1:11" ht="18.75">
      <c r="A445" s="453" t="s">
        <v>1047</v>
      </c>
      <c r="B445" s="427" t="s">
        <v>1049</v>
      </c>
      <c r="C445" s="18"/>
      <c r="D445" s="18"/>
      <c r="E445" s="18">
        <f t="shared" si="14"/>
        <v>0</v>
      </c>
      <c r="F445" s="18" t="s">
        <v>909</v>
      </c>
      <c r="G445" s="118">
        <f t="shared" si="15"/>
        <v>0</v>
      </c>
      <c r="H445" s="143" t="s">
        <v>909</v>
      </c>
      <c r="I445" s="144" t="s">
        <v>909</v>
      </c>
      <c r="J445" s="158" t="s">
        <v>909</v>
      </c>
      <c r="K445" s="157" t="s">
        <v>909</v>
      </c>
    </row>
    <row r="446" spans="1:11" ht="18.75">
      <c r="A446" s="453" t="s">
        <v>1047</v>
      </c>
      <c r="B446" s="427" t="s">
        <v>1050</v>
      </c>
      <c r="C446" s="18"/>
      <c r="D446" s="18"/>
      <c r="E446" s="18">
        <f t="shared" si="14"/>
        <v>0</v>
      </c>
      <c r="F446" s="18" t="s">
        <v>909</v>
      </c>
      <c r="G446" s="118">
        <f t="shared" si="15"/>
        <v>0</v>
      </c>
      <c r="H446" s="143" t="s">
        <v>909</v>
      </c>
      <c r="I446" s="144" t="s">
        <v>909</v>
      </c>
      <c r="J446" s="158" t="s">
        <v>909</v>
      </c>
      <c r="K446" s="157" t="s">
        <v>909</v>
      </c>
    </row>
    <row r="447" spans="1:11" ht="18.75">
      <c r="A447" s="453" t="s">
        <v>1047</v>
      </c>
      <c r="B447" s="427" t="s">
        <v>1051</v>
      </c>
      <c r="C447" s="18"/>
      <c r="D447" s="18"/>
      <c r="E447" s="18">
        <f t="shared" si="14"/>
        <v>0</v>
      </c>
      <c r="F447" s="18" t="s">
        <v>909</v>
      </c>
      <c r="G447" s="118">
        <f t="shared" si="15"/>
        <v>0</v>
      </c>
      <c r="H447" s="143" t="s">
        <v>909</v>
      </c>
      <c r="I447" s="144" t="s">
        <v>909</v>
      </c>
      <c r="J447" s="158" t="s">
        <v>909</v>
      </c>
      <c r="K447" s="157" t="s">
        <v>909</v>
      </c>
    </row>
    <row r="448" spans="1:11" ht="18.75">
      <c r="A448" s="453" t="s">
        <v>1047</v>
      </c>
      <c r="B448" s="427" t="s">
        <v>1052</v>
      </c>
      <c r="C448" s="18"/>
      <c r="D448" s="18"/>
      <c r="E448" s="18">
        <f t="shared" si="14"/>
        <v>0</v>
      </c>
      <c r="F448" s="18" t="s">
        <v>909</v>
      </c>
      <c r="G448" s="118">
        <f t="shared" si="15"/>
        <v>0</v>
      </c>
      <c r="H448" s="143" t="s">
        <v>909</v>
      </c>
      <c r="I448" s="144" t="s">
        <v>909</v>
      </c>
      <c r="J448" s="158" t="s">
        <v>909</v>
      </c>
      <c r="K448" s="157" t="s">
        <v>909</v>
      </c>
    </row>
    <row r="449" spans="1:11" ht="18.75">
      <c r="A449" s="453" t="s">
        <v>1047</v>
      </c>
      <c r="B449" s="427" t="s">
        <v>1670</v>
      </c>
      <c r="C449" s="18"/>
      <c r="D449" s="18"/>
      <c r="E449" s="18">
        <f t="shared" si="14"/>
        <v>0</v>
      </c>
      <c r="F449" s="18" t="s">
        <v>909</v>
      </c>
      <c r="G449" s="118">
        <f t="shared" si="15"/>
        <v>0</v>
      </c>
      <c r="H449" s="143" t="s">
        <v>909</v>
      </c>
      <c r="I449" s="144" t="s">
        <v>909</v>
      </c>
      <c r="J449" s="158" t="s">
        <v>909</v>
      </c>
      <c r="K449" s="157" t="s">
        <v>909</v>
      </c>
    </row>
    <row r="450" spans="1:11" ht="18.75">
      <c r="A450" s="453"/>
      <c r="B450" s="427"/>
      <c r="C450" s="18"/>
      <c r="D450" s="18"/>
      <c r="E450" s="18"/>
      <c r="F450" s="18"/>
      <c r="G450" s="118"/>
      <c r="H450" s="143"/>
      <c r="I450" s="144"/>
      <c r="J450" s="158"/>
      <c r="K450" s="157"/>
    </row>
    <row r="451" spans="1:11" ht="18.75">
      <c r="A451" s="447" t="s">
        <v>991</v>
      </c>
      <c r="B451" s="433" t="s">
        <v>802</v>
      </c>
      <c r="C451" s="18"/>
      <c r="D451" s="18"/>
      <c r="E451" s="18">
        <f t="shared" si="14"/>
        <v>0</v>
      </c>
      <c r="F451" s="18">
        <v>800</v>
      </c>
      <c r="G451" s="118">
        <f t="shared" si="15"/>
        <v>-800</v>
      </c>
      <c r="H451" s="143" t="s">
        <v>909</v>
      </c>
      <c r="I451" s="144" t="s">
        <v>909</v>
      </c>
      <c r="J451" s="158" t="s">
        <v>909</v>
      </c>
      <c r="K451" s="157" t="s">
        <v>909</v>
      </c>
    </row>
    <row r="452" spans="1:11" ht="18.75">
      <c r="A452" s="453" t="s">
        <v>991</v>
      </c>
      <c r="B452" s="433" t="s">
        <v>803</v>
      </c>
      <c r="C452" s="18"/>
      <c r="D452" s="18"/>
      <c r="E452" s="18">
        <f t="shared" si="14"/>
        <v>0</v>
      </c>
      <c r="F452" s="18" t="s">
        <v>909</v>
      </c>
      <c r="G452" s="118">
        <f t="shared" si="15"/>
        <v>0</v>
      </c>
      <c r="H452" s="143" t="s">
        <v>909</v>
      </c>
      <c r="I452" s="144" t="s">
        <v>909</v>
      </c>
      <c r="J452" s="158" t="s">
        <v>909</v>
      </c>
      <c r="K452" s="157" t="s">
        <v>909</v>
      </c>
    </row>
    <row r="453" spans="1:11" ht="18.75">
      <c r="A453" s="453" t="s">
        <v>991</v>
      </c>
      <c r="B453" s="433" t="s">
        <v>1722</v>
      </c>
      <c r="C453" s="18"/>
      <c r="D453" s="18"/>
      <c r="E453" s="18">
        <f t="shared" si="14"/>
        <v>0</v>
      </c>
      <c r="F453" s="18">
        <v>400</v>
      </c>
      <c r="G453" s="118">
        <f t="shared" si="15"/>
        <v>-400</v>
      </c>
      <c r="H453" s="143" t="s">
        <v>909</v>
      </c>
      <c r="I453" s="144" t="s">
        <v>909</v>
      </c>
      <c r="J453" s="158" t="s">
        <v>909</v>
      </c>
      <c r="K453" s="157" t="s">
        <v>909</v>
      </c>
    </row>
    <row r="454" spans="1:11" ht="18.75">
      <c r="A454" s="453"/>
      <c r="B454" s="433"/>
      <c r="C454" s="18"/>
      <c r="D454" s="18"/>
      <c r="E454" s="18"/>
      <c r="F454" s="18"/>
      <c r="G454" s="118"/>
      <c r="H454" s="143"/>
      <c r="I454" s="144"/>
      <c r="J454" s="158"/>
      <c r="K454" s="157"/>
    </row>
    <row r="455" spans="1:11" ht="18.75">
      <c r="A455" s="447" t="s">
        <v>992</v>
      </c>
      <c r="B455" s="433" t="s">
        <v>993</v>
      </c>
      <c r="C455" s="18"/>
      <c r="D455" s="18"/>
      <c r="E455" s="18">
        <f t="shared" si="14"/>
        <v>0</v>
      </c>
      <c r="F455" s="18" t="s">
        <v>909</v>
      </c>
      <c r="G455" s="118">
        <f t="shared" si="15"/>
        <v>0</v>
      </c>
      <c r="H455" s="143" t="s">
        <v>909</v>
      </c>
      <c r="I455" s="144" t="s">
        <v>909</v>
      </c>
      <c r="J455" s="158" t="s">
        <v>909</v>
      </c>
      <c r="K455" s="157" t="s">
        <v>909</v>
      </c>
    </row>
    <row r="456" spans="1:11" ht="18.75">
      <c r="A456" s="447"/>
      <c r="B456" s="433"/>
      <c r="C456" s="18"/>
      <c r="D456" s="18"/>
      <c r="E456" s="18"/>
      <c r="F456" s="18"/>
      <c r="G456" s="118"/>
      <c r="H456" s="143"/>
      <c r="I456" s="144"/>
      <c r="J456" s="158"/>
      <c r="K456" s="157"/>
    </row>
    <row r="457" spans="1:11" ht="18.75">
      <c r="A457" s="447" t="s">
        <v>994</v>
      </c>
      <c r="B457" s="437" t="s">
        <v>995</v>
      </c>
      <c r="C457" s="18"/>
      <c r="D457" s="18"/>
      <c r="E457" s="18">
        <f t="shared" si="14"/>
        <v>0</v>
      </c>
      <c r="F457" s="18">
        <v>3360</v>
      </c>
      <c r="G457" s="118">
        <f t="shared" si="15"/>
        <v>-3360</v>
      </c>
      <c r="H457" s="143" t="s">
        <v>909</v>
      </c>
      <c r="I457" s="144" t="s">
        <v>909</v>
      </c>
      <c r="J457" s="158" t="s">
        <v>909</v>
      </c>
      <c r="K457" s="157" t="s">
        <v>909</v>
      </c>
    </row>
    <row r="458" spans="1:11" ht="18.75">
      <c r="A458" s="447"/>
      <c r="B458" s="437"/>
      <c r="C458" s="18"/>
      <c r="D458" s="18"/>
      <c r="E458" s="18"/>
      <c r="F458" s="18"/>
      <c r="G458" s="118"/>
      <c r="H458" s="143"/>
      <c r="I458" s="144"/>
      <c r="J458" s="158"/>
      <c r="K458" s="157"/>
    </row>
    <row r="459" spans="1:11" ht="18.75">
      <c r="A459" s="447" t="s">
        <v>996</v>
      </c>
      <c r="B459" s="438" t="s">
        <v>834</v>
      </c>
      <c r="C459" s="18"/>
      <c r="D459" s="18"/>
      <c r="E459" s="18">
        <f t="shared" si="14"/>
        <v>0</v>
      </c>
      <c r="F459" s="18" t="s">
        <v>909</v>
      </c>
      <c r="G459" s="118">
        <f t="shared" si="15"/>
        <v>0</v>
      </c>
      <c r="H459" s="143" t="s">
        <v>909</v>
      </c>
      <c r="I459" s="144" t="s">
        <v>909</v>
      </c>
      <c r="J459" s="158" t="s">
        <v>909</v>
      </c>
      <c r="K459" s="157" t="s">
        <v>909</v>
      </c>
    </row>
    <row r="460" spans="1:11" ht="18.75">
      <c r="A460" s="453" t="s">
        <v>996</v>
      </c>
      <c r="B460" s="438" t="s">
        <v>1643</v>
      </c>
      <c r="C460" s="18"/>
      <c r="D460" s="18"/>
      <c r="E460" s="18">
        <f t="shared" si="14"/>
        <v>0</v>
      </c>
      <c r="F460" s="18" t="s">
        <v>909</v>
      </c>
      <c r="G460" s="118">
        <f t="shared" si="15"/>
        <v>0</v>
      </c>
      <c r="H460" s="143" t="s">
        <v>909</v>
      </c>
      <c r="I460" s="144" t="s">
        <v>909</v>
      </c>
      <c r="J460" s="158" t="s">
        <v>909</v>
      </c>
      <c r="K460" s="157" t="s">
        <v>909</v>
      </c>
    </row>
    <row r="461" spans="1:11" ht="18.75">
      <c r="A461" s="453" t="s">
        <v>996</v>
      </c>
      <c r="B461" s="438" t="s">
        <v>1644</v>
      </c>
      <c r="C461" s="18"/>
      <c r="D461" s="18"/>
      <c r="E461" s="18">
        <f t="shared" si="14"/>
        <v>0</v>
      </c>
      <c r="F461" s="18" t="s">
        <v>909</v>
      </c>
      <c r="G461" s="118">
        <f t="shared" si="15"/>
        <v>0</v>
      </c>
      <c r="H461" s="143" t="s">
        <v>909</v>
      </c>
      <c r="I461" s="144" t="s">
        <v>909</v>
      </c>
      <c r="J461" s="158" t="s">
        <v>909</v>
      </c>
      <c r="K461" s="157" t="s">
        <v>909</v>
      </c>
    </row>
    <row r="462" spans="1:11" ht="18.75">
      <c r="A462" s="453" t="s">
        <v>996</v>
      </c>
      <c r="B462" s="439" t="s">
        <v>1648</v>
      </c>
      <c r="C462" s="18"/>
      <c r="D462" s="18"/>
      <c r="E462" s="18">
        <f t="shared" si="14"/>
        <v>0</v>
      </c>
      <c r="F462" s="18" t="s">
        <v>909</v>
      </c>
      <c r="G462" s="118">
        <f t="shared" si="15"/>
        <v>0</v>
      </c>
      <c r="H462" s="143" t="s">
        <v>909</v>
      </c>
      <c r="I462" s="144" t="s">
        <v>909</v>
      </c>
      <c r="J462" s="158" t="s">
        <v>909</v>
      </c>
      <c r="K462" s="157" t="s">
        <v>909</v>
      </c>
    </row>
    <row r="463" spans="1:11" ht="18.75">
      <c r="A463" s="453" t="s">
        <v>996</v>
      </c>
      <c r="B463" s="438" t="s">
        <v>1649</v>
      </c>
      <c r="C463" s="18"/>
      <c r="D463" s="18"/>
      <c r="E463" s="18">
        <f t="shared" si="14"/>
        <v>0</v>
      </c>
      <c r="F463" s="18" t="s">
        <v>909</v>
      </c>
      <c r="G463" s="118">
        <f t="shared" si="15"/>
        <v>0</v>
      </c>
      <c r="H463" s="143" t="s">
        <v>909</v>
      </c>
      <c r="I463" s="144" t="s">
        <v>909</v>
      </c>
      <c r="J463" s="158" t="s">
        <v>909</v>
      </c>
      <c r="K463" s="157" t="s">
        <v>909</v>
      </c>
    </row>
    <row r="464" spans="1:11" ht="18.75">
      <c r="A464" s="453" t="s">
        <v>996</v>
      </c>
      <c r="B464" s="438" t="s">
        <v>1650</v>
      </c>
      <c r="C464" s="18"/>
      <c r="D464" s="18"/>
      <c r="E464" s="18">
        <f t="shared" si="14"/>
        <v>0</v>
      </c>
      <c r="F464" s="18" t="s">
        <v>909</v>
      </c>
      <c r="G464" s="118">
        <f t="shared" si="15"/>
        <v>0</v>
      </c>
      <c r="H464" s="143" t="s">
        <v>909</v>
      </c>
      <c r="I464" s="146" t="s">
        <v>909</v>
      </c>
      <c r="J464" s="277" t="s">
        <v>909</v>
      </c>
      <c r="K464" s="157" t="s">
        <v>909</v>
      </c>
    </row>
    <row r="465" spans="1:11" ht="18.75">
      <c r="A465" s="453" t="s">
        <v>996</v>
      </c>
      <c r="B465" s="438" t="s">
        <v>1651</v>
      </c>
      <c r="C465" s="18"/>
      <c r="D465" s="18"/>
      <c r="E465" s="18">
        <f t="shared" si="14"/>
        <v>0</v>
      </c>
      <c r="F465" s="18">
        <v>200</v>
      </c>
      <c r="G465" s="118">
        <f t="shared" si="15"/>
        <v>-200</v>
      </c>
      <c r="H465" s="143" t="s">
        <v>909</v>
      </c>
      <c r="I465" s="146" t="s">
        <v>909</v>
      </c>
      <c r="J465" s="277" t="s">
        <v>909</v>
      </c>
      <c r="K465" s="157" t="s">
        <v>909</v>
      </c>
    </row>
    <row r="466" spans="1:11" ht="18.75">
      <c r="A466" s="453" t="s">
        <v>996</v>
      </c>
      <c r="B466" s="438" t="s">
        <v>1652</v>
      </c>
      <c r="C466" s="18"/>
      <c r="D466" s="18"/>
      <c r="E466" s="18">
        <f t="shared" si="14"/>
        <v>0</v>
      </c>
      <c r="F466" s="18" t="s">
        <v>909</v>
      </c>
      <c r="G466" s="118">
        <f t="shared" si="15"/>
        <v>0</v>
      </c>
      <c r="H466" s="143" t="s">
        <v>909</v>
      </c>
      <c r="I466" s="144" t="s">
        <v>909</v>
      </c>
      <c r="J466" s="158" t="s">
        <v>909</v>
      </c>
      <c r="K466" s="157" t="s">
        <v>909</v>
      </c>
    </row>
    <row r="467" spans="1:11" ht="18.75">
      <c r="A467" s="453" t="s">
        <v>996</v>
      </c>
      <c r="B467" s="439" t="s">
        <v>1682</v>
      </c>
      <c r="C467" s="18"/>
      <c r="D467" s="18"/>
      <c r="E467" s="18">
        <f t="shared" si="14"/>
        <v>0</v>
      </c>
      <c r="F467" s="18">
        <v>30</v>
      </c>
      <c r="G467" s="118">
        <f t="shared" si="15"/>
        <v>-30</v>
      </c>
      <c r="H467" s="143" t="s">
        <v>909</v>
      </c>
      <c r="I467" s="144" t="s">
        <v>909</v>
      </c>
      <c r="J467" s="158" t="s">
        <v>909</v>
      </c>
      <c r="K467" s="157" t="s">
        <v>909</v>
      </c>
    </row>
    <row r="468" spans="1:11" ht="18.75">
      <c r="A468" s="453" t="s">
        <v>996</v>
      </c>
      <c r="B468" s="438" t="s">
        <v>1683</v>
      </c>
      <c r="C468" s="18"/>
      <c r="D468" s="18"/>
      <c r="E468" s="18">
        <f t="shared" si="14"/>
        <v>0</v>
      </c>
      <c r="F468" s="18" t="s">
        <v>909</v>
      </c>
      <c r="G468" s="118">
        <f t="shared" si="15"/>
        <v>0</v>
      </c>
      <c r="H468" s="143" t="s">
        <v>909</v>
      </c>
      <c r="I468" s="144" t="s">
        <v>909</v>
      </c>
      <c r="J468" s="158" t="s">
        <v>909</v>
      </c>
      <c r="K468" s="157" t="s">
        <v>909</v>
      </c>
    </row>
    <row r="469" spans="1:11" ht="18.75">
      <c r="A469" s="453"/>
      <c r="B469" s="438"/>
      <c r="C469" s="18"/>
      <c r="D469" s="18"/>
      <c r="E469" s="18"/>
      <c r="F469" s="18"/>
      <c r="G469" s="118"/>
      <c r="H469" s="143"/>
      <c r="I469" s="144"/>
      <c r="J469" s="158"/>
      <c r="K469" s="157"/>
    </row>
    <row r="470" spans="1:11" ht="18.75">
      <c r="A470" s="447" t="s">
        <v>999</v>
      </c>
      <c r="B470" s="439" t="s">
        <v>1002</v>
      </c>
      <c r="C470" s="18"/>
      <c r="D470" s="18"/>
      <c r="E470" s="18">
        <f t="shared" si="14"/>
        <v>0</v>
      </c>
      <c r="F470" s="18" t="s">
        <v>909</v>
      </c>
      <c r="G470" s="118">
        <f t="shared" si="15"/>
        <v>0</v>
      </c>
      <c r="H470" s="143" t="s">
        <v>909</v>
      </c>
      <c r="I470" s="144" t="s">
        <v>909</v>
      </c>
      <c r="J470" s="158" t="s">
        <v>909</v>
      </c>
      <c r="K470" s="157" t="s">
        <v>909</v>
      </c>
    </row>
    <row r="471" spans="1:11" ht="18.75">
      <c r="A471" s="447"/>
      <c r="B471" s="439"/>
      <c r="C471" s="18"/>
      <c r="D471" s="18"/>
      <c r="E471" s="18"/>
      <c r="F471" s="18"/>
      <c r="G471" s="118"/>
      <c r="H471" s="143"/>
      <c r="I471" s="144"/>
      <c r="J471" s="158"/>
      <c r="K471" s="157"/>
    </row>
    <row r="472" spans="1:11" ht="18.75">
      <c r="A472" s="447" t="s">
        <v>1003</v>
      </c>
      <c r="B472" s="439" t="s">
        <v>858</v>
      </c>
      <c r="C472" s="18"/>
      <c r="D472" s="18"/>
      <c r="E472" s="18">
        <f t="shared" si="14"/>
        <v>0</v>
      </c>
      <c r="F472" s="18" t="s">
        <v>909</v>
      </c>
      <c r="G472" s="118">
        <f t="shared" si="15"/>
        <v>0</v>
      </c>
      <c r="H472" s="143" t="s">
        <v>909</v>
      </c>
      <c r="I472" s="144" t="s">
        <v>909</v>
      </c>
      <c r="J472" s="158" t="s">
        <v>909</v>
      </c>
      <c r="K472" s="157" t="s">
        <v>909</v>
      </c>
    </row>
    <row r="473" spans="1:11" ht="18.75">
      <c r="A473" s="453" t="s">
        <v>1003</v>
      </c>
      <c r="B473" s="439" t="s">
        <v>859</v>
      </c>
      <c r="C473" s="18"/>
      <c r="D473" s="18"/>
      <c r="E473" s="18">
        <f t="shared" si="14"/>
        <v>0</v>
      </c>
      <c r="F473" s="18" t="s">
        <v>909</v>
      </c>
      <c r="G473" s="118">
        <f t="shared" si="15"/>
        <v>0</v>
      </c>
      <c r="H473" s="143" t="s">
        <v>909</v>
      </c>
      <c r="I473" s="144" t="s">
        <v>909</v>
      </c>
      <c r="J473" s="158" t="s">
        <v>909</v>
      </c>
      <c r="K473" s="157" t="s">
        <v>909</v>
      </c>
    </row>
    <row r="474" spans="1:11" ht="18.75">
      <c r="A474" s="453" t="s">
        <v>1003</v>
      </c>
      <c r="B474" s="440" t="s">
        <v>860</v>
      </c>
      <c r="C474" s="18"/>
      <c r="D474" s="18"/>
      <c r="E474" s="18">
        <f t="shared" si="14"/>
        <v>0</v>
      </c>
      <c r="F474" s="18" t="s">
        <v>909</v>
      </c>
      <c r="G474" s="118">
        <f t="shared" si="15"/>
        <v>0</v>
      </c>
      <c r="H474" s="143" t="s">
        <v>909</v>
      </c>
      <c r="I474" s="144" t="s">
        <v>909</v>
      </c>
      <c r="J474" s="158" t="s">
        <v>909</v>
      </c>
      <c r="K474" s="157" t="s">
        <v>909</v>
      </c>
    </row>
    <row r="475" spans="1:11" ht="18.75">
      <c r="A475" s="453" t="s">
        <v>1003</v>
      </c>
      <c r="B475" s="440" t="s">
        <v>861</v>
      </c>
      <c r="C475" s="18"/>
      <c r="D475" s="18"/>
      <c r="E475" s="18">
        <f t="shared" si="14"/>
        <v>0</v>
      </c>
      <c r="F475" s="18" t="s">
        <v>909</v>
      </c>
      <c r="G475" s="118">
        <f t="shared" si="15"/>
        <v>0</v>
      </c>
      <c r="H475" s="143" t="s">
        <v>909</v>
      </c>
      <c r="I475" s="144" t="s">
        <v>909</v>
      </c>
      <c r="J475" s="158" t="s">
        <v>909</v>
      </c>
      <c r="K475" s="157" t="s">
        <v>909</v>
      </c>
    </row>
    <row r="476" spans="1:11" ht="18.75">
      <c r="A476" s="453" t="s">
        <v>1003</v>
      </c>
      <c r="B476" s="440" t="s">
        <v>862</v>
      </c>
      <c r="C476" s="18"/>
      <c r="D476" s="18"/>
      <c r="E476" s="18">
        <f t="shared" si="14"/>
        <v>0</v>
      </c>
      <c r="F476" s="18" t="s">
        <v>909</v>
      </c>
      <c r="G476" s="118">
        <f t="shared" si="15"/>
        <v>0</v>
      </c>
      <c r="H476" s="143" t="s">
        <v>909</v>
      </c>
      <c r="I476" s="144" t="s">
        <v>909</v>
      </c>
      <c r="J476" s="158" t="s">
        <v>909</v>
      </c>
      <c r="K476" s="157" t="s">
        <v>909</v>
      </c>
    </row>
    <row r="477" spans="1:11" ht="18.75">
      <c r="A477" s="453" t="s">
        <v>1003</v>
      </c>
      <c r="B477" s="439" t="s">
        <v>863</v>
      </c>
      <c r="C477" s="18"/>
      <c r="D477" s="18"/>
      <c r="E477" s="18">
        <f t="shared" si="14"/>
        <v>0</v>
      </c>
      <c r="F477" s="18">
        <v>29138</v>
      </c>
      <c r="G477" s="118">
        <f t="shared" si="15"/>
        <v>-29138</v>
      </c>
      <c r="H477" s="143" t="s">
        <v>909</v>
      </c>
      <c r="I477" s="144" t="s">
        <v>909</v>
      </c>
      <c r="J477" s="158" t="s">
        <v>909</v>
      </c>
      <c r="K477" s="157" t="s">
        <v>909</v>
      </c>
    </row>
    <row r="478" spans="1:11" ht="18.75">
      <c r="A478" s="453" t="s">
        <v>1003</v>
      </c>
      <c r="B478" s="439" t="s">
        <v>864</v>
      </c>
      <c r="C478" s="18"/>
      <c r="D478" s="18"/>
      <c r="E478" s="18">
        <f t="shared" si="14"/>
        <v>0</v>
      </c>
      <c r="F478" s="18" t="s">
        <v>909</v>
      </c>
      <c r="G478" s="118">
        <f t="shared" si="15"/>
        <v>0</v>
      </c>
      <c r="H478" s="143" t="s">
        <v>909</v>
      </c>
      <c r="I478" s="144" t="s">
        <v>909</v>
      </c>
      <c r="J478" s="158" t="s">
        <v>909</v>
      </c>
      <c r="K478" s="157" t="s">
        <v>909</v>
      </c>
    </row>
    <row r="479" spans="1:11" ht="18.75">
      <c r="A479" s="453" t="s">
        <v>1003</v>
      </c>
      <c r="B479" s="439" t="s">
        <v>865</v>
      </c>
      <c r="C479" s="18"/>
      <c r="D479" s="18"/>
      <c r="E479" s="18">
        <f t="shared" si="14"/>
        <v>0</v>
      </c>
      <c r="F479" s="18" t="s">
        <v>909</v>
      </c>
      <c r="G479" s="118">
        <f t="shared" si="15"/>
        <v>0</v>
      </c>
      <c r="H479" s="143" t="s">
        <v>909</v>
      </c>
      <c r="I479" s="144" t="s">
        <v>909</v>
      </c>
      <c r="J479" s="158" t="s">
        <v>909</v>
      </c>
      <c r="K479" s="157" t="s">
        <v>909</v>
      </c>
    </row>
    <row r="480" spans="1:11" ht="18.75">
      <c r="A480" s="453" t="s">
        <v>1003</v>
      </c>
      <c r="B480" s="439" t="s">
        <v>866</v>
      </c>
      <c r="C480" s="18"/>
      <c r="D480" s="18"/>
      <c r="E480" s="18">
        <f t="shared" si="14"/>
        <v>0</v>
      </c>
      <c r="F480" s="18" t="s">
        <v>909</v>
      </c>
      <c r="G480" s="118">
        <f t="shared" si="15"/>
        <v>0</v>
      </c>
      <c r="H480" s="143" t="s">
        <v>909</v>
      </c>
      <c r="I480" s="144" t="s">
        <v>909</v>
      </c>
      <c r="J480" s="158" t="s">
        <v>909</v>
      </c>
      <c r="K480" s="157" t="s">
        <v>909</v>
      </c>
    </row>
    <row r="481" spans="1:11" ht="18.75">
      <c r="A481" s="453" t="s">
        <v>1003</v>
      </c>
      <c r="B481" s="439" t="s">
        <v>867</v>
      </c>
      <c r="C481" s="18"/>
      <c r="D481" s="18"/>
      <c r="E481" s="18">
        <f t="shared" si="14"/>
        <v>0</v>
      </c>
      <c r="F481" s="18" t="s">
        <v>909</v>
      </c>
      <c r="G481" s="118">
        <f t="shared" si="15"/>
        <v>0</v>
      </c>
      <c r="H481" s="143" t="s">
        <v>909</v>
      </c>
      <c r="I481" s="144" t="s">
        <v>909</v>
      </c>
      <c r="J481" s="158" t="s">
        <v>909</v>
      </c>
      <c r="K481" s="157" t="s">
        <v>909</v>
      </c>
    </row>
    <row r="482" spans="1:11" ht="18.75">
      <c r="A482" s="453" t="s">
        <v>1003</v>
      </c>
      <c r="B482" s="439" t="s">
        <v>868</v>
      </c>
      <c r="C482" s="18"/>
      <c r="D482" s="18"/>
      <c r="E482" s="18">
        <f t="shared" si="14"/>
        <v>0</v>
      </c>
      <c r="F482" s="18" t="s">
        <v>909</v>
      </c>
      <c r="G482" s="118">
        <f t="shared" si="15"/>
        <v>0</v>
      </c>
      <c r="H482" s="143" t="s">
        <v>909</v>
      </c>
      <c r="I482" s="144" t="s">
        <v>909</v>
      </c>
      <c r="J482" s="158" t="s">
        <v>909</v>
      </c>
      <c r="K482" s="157" t="s">
        <v>909</v>
      </c>
    </row>
    <row r="483" spans="1:11" ht="18.75">
      <c r="A483" s="453"/>
      <c r="B483" s="439"/>
      <c r="C483" s="18"/>
      <c r="D483" s="18"/>
      <c r="E483" s="18"/>
      <c r="F483" s="18"/>
      <c r="G483" s="118"/>
      <c r="H483" s="143"/>
      <c r="I483" s="144"/>
      <c r="J483" s="158"/>
      <c r="K483" s="157"/>
    </row>
    <row r="484" spans="1:11" ht="18.75">
      <c r="A484" s="447" t="s">
        <v>1006</v>
      </c>
      <c r="B484" s="439" t="s">
        <v>1435</v>
      </c>
      <c r="C484" s="18"/>
      <c r="D484" s="18"/>
      <c r="E484" s="18">
        <f t="shared" si="14"/>
        <v>0</v>
      </c>
      <c r="F484" s="18">
        <v>10000</v>
      </c>
      <c r="G484" s="118">
        <f t="shared" si="15"/>
        <v>-10000</v>
      </c>
      <c r="H484" s="143">
        <v>3000</v>
      </c>
      <c r="I484" s="144" t="s">
        <v>909</v>
      </c>
      <c r="J484" s="158" t="s">
        <v>909</v>
      </c>
      <c r="K484" s="157" t="s">
        <v>909</v>
      </c>
    </row>
    <row r="485" spans="1:11" ht="18.75">
      <c r="A485" s="453" t="s">
        <v>1006</v>
      </c>
      <c r="B485" s="427" t="s">
        <v>1436</v>
      </c>
      <c r="C485" s="18"/>
      <c r="D485" s="18"/>
      <c r="E485" s="18">
        <f t="shared" si="14"/>
        <v>0</v>
      </c>
      <c r="F485" s="18">
        <v>10000</v>
      </c>
      <c r="G485" s="118">
        <f t="shared" si="15"/>
        <v>-10000</v>
      </c>
      <c r="H485" s="143">
        <v>3000</v>
      </c>
      <c r="I485" s="144" t="s">
        <v>909</v>
      </c>
      <c r="J485" s="158" t="s">
        <v>909</v>
      </c>
      <c r="K485" s="157" t="s">
        <v>909</v>
      </c>
    </row>
    <row r="486" spans="1:11" ht="18.75">
      <c r="A486" s="453" t="s">
        <v>1006</v>
      </c>
      <c r="B486" s="439" t="s">
        <v>874</v>
      </c>
      <c r="C486" s="18"/>
      <c r="D486" s="18"/>
      <c r="E486" s="18">
        <f t="shared" si="14"/>
        <v>0</v>
      </c>
      <c r="F486" s="18">
        <v>4282</v>
      </c>
      <c r="G486" s="118">
        <f t="shared" si="15"/>
        <v>-4282</v>
      </c>
      <c r="H486" s="143">
        <v>718</v>
      </c>
      <c r="I486" s="144" t="s">
        <v>909</v>
      </c>
      <c r="J486" s="158" t="s">
        <v>909</v>
      </c>
      <c r="K486" s="157" t="s">
        <v>909</v>
      </c>
    </row>
    <row r="487" spans="1:11" ht="18.75">
      <c r="A487" s="453" t="s">
        <v>1006</v>
      </c>
      <c r="B487" s="427" t="s">
        <v>875</v>
      </c>
      <c r="C487" s="18"/>
      <c r="D487" s="18"/>
      <c r="E487" s="18">
        <f t="shared" si="14"/>
        <v>0</v>
      </c>
      <c r="F487" s="18">
        <v>4282</v>
      </c>
      <c r="G487" s="118">
        <f t="shared" si="15"/>
        <v>-4282</v>
      </c>
      <c r="H487" s="143">
        <v>718</v>
      </c>
      <c r="I487" s="144" t="s">
        <v>909</v>
      </c>
      <c r="J487" s="158" t="s">
        <v>909</v>
      </c>
      <c r="K487" s="157" t="s">
        <v>909</v>
      </c>
    </row>
    <row r="488" spans="1:11" ht="18.75">
      <c r="A488" s="481"/>
      <c r="B488" s="427"/>
      <c r="C488" s="18"/>
      <c r="D488" s="18"/>
      <c r="E488" s="18"/>
      <c r="F488" s="18"/>
      <c r="G488" s="118"/>
      <c r="H488" s="143"/>
      <c r="I488" s="144"/>
      <c r="J488" s="158"/>
      <c r="K488" s="157"/>
    </row>
    <row r="489" spans="1:11" ht="18.75">
      <c r="A489" s="448" t="s">
        <v>1471</v>
      </c>
      <c r="B489" s="441" t="s">
        <v>1482</v>
      </c>
      <c r="C489" s="18"/>
      <c r="D489" s="18"/>
      <c r="E489" s="18">
        <f t="shared" si="14"/>
        <v>0</v>
      </c>
      <c r="F489" s="18" t="s">
        <v>909</v>
      </c>
      <c r="G489" s="118">
        <f t="shared" si="15"/>
        <v>0</v>
      </c>
      <c r="H489" s="143" t="s">
        <v>909</v>
      </c>
      <c r="I489" s="144" t="s">
        <v>909</v>
      </c>
      <c r="J489" s="158" t="s">
        <v>909</v>
      </c>
      <c r="K489" s="157" t="s">
        <v>909</v>
      </c>
    </row>
    <row r="490" spans="1:11" ht="18.75">
      <c r="A490" s="482" t="s">
        <v>1471</v>
      </c>
      <c r="B490" s="442" t="s">
        <v>1483</v>
      </c>
      <c r="C490" s="18"/>
      <c r="D490" s="18"/>
      <c r="E490" s="18">
        <f t="shared" si="14"/>
        <v>0</v>
      </c>
      <c r="F490" s="18" t="s">
        <v>909</v>
      </c>
      <c r="G490" s="118">
        <f t="shared" si="15"/>
        <v>0</v>
      </c>
      <c r="H490" s="143" t="s">
        <v>909</v>
      </c>
      <c r="I490" s="144" t="s">
        <v>909</v>
      </c>
      <c r="J490" s="158" t="s">
        <v>909</v>
      </c>
      <c r="K490" s="157" t="s">
        <v>909</v>
      </c>
    </row>
    <row r="491" spans="1:11" ht="18.75">
      <c r="A491" s="482" t="s">
        <v>1471</v>
      </c>
      <c r="B491" s="443" t="s">
        <v>1472</v>
      </c>
      <c r="C491" s="18"/>
      <c r="D491" s="18"/>
      <c r="E491" s="18">
        <f t="shared" si="14"/>
        <v>0</v>
      </c>
      <c r="F491" s="18">
        <v>12800</v>
      </c>
      <c r="G491" s="118">
        <f t="shared" si="15"/>
        <v>-12800</v>
      </c>
      <c r="H491" s="143" t="s">
        <v>909</v>
      </c>
      <c r="I491" s="144" t="s">
        <v>909</v>
      </c>
      <c r="J491" s="158" t="s">
        <v>909</v>
      </c>
      <c r="K491" s="157" t="s">
        <v>909</v>
      </c>
    </row>
    <row r="492" spans="1:11" ht="18.75">
      <c r="A492" s="482" t="s">
        <v>1471</v>
      </c>
      <c r="B492" s="442" t="s">
        <v>1473</v>
      </c>
      <c r="C492" s="18"/>
      <c r="D492" s="18"/>
      <c r="E492" s="18">
        <f t="shared" si="14"/>
        <v>0</v>
      </c>
      <c r="F492" s="18">
        <v>21800</v>
      </c>
      <c r="G492" s="118">
        <f t="shared" si="15"/>
        <v>-21800</v>
      </c>
      <c r="H492" s="143" t="s">
        <v>909</v>
      </c>
      <c r="I492" s="144" t="s">
        <v>909</v>
      </c>
      <c r="J492" s="158" t="s">
        <v>909</v>
      </c>
      <c r="K492" s="157" t="s">
        <v>909</v>
      </c>
    </row>
    <row r="493" spans="1:11" ht="18.75">
      <c r="A493" s="482" t="s">
        <v>1471</v>
      </c>
      <c r="B493" s="442" t="s">
        <v>1474</v>
      </c>
      <c r="C493" s="18"/>
      <c r="D493" s="18"/>
      <c r="E493" s="18">
        <f t="shared" si="14"/>
        <v>0</v>
      </c>
      <c r="F493" s="18">
        <v>16000</v>
      </c>
      <c r="G493" s="118">
        <f t="shared" si="15"/>
        <v>-16000</v>
      </c>
      <c r="H493" s="143" t="s">
        <v>909</v>
      </c>
      <c r="I493" s="144" t="s">
        <v>909</v>
      </c>
      <c r="J493" s="158" t="s">
        <v>909</v>
      </c>
      <c r="K493" s="157" t="s">
        <v>909</v>
      </c>
    </row>
    <row r="494" spans="1:11" ht="18.75">
      <c r="A494" s="482" t="s">
        <v>1471</v>
      </c>
      <c r="B494" s="442" t="s">
        <v>1718</v>
      </c>
      <c r="C494" s="18"/>
      <c r="D494" s="18"/>
      <c r="E494" s="18">
        <f t="shared" ref="E494:E571" si="16">IFERROR(C494+D494,0)</f>
        <v>0</v>
      </c>
      <c r="F494" s="18">
        <v>17600</v>
      </c>
      <c r="G494" s="118">
        <f t="shared" ref="G494:G571" si="17">IFERROR((E494-F494),0)</f>
        <v>-17600</v>
      </c>
      <c r="H494" s="143" t="s">
        <v>909</v>
      </c>
      <c r="I494" s="144" t="s">
        <v>909</v>
      </c>
      <c r="J494" s="158" t="s">
        <v>909</v>
      </c>
      <c r="K494" s="157" t="s">
        <v>909</v>
      </c>
    </row>
    <row r="495" spans="1:11" ht="18.75">
      <c r="A495" s="482" t="s">
        <v>1471</v>
      </c>
      <c r="B495" s="442" t="s">
        <v>1476</v>
      </c>
      <c r="C495" s="18"/>
      <c r="D495" s="18"/>
      <c r="E495" s="18">
        <f t="shared" si="16"/>
        <v>0</v>
      </c>
      <c r="F495" s="18">
        <v>25200</v>
      </c>
      <c r="G495" s="118">
        <f t="shared" si="17"/>
        <v>-25200</v>
      </c>
      <c r="H495" s="143" t="s">
        <v>909</v>
      </c>
      <c r="I495" s="144" t="s">
        <v>909</v>
      </c>
      <c r="J495" s="158" t="s">
        <v>909</v>
      </c>
      <c r="K495" s="157" t="s">
        <v>909</v>
      </c>
    </row>
    <row r="496" spans="1:11" ht="18.75">
      <c r="A496" s="482" t="s">
        <v>1471</v>
      </c>
      <c r="B496" s="442" t="s">
        <v>1477</v>
      </c>
      <c r="C496" s="18"/>
      <c r="D496" s="18"/>
      <c r="E496" s="18">
        <f t="shared" si="16"/>
        <v>0</v>
      </c>
      <c r="F496" s="18">
        <v>14400</v>
      </c>
      <c r="G496" s="118">
        <f t="shared" si="17"/>
        <v>-14400</v>
      </c>
      <c r="H496" s="143" t="s">
        <v>909</v>
      </c>
      <c r="I496" s="144" t="s">
        <v>909</v>
      </c>
      <c r="J496" s="158" t="s">
        <v>909</v>
      </c>
      <c r="K496" s="157" t="s">
        <v>909</v>
      </c>
    </row>
    <row r="497" spans="1:11" ht="18.75">
      <c r="A497" s="482" t="s">
        <v>1471</v>
      </c>
      <c r="B497" s="442" t="s">
        <v>1478</v>
      </c>
      <c r="C497" s="18"/>
      <c r="D497" s="18"/>
      <c r="E497" s="18">
        <f t="shared" si="16"/>
        <v>0</v>
      </c>
      <c r="F497" s="18">
        <v>13600</v>
      </c>
      <c r="G497" s="118">
        <f t="shared" si="17"/>
        <v>-13600</v>
      </c>
      <c r="H497" s="143" t="s">
        <v>909</v>
      </c>
      <c r="I497" s="144" t="s">
        <v>909</v>
      </c>
      <c r="J497" s="158" t="s">
        <v>909</v>
      </c>
      <c r="K497" s="157" t="s">
        <v>909</v>
      </c>
    </row>
    <row r="498" spans="1:11" ht="18.75">
      <c r="A498" s="482" t="s">
        <v>1471</v>
      </c>
      <c r="B498" s="442" t="s">
        <v>1598</v>
      </c>
      <c r="C498" s="18"/>
      <c r="D498" s="18"/>
      <c r="E498" s="18">
        <f t="shared" si="16"/>
        <v>0</v>
      </c>
      <c r="F498" s="18">
        <v>10560</v>
      </c>
      <c r="G498" s="118">
        <f t="shared" si="17"/>
        <v>-10560</v>
      </c>
      <c r="H498" s="143" t="s">
        <v>909</v>
      </c>
      <c r="I498" s="144" t="s">
        <v>909</v>
      </c>
      <c r="J498" s="158" t="s">
        <v>909</v>
      </c>
      <c r="K498" s="157" t="s">
        <v>909</v>
      </c>
    </row>
    <row r="499" spans="1:11" ht="18.75">
      <c r="A499" s="482" t="s">
        <v>1471</v>
      </c>
      <c r="B499" s="442" t="s">
        <v>1479</v>
      </c>
      <c r="C499" s="18"/>
      <c r="D499" s="18"/>
      <c r="E499" s="18">
        <f t="shared" si="16"/>
        <v>0</v>
      </c>
      <c r="F499" s="18">
        <v>18400</v>
      </c>
      <c r="G499" s="118">
        <f t="shared" si="17"/>
        <v>-18400</v>
      </c>
      <c r="H499" s="143" t="s">
        <v>909</v>
      </c>
      <c r="I499" s="144" t="s">
        <v>909</v>
      </c>
      <c r="J499" s="158" t="s">
        <v>909</v>
      </c>
      <c r="K499" s="157" t="s">
        <v>909</v>
      </c>
    </row>
    <row r="500" spans="1:11" ht="18.75">
      <c r="A500" s="482" t="s">
        <v>1471</v>
      </c>
      <c r="B500" s="442" t="s">
        <v>1480</v>
      </c>
      <c r="C500" s="18"/>
      <c r="D500" s="18"/>
      <c r="E500" s="18">
        <f t="shared" si="16"/>
        <v>0</v>
      </c>
      <c r="F500" s="18">
        <v>10000</v>
      </c>
      <c r="G500" s="118">
        <f t="shared" si="17"/>
        <v>-10000</v>
      </c>
      <c r="H500" s="143" t="s">
        <v>909</v>
      </c>
      <c r="I500" s="144" t="s">
        <v>909</v>
      </c>
      <c r="J500" s="158" t="s">
        <v>909</v>
      </c>
      <c r="K500" s="157" t="s">
        <v>909</v>
      </c>
    </row>
    <row r="501" spans="1:11" ht="18.75">
      <c r="A501" s="482" t="s">
        <v>1471</v>
      </c>
      <c r="B501" s="426" t="s">
        <v>1481</v>
      </c>
      <c r="C501" s="18"/>
      <c r="D501" s="18"/>
      <c r="E501" s="18">
        <f t="shared" si="16"/>
        <v>0</v>
      </c>
      <c r="F501" s="18">
        <v>9800</v>
      </c>
      <c r="G501" s="118">
        <f t="shared" si="17"/>
        <v>-9800</v>
      </c>
      <c r="H501" s="143" t="s">
        <v>909</v>
      </c>
      <c r="I501" s="144" t="s">
        <v>909</v>
      </c>
      <c r="J501" s="158" t="s">
        <v>909</v>
      </c>
      <c r="K501" s="157" t="s">
        <v>909</v>
      </c>
    </row>
    <row r="502" spans="1:11" ht="18.75">
      <c r="A502" s="482" t="s">
        <v>1471</v>
      </c>
      <c r="B502" s="444" t="s">
        <v>1600</v>
      </c>
      <c r="C502" s="18"/>
      <c r="D502" s="18"/>
      <c r="E502" s="18">
        <f t="shared" si="16"/>
        <v>0</v>
      </c>
      <c r="F502" s="18">
        <v>18000</v>
      </c>
      <c r="G502" s="118">
        <f t="shared" si="17"/>
        <v>-18000</v>
      </c>
      <c r="H502" s="143" t="s">
        <v>909</v>
      </c>
      <c r="I502" s="144" t="s">
        <v>909</v>
      </c>
      <c r="J502" s="158" t="s">
        <v>909</v>
      </c>
      <c r="K502" s="157" t="s">
        <v>909</v>
      </c>
    </row>
    <row r="503" spans="1:11" ht="18.75">
      <c r="A503" s="482" t="s">
        <v>1471</v>
      </c>
      <c r="B503" s="444" t="s">
        <v>1599</v>
      </c>
      <c r="C503" s="18"/>
      <c r="D503" s="18"/>
      <c r="E503" s="18">
        <f t="shared" si="16"/>
        <v>0</v>
      </c>
      <c r="F503" s="18">
        <v>10080</v>
      </c>
      <c r="G503" s="118">
        <f t="shared" si="17"/>
        <v>-10080</v>
      </c>
      <c r="H503" s="143" t="s">
        <v>909</v>
      </c>
      <c r="I503" s="144" t="s">
        <v>909</v>
      </c>
      <c r="J503" s="158" t="s">
        <v>909</v>
      </c>
      <c r="K503" s="157" t="s">
        <v>909</v>
      </c>
    </row>
    <row r="504" spans="1:11" ht="18.75">
      <c r="A504" s="482" t="s">
        <v>1471</v>
      </c>
      <c r="B504" s="444" t="s">
        <v>1536</v>
      </c>
      <c r="C504" s="18"/>
      <c r="D504" s="18"/>
      <c r="E504" s="18">
        <f t="shared" si="16"/>
        <v>0</v>
      </c>
      <c r="F504" s="18">
        <v>17600</v>
      </c>
      <c r="G504" s="118">
        <f t="shared" si="17"/>
        <v>-17600</v>
      </c>
      <c r="H504" s="143" t="s">
        <v>909</v>
      </c>
      <c r="I504" s="144" t="s">
        <v>909</v>
      </c>
      <c r="J504" s="158" t="s">
        <v>909</v>
      </c>
      <c r="K504" s="157" t="s">
        <v>909</v>
      </c>
    </row>
    <row r="505" spans="1:11" ht="18.75">
      <c r="A505" s="483"/>
      <c r="B505" s="444"/>
      <c r="C505" s="18"/>
      <c r="D505" s="18"/>
      <c r="E505" s="18"/>
      <c r="F505" s="18"/>
      <c r="G505" s="118"/>
      <c r="H505" s="143"/>
      <c r="I505" s="144"/>
      <c r="J505" s="158"/>
      <c r="K505" s="157"/>
    </row>
    <row r="506" spans="1:11" ht="18.75">
      <c r="A506" s="447" t="s">
        <v>1053</v>
      </c>
      <c r="B506" s="427" t="s">
        <v>877</v>
      </c>
      <c r="C506" s="18"/>
      <c r="D506" s="18"/>
      <c r="E506" s="18">
        <f t="shared" si="16"/>
        <v>0</v>
      </c>
      <c r="F506" s="18">
        <v>8000</v>
      </c>
      <c r="G506" s="118">
        <f t="shared" si="17"/>
        <v>-8000</v>
      </c>
      <c r="H506" s="143" t="s">
        <v>909</v>
      </c>
      <c r="I506" s="144" t="s">
        <v>909</v>
      </c>
      <c r="J506" s="158" t="s">
        <v>909</v>
      </c>
      <c r="K506" s="157" t="s">
        <v>909</v>
      </c>
    </row>
    <row r="507" spans="1:11" ht="18.75">
      <c r="A507" s="453" t="s">
        <v>1053</v>
      </c>
      <c r="B507" s="427" t="s">
        <v>1007</v>
      </c>
      <c r="C507" s="18"/>
      <c r="D507" s="18"/>
      <c r="E507" s="18">
        <f t="shared" si="16"/>
        <v>0</v>
      </c>
      <c r="F507" s="18" t="s">
        <v>909</v>
      </c>
      <c r="G507" s="118">
        <f t="shared" si="17"/>
        <v>0</v>
      </c>
      <c r="H507" s="143" t="s">
        <v>909</v>
      </c>
      <c r="I507" s="144" t="s">
        <v>909</v>
      </c>
      <c r="J507" s="158" t="s">
        <v>909</v>
      </c>
      <c r="K507" s="157" t="s">
        <v>909</v>
      </c>
    </row>
    <row r="508" spans="1:11" ht="18.75">
      <c r="A508" s="453" t="s">
        <v>1053</v>
      </c>
      <c r="B508" s="427" t="s">
        <v>1054</v>
      </c>
      <c r="C508" s="18"/>
      <c r="D508" s="18"/>
      <c r="E508" s="18">
        <f t="shared" si="16"/>
        <v>0</v>
      </c>
      <c r="F508" s="18">
        <v>11600</v>
      </c>
      <c r="G508" s="118">
        <f t="shared" si="17"/>
        <v>-11600</v>
      </c>
      <c r="H508" s="143" t="s">
        <v>909</v>
      </c>
      <c r="I508" s="144" t="s">
        <v>909</v>
      </c>
      <c r="J508" s="158" t="s">
        <v>909</v>
      </c>
      <c r="K508" s="157" t="s">
        <v>909</v>
      </c>
    </row>
    <row r="509" spans="1:11" ht="18.75">
      <c r="A509" s="453" t="s">
        <v>1053</v>
      </c>
      <c r="B509" s="427" t="s">
        <v>1055</v>
      </c>
      <c r="C509" s="18"/>
      <c r="D509" s="18"/>
      <c r="E509" s="18">
        <f t="shared" si="16"/>
        <v>0</v>
      </c>
      <c r="F509" s="18" t="s">
        <v>909</v>
      </c>
      <c r="G509" s="118">
        <f t="shared" si="17"/>
        <v>0</v>
      </c>
      <c r="H509" s="143" t="s">
        <v>909</v>
      </c>
      <c r="I509" s="144" t="s">
        <v>909</v>
      </c>
      <c r="J509" s="158" t="s">
        <v>909</v>
      </c>
      <c r="K509" s="157" t="s">
        <v>909</v>
      </c>
    </row>
    <row r="510" spans="1:11" ht="18.75">
      <c r="A510" s="453" t="s">
        <v>1053</v>
      </c>
      <c r="B510" s="427" t="s">
        <v>1008</v>
      </c>
      <c r="C510" s="18"/>
      <c r="D510" s="18"/>
      <c r="E510" s="18">
        <f t="shared" si="16"/>
        <v>0</v>
      </c>
      <c r="F510" s="18" t="s">
        <v>909</v>
      </c>
      <c r="G510" s="118">
        <f t="shared" si="17"/>
        <v>0</v>
      </c>
      <c r="H510" s="143" t="s">
        <v>909</v>
      </c>
      <c r="I510" s="144" t="s">
        <v>909</v>
      </c>
      <c r="J510" s="158" t="s">
        <v>909</v>
      </c>
      <c r="K510" s="157" t="s">
        <v>909</v>
      </c>
    </row>
    <row r="511" spans="1:11" ht="18.75">
      <c r="A511" s="453"/>
      <c r="B511" s="427"/>
      <c r="C511" s="18"/>
      <c r="D511" s="18"/>
      <c r="E511" s="18"/>
      <c r="F511" s="18"/>
      <c r="G511" s="118"/>
      <c r="H511" s="143"/>
      <c r="I511" s="144"/>
      <c r="J511" s="158"/>
      <c r="K511" s="157"/>
    </row>
    <row r="512" spans="1:11" ht="18.75">
      <c r="A512" s="447" t="s">
        <v>1056</v>
      </c>
      <c r="B512" s="445" t="s">
        <v>1057</v>
      </c>
      <c r="C512" s="18"/>
      <c r="D512" s="18"/>
      <c r="E512" s="18">
        <f t="shared" si="16"/>
        <v>0</v>
      </c>
      <c r="F512" s="18" t="s">
        <v>909</v>
      </c>
      <c r="G512" s="118">
        <f t="shared" si="17"/>
        <v>0</v>
      </c>
      <c r="H512" s="143" t="s">
        <v>909</v>
      </c>
      <c r="I512" s="144" t="s">
        <v>909</v>
      </c>
      <c r="J512" s="158" t="s">
        <v>909</v>
      </c>
      <c r="K512" s="157" t="s">
        <v>909</v>
      </c>
    </row>
    <row r="513" spans="1:11" ht="18.75">
      <c r="A513" s="453" t="s">
        <v>1056</v>
      </c>
      <c r="B513" s="445" t="s">
        <v>1058</v>
      </c>
      <c r="C513" s="18"/>
      <c r="D513" s="18"/>
      <c r="E513" s="18">
        <f t="shared" si="16"/>
        <v>0</v>
      </c>
      <c r="F513" s="18" t="s">
        <v>909</v>
      </c>
      <c r="G513" s="118">
        <f t="shared" si="17"/>
        <v>0</v>
      </c>
      <c r="H513" s="143" t="s">
        <v>909</v>
      </c>
      <c r="I513" s="144" t="s">
        <v>909</v>
      </c>
      <c r="J513" s="158" t="s">
        <v>909</v>
      </c>
      <c r="K513" s="157" t="s">
        <v>909</v>
      </c>
    </row>
    <row r="514" spans="1:11" ht="18.75">
      <c r="A514" s="447"/>
      <c r="B514" s="445"/>
      <c r="C514" s="18"/>
      <c r="D514" s="18"/>
      <c r="E514" s="18"/>
      <c r="F514" s="18"/>
      <c r="G514" s="118"/>
      <c r="H514" s="143"/>
      <c r="I514" s="144"/>
      <c r="J514" s="158"/>
      <c r="K514" s="157"/>
    </row>
    <row r="515" spans="1:11" ht="18.75">
      <c r="A515" s="447" t="s">
        <v>243</v>
      </c>
      <c r="B515" s="445" t="s">
        <v>1059</v>
      </c>
      <c r="C515" s="18"/>
      <c r="D515" s="18"/>
      <c r="E515" s="18">
        <f t="shared" si="16"/>
        <v>0</v>
      </c>
      <c r="F515" s="18" t="s">
        <v>909</v>
      </c>
      <c r="G515" s="118">
        <f t="shared" si="17"/>
        <v>0</v>
      </c>
      <c r="H515" s="143" t="s">
        <v>909</v>
      </c>
      <c r="I515" s="144" t="s">
        <v>909</v>
      </c>
      <c r="J515" s="158" t="s">
        <v>909</v>
      </c>
      <c r="K515" s="157" t="s">
        <v>909</v>
      </c>
    </row>
    <row r="516" spans="1:11" ht="18.75">
      <c r="A516" s="447"/>
      <c r="B516" s="479"/>
      <c r="C516" s="18"/>
      <c r="D516" s="18"/>
      <c r="E516" s="18"/>
      <c r="F516" s="18"/>
      <c r="G516" s="118"/>
      <c r="H516" s="143"/>
      <c r="I516" s="144"/>
      <c r="J516" s="158"/>
      <c r="K516" s="157"/>
    </row>
    <row r="517" spans="1:11" ht="18.75">
      <c r="A517" s="447" t="s">
        <v>1060</v>
      </c>
      <c r="B517" s="432" t="s">
        <v>1061</v>
      </c>
      <c r="C517" s="18"/>
      <c r="D517" s="18"/>
      <c r="E517" s="18">
        <f t="shared" si="16"/>
        <v>0</v>
      </c>
      <c r="F517" s="18">
        <v>3000</v>
      </c>
      <c r="G517" s="118">
        <f t="shared" si="17"/>
        <v>-3000</v>
      </c>
      <c r="H517" s="143" t="s">
        <v>909</v>
      </c>
      <c r="I517" s="144" t="s">
        <v>909</v>
      </c>
      <c r="J517" s="158" t="s">
        <v>909</v>
      </c>
      <c r="K517" s="157" t="s">
        <v>909</v>
      </c>
    </row>
    <row r="518" spans="1:11" ht="18.75">
      <c r="A518" s="447"/>
      <c r="B518" s="432"/>
      <c r="C518" s="18"/>
      <c r="D518" s="18"/>
      <c r="E518" s="18"/>
      <c r="F518" s="18"/>
      <c r="G518" s="118"/>
      <c r="H518" s="143"/>
      <c r="I518" s="144"/>
      <c r="J518" s="158"/>
      <c r="K518" s="157"/>
    </row>
    <row r="519" spans="1:11" ht="18.75">
      <c r="A519" s="447" t="s">
        <v>1062</v>
      </c>
      <c r="B519" s="432" t="s">
        <v>1684</v>
      </c>
      <c r="C519" s="18"/>
      <c r="D519" s="18"/>
      <c r="E519" s="18">
        <f t="shared" si="16"/>
        <v>0</v>
      </c>
      <c r="F519" s="18" t="s">
        <v>909</v>
      </c>
      <c r="G519" s="118">
        <f t="shared" si="17"/>
        <v>0</v>
      </c>
      <c r="H519" s="143" t="s">
        <v>909</v>
      </c>
      <c r="I519" s="144" t="s">
        <v>909</v>
      </c>
      <c r="J519" s="158" t="s">
        <v>909</v>
      </c>
      <c r="K519" s="157" t="s">
        <v>909</v>
      </c>
    </row>
    <row r="520" spans="1:11" ht="18.75">
      <c r="A520" s="447"/>
      <c r="B520" s="432"/>
      <c r="C520" s="18"/>
      <c r="D520" s="18"/>
      <c r="E520" s="18"/>
      <c r="F520" s="18"/>
      <c r="G520" s="118"/>
      <c r="H520" s="143"/>
      <c r="I520" s="144"/>
      <c r="J520" s="158"/>
      <c r="K520" s="157"/>
    </row>
    <row r="521" spans="1:11" ht="18.75">
      <c r="A521" s="447" t="s">
        <v>1064</v>
      </c>
      <c r="B521" s="432" t="s">
        <v>1066</v>
      </c>
      <c r="C521" s="18"/>
      <c r="D521" s="18"/>
      <c r="E521" s="18">
        <f t="shared" si="16"/>
        <v>0</v>
      </c>
      <c r="F521" s="18">
        <v>240</v>
      </c>
      <c r="G521" s="118">
        <f t="shared" si="17"/>
        <v>-240</v>
      </c>
      <c r="H521" s="143" t="s">
        <v>909</v>
      </c>
      <c r="I521" s="144" t="s">
        <v>909</v>
      </c>
      <c r="J521" s="158" t="s">
        <v>909</v>
      </c>
      <c r="K521" s="157" t="s">
        <v>909</v>
      </c>
    </row>
    <row r="522" spans="1:11" ht="18.75">
      <c r="A522" s="453" t="s">
        <v>1064</v>
      </c>
      <c r="B522" s="432" t="s">
        <v>1067</v>
      </c>
      <c r="C522" s="18"/>
      <c r="D522" s="18"/>
      <c r="E522" s="18">
        <f t="shared" si="16"/>
        <v>0</v>
      </c>
      <c r="F522" s="18">
        <v>600</v>
      </c>
      <c r="G522" s="118">
        <f t="shared" si="17"/>
        <v>-600</v>
      </c>
      <c r="H522" s="143" t="s">
        <v>909</v>
      </c>
      <c r="I522" s="144" t="s">
        <v>909</v>
      </c>
      <c r="J522" s="158" t="s">
        <v>909</v>
      </c>
      <c r="K522" s="157" t="s">
        <v>909</v>
      </c>
    </row>
    <row r="523" spans="1:11" ht="18.75">
      <c r="A523" s="453" t="s">
        <v>1064</v>
      </c>
      <c r="B523" s="432" t="s">
        <v>1068</v>
      </c>
      <c r="C523" s="18"/>
      <c r="D523" s="18"/>
      <c r="E523" s="18">
        <f t="shared" si="16"/>
        <v>0</v>
      </c>
      <c r="F523" s="18" t="s">
        <v>909</v>
      </c>
      <c r="G523" s="118">
        <f t="shared" si="17"/>
        <v>0</v>
      </c>
      <c r="H523" s="143" t="s">
        <v>909</v>
      </c>
      <c r="I523" s="144" t="s">
        <v>909</v>
      </c>
      <c r="J523" s="158" t="s">
        <v>909</v>
      </c>
      <c r="K523" s="157" t="s">
        <v>909</v>
      </c>
    </row>
    <row r="524" spans="1:11" ht="18.75">
      <c r="A524" s="453" t="s">
        <v>1064</v>
      </c>
      <c r="B524" s="432" t="s">
        <v>1653</v>
      </c>
      <c r="C524" s="18"/>
      <c r="D524" s="18"/>
      <c r="E524" s="18">
        <f t="shared" si="16"/>
        <v>0</v>
      </c>
      <c r="F524" s="18" t="s">
        <v>909</v>
      </c>
      <c r="G524" s="118">
        <f t="shared" si="17"/>
        <v>0</v>
      </c>
      <c r="H524" s="143" t="s">
        <v>909</v>
      </c>
      <c r="I524" s="144" t="s">
        <v>909</v>
      </c>
      <c r="J524" s="158" t="s">
        <v>909</v>
      </c>
      <c r="K524" s="157" t="s">
        <v>909</v>
      </c>
    </row>
    <row r="525" spans="1:11" ht="18.75">
      <c r="A525" s="453" t="s">
        <v>1064</v>
      </c>
      <c r="B525" s="432" t="s">
        <v>1654</v>
      </c>
      <c r="C525" s="18"/>
      <c r="D525" s="18"/>
      <c r="E525" s="18">
        <f t="shared" si="16"/>
        <v>0</v>
      </c>
      <c r="F525" s="18">
        <v>1080</v>
      </c>
      <c r="G525" s="118">
        <f t="shared" si="17"/>
        <v>-1080</v>
      </c>
      <c r="H525" s="143" t="s">
        <v>909</v>
      </c>
      <c r="I525" s="144" t="s">
        <v>909</v>
      </c>
      <c r="J525" s="158" t="s">
        <v>909</v>
      </c>
      <c r="K525" s="157" t="s">
        <v>909</v>
      </c>
    </row>
    <row r="526" spans="1:11" ht="18.75">
      <c r="A526" s="453" t="s">
        <v>1064</v>
      </c>
      <c r="B526" s="432" t="s">
        <v>1070</v>
      </c>
      <c r="C526" s="18"/>
      <c r="D526" s="18"/>
      <c r="E526" s="18">
        <f t="shared" si="16"/>
        <v>0</v>
      </c>
      <c r="F526" s="18">
        <v>6460</v>
      </c>
      <c r="G526" s="118">
        <f t="shared" si="17"/>
        <v>-6460</v>
      </c>
      <c r="H526" s="143" t="s">
        <v>909</v>
      </c>
      <c r="I526" s="144" t="s">
        <v>909</v>
      </c>
      <c r="J526" s="158" t="s">
        <v>909</v>
      </c>
      <c r="K526" s="157" t="s">
        <v>909</v>
      </c>
    </row>
    <row r="527" spans="1:11" ht="18.75">
      <c r="A527" s="453" t="s">
        <v>1064</v>
      </c>
      <c r="B527" s="432" t="s">
        <v>1071</v>
      </c>
      <c r="C527" s="18"/>
      <c r="D527" s="18"/>
      <c r="E527" s="18">
        <f t="shared" si="16"/>
        <v>0</v>
      </c>
      <c r="F527" s="18">
        <v>5520</v>
      </c>
      <c r="G527" s="118">
        <f t="shared" si="17"/>
        <v>-5520</v>
      </c>
      <c r="H527" s="143" t="s">
        <v>909</v>
      </c>
      <c r="I527" s="144" t="s">
        <v>909</v>
      </c>
      <c r="J527" s="158" t="s">
        <v>909</v>
      </c>
      <c r="K527" s="157" t="s">
        <v>909</v>
      </c>
    </row>
    <row r="528" spans="1:11" ht="18.75">
      <c r="A528" s="453" t="s">
        <v>1064</v>
      </c>
      <c r="B528" s="432" t="s">
        <v>1069</v>
      </c>
      <c r="C528" s="18"/>
      <c r="D528" s="18"/>
      <c r="E528" s="18">
        <f t="shared" si="16"/>
        <v>0</v>
      </c>
      <c r="F528" s="18">
        <v>5380</v>
      </c>
      <c r="G528" s="118">
        <f t="shared" si="17"/>
        <v>-5380</v>
      </c>
      <c r="H528" s="143" t="s">
        <v>909</v>
      </c>
      <c r="I528" s="144" t="s">
        <v>909</v>
      </c>
      <c r="J528" s="158" t="s">
        <v>909</v>
      </c>
      <c r="K528" s="157" t="s">
        <v>909</v>
      </c>
    </row>
    <row r="529" spans="1:11" ht="18.75">
      <c r="A529" s="453" t="s">
        <v>1064</v>
      </c>
      <c r="B529" s="432" t="s">
        <v>1655</v>
      </c>
      <c r="C529" s="18"/>
      <c r="D529" s="18"/>
      <c r="E529" s="18">
        <f t="shared" si="16"/>
        <v>0</v>
      </c>
      <c r="F529" s="18">
        <v>180</v>
      </c>
      <c r="G529" s="118">
        <f t="shared" si="17"/>
        <v>-180</v>
      </c>
      <c r="H529" s="143" t="s">
        <v>909</v>
      </c>
      <c r="I529" s="144" t="s">
        <v>909</v>
      </c>
      <c r="J529" s="158" t="s">
        <v>909</v>
      </c>
      <c r="K529" s="157" t="s">
        <v>909</v>
      </c>
    </row>
    <row r="530" spans="1:11" ht="18.75">
      <c r="A530" s="453" t="s">
        <v>1064</v>
      </c>
      <c r="B530" s="432" t="s">
        <v>1331</v>
      </c>
      <c r="C530" s="18"/>
      <c r="D530" s="18"/>
      <c r="E530" s="18">
        <f t="shared" si="16"/>
        <v>0</v>
      </c>
      <c r="F530" s="18">
        <v>120</v>
      </c>
      <c r="G530" s="118">
        <f t="shared" si="17"/>
        <v>-120</v>
      </c>
      <c r="H530" s="143" t="s">
        <v>909</v>
      </c>
      <c r="I530" s="144" t="s">
        <v>909</v>
      </c>
      <c r="J530" s="158" t="s">
        <v>909</v>
      </c>
      <c r="K530" s="157" t="s">
        <v>909</v>
      </c>
    </row>
    <row r="531" spans="1:11" ht="18.75">
      <c r="A531" s="453" t="s">
        <v>1064</v>
      </c>
      <c r="B531" s="432" t="s">
        <v>1072</v>
      </c>
      <c r="C531" s="18"/>
      <c r="D531" s="18"/>
      <c r="E531" s="18">
        <f t="shared" si="16"/>
        <v>0</v>
      </c>
      <c r="F531" s="18">
        <v>3660</v>
      </c>
      <c r="G531" s="118">
        <f t="shared" si="17"/>
        <v>-3660</v>
      </c>
      <c r="H531" s="143" t="s">
        <v>909</v>
      </c>
      <c r="I531" s="144" t="s">
        <v>909</v>
      </c>
      <c r="J531" s="158" t="s">
        <v>909</v>
      </c>
      <c r="K531" s="157" t="s">
        <v>909</v>
      </c>
    </row>
    <row r="532" spans="1:11" ht="18.75">
      <c r="A532" s="453" t="s">
        <v>1064</v>
      </c>
      <c r="B532" s="432" t="s">
        <v>1073</v>
      </c>
      <c r="C532" s="18"/>
      <c r="D532" s="18"/>
      <c r="E532" s="18">
        <f t="shared" si="16"/>
        <v>0</v>
      </c>
      <c r="F532" s="18">
        <v>1680</v>
      </c>
      <c r="G532" s="118">
        <f t="shared" si="17"/>
        <v>-1680</v>
      </c>
      <c r="H532" s="143" t="s">
        <v>909</v>
      </c>
      <c r="I532" s="144" t="s">
        <v>909</v>
      </c>
      <c r="J532" s="158" t="s">
        <v>909</v>
      </c>
      <c r="K532" s="157" t="s">
        <v>909</v>
      </c>
    </row>
    <row r="533" spans="1:11" ht="18.75">
      <c r="A533" s="453" t="s">
        <v>1064</v>
      </c>
      <c r="B533" s="432" t="s">
        <v>1697</v>
      </c>
      <c r="C533" s="18"/>
      <c r="D533" s="18"/>
      <c r="E533" s="18">
        <f t="shared" si="16"/>
        <v>0</v>
      </c>
      <c r="F533" s="18">
        <v>1440</v>
      </c>
      <c r="G533" s="118">
        <f t="shared" si="17"/>
        <v>-1440</v>
      </c>
      <c r="H533" s="143" t="s">
        <v>909</v>
      </c>
      <c r="I533" s="144" t="s">
        <v>909</v>
      </c>
      <c r="J533" s="158" t="s">
        <v>909</v>
      </c>
      <c r="K533" s="157" t="s">
        <v>909</v>
      </c>
    </row>
    <row r="534" spans="1:11" ht="18.75">
      <c r="A534" s="453"/>
      <c r="B534" s="432"/>
      <c r="C534" s="18"/>
      <c r="D534" s="18"/>
      <c r="E534" s="18"/>
      <c r="F534" s="18"/>
      <c r="G534" s="118"/>
      <c r="H534" s="143"/>
      <c r="I534" s="144"/>
      <c r="J534" s="158"/>
      <c r="K534" s="157"/>
    </row>
    <row r="535" spans="1:11" ht="18.75">
      <c r="A535" s="447" t="s">
        <v>1065</v>
      </c>
      <c r="B535" s="432" t="s">
        <v>1074</v>
      </c>
      <c r="C535" s="18"/>
      <c r="D535" s="18"/>
      <c r="E535" s="18">
        <f t="shared" si="16"/>
        <v>0</v>
      </c>
      <c r="F535" s="18">
        <v>2080</v>
      </c>
      <c r="G535" s="118">
        <f t="shared" si="17"/>
        <v>-2080</v>
      </c>
      <c r="H535" s="143" t="s">
        <v>909</v>
      </c>
      <c r="I535" s="144" t="s">
        <v>909</v>
      </c>
      <c r="J535" s="158" t="s">
        <v>909</v>
      </c>
      <c r="K535" s="157" t="s">
        <v>909</v>
      </c>
    </row>
    <row r="536" spans="1:11" ht="18.75">
      <c r="A536" s="447"/>
      <c r="B536" s="432"/>
      <c r="C536" s="18"/>
      <c r="D536" s="18"/>
      <c r="E536" s="18"/>
      <c r="F536" s="18"/>
      <c r="G536" s="118"/>
      <c r="H536" s="143"/>
      <c r="I536" s="144"/>
      <c r="J536" s="158"/>
      <c r="K536" s="157"/>
    </row>
    <row r="537" spans="1:11" ht="18.75">
      <c r="A537" s="447" t="s">
        <v>943</v>
      </c>
      <c r="B537" s="432" t="s">
        <v>380</v>
      </c>
      <c r="C537" s="18"/>
      <c r="D537" s="18"/>
      <c r="E537" s="18">
        <f t="shared" si="16"/>
        <v>0</v>
      </c>
      <c r="F537" s="18" t="s">
        <v>909</v>
      </c>
      <c r="G537" s="118">
        <f t="shared" si="17"/>
        <v>0</v>
      </c>
      <c r="H537" s="143" t="s">
        <v>909</v>
      </c>
      <c r="I537" s="144" t="s">
        <v>909</v>
      </c>
      <c r="J537" s="158" t="s">
        <v>909</v>
      </c>
      <c r="K537" s="157" t="s">
        <v>909</v>
      </c>
    </row>
    <row r="538" spans="1:11" ht="18.75">
      <c r="A538" s="453" t="s">
        <v>943</v>
      </c>
      <c r="B538" s="432" t="s">
        <v>381</v>
      </c>
      <c r="C538" s="18"/>
      <c r="D538" s="18"/>
      <c r="E538" s="18">
        <f t="shared" si="16"/>
        <v>0</v>
      </c>
      <c r="F538" s="18" t="s">
        <v>909</v>
      </c>
      <c r="G538" s="118">
        <f t="shared" si="17"/>
        <v>0</v>
      </c>
      <c r="H538" s="143" t="s">
        <v>909</v>
      </c>
      <c r="I538" s="144" t="s">
        <v>909</v>
      </c>
      <c r="J538" s="158" t="s">
        <v>909</v>
      </c>
      <c r="K538" s="157" t="s">
        <v>909</v>
      </c>
    </row>
    <row r="539" spans="1:11" ht="18.75">
      <c r="A539" s="453" t="s">
        <v>943</v>
      </c>
      <c r="B539" s="432" t="s">
        <v>382</v>
      </c>
      <c r="C539" s="18"/>
      <c r="D539" s="18"/>
      <c r="E539" s="18">
        <f t="shared" si="16"/>
        <v>0</v>
      </c>
      <c r="F539" s="18" t="s">
        <v>909</v>
      </c>
      <c r="G539" s="118">
        <f t="shared" si="17"/>
        <v>0</v>
      </c>
      <c r="H539" s="143" t="s">
        <v>909</v>
      </c>
      <c r="I539" s="144" t="s">
        <v>909</v>
      </c>
      <c r="J539" s="158" t="s">
        <v>909</v>
      </c>
      <c r="K539" s="157" t="s">
        <v>909</v>
      </c>
    </row>
    <row r="540" spans="1:11" ht="18.75">
      <c r="A540" s="453" t="s">
        <v>943</v>
      </c>
      <c r="B540" s="432" t="s">
        <v>383</v>
      </c>
      <c r="C540" s="18"/>
      <c r="D540" s="18"/>
      <c r="E540" s="18">
        <f t="shared" si="16"/>
        <v>0</v>
      </c>
      <c r="F540" s="18" t="s">
        <v>909</v>
      </c>
      <c r="G540" s="118">
        <f t="shared" si="17"/>
        <v>0</v>
      </c>
      <c r="H540" s="143" t="s">
        <v>909</v>
      </c>
      <c r="I540" s="144" t="s">
        <v>909</v>
      </c>
      <c r="J540" s="158" t="s">
        <v>909</v>
      </c>
      <c r="K540" s="157" t="s">
        <v>909</v>
      </c>
    </row>
    <row r="541" spans="1:11" ht="18.75">
      <c r="A541" s="453" t="s">
        <v>943</v>
      </c>
      <c r="B541" s="432" t="s">
        <v>384</v>
      </c>
      <c r="C541" s="18"/>
      <c r="D541" s="18"/>
      <c r="E541" s="18">
        <f t="shared" si="16"/>
        <v>0</v>
      </c>
      <c r="F541" s="18" t="s">
        <v>909</v>
      </c>
      <c r="G541" s="118">
        <f t="shared" si="17"/>
        <v>0</v>
      </c>
      <c r="H541" s="143" t="s">
        <v>909</v>
      </c>
      <c r="I541" s="144" t="s">
        <v>909</v>
      </c>
      <c r="J541" s="158" t="s">
        <v>909</v>
      </c>
      <c r="K541" s="157" t="s">
        <v>909</v>
      </c>
    </row>
    <row r="542" spans="1:11" ht="18.75">
      <c r="A542" s="453" t="s">
        <v>943</v>
      </c>
      <c r="B542" s="432" t="s">
        <v>385</v>
      </c>
      <c r="C542" s="18"/>
      <c r="D542" s="18"/>
      <c r="E542" s="18">
        <f t="shared" si="16"/>
        <v>0</v>
      </c>
      <c r="F542" s="18" t="s">
        <v>909</v>
      </c>
      <c r="G542" s="118">
        <f t="shared" si="17"/>
        <v>0</v>
      </c>
      <c r="H542" s="143" t="s">
        <v>909</v>
      </c>
      <c r="I542" s="144" t="s">
        <v>909</v>
      </c>
      <c r="J542" s="158" t="s">
        <v>909</v>
      </c>
      <c r="K542" s="157" t="s">
        <v>909</v>
      </c>
    </row>
    <row r="543" spans="1:11" ht="18.75">
      <c r="A543" s="453" t="s">
        <v>943</v>
      </c>
      <c r="B543" s="432" t="s">
        <v>386</v>
      </c>
      <c r="C543" s="18"/>
      <c r="D543" s="18"/>
      <c r="E543" s="18">
        <f t="shared" si="16"/>
        <v>0</v>
      </c>
      <c r="F543" s="18" t="s">
        <v>909</v>
      </c>
      <c r="G543" s="118">
        <f t="shared" si="17"/>
        <v>0</v>
      </c>
      <c r="H543" s="143" t="s">
        <v>909</v>
      </c>
      <c r="I543" s="144" t="s">
        <v>909</v>
      </c>
      <c r="J543" s="158" t="s">
        <v>909</v>
      </c>
      <c r="K543" s="157" t="s">
        <v>909</v>
      </c>
    </row>
    <row r="544" spans="1:11" ht="18.75">
      <c r="A544" s="453" t="s">
        <v>943</v>
      </c>
      <c r="B544" s="432" t="s">
        <v>387</v>
      </c>
      <c r="C544" s="18"/>
      <c r="D544" s="18"/>
      <c r="E544" s="18">
        <f t="shared" si="16"/>
        <v>0</v>
      </c>
      <c r="F544" s="18" t="s">
        <v>909</v>
      </c>
      <c r="G544" s="118">
        <f t="shared" si="17"/>
        <v>0</v>
      </c>
      <c r="H544" s="143" t="s">
        <v>909</v>
      </c>
      <c r="I544" s="144" t="s">
        <v>909</v>
      </c>
      <c r="J544" s="158" t="s">
        <v>909</v>
      </c>
      <c r="K544" s="157" t="s">
        <v>909</v>
      </c>
    </row>
    <row r="545" spans="1:11" ht="18.75">
      <c r="A545" s="453" t="s">
        <v>943</v>
      </c>
      <c r="B545" s="432" t="s">
        <v>388</v>
      </c>
      <c r="C545" s="18"/>
      <c r="D545" s="18"/>
      <c r="E545" s="18">
        <f t="shared" si="16"/>
        <v>0</v>
      </c>
      <c r="F545" s="18" t="s">
        <v>909</v>
      </c>
      <c r="G545" s="118">
        <f t="shared" si="17"/>
        <v>0</v>
      </c>
      <c r="H545" s="143" t="s">
        <v>909</v>
      </c>
      <c r="I545" s="144" t="s">
        <v>909</v>
      </c>
      <c r="J545" s="158" t="s">
        <v>909</v>
      </c>
      <c r="K545" s="157" t="s">
        <v>909</v>
      </c>
    </row>
    <row r="546" spans="1:11" ht="18.75">
      <c r="A546" s="453" t="s">
        <v>943</v>
      </c>
      <c r="B546" s="432" t="s">
        <v>389</v>
      </c>
      <c r="C546" s="18"/>
      <c r="D546" s="18"/>
      <c r="E546" s="18">
        <f t="shared" si="16"/>
        <v>0</v>
      </c>
      <c r="F546" s="18" t="s">
        <v>909</v>
      </c>
      <c r="G546" s="118">
        <f t="shared" si="17"/>
        <v>0</v>
      </c>
      <c r="H546" s="143" t="s">
        <v>909</v>
      </c>
      <c r="I546" s="144" t="s">
        <v>909</v>
      </c>
      <c r="J546" s="158" t="s">
        <v>909</v>
      </c>
      <c r="K546" s="157" t="s">
        <v>909</v>
      </c>
    </row>
    <row r="547" spans="1:11" ht="18.75">
      <c r="A547" s="453" t="s">
        <v>943</v>
      </c>
      <c r="B547" s="432" t="s">
        <v>390</v>
      </c>
      <c r="C547" s="18"/>
      <c r="D547" s="18"/>
      <c r="E547" s="18">
        <f t="shared" si="16"/>
        <v>0</v>
      </c>
      <c r="F547" s="18" t="s">
        <v>909</v>
      </c>
      <c r="G547" s="118">
        <f t="shared" si="17"/>
        <v>0</v>
      </c>
      <c r="H547" s="143" t="s">
        <v>909</v>
      </c>
      <c r="I547" s="144" t="s">
        <v>909</v>
      </c>
      <c r="J547" s="158" t="s">
        <v>909</v>
      </c>
      <c r="K547" s="157" t="s">
        <v>909</v>
      </c>
    </row>
    <row r="548" spans="1:11" ht="18.75">
      <c r="A548" s="453" t="s">
        <v>943</v>
      </c>
      <c r="B548" s="432" t="s">
        <v>391</v>
      </c>
      <c r="C548" s="18"/>
      <c r="D548" s="18"/>
      <c r="E548" s="18">
        <f t="shared" si="16"/>
        <v>0</v>
      </c>
      <c r="F548" s="18" t="s">
        <v>909</v>
      </c>
      <c r="G548" s="118">
        <f t="shared" si="17"/>
        <v>0</v>
      </c>
      <c r="H548" s="143" t="s">
        <v>909</v>
      </c>
      <c r="I548" s="144" t="s">
        <v>909</v>
      </c>
      <c r="J548" s="158" t="s">
        <v>909</v>
      </c>
      <c r="K548" s="157" t="s">
        <v>909</v>
      </c>
    </row>
    <row r="549" spans="1:11" ht="18.75">
      <c r="A549" s="453" t="s">
        <v>943</v>
      </c>
      <c r="B549" s="432" t="s">
        <v>392</v>
      </c>
      <c r="C549" s="18"/>
      <c r="D549" s="18"/>
      <c r="E549" s="18">
        <f t="shared" si="16"/>
        <v>0</v>
      </c>
      <c r="F549" s="18" t="s">
        <v>909</v>
      </c>
      <c r="G549" s="118">
        <f t="shared" si="17"/>
        <v>0</v>
      </c>
      <c r="H549" s="143" t="s">
        <v>909</v>
      </c>
      <c r="I549" s="144" t="s">
        <v>909</v>
      </c>
      <c r="J549" s="158" t="s">
        <v>909</v>
      </c>
      <c r="K549" s="157" t="s">
        <v>909</v>
      </c>
    </row>
    <row r="550" spans="1:11" ht="18.75">
      <c r="A550" s="453" t="s">
        <v>943</v>
      </c>
      <c r="B550" s="432" t="s">
        <v>393</v>
      </c>
      <c r="C550" s="18"/>
      <c r="D550" s="18"/>
      <c r="E550" s="18">
        <f t="shared" si="16"/>
        <v>0</v>
      </c>
      <c r="F550" s="18" t="s">
        <v>909</v>
      </c>
      <c r="G550" s="118">
        <f t="shared" si="17"/>
        <v>0</v>
      </c>
      <c r="H550" s="143" t="s">
        <v>909</v>
      </c>
      <c r="I550" s="144" t="s">
        <v>909</v>
      </c>
      <c r="J550" s="158" t="s">
        <v>909</v>
      </c>
      <c r="K550" s="157" t="s">
        <v>909</v>
      </c>
    </row>
    <row r="551" spans="1:11" ht="18.75">
      <c r="A551" s="453" t="s">
        <v>943</v>
      </c>
      <c r="B551" s="432" t="s">
        <v>394</v>
      </c>
      <c r="C551" s="18"/>
      <c r="D551" s="18"/>
      <c r="E551" s="18">
        <f t="shared" si="16"/>
        <v>0</v>
      </c>
      <c r="F551" s="18" t="s">
        <v>909</v>
      </c>
      <c r="G551" s="118">
        <f t="shared" si="17"/>
        <v>0</v>
      </c>
      <c r="H551" s="143" t="s">
        <v>909</v>
      </c>
      <c r="I551" s="144" t="s">
        <v>909</v>
      </c>
      <c r="J551" s="158" t="s">
        <v>909</v>
      </c>
      <c r="K551" s="157" t="s">
        <v>909</v>
      </c>
    </row>
    <row r="552" spans="1:11" ht="18.75">
      <c r="A552" s="453" t="s">
        <v>943</v>
      </c>
      <c r="B552" s="432" t="s">
        <v>395</v>
      </c>
      <c r="C552" s="18"/>
      <c r="D552" s="18"/>
      <c r="E552" s="18">
        <f t="shared" si="16"/>
        <v>0</v>
      </c>
      <c r="F552" s="18" t="s">
        <v>909</v>
      </c>
      <c r="G552" s="118">
        <f t="shared" si="17"/>
        <v>0</v>
      </c>
      <c r="H552" s="143" t="s">
        <v>909</v>
      </c>
      <c r="I552" s="144" t="s">
        <v>909</v>
      </c>
      <c r="J552" s="158" t="s">
        <v>909</v>
      </c>
      <c r="K552" s="157" t="s">
        <v>909</v>
      </c>
    </row>
    <row r="553" spans="1:11" ht="18.75">
      <c r="A553" s="453" t="s">
        <v>943</v>
      </c>
      <c r="B553" s="432" t="s">
        <v>396</v>
      </c>
      <c r="C553" s="18"/>
      <c r="D553" s="18"/>
      <c r="E553" s="18">
        <f t="shared" si="16"/>
        <v>0</v>
      </c>
      <c r="F553" s="18" t="s">
        <v>909</v>
      </c>
      <c r="G553" s="118">
        <f t="shared" si="17"/>
        <v>0</v>
      </c>
      <c r="H553" s="143" t="s">
        <v>909</v>
      </c>
      <c r="I553" s="144" t="s">
        <v>909</v>
      </c>
      <c r="J553" s="158" t="s">
        <v>909</v>
      </c>
      <c r="K553" s="157" t="s">
        <v>909</v>
      </c>
    </row>
    <row r="554" spans="1:11" ht="18.75">
      <c r="A554" s="453" t="s">
        <v>943</v>
      </c>
      <c r="B554" s="432" t="s">
        <v>397</v>
      </c>
      <c r="C554" s="18"/>
      <c r="D554" s="18"/>
      <c r="E554" s="18">
        <f t="shared" si="16"/>
        <v>0</v>
      </c>
      <c r="F554" s="18" t="s">
        <v>909</v>
      </c>
      <c r="G554" s="118">
        <f t="shared" si="17"/>
        <v>0</v>
      </c>
      <c r="H554" s="143" t="s">
        <v>909</v>
      </c>
      <c r="I554" s="144" t="s">
        <v>909</v>
      </c>
      <c r="J554" s="158" t="s">
        <v>909</v>
      </c>
      <c r="K554" s="157" t="s">
        <v>909</v>
      </c>
    </row>
    <row r="555" spans="1:11" ht="18.75">
      <c r="A555" s="453"/>
      <c r="B555" s="432"/>
      <c r="C555" s="18"/>
      <c r="D555" s="18"/>
      <c r="E555" s="18"/>
      <c r="F555" s="18"/>
      <c r="G555" s="118"/>
      <c r="H555" s="143"/>
      <c r="I555" s="144"/>
      <c r="J555" s="158"/>
      <c r="K555" s="157"/>
    </row>
    <row r="556" spans="1:11" ht="18.75">
      <c r="A556" s="447" t="s">
        <v>1075</v>
      </c>
      <c r="B556" s="432" t="s">
        <v>1076</v>
      </c>
      <c r="C556" s="18"/>
      <c r="D556" s="18"/>
      <c r="E556" s="18">
        <f t="shared" si="16"/>
        <v>0</v>
      </c>
      <c r="F556" s="18" t="s">
        <v>909</v>
      </c>
      <c r="G556" s="118">
        <f t="shared" si="17"/>
        <v>0</v>
      </c>
      <c r="H556" s="143" t="s">
        <v>909</v>
      </c>
      <c r="I556" s="144" t="s">
        <v>909</v>
      </c>
      <c r="J556" s="158" t="s">
        <v>909</v>
      </c>
      <c r="K556" s="157" t="s">
        <v>909</v>
      </c>
    </row>
    <row r="557" spans="1:11" ht="18.75">
      <c r="A557" s="453" t="s">
        <v>1075</v>
      </c>
      <c r="B557" s="432" t="s">
        <v>1077</v>
      </c>
      <c r="C557" s="18"/>
      <c r="D557" s="18"/>
      <c r="E557" s="18">
        <f t="shared" si="16"/>
        <v>0</v>
      </c>
      <c r="F557" s="18" t="s">
        <v>909</v>
      </c>
      <c r="G557" s="118">
        <f t="shared" si="17"/>
        <v>0</v>
      </c>
      <c r="H557" s="143" t="s">
        <v>909</v>
      </c>
      <c r="I557" s="144" t="s">
        <v>909</v>
      </c>
      <c r="J557" s="158" t="s">
        <v>909</v>
      </c>
      <c r="K557" s="157" t="s">
        <v>909</v>
      </c>
    </row>
    <row r="558" spans="1:11" ht="18.75">
      <c r="A558" s="453" t="s">
        <v>1075</v>
      </c>
      <c r="B558" s="432" t="s">
        <v>1656</v>
      </c>
      <c r="C558" s="18"/>
      <c r="D558" s="18"/>
      <c r="E558" s="18">
        <f t="shared" si="16"/>
        <v>0</v>
      </c>
      <c r="F558" s="18" t="s">
        <v>909</v>
      </c>
      <c r="G558" s="118">
        <f t="shared" si="17"/>
        <v>0</v>
      </c>
      <c r="H558" s="143" t="s">
        <v>909</v>
      </c>
      <c r="I558" s="144" t="s">
        <v>909</v>
      </c>
      <c r="J558" s="158" t="s">
        <v>909</v>
      </c>
      <c r="K558" s="157" t="s">
        <v>909</v>
      </c>
    </row>
    <row r="559" spans="1:11" ht="18.75">
      <c r="A559" s="453"/>
      <c r="B559" s="432"/>
      <c r="C559" s="18"/>
      <c r="D559" s="18"/>
      <c r="E559" s="18"/>
      <c r="F559" s="18"/>
      <c r="G559" s="118"/>
      <c r="H559" s="143"/>
      <c r="I559" s="144"/>
      <c r="J559" s="158"/>
      <c r="K559" s="157"/>
    </row>
    <row r="560" spans="1:11" ht="18.75">
      <c r="A560" s="447" t="s">
        <v>585</v>
      </c>
      <c r="B560" s="432" t="s">
        <v>586</v>
      </c>
      <c r="C560" s="18"/>
      <c r="D560" s="18"/>
      <c r="E560" s="18">
        <f t="shared" si="16"/>
        <v>0</v>
      </c>
      <c r="F560" s="18" t="s">
        <v>909</v>
      </c>
      <c r="G560" s="118">
        <f t="shared" si="17"/>
        <v>0</v>
      </c>
      <c r="H560" s="143" t="s">
        <v>909</v>
      </c>
      <c r="I560" s="144" t="s">
        <v>909</v>
      </c>
      <c r="J560" s="158" t="s">
        <v>909</v>
      </c>
      <c r="K560" s="157" t="s">
        <v>909</v>
      </c>
    </row>
    <row r="561" spans="1:11" ht="18.75">
      <c r="A561" s="447"/>
      <c r="B561" s="432"/>
      <c r="C561" s="18"/>
      <c r="D561" s="18"/>
      <c r="E561" s="18"/>
      <c r="F561" s="18"/>
      <c r="G561" s="118"/>
      <c r="H561" s="143"/>
      <c r="I561" s="144"/>
      <c r="J561" s="158"/>
      <c r="K561" s="157"/>
    </row>
    <row r="562" spans="1:11" ht="18.75">
      <c r="A562" s="447" t="s">
        <v>848</v>
      </c>
      <c r="B562" s="432" t="s">
        <v>587</v>
      </c>
      <c r="C562" s="18"/>
      <c r="D562" s="18"/>
      <c r="E562" s="18">
        <f t="shared" si="16"/>
        <v>0</v>
      </c>
      <c r="F562" s="18" t="s">
        <v>909</v>
      </c>
      <c r="G562" s="118">
        <f t="shared" si="17"/>
        <v>0</v>
      </c>
      <c r="H562" s="143" t="s">
        <v>909</v>
      </c>
      <c r="I562" s="144" t="s">
        <v>909</v>
      </c>
      <c r="J562" s="158" t="s">
        <v>909</v>
      </c>
      <c r="K562" s="157" t="s">
        <v>909</v>
      </c>
    </row>
    <row r="563" spans="1:11" ht="18.75">
      <c r="A563" s="447"/>
      <c r="B563" s="432"/>
      <c r="C563" s="18"/>
      <c r="D563" s="18"/>
      <c r="E563" s="18"/>
      <c r="F563" s="18"/>
      <c r="G563" s="118"/>
      <c r="H563" s="143"/>
      <c r="I563" s="144"/>
      <c r="J563" s="158"/>
      <c r="K563" s="157"/>
    </row>
    <row r="564" spans="1:11" ht="18.75">
      <c r="A564" s="447" t="s">
        <v>1794</v>
      </c>
      <c r="B564" s="432" t="s">
        <v>1795</v>
      </c>
      <c r="C564" s="18"/>
      <c r="D564" s="18"/>
      <c r="E564" s="18">
        <f t="shared" si="16"/>
        <v>0</v>
      </c>
      <c r="F564" s="18">
        <v>16800</v>
      </c>
      <c r="G564" s="118">
        <f t="shared" si="17"/>
        <v>-16800</v>
      </c>
      <c r="H564" s="143" t="s">
        <v>909</v>
      </c>
      <c r="I564" s="144" t="s">
        <v>909</v>
      </c>
      <c r="J564" s="158" t="s">
        <v>909</v>
      </c>
      <c r="K564" s="157" t="s">
        <v>909</v>
      </c>
    </row>
    <row r="565" spans="1:11" ht="18.75">
      <c r="A565" s="447"/>
      <c r="B565" s="432"/>
      <c r="C565" s="18"/>
      <c r="D565" s="18"/>
      <c r="E565" s="18"/>
      <c r="F565" s="18"/>
      <c r="G565" s="118"/>
      <c r="H565" s="143"/>
      <c r="I565" s="144"/>
      <c r="J565" s="158"/>
      <c r="K565" s="157"/>
    </row>
    <row r="566" spans="1:11" ht="18.75">
      <c r="A566" s="447" t="s">
        <v>1657</v>
      </c>
      <c r="B566" s="432" t="s">
        <v>1658</v>
      </c>
      <c r="C566" s="18"/>
      <c r="D566" s="18"/>
      <c r="E566" s="18">
        <f t="shared" si="16"/>
        <v>0</v>
      </c>
      <c r="F566" s="18" t="s">
        <v>909</v>
      </c>
      <c r="G566" s="118">
        <f t="shared" si="17"/>
        <v>0</v>
      </c>
      <c r="H566" s="143" t="s">
        <v>909</v>
      </c>
      <c r="I566" s="144" t="s">
        <v>909</v>
      </c>
      <c r="J566" s="158" t="s">
        <v>909</v>
      </c>
      <c r="K566" s="157" t="s">
        <v>909</v>
      </c>
    </row>
    <row r="567" spans="1:11" ht="18.75">
      <c r="A567" s="447"/>
      <c r="B567" s="432"/>
      <c r="C567" s="18"/>
      <c r="D567" s="18"/>
      <c r="E567" s="18"/>
      <c r="F567" s="18"/>
      <c r="G567" s="118"/>
      <c r="H567" s="143"/>
      <c r="I567" s="144"/>
      <c r="J567" s="158"/>
      <c r="K567" s="157"/>
    </row>
    <row r="568" spans="1:11" ht="18.75">
      <c r="A568" s="447" t="s">
        <v>1661</v>
      </c>
      <c r="B568" s="432" t="s">
        <v>1662</v>
      </c>
      <c r="C568" s="18"/>
      <c r="D568" s="18"/>
      <c r="E568" s="18">
        <f t="shared" si="16"/>
        <v>0</v>
      </c>
      <c r="F568" s="18" t="s">
        <v>909</v>
      </c>
      <c r="G568" s="118">
        <f t="shared" si="17"/>
        <v>0</v>
      </c>
      <c r="H568" s="143" t="s">
        <v>909</v>
      </c>
      <c r="I568" s="144" t="s">
        <v>909</v>
      </c>
      <c r="J568" s="158" t="s">
        <v>909</v>
      </c>
      <c r="K568" s="157" t="s">
        <v>909</v>
      </c>
    </row>
    <row r="569" spans="1:11">
      <c r="A569" s="416"/>
      <c r="B569" s="218"/>
      <c r="C569" s="18"/>
      <c r="D569" s="18"/>
      <c r="E569" s="18">
        <f t="shared" si="16"/>
        <v>0</v>
      </c>
      <c r="F569" s="18" t="s">
        <v>909</v>
      </c>
      <c r="G569" s="118">
        <f t="shared" si="17"/>
        <v>0</v>
      </c>
      <c r="H569" s="143" t="s">
        <v>909</v>
      </c>
      <c r="I569" s="144" t="s">
        <v>909</v>
      </c>
      <c r="J569" s="158" t="s">
        <v>909</v>
      </c>
      <c r="K569" s="157" t="s">
        <v>909</v>
      </c>
    </row>
    <row r="570" spans="1:11" ht="16.5" thickBot="1">
      <c r="A570" s="417" t="s">
        <v>1735</v>
      </c>
      <c r="B570" s="424" t="s">
        <v>1736</v>
      </c>
      <c r="C570" s="18"/>
      <c r="D570" s="18"/>
      <c r="E570" s="18">
        <f t="shared" si="16"/>
        <v>0</v>
      </c>
      <c r="F570" s="18">
        <v>350</v>
      </c>
      <c r="G570" s="118">
        <f t="shared" si="17"/>
        <v>-350</v>
      </c>
      <c r="H570" s="143" t="s">
        <v>909</v>
      </c>
      <c r="I570" s="144" t="s">
        <v>909</v>
      </c>
      <c r="J570" s="158" t="s">
        <v>909</v>
      </c>
      <c r="K570" s="157" t="s">
        <v>909</v>
      </c>
    </row>
    <row r="571" spans="1:11" ht="16.5" thickBot="1">
      <c r="A571" s="418"/>
      <c r="B571" s="424" t="s">
        <v>1737</v>
      </c>
      <c r="C571" s="18"/>
      <c r="D571" s="18"/>
      <c r="E571" s="18">
        <f t="shared" si="16"/>
        <v>0</v>
      </c>
      <c r="F571" s="18">
        <v>350</v>
      </c>
      <c r="G571" s="118">
        <f t="shared" si="17"/>
        <v>-350</v>
      </c>
      <c r="H571" s="143" t="s">
        <v>909</v>
      </c>
      <c r="I571" s="144" t="s">
        <v>909</v>
      </c>
      <c r="J571" s="158" t="s">
        <v>909</v>
      </c>
      <c r="K571" s="157" t="s">
        <v>909</v>
      </c>
    </row>
    <row r="572" spans="1:11" ht="16.5" thickBot="1">
      <c r="A572" s="452"/>
      <c r="B572" s="424"/>
      <c r="C572" s="18"/>
      <c r="D572" s="18"/>
      <c r="E572" s="18"/>
      <c r="F572" s="18"/>
      <c r="G572" s="118"/>
      <c r="H572" s="143"/>
      <c r="I572" s="144"/>
      <c r="J572" s="158"/>
      <c r="K572" s="157"/>
    </row>
    <row r="573" spans="1:11" ht="16.5" thickBot="1">
      <c r="A573" s="422" t="s">
        <v>880</v>
      </c>
      <c r="B573" s="336" t="s">
        <v>881</v>
      </c>
      <c r="C573" s="18"/>
      <c r="D573" s="18"/>
      <c r="E573" s="18">
        <f t="shared" ref="E573:E641" si="18">IFERROR(C573+D573,0)</f>
        <v>0</v>
      </c>
      <c r="F573" s="18" t="s">
        <v>909</v>
      </c>
      <c r="G573" s="118">
        <f t="shared" ref="G573:G641" si="19">IFERROR((E573-F573),0)</f>
        <v>0</v>
      </c>
      <c r="H573" s="143" t="s">
        <v>909</v>
      </c>
      <c r="I573" s="144" t="s">
        <v>909</v>
      </c>
      <c r="J573" s="158" t="s">
        <v>909</v>
      </c>
      <c r="K573" s="157" t="s">
        <v>909</v>
      </c>
    </row>
    <row r="574" spans="1:11">
      <c r="A574" s="421"/>
      <c r="B574" s="336" t="s">
        <v>882</v>
      </c>
      <c r="C574" s="18"/>
      <c r="D574" s="18"/>
      <c r="E574" s="18">
        <f t="shared" si="18"/>
        <v>0</v>
      </c>
      <c r="F574" s="18" t="s">
        <v>909</v>
      </c>
      <c r="G574" s="118">
        <f t="shared" si="19"/>
        <v>0</v>
      </c>
      <c r="H574" s="143" t="s">
        <v>909</v>
      </c>
      <c r="I574" s="144" t="s">
        <v>909</v>
      </c>
      <c r="J574" s="158" t="s">
        <v>909</v>
      </c>
      <c r="K574" s="157" t="s">
        <v>909</v>
      </c>
    </row>
    <row r="575" spans="1:11">
      <c r="A575" s="421"/>
      <c r="B575" s="336" t="s">
        <v>1012</v>
      </c>
      <c r="C575" s="18"/>
      <c r="D575" s="18"/>
      <c r="E575" s="18">
        <f t="shared" si="18"/>
        <v>0</v>
      </c>
      <c r="F575" s="18" t="s">
        <v>909</v>
      </c>
      <c r="G575" s="118">
        <f t="shared" si="19"/>
        <v>0</v>
      </c>
      <c r="H575" s="143" t="s">
        <v>909</v>
      </c>
      <c r="I575" s="144" t="s">
        <v>909</v>
      </c>
      <c r="J575" s="158" t="s">
        <v>909</v>
      </c>
      <c r="K575" s="157" t="s">
        <v>909</v>
      </c>
    </row>
    <row r="576" spans="1:11">
      <c r="A576" s="421"/>
      <c r="B576" s="336" t="s">
        <v>1524</v>
      </c>
      <c r="C576" s="18"/>
      <c r="D576" s="18"/>
      <c r="E576" s="18">
        <f t="shared" si="18"/>
        <v>0</v>
      </c>
      <c r="F576" s="18" t="s">
        <v>909</v>
      </c>
      <c r="G576" s="118">
        <f t="shared" si="19"/>
        <v>0</v>
      </c>
      <c r="H576" s="143" t="s">
        <v>909</v>
      </c>
      <c r="I576" s="144" t="s">
        <v>909</v>
      </c>
      <c r="J576" s="158" t="s">
        <v>909</v>
      </c>
      <c r="K576" s="157" t="s">
        <v>909</v>
      </c>
    </row>
    <row r="577" spans="1:11" ht="16.5" thickBot="1">
      <c r="A577" s="421"/>
      <c r="B577" s="336"/>
      <c r="C577" s="18"/>
      <c r="D577" s="18"/>
      <c r="E577" s="18">
        <f t="shared" si="18"/>
        <v>0</v>
      </c>
      <c r="F577" s="18" t="s">
        <v>909</v>
      </c>
      <c r="G577" s="118">
        <f t="shared" si="19"/>
        <v>0</v>
      </c>
      <c r="H577" s="143" t="s">
        <v>909</v>
      </c>
      <c r="I577" s="144" t="s">
        <v>909</v>
      </c>
      <c r="J577" s="158" t="s">
        <v>909</v>
      </c>
      <c r="K577" s="157" t="s">
        <v>909</v>
      </c>
    </row>
    <row r="578" spans="1:11" ht="16.5" thickBot="1">
      <c r="A578" s="422" t="s">
        <v>1786</v>
      </c>
      <c r="B578" s="336" t="s">
        <v>1793</v>
      </c>
      <c r="C578" s="18"/>
      <c r="D578" s="18"/>
      <c r="E578" s="18">
        <f t="shared" si="18"/>
        <v>0</v>
      </c>
      <c r="F578" s="18">
        <v>3900</v>
      </c>
      <c r="G578" s="118">
        <f t="shared" si="19"/>
        <v>-3900</v>
      </c>
      <c r="H578" s="143" t="s">
        <v>909</v>
      </c>
      <c r="I578" s="144" t="s">
        <v>909</v>
      </c>
      <c r="J578" s="158" t="s">
        <v>909</v>
      </c>
      <c r="K578" s="157" t="s">
        <v>909</v>
      </c>
    </row>
    <row r="579" spans="1:11">
      <c r="A579" s="262" t="s">
        <v>909</v>
      </c>
      <c r="B579" s="4"/>
      <c r="C579" s="18"/>
      <c r="D579" s="18"/>
      <c r="E579" s="18">
        <f t="shared" si="18"/>
        <v>0</v>
      </c>
      <c r="F579" s="18" t="s">
        <v>909</v>
      </c>
      <c r="G579" s="118">
        <f t="shared" si="19"/>
        <v>0</v>
      </c>
      <c r="H579" s="143" t="s">
        <v>909</v>
      </c>
      <c r="I579" s="144" t="s">
        <v>909</v>
      </c>
      <c r="J579" s="158" t="s">
        <v>909</v>
      </c>
      <c r="K579" s="157" t="s">
        <v>909</v>
      </c>
    </row>
    <row r="580" spans="1:11">
      <c r="A580" s="406" t="s">
        <v>1701</v>
      </c>
      <c r="B580" s="407" t="s">
        <v>1702</v>
      </c>
      <c r="C580" s="18"/>
      <c r="D580" s="18"/>
      <c r="E580" s="18">
        <f t="shared" si="18"/>
        <v>0</v>
      </c>
      <c r="F580" s="18" t="s">
        <v>909</v>
      </c>
      <c r="G580" s="118">
        <f t="shared" si="19"/>
        <v>0</v>
      </c>
      <c r="H580" s="143" t="s">
        <v>909</v>
      </c>
      <c r="I580" s="144" t="s">
        <v>909</v>
      </c>
      <c r="J580" s="158" t="s">
        <v>909</v>
      </c>
      <c r="K580" s="157" t="s">
        <v>909</v>
      </c>
    </row>
    <row r="581" spans="1:11">
      <c r="A581" s="262" t="s">
        <v>909</v>
      </c>
      <c r="B581" s="407" t="s">
        <v>1703</v>
      </c>
      <c r="C581" s="18"/>
      <c r="D581" s="18"/>
      <c r="E581" s="18">
        <f t="shared" si="18"/>
        <v>0</v>
      </c>
      <c r="F581" s="18">
        <v>2000</v>
      </c>
      <c r="G581" s="118">
        <f t="shared" si="19"/>
        <v>-2000</v>
      </c>
      <c r="H581" s="143" t="s">
        <v>909</v>
      </c>
      <c r="I581" s="144" t="s">
        <v>909</v>
      </c>
      <c r="J581" s="158" t="s">
        <v>909</v>
      </c>
      <c r="K581" s="157" t="s">
        <v>909</v>
      </c>
    </row>
    <row r="582" spans="1:11">
      <c r="A582" s="262" t="s">
        <v>909</v>
      </c>
      <c r="B582" s="407" t="s">
        <v>1704</v>
      </c>
      <c r="C582" s="18"/>
      <c r="D582" s="18"/>
      <c r="E582" s="18">
        <f t="shared" si="18"/>
        <v>0</v>
      </c>
      <c r="F582" s="18" t="s">
        <v>909</v>
      </c>
      <c r="G582" s="118">
        <f t="shared" si="19"/>
        <v>0</v>
      </c>
      <c r="H582" s="143" t="s">
        <v>909</v>
      </c>
      <c r="I582" s="144" t="s">
        <v>909</v>
      </c>
      <c r="J582" s="158" t="s">
        <v>909</v>
      </c>
      <c r="K582" s="157" t="s">
        <v>909</v>
      </c>
    </row>
    <row r="583" spans="1:11">
      <c r="A583" s="262" t="s">
        <v>909</v>
      </c>
      <c r="B583" s="407" t="s">
        <v>1705</v>
      </c>
      <c r="C583" s="18"/>
      <c r="D583" s="18"/>
      <c r="E583" s="18">
        <f t="shared" si="18"/>
        <v>0</v>
      </c>
      <c r="F583" s="18">
        <v>1500</v>
      </c>
      <c r="G583" s="118">
        <f t="shared" si="19"/>
        <v>-1500</v>
      </c>
      <c r="H583" s="143" t="s">
        <v>909</v>
      </c>
      <c r="I583" s="144" t="s">
        <v>909</v>
      </c>
      <c r="J583" s="158" t="s">
        <v>909</v>
      </c>
      <c r="K583" s="157" t="s">
        <v>909</v>
      </c>
    </row>
    <row r="584" spans="1:11">
      <c r="A584" s="262" t="s">
        <v>909</v>
      </c>
      <c r="B584" s="407" t="s">
        <v>1706</v>
      </c>
      <c r="C584" s="18"/>
      <c r="D584" s="18"/>
      <c r="E584" s="18">
        <f t="shared" si="18"/>
        <v>0</v>
      </c>
      <c r="F584" s="18" t="s">
        <v>909</v>
      </c>
      <c r="G584" s="118">
        <f t="shared" si="19"/>
        <v>0</v>
      </c>
      <c r="H584" s="143" t="s">
        <v>909</v>
      </c>
      <c r="I584" s="144" t="s">
        <v>909</v>
      </c>
      <c r="J584" s="158" t="s">
        <v>909</v>
      </c>
      <c r="K584" s="157" t="s">
        <v>909</v>
      </c>
    </row>
    <row r="585" spans="1:11">
      <c r="A585" s="262" t="s">
        <v>909</v>
      </c>
      <c r="B585" s="407" t="s">
        <v>1707</v>
      </c>
      <c r="C585" s="18"/>
      <c r="D585" s="18"/>
      <c r="E585" s="18">
        <f t="shared" si="18"/>
        <v>0</v>
      </c>
      <c r="F585" s="18" t="s">
        <v>909</v>
      </c>
      <c r="G585" s="118">
        <f t="shared" si="19"/>
        <v>0</v>
      </c>
      <c r="H585" s="143" t="s">
        <v>909</v>
      </c>
      <c r="I585" s="144" t="s">
        <v>909</v>
      </c>
      <c r="J585" s="158" t="s">
        <v>909</v>
      </c>
      <c r="K585" s="157" t="s">
        <v>909</v>
      </c>
    </row>
    <row r="586" spans="1:11">
      <c r="A586" s="262" t="s">
        <v>909</v>
      </c>
      <c r="B586" s="407" t="s">
        <v>1728</v>
      </c>
      <c r="C586" s="18"/>
      <c r="D586" s="18"/>
      <c r="E586" s="18">
        <f t="shared" si="18"/>
        <v>0</v>
      </c>
      <c r="F586" s="18">
        <v>4000</v>
      </c>
      <c r="G586" s="118">
        <f t="shared" si="19"/>
        <v>-4000</v>
      </c>
      <c r="H586" s="143" t="s">
        <v>909</v>
      </c>
      <c r="I586" s="144" t="s">
        <v>909</v>
      </c>
      <c r="J586" s="158" t="s">
        <v>909</v>
      </c>
      <c r="K586" s="157" t="s">
        <v>909</v>
      </c>
    </row>
    <row r="587" spans="1:11">
      <c r="A587" s="262" t="s">
        <v>909</v>
      </c>
      <c r="B587" s="407" t="s">
        <v>1727</v>
      </c>
      <c r="C587" s="18"/>
      <c r="D587" s="18"/>
      <c r="E587" s="18">
        <f t="shared" si="18"/>
        <v>0</v>
      </c>
      <c r="F587" s="18" t="s">
        <v>909</v>
      </c>
      <c r="G587" s="118">
        <f t="shared" si="19"/>
        <v>0</v>
      </c>
      <c r="H587" s="143" t="s">
        <v>909</v>
      </c>
      <c r="I587" s="144" t="s">
        <v>909</v>
      </c>
      <c r="J587" s="158" t="s">
        <v>909</v>
      </c>
      <c r="K587" s="157" t="s">
        <v>909</v>
      </c>
    </row>
    <row r="588" spans="1:11">
      <c r="A588" s="262" t="s">
        <v>909</v>
      </c>
      <c r="B588" s="407" t="s">
        <v>1726</v>
      </c>
      <c r="C588" s="18"/>
      <c r="D588" s="18"/>
      <c r="E588" s="18">
        <f t="shared" si="18"/>
        <v>0</v>
      </c>
      <c r="F588" s="18" t="s">
        <v>909</v>
      </c>
      <c r="G588" s="118">
        <f t="shared" si="19"/>
        <v>0</v>
      </c>
      <c r="H588" s="143" t="s">
        <v>909</v>
      </c>
      <c r="I588" s="144" t="s">
        <v>909</v>
      </c>
      <c r="J588" s="158" t="s">
        <v>909</v>
      </c>
      <c r="K588" s="157" t="s">
        <v>909</v>
      </c>
    </row>
    <row r="589" spans="1:11">
      <c r="A589" s="262" t="s">
        <v>909</v>
      </c>
      <c r="B589" s="407" t="s">
        <v>1723</v>
      </c>
      <c r="C589" s="18"/>
      <c r="D589" s="18"/>
      <c r="E589" s="18">
        <f t="shared" si="18"/>
        <v>0</v>
      </c>
      <c r="F589" s="18" t="s">
        <v>909</v>
      </c>
      <c r="G589" s="118">
        <f t="shared" si="19"/>
        <v>0</v>
      </c>
      <c r="H589" s="143" t="s">
        <v>909</v>
      </c>
      <c r="I589" s="144" t="s">
        <v>909</v>
      </c>
      <c r="J589" s="158" t="s">
        <v>909</v>
      </c>
      <c r="K589" s="157" t="s">
        <v>909</v>
      </c>
    </row>
    <row r="590" spans="1:11">
      <c r="A590" s="262" t="s">
        <v>909</v>
      </c>
      <c r="B590" s="407" t="s">
        <v>1724</v>
      </c>
      <c r="C590" s="18"/>
      <c r="D590" s="18"/>
      <c r="E590" s="18">
        <f t="shared" si="18"/>
        <v>0</v>
      </c>
      <c r="F590" s="18" t="s">
        <v>909</v>
      </c>
      <c r="G590" s="118">
        <f t="shared" si="19"/>
        <v>0</v>
      </c>
      <c r="H590" s="143" t="s">
        <v>909</v>
      </c>
      <c r="I590" s="144" t="s">
        <v>909</v>
      </c>
      <c r="J590" s="158" t="s">
        <v>909</v>
      </c>
      <c r="K590" s="157" t="s">
        <v>909</v>
      </c>
    </row>
    <row r="591" spans="1:11">
      <c r="A591" s="262" t="s">
        <v>909</v>
      </c>
      <c r="B591" s="407" t="s">
        <v>1725</v>
      </c>
      <c r="C591" s="18"/>
      <c r="D591" s="18"/>
      <c r="E591" s="18">
        <f t="shared" si="18"/>
        <v>0</v>
      </c>
      <c r="F591" s="18" t="s">
        <v>909</v>
      </c>
      <c r="G591" s="118">
        <f t="shared" si="19"/>
        <v>0</v>
      </c>
      <c r="H591" s="143" t="s">
        <v>909</v>
      </c>
      <c r="I591" s="144" t="s">
        <v>909</v>
      </c>
      <c r="J591" s="158" t="s">
        <v>909</v>
      </c>
      <c r="K591" s="157" t="s">
        <v>909</v>
      </c>
    </row>
    <row r="592" spans="1:11">
      <c r="A592" s="16" t="s">
        <v>909</v>
      </c>
      <c r="B592" s="4" t="s">
        <v>1730</v>
      </c>
      <c r="C592" s="18"/>
      <c r="D592" s="18"/>
      <c r="E592" s="18">
        <f t="shared" si="18"/>
        <v>0</v>
      </c>
      <c r="F592" s="18">
        <v>1000</v>
      </c>
      <c r="G592" s="118">
        <f t="shared" si="19"/>
        <v>-1000</v>
      </c>
      <c r="H592" s="143" t="s">
        <v>909</v>
      </c>
      <c r="I592" s="144" t="s">
        <v>909</v>
      </c>
      <c r="J592" s="158" t="s">
        <v>909</v>
      </c>
      <c r="K592" s="157" t="s">
        <v>909</v>
      </c>
    </row>
    <row r="593" spans="1:11">
      <c r="A593" s="16" t="s">
        <v>909</v>
      </c>
      <c r="B593" s="4" t="s">
        <v>1731</v>
      </c>
      <c r="C593" s="18"/>
      <c r="D593" s="18"/>
      <c r="E593" s="18">
        <f t="shared" si="18"/>
        <v>0</v>
      </c>
      <c r="F593" s="18">
        <v>593</v>
      </c>
      <c r="G593" s="118">
        <f t="shared" si="19"/>
        <v>-593</v>
      </c>
      <c r="H593" s="143" t="s">
        <v>909</v>
      </c>
      <c r="I593" s="144" t="s">
        <v>909</v>
      </c>
      <c r="J593" s="158" t="s">
        <v>909</v>
      </c>
      <c r="K593" s="157" t="s">
        <v>909</v>
      </c>
    </row>
    <row r="594" spans="1:11">
      <c r="A594" s="16" t="s">
        <v>909</v>
      </c>
      <c r="B594" s="4" t="s">
        <v>1732</v>
      </c>
      <c r="C594" s="18"/>
      <c r="D594" s="18"/>
      <c r="E594" s="18">
        <f t="shared" si="18"/>
        <v>0</v>
      </c>
      <c r="F594" s="18">
        <v>963</v>
      </c>
      <c r="G594" s="118">
        <f t="shared" si="19"/>
        <v>-963</v>
      </c>
      <c r="H594" s="143" t="s">
        <v>909</v>
      </c>
      <c r="I594" s="144" t="s">
        <v>909</v>
      </c>
      <c r="J594" s="158" t="s">
        <v>909</v>
      </c>
      <c r="K594" s="157" t="s">
        <v>909</v>
      </c>
    </row>
    <row r="595" spans="1:11">
      <c r="A595" s="16" t="s">
        <v>909</v>
      </c>
      <c r="B595" s="4" t="s">
        <v>1733</v>
      </c>
      <c r="C595" s="18"/>
      <c r="D595" s="18"/>
      <c r="E595" s="18">
        <f t="shared" si="18"/>
        <v>0</v>
      </c>
      <c r="F595" s="18">
        <v>6216</v>
      </c>
      <c r="G595" s="118">
        <f t="shared" si="19"/>
        <v>-6216</v>
      </c>
      <c r="H595" s="143" t="s">
        <v>909</v>
      </c>
      <c r="I595" s="144" t="s">
        <v>909</v>
      </c>
      <c r="J595" s="158" t="s">
        <v>909</v>
      </c>
      <c r="K595" s="157" t="s">
        <v>909</v>
      </c>
    </row>
    <row r="596" spans="1:11">
      <c r="A596" s="16" t="s">
        <v>909</v>
      </c>
      <c r="B596" s="4" t="s">
        <v>1734</v>
      </c>
      <c r="C596" s="18"/>
      <c r="D596" s="18"/>
      <c r="E596" s="18">
        <f t="shared" si="18"/>
        <v>0</v>
      </c>
      <c r="F596" s="18">
        <v>6033</v>
      </c>
      <c r="G596" s="118">
        <f t="shared" si="19"/>
        <v>-6033</v>
      </c>
      <c r="H596" s="143" t="s">
        <v>909</v>
      </c>
      <c r="I596" s="144" t="s">
        <v>909</v>
      </c>
      <c r="J596" s="158" t="s">
        <v>909</v>
      </c>
      <c r="K596" s="157" t="s">
        <v>909</v>
      </c>
    </row>
    <row r="597" spans="1:11">
      <c r="A597" s="16" t="s">
        <v>909</v>
      </c>
      <c r="B597" s="4" t="s">
        <v>909</v>
      </c>
      <c r="C597" s="18"/>
      <c r="D597" s="18"/>
      <c r="E597" s="18">
        <f t="shared" si="18"/>
        <v>0</v>
      </c>
      <c r="F597" s="18" t="s">
        <v>909</v>
      </c>
      <c r="G597" s="118">
        <f t="shared" si="19"/>
        <v>0</v>
      </c>
      <c r="H597" s="143" t="s">
        <v>909</v>
      </c>
      <c r="I597" s="144" t="s">
        <v>909</v>
      </c>
      <c r="J597" s="158" t="s">
        <v>909</v>
      </c>
      <c r="K597" s="157" t="s">
        <v>909</v>
      </c>
    </row>
    <row r="598" spans="1:11">
      <c r="A598" s="16" t="s">
        <v>909</v>
      </c>
      <c r="B598" s="4" t="s">
        <v>909</v>
      </c>
      <c r="C598" s="18"/>
      <c r="D598" s="18"/>
      <c r="E598" s="18">
        <f t="shared" si="18"/>
        <v>0</v>
      </c>
      <c r="F598" s="18" t="s">
        <v>909</v>
      </c>
      <c r="G598" s="118">
        <f t="shared" si="19"/>
        <v>0</v>
      </c>
      <c r="H598" s="143" t="s">
        <v>909</v>
      </c>
      <c r="I598" s="144" t="s">
        <v>909</v>
      </c>
      <c r="J598" s="158" t="s">
        <v>909</v>
      </c>
      <c r="K598" s="157" t="s">
        <v>909</v>
      </c>
    </row>
    <row r="599" spans="1:11">
      <c r="A599" s="16" t="s">
        <v>1459</v>
      </c>
      <c r="B599" s="25" t="s">
        <v>1460</v>
      </c>
      <c r="C599" s="18"/>
      <c r="D599" s="18"/>
      <c r="E599" s="18">
        <f t="shared" si="18"/>
        <v>0</v>
      </c>
      <c r="F599" s="18">
        <v>3164</v>
      </c>
      <c r="G599" s="118">
        <f t="shared" si="19"/>
        <v>-3164</v>
      </c>
      <c r="H599" s="143">
        <v>1836</v>
      </c>
      <c r="I599" s="144" t="s">
        <v>909</v>
      </c>
      <c r="J599" s="158" t="s">
        <v>909</v>
      </c>
      <c r="K599" s="157" t="s">
        <v>909</v>
      </c>
    </row>
    <row r="600" spans="1:11">
      <c r="A600" s="227" t="s">
        <v>1459</v>
      </c>
      <c r="B600" s="4" t="s">
        <v>1461</v>
      </c>
      <c r="C600" s="18"/>
      <c r="D600" s="18"/>
      <c r="E600" s="18">
        <f t="shared" si="18"/>
        <v>0</v>
      </c>
      <c r="F600" s="18">
        <v>1837</v>
      </c>
      <c r="G600" s="118">
        <f t="shared" si="19"/>
        <v>-1837</v>
      </c>
      <c r="H600" s="143" t="s">
        <v>909</v>
      </c>
      <c r="I600" s="144" t="s">
        <v>909</v>
      </c>
      <c r="J600" s="158" t="s">
        <v>909</v>
      </c>
      <c r="K600" s="157" t="s">
        <v>909</v>
      </c>
    </row>
    <row r="601" spans="1:11">
      <c r="A601" s="227" t="s">
        <v>1459</v>
      </c>
      <c r="B601" s="4" t="s">
        <v>1742</v>
      </c>
      <c r="C601" s="18"/>
      <c r="D601" s="18"/>
      <c r="E601" s="18">
        <f t="shared" si="18"/>
        <v>0</v>
      </c>
      <c r="F601" s="18">
        <v>1000</v>
      </c>
      <c r="G601" s="118">
        <f t="shared" si="19"/>
        <v>-1000</v>
      </c>
      <c r="H601" s="143"/>
      <c r="I601" s="144"/>
      <c r="J601" s="158"/>
      <c r="K601" s="157"/>
    </row>
    <row r="602" spans="1:11">
      <c r="A602" s="227" t="s">
        <v>1459</v>
      </c>
      <c r="B602" s="4" t="s">
        <v>1743</v>
      </c>
      <c r="C602" s="18"/>
      <c r="D602" s="18"/>
      <c r="E602" s="18">
        <f t="shared" si="18"/>
        <v>0</v>
      </c>
      <c r="F602" s="18">
        <v>1000</v>
      </c>
      <c r="G602" s="118">
        <f t="shared" si="19"/>
        <v>-1000</v>
      </c>
      <c r="H602" s="143"/>
      <c r="I602" s="144"/>
      <c r="J602" s="158"/>
      <c r="K602" s="157"/>
    </row>
    <row r="603" spans="1:11">
      <c r="A603" s="227" t="s">
        <v>1459</v>
      </c>
      <c r="B603" s="4"/>
      <c r="C603" s="18"/>
      <c r="D603" s="18"/>
      <c r="E603" s="18"/>
      <c r="F603" s="18"/>
      <c r="G603" s="118"/>
      <c r="H603" s="143"/>
      <c r="I603" s="144"/>
      <c r="J603" s="158"/>
      <c r="K603" s="157"/>
    </row>
    <row r="604" spans="1:11">
      <c r="A604" s="227" t="s">
        <v>1459</v>
      </c>
      <c r="B604" s="4"/>
      <c r="C604" s="18"/>
      <c r="D604" s="18"/>
      <c r="E604" s="18"/>
      <c r="F604" s="18"/>
      <c r="G604" s="118"/>
      <c r="H604" s="143"/>
      <c r="I604" s="144"/>
      <c r="J604" s="158"/>
      <c r="K604" s="157"/>
    </row>
    <row r="605" spans="1:11">
      <c r="A605" s="227" t="s">
        <v>1459</v>
      </c>
      <c r="B605" s="4"/>
      <c r="C605" s="18"/>
      <c r="D605" s="18"/>
      <c r="E605" s="18"/>
      <c r="F605" s="18"/>
      <c r="G605" s="118"/>
      <c r="H605" s="143"/>
      <c r="I605" s="144"/>
      <c r="J605" s="158"/>
      <c r="K605" s="157"/>
    </row>
    <row r="606" spans="1:11">
      <c r="A606" s="227" t="s">
        <v>1459</v>
      </c>
      <c r="B606" s="25" t="s">
        <v>909</v>
      </c>
      <c r="C606" s="18"/>
      <c r="D606" s="18"/>
      <c r="E606" s="18">
        <f t="shared" si="18"/>
        <v>0</v>
      </c>
      <c r="F606" s="18" t="s">
        <v>909</v>
      </c>
      <c r="G606" s="118">
        <f t="shared" si="19"/>
        <v>0</v>
      </c>
      <c r="H606" s="143" t="s">
        <v>909</v>
      </c>
      <c r="I606" s="144" t="s">
        <v>909</v>
      </c>
      <c r="J606" s="158" t="s">
        <v>909</v>
      </c>
      <c r="K606" s="157" t="s">
        <v>909</v>
      </c>
    </row>
    <row r="607" spans="1:11">
      <c r="A607" s="16" t="s">
        <v>909</v>
      </c>
      <c r="B607" s="17" t="s">
        <v>909</v>
      </c>
      <c r="C607" s="18"/>
      <c r="D607" s="18"/>
      <c r="E607" s="18">
        <f t="shared" si="18"/>
        <v>0</v>
      </c>
      <c r="F607" s="18" t="s">
        <v>909</v>
      </c>
      <c r="G607" s="118">
        <f t="shared" si="19"/>
        <v>0</v>
      </c>
      <c r="H607" s="143" t="s">
        <v>909</v>
      </c>
      <c r="I607" s="144" t="s">
        <v>909</v>
      </c>
      <c r="J607" s="158" t="s">
        <v>909</v>
      </c>
      <c r="K607" s="157" t="s">
        <v>909</v>
      </c>
    </row>
    <row r="608" spans="1:11">
      <c r="A608" s="16" t="s">
        <v>558</v>
      </c>
      <c r="B608" s="17" t="s">
        <v>1739</v>
      </c>
      <c r="C608" s="18"/>
      <c r="D608" s="18"/>
      <c r="E608" s="18">
        <f t="shared" si="18"/>
        <v>0</v>
      </c>
      <c r="F608" s="18">
        <v>0</v>
      </c>
      <c r="G608" s="118">
        <f t="shared" si="19"/>
        <v>0</v>
      </c>
      <c r="H608" s="143">
        <v>6000</v>
      </c>
      <c r="I608" s="144" t="s">
        <v>909</v>
      </c>
      <c r="J608" s="158" t="s">
        <v>909</v>
      </c>
      <c r="K608" s="157" t="s">
        <v>909</v>
      </c>
    </row>
    <row r="609" spans="1:11">
      <c r="A609" s="16" t="s">
        <v>909</v>
      </c>
      <c r="B609" s="17" t="s">
        <v>567</v>
      </c>
      <c r="C609" s="18"/>
      <c r="D609" s="18"/>
      <c r="E609" s="18">
        <f t="shared" si="18"/>
        <v>0</v>
      </c>
      <c r="F609" s="18">
        <v>0</v>
      </c>
      <c r="G609" s="118">
        <f t="shared" si="19"/>
        <v>0</v>
      </c>
      <c r="H609" s="143">
        <v>6000</v>
      </c>
      <c r="I609" s="144" t="s">
        <v>909</v>
      </c>
      <c r="J609" s="158" t="s">
        <v>909</v>
      </c>
      <c r="K609" s="157" t="s">
        <v>909</v>
      </c>
    </row>
    <row r="610" spans="1:11">
      <c r="A610" s="16" t="s">
        <v>909</v>
      </c>
      <c r="B610" s="17" t="s">
        <v>909</v>
      </c>
      <c r="C610" s="18"/>
      <c r="D610" s="18"/>
      <c r="E610" s="18">
        <f t="shared" si="18"/>
        <v>0</v>
      </c>
      <c r="F610" s="18" t="s">
        <v>909</v>
      </c>
      <c r="G610" s="118">
        <f t="shared" si="19"/>
        <v>0</v>
      </c>
      <c r="H610" s="143" t="s">
        <v>909</v>
      </c>
      <c r="I610" s="144" t="s">
        <v>909</v>
      </c>
      <c r="J610" s="158" t="s">
        <v>909</v>
      </c>
      <c r="K610" s="157" t="s">
        <v>909</v>
      </c>
    </row>
    <row r="611" spans="1:11">
      <c r="A611" s="16" t="s">
        <v>909</v>
      </c>
      <c r="B611" s="17" t="s">
        <v>909</v>
      </c>
      <c r="C611" s="18"/>
      <c r="D611" s="18"/>
      <c r="E611" s="18">
        <f t="shared" si="18"/>
        <v>0</v>
      </c>
      <c r="F611" s="18" t="s">
        <v>909</v>
      </c>
      <c r="G611" s="118">
        <f t="shared" si="19"/>
        <v>0</v>
      </c>
      <c r="H611" s="143" t="s">
        <v>909</v>
      </c>
      <c r="I611" s="144" t="s">
        <v>909</v>
      </c>
      <c r="J611" s="158" t="s">
        <v>909</v>
      </c>
      <c r="K611" s="157" t="s">
        <v>909</v>
      </c>
    </row>
    <row r="612" spans="1:11">
      <c r="A612" s="16" t="s">
        <v>665</v>
      </c>
      <c r="B612" s="17" t="s">
        <v>1741</v>
      </c>
      <c r="C612" s="18"/>
      <c r="D612" s="18"/>
      <c r="E612" s="18">
        <f t="shared" si="18"/>
        <v>0</v>
      </c>
      <c r="F612" s="18">
        <v>7500</v>
      </c>
      <c r="G612" s="118">
        <f t="shared" si="19"/>
        <v>-7500</v>
      </c>
      <c r="H612" s="143" t="s">
        <v>909</v>
      </c>
      <c r="I612" s="144" t="s">
        <v>909</v>
      </c>
      <c r="J612" s="158" t="s">
        <v>909</v>
      </c>
      <c r="K612" s="157" t="s">
        <v>909</v>
      </c>
    </row>
    <row r="613" spans="1:11">
      <c r="A613" s="16" t="s">
        <v>909</v>
      </c>
      <c r="B613" s="17" t="s">
        <v>91</v>
      </c>
      <c r="C613" s="18"/>
      <c r="D613" s="18"/>
      <c r="E613" s="18">
        <f t="shared" si="18"/>
        <v>0</v>
      </c>
      <c r="F613" s="18" t="s">
        <v>909</v>
      </c>
      <c r="G613" s="118">
        <f t="shared" si="19"/>
        <v>0</v>
      </c>
      <c r="H613" s="143" t="s">
        <v>909</v>
      </c>
      <c r="I613" s="144" t="s">
        <v>909</v>
      </c>
      <c r="J613" s="158" t="s">
        <v>909</v>
      </c>
      <c r="K613" s="157" t="s">
        <v>909</v>
      </c>
    </row>
    <row r="614" spans="1:11">
      <c r="A614" s="16" t="s">
        <v>909</v>
      </c>
      <c r="B614" s="4" t="s">
        <v>1740</v>
      </c>
      <c r="C614" s="18"/>
      <c r="D614" s="18"/>
      <c r="E614" s="18">
        <f t="shared" si="18"/>
        <v>0</v>
      </c>
      <c r="F614" s="18">
        <v>5000</v>
      </c>
      <c r="G614" s="118">
        <f t="shared" si="19"/>
        <v>-5000</v>
      </c>
      <c r="H614" s="143" t="s">
        <v>909</v>
      </c>
      <c r="I614" s="144" t="s">
        <v>909</v>
      </c>
      <c r="J614" s="158" t="s">
        <v>909</v>
      </c>
      <c r="K614" s="157" t="s">
        <v>909</v>
      </c>
    </row>
    <row r="615" spans="1:11">
      <c r="A615" s="16" t="s">
        <v>909</v>
      </c>
      <c r="B615" s="17" t="s">
        <v>909</v>
      </c>
      <c r="C615" s="18"/>
      <c r="D615" s="18"/>
      <c r="E615" s="18">
        <f t="shared" si="18"/>
        <v>0</v>
      </c>
      <c r="F615" s="18" t="s">
        <v>909</v>
      </c>
      <c r="G615" s="118">
        <f t="shared" si="19"/>
        <v>0</v>
      </c>
      <c r="H615" s="143" t="s">
        <v>909</v>
      </c>
      <c r="I615" s="144" t="s">
        <v>909</v>
      </c>
      <c r="J615" s="158" t="s">
        <v>909</v>
      </c>
      <c r="K615" s="157" t="s">
        <v>909</v>
      </c>
    </row>
    <row r="616" spans="1:11">
      <c r="A616" s="16" t="s">
        <v>909</v>
      </c>
      <c r="B616" s="17" t="s">
        <v>909</v>
      </c>
      <c r="C616" s="18"/>
      <c r="D616" s="18"/>
      <c r="E616" s="18">
        <f t="shared" si="18"/>
        <v>0</v>
      </c>
      <c r="F616" s="18" t="s">
        <v>909</v>
      </c>
      <c r="G616" s="118">
        <f t="shared" si="19"/>
        <v>0</v>
      </c>
      <c r="H616" s="143" t="s">
        <v>909</v>
      </c>
      <c r="I616" s="144" t="s">
        <v>909</v>
      </c>
      <c r="J616" s="158" t="s">
        <v>909</v>
      </c>
      <c r="K616" s="157" t="s">
        <v>909</v>
      </c>
    </row>
    <row r="617" spans="1:11">
      <c r="A617" s="16" t="s">
        <v>909</v>
      </c>
      <c r="B617" s="17" t="s">
        <v>909</v>
      </c>
      <c r="C617" s="18"/>
      <c r="D617" s="18"/>
      <c r="E617" s="18">
        <f t="shared" si="18"/>
        <v>0</v>
      </c>
      <c r="F617" s="18" t="s">
        <v>909</v>
      </c>
      <c r="G617" s="118">
        <f t="shared" si="19"/>
        <v>0</v>
      </c>
      <c r="H617" s="143" t="s">
        <v>909</v>
      </c>
      <c r="I617" s="144" t="s">
        <v>909</v>
      </c>
      <c r="J617" s="158" t="s">
        <v>909</v>
      </c>
      <c r="K617" s="157" t="s">
        <v>909</v>
      </c>
    </row>
    <row r="618" spans="1:11">
      <c r="A618" s="16" t="s">
        <v>909</v>
      </c>
      <c r="B618" s="17" t="s">
        <v>909</v>
      </c>
      <c r="C618" s="18"/>
      <c r="D618" s="18"/>
      <c r="E618" s="18">
        <f t="shared" si="18"/>
        <v>0</v>
      </c>
      <c r="F618" s="18" t="s">
        <v>909</v>
      </c>
      <c r="G618" s="118">
        <f t="shared" si="19"/>
        <v>0</v>
      </c>
      <c r="H618" s="143" t="s">
        <v>909</v>
      </c>
      <c r="I618" s="144" t="s">
        <v>909</v>
      </c>
      <c r="J618" s="158" t="s">
        <v>909</v>
      </c>
      <c r="K618" s="157" t="s">
        <v>909</v>
      </c>
    </row>
    <row r="619" spans="1:11">
      <c r="A619" s="16" t="s">
        <v>909</v>
      </c>
      <c r="B619" s="17" t="s">
        <v>909</v>
      </c>
      <c r="C619" s="18"/>
      <c r="D619" s="18"/>
      <c r="E619" s="18">
        <f t="shared" si="18"/>
        <v>0</v>
      </c>
      <c r="F619" s="18" t="s">
        <v>909</v>
      </c>
      <c r="G619" s="118">
        <f t="shared" si="19"/>
        <v>0</v>
      </c>
      <c r="H619" s="143" t="s">
        <v>909</v>
      </c>
      <c r="I619" s="144" t="s">
        <v>909</v>
      </c>
      <c r="J619" s="158" t="s">
        <v>909</v>
      </c>
      <c r="K619" s="157" t="s">
        <v>909</v>
      </c>
    </row>
    <row r="620" spans="1:11">
      <c r="A620" s="16" t="s">
        <v>909</v>
      </c>
      <c r="B620" s="17" t="s">
        <v>909</v>
      </c>
      <c r="C620" s="18"/>
      <c r="D620" s="18"/>
      <c r="E620" s="18">
        <f t="shared" si="18"/>
        <v>0</v>
      </c>
      <c r="F620" s="18" t="s">
        <v>909</v>
      </c>
      <c r="G620" s="118">
        <f t="shared" si="19"/>
        <v>0</v>
      </c>
      <c r="H620" s="143" t="s">
        <v>909</v>
      </c>
      <c r="I620" s="144" t="s">
        <v>909</v>
      </c>
      <c r="J620" s="158" t="s">
        <v>909</v>
      </c>
      <c r="K620" s="157" t="s">
        <v>909</v>
      </c>
    </row>
    <row r="621" spans="1:11">
      <c r="A621" s="16" t="s">
        <v>909</v>
      </c>
      <c r="B621" s="17" t="s">
        <v>909</v>
      </c>
      <c r="C621" s="18"/>
      <c r="D621" s="18"/>
      <c r="E621" s="18">
        <f t="shared" si="18"/>
        <v>0</v>
      </c>
      <c r="F621" s="18" t="s">
        <v>909</v>
      </c>
      <c r="G621" s="118">
        <f t="shared" si="19"/>
        <v>0</v>
      </c>
      <c r="H621" s="143" t="s">
        <v>909</v>
      </c>
      <c r="I621" s="144" t="s">
        <v>909</v>
      </c>
      <c r="J621" s="158" t="s">
        <v>909</v>
      </c>
      <c r="K621" s="157" t="s">
        <v>909</v>
      </c>
    </row>
    <row r="622" spans="1:11">
      <c r="A622" s="16" t="s">
        <v>909</v>
      </c>
      <c r="B622" s="17" t="s">
        <v>909</v>
      </c>
      <c r="C622" s="18"/>
      <c r="D622" s="18"/>
      <c r="E622" s="18">
        <f t="shared" si="18"/>
        <v>0</v>
      </c>
      <c r="F622" s="18" t="s">
        <v>909</v>
      </c>
      <c r="G622" s="118">
        <f t="shared" si="19"/>
        <v>0</v>
      </c>
      <c r="H622" s="143" t="s">
        <v>909</v>
      </c>
      <c r="I622" s="144" t="s">
        <v>909</v>
      </c>
      <c r="J622" s="158" t="s">
        <v>909</v>
      </c>
      <c r="K622" s="157" t="s">
        <v>909</v>
      </c>
    </row>
    <row r="623" spans="1:11">
      <c r="A623" s="16" t="s">
        <v>909</v>
      </c>
      <c r="B623" s="17" t="s">
        <v>909</v>
      </c>
      <c r="C623" s="18"/>
      <c r="D623" s="18"/>
      <c r="E623" s="18">
        <f t="shared" si="18"/>
        <v>0</v>
      </c>
      <c r="F623" s="18" t="s">
        <v>909</v>
      </c>
      <c r="G623" s="118">
        <f t="shared" si="19"/>
        <v>0</v>
      </c>
      <c r="H623" s="143" t="s">
        <v>909</v>
      </c>
      <c r="I623" s="144" t="s">
        <v>909</v>
      </c>
      <c r="J623" s="158" t="s">
        <v>909</v>
      </c>
      <c r="K623" s="157" t="s">
        <v>909</v>
      </c>
    </row>
    <row r="624" spans="1:11">
      <c r="A624" s="16" t="s">
        <v>909</v>
      </c>
      <c r="B624" s="17" t="s">
        <v>909</v>
      </c>
      <c r="C624" s="18"/>
      <c r="D624" s="18"/>
      <c r="E624" s="18">
        <f t="shared" si="18"/>
        <v>0</v>
      </c>
      <c r="F624" s="18" t="s">
        <v>909</v>
      </c>
      <c r="G624" s="118">
        <f t="shared" si="19"/>
        <v>0</v>
      </c>
      <c r="H624" s="143" t="s">
        <v>909</v>
      </c>
      <c r="I624" s="144" t="s">
        <v>909</v>
      </c>
      <c r="J624" s="158" t="s">
        <v>909</v>
      </c>
      <c r="K624" s="157" t="s">
        <v>909</v>
      </c>
    </row>
    <row r="625" spans="1:11">
      <c r="A625" s="16" t="s">
        <v>909</v>
      </c>
      <c r="B625" s="17" t="s">
        <v>909</v>
      </c>
      <c r="C625" s="18"/>
      <c r="D625" s="18"/>
      <c r="E625" s="18">
        <f t="shared" si="18"/>
        <v>0</v>
      </c>
      <c r="F625" s="18" t="s">
        <v>909</v>
      </c>
      <c r="G625" s="118">
        <f t="shared" si="19"/>
        <v>0</v>
      </c>
      <c r="H625" s="143" t="s">
        <v>909</v>
      </c>
      <c r="I625" s="144" t="s">
        <v>909</v>
      </c>
      <c r="J625" s="158" t="s">
        <v>909</v>
      </c>
      <c r="K625" s="157" t="s">
        <v>909</v>
      </c>
    </row>
    <row r="626" spans="1:11">
      <c r="A626" s="16" t="s">
        <v>909</v>
      </c>
      <c r="B626" s="17" t="s">
        <v>909</v>
      </c>
      <c r="C626" s="18"/>
      <c r="D626" s="18"/>
      <c r="E626" s="18">
        <f t="shared" si="18"/>
        <v>0</v>
      </c>
      <c r="F626" s="18" t="s">
        <v>909</v>
      </c>
      <c r="G626" s="118">
        <f t="shared" si="19"/>
        <v>0</v>
      </c>
      <c r="H626" s="143" t="s">
        <v>909</v>
      </c>
      <c r="I626" s="144" t="s">
        <v>909</v>
      </c>
      <c r="J626" s="158" t="s">
        <v>909</v>
      </c>
      <c r="K626" s="157" t="s">
        <v>909</v>
      </c>
    </row>
    <row r="627" spans="1:11">
      <c r="A627" s="16" t="s">
        <v>909</v>
      </c>
      <c r="B627" s="17" t="s">
        <v>909</v>
      </c>
      <c r="C627" s="18"/>
      <c r="D627" s="18"/>
      <c r="E627" s="18">
        <f t="shared" si="18"/>
        <v>0</v>
      </c>
      <c r="F627" s="18" t="s">
        <v>909</v>
      </c>
      <c r="G627" s="118">
        <f t="shared" si="19"/>
        <v>0</v>
      </c>
      <c r="H627" s="143" t="s">
        <v>909</v>
      </c>
      <c r="I627" s="144" t="s">
        <v>909</v>
      </c>
      <c r="J627" s="158" t="s">
        <v>909</v>
      </c>
      <c r="K627" s="157" t="s">
        <v>909</v>
      </c>
    </row>
    <row r="628" spans="1:11">
      <c r="A628" s="16" t="s">
        <v>909</v>
      </c>
      <c r="B628" s="17" t="s">
        <v>909</v>
      </c>
      <c r="C628" s="18"/>
      <c r="D628" s="18"/>
      <c r="E628" s="18">
        <f t="shared" si="18"/>
        <v>0</v>
      </c>
      <c r="F628" s="18" t="s">
        <v>909</v>
      </c>
      <c r="G628" s="118">
        <f t="shared" si="19"/>
        <v>0</v>
      </c>
      <c r="H628" s="143" t="s">
        <v>909</v>
      </c>
      <c r="I628" s="144" t="s">
        <v>909</v>
      </c>
      <c r="J628" s="158" t="s">
        <v>909</v>
      </c>
      <c r="K628" s="157" t="s">
        <v>909</v>
      </c>
    </row>
    <row r="629" spans="1:11">
      <c r="A629" s="16" t="s">
        <v>909</v>
      </c>
      <c r="B629" s="17" t="s">
        <v>909</v>
      </c>
      <c r="C629" s="18"/>
      <c r="D629" s="18"/>
      <c r="E629" s="18">
        <f t="shared" si="18"/>
        <v>0</v>
      </c>
      <c r="F629" s="18" t="s">
        <v>909</v>
      </c>
      <c r="G629" s="118">
        <f t="shared" si="19"/>
        <v>0</v>
      </c>
      <c r="H629" s="143" t="s">
        <v>909</v>
      </c>
      <c r="I629" s="144" t="s">
        <v>909</v>
      </c>
      <c r="J629" s="158" t="s">
        <v>909</v>
      </c>
      <c r="K629" s="157" t="s">
        <v>909</v>
      </c>
    </row>
    <row r="630" spans="1:11">
      <c r="A630" s="16" t="s">
        <v>909</v>
      </c>
      <c r="B630" s="17" t="s">
        <v>909</v>
      </c>
      <c r="C630" s="18"/>
      <c r="D630" s="18"/>
      <c r="E630" s="18">
        <f t="shared" si="18"/>
        <v>0</v>
      </c>
      <c r="F630" s="18" t="s">
        <v>909</v>
      </c>
      <c r="G630" s="118">
        <f t="shared" si="19"/>
        <v>0</v>
      </c>
      <c r="H630" s="143" t="s">
        <v>909</v>
      </c>
      <c r="I630" s="144" t="s">
        <v>909</v>
      </c>
      <c r="J630" s="158" t="s">
        <v>909</v>
      </c>
      <c r="K630" s="157" t="s">
        <v>909</v>
      </c>
    </row>
    <row r="631" spans="1:11">
      <c r="A631" s="16" t="s">
        <v>909</v>
      </c>
      <c r="B631" s="17" t="s">
        <v>909</v>
      </c>
      <c r="C631" s="18"/>
      <c r="D631" s="18"/>
      <c r="E631" s="18">
        <f t="shared" si="18"/>
        <v>0</v>
      </c>
      <c r="F631" s="18" t="s">
        <v>909</v>
      </c>
      <c r="G631" s="118">
        <f t="shared" si="19"/>
        <v>0</v>
      </c>
      <c r="H631" s="143" t="s">
        <v>909</v>
      </c>
      <c r="I631" s="144" t="s">
        <v>909</v>
      </c>
      <c r="J631" s="158" t="s">
        <v>909</v>
      </c>
      <c r="K631" s="157" t="s">
        <v>909</v>
      </c>
    </row>
    <row r="632" spans="1:11">
      <c r="A632" s="16" t="s">
        <v>909</v>
      </c>
      <c r="B632" s="17" t="s">
        <v>909</v>
      </c>
      <c r="C632" s="18"/>
      <c r="D632" s="18"/>
      <c r="E632" s="18">
        <f t="shared" si="18"/>
        <v>0</v>
      </c>
      <c r="F632" s="18" t="s">
        <v>909</v>
      </c>
      <c r="G632" s="118">
        <f t="shared" si="19"/>
        <v>0</v>
      </c>
      <c r="H632" s="143" t="s">
        <v>909</v>
      </c>
      <c r="I632" s="144" t="s">
        <v>909</v>
      </c>
      <c r="J632" s="158" t="s">
        <v>909</v>
      </c>
      <c r="K632" s="157" t="s">
        <v>909</v>
      </c>
    </row>
    <row r="633" spans="1:11">
      <c r="A633" s="16" t="s">
        <v>909</v>
      </c>
      <c r="B633" s="4" t="s">
        <v>909</v>
      </c>
      <c r="C633" s="18"/>
      <c r="D633" s="18"/>
      <c r="E633" s="18">
        <f t="shared" si="18"/>
        <v>0</v>
      </c>
      <c r="F633" s="18" t="s">
        <v>909</v>
      </c>
      <c r="G633" s="118">
        <f t="shared" si="19"/>
        <v>0</v>
      </c>
      <c r="H633" s="143" t="s">
        <v>909</v>
      </c>
      <c r="I633" s="144" t="s">
        <v>909</v>
      </c>
      <c r="J633" s="158" t="s">
        <v>909</v>
      </c>
      <c r="K633" s="157" t="s">
        <v>909</v>
      </c>
    </row>
    <row r="634" spans="1:11">
      <c r="A634" s="16" t="s">
        <v>909</v>
      </c>
      <c r="B634" s="4" t="s">
        <v>909</v>
      </c>
      <c r="C634" s="18"/>
      <c r="D634" s="18"/>
      <c r="E634" s="18">
        <f t="shared" si="18"/>
        <v>0</v>
      </c>
      <c r="F634" s="18" t="s">
        <v>909</v>
      </c>
      <c r="G634" s="118">
        <f t="shared" si="19"/>
        <v>0</v>
      </c>
      <c r="H634" s="143" t="s">
        <v>909</v>
      </c>
      <c r="I634" s="144" t="s">
        <v>909</v>
      </c>
      <c r="J634" s="158" t="s">
        <v>909</v>
      </c>
      <c r="K634" s="157" t="s">
        <v>909</v>
      </c>
    </row>
    <row r="635" spans="1:11">
      <c r="A635" s="16" t="s">
        <v>909</v>
      </c>
      <c r="B635" s="17" t="s">
        <v>909</v>
      </c>
      <c r="C635" s="18"/>
      <c r="D635" s="18"/>
      <c r="E635" s="18">
        <f t="shared" si="18"/>
        <v>0</v>
      </c>
      <c r="F635" s="18" t="s">
        <v>909</v>
      </c>
      <c r="G635" s="118">
        <f t="shared" si="19"/>
        <v>0</v>
      </c>
      <c r="H635" s="143" t="s">
        <v>909</v>
      </c>
      <c r="I635" s="144" t="s">
        <v>909</v>
      </c>
      <c r="J635" s="158" t="s">
        <v>909</v>
      </c>
      <c r="K635" s="157" t="s">
        <v>909</v>
      </c>
    </row>
    <row r="636" spans="1:11">
      <c r="A636" s="16" t="s">
        <v>909</v>
      </c>
      <c r="B636" s="17" t="s">
        <v>909</v>
      </c>
      <c r="C636" s="18"/>
      <c r="D636" s="18"/>
      <c r="E636" s="18">
        <f t="shared" si="18"/>
        <v>0</v>
      </c>
      <c r="F636" s="18" t="s">
        <v>909</v>
      </c>
      <c r="G636" s="118">
        <f t="shared" si="19"/>
        <v>0</v>
      </c>
      <c r="H636" s="143" t="s">
        <v>909</v>
      </c>
      <c r="I636" s="144" t="s">
        <v>909</v>
      </c>
      <c r="J636" s="158" t="s">
        <v>909</v>
      </c>
      <c r="K636" s="157" t="s">
        <v>909</v>
      </c>
    </row>
    <row r="637" spans="1:11">
      <c r="A637" s="16" t="s">
        <v>909</v>
      </c>
      <c r="B637" s="17" t="s">
        <v>909</v>
      </c>
      <c r="C637" s="18"/>
      <c r="D637" s="18"/>
      <c r="E637" s="18">
        <f t="shared" si="18"/>
        <v>0</v>
      </c>
      <c r="F637" s="18" t="s">
        <v>909</v>
      </c>
      <c r="G637" s="118">
        <f t="shared" si="19"/>
        <v>0</v>
      </c>
      <c r="H637" s="143" t="s">
        <v>909</v>
      </c>
      <c r="I637" s="144" t="s">
        <v>909</v>
      </c>
      <c r="J637" s="158" t="s">
        <v>909</v>
      </c>
      <c r="K637" s="157" t="s">
        <v>909</v>
      </c>
    </row>
    <row r="638" spans="1:11">
      <c r="A638" s="16" t="s">
        <v>909</v>
      </c>
      <c r="B638" s="17" t="s">
        <v>909</v>
      </c>
      <c r="C638" s="18"/>
      <c r="D638" s="18"/>
      <c r="E638" s="18">
        <f t="shared" si="18"/>
        <v>0</v>
      </c>
      <c r="F638" s="18" t="s">
        <v>909</v>
      </c>
      <c r="G638" s="118">
        <f t="shared" si="19"/>
        <v>0</v>
      </c>
      <c r="H638" s="143" t="s">
        <v>909</v>
      </c>
      <c r="I638" s="144" t="s">
        <v>909</v>
      </c>
      <c r="J638" s="158" t="s">
        <v>909</v>
      </c>
      <c r="K638" s="157" t="s">
        <v>909</v>
      </c>
    </row>
    <row r="639" spans="1:11">
      <c r="A639" s="16" t="s">
        <v>909</v>
      </c>
      <c r="B639" s="17" t="s">
        <v>909</v>
      </c>
      <c r="C639" s="18"/>
      <c r="D639" s="18"/>
      <c r="E639" s="18">
        <f t="shared" si="18"/>
        <v>0</v>
      </c>
      <c r="F639" s="18" t="s">
        <v>909</v>
      </c>
      <c r="G639" s="118">
        <f t="shared" si="19"/>
        <v>0</v>
      </c>
      <c r="H639" s="143" t="s">
        <v>909</v>
      </c>
      <c r="I639" s="144" t="s">
        <v>909</v>
      </c>
      <c r="J639" s="158" t="s">
        <v>909</v>
      </c>
      <c r="K639" s="157" t="s">
        <v>909</v>
      </c>
    </row>
    <row r="640" spans="1:11">
      <c r="A640" s="16" t="s">
        <v>909</v>
      </c>
      <c r="B640" s="17" t="s">
        <v>909</v>
      </c>
      <c r="C640" s="18"/>
      <c r="D640" s="18"/>
      <c r="E640" s="18">
        <f t="shared" si="18"/>
        <v>0</v>
      </c>
      <c r="F640" s="18" t="s">
        <v>909</v>
      </c>
      <c r="G640" s="118">
        <f t="shared" si="19"/>
        <v>0</v>
      </c>
      <c r="H640" s="143" t="s">
        <v>909</v>
      </c>
      <c r="I640" s="144" t="s">
        <v>909</v>
      </c>
      <c r="J640" s="158" t="s">
        <v>909</v>
      </c>
      <c r="K640" s="157" t="s">
        <v>909</v>
      </c>
    </row>
    <row r="641" spans="1:11">
      <c r="A641" s="16" t="s">
        <v>909</v>
      </c>
      <c r="B641" s="17" t="s">
        <v>909</v>
      </c>
      <c r="C641" s="18"/>
      <c r="D641" s="18"/>
      <c r="E641" s="18">
        <f t="shared" si="18"/>
        <v>0</v>
      </c>
      <c r="F641" s="18" t="s">
        <v>909</v>
      </c>
      <c r="G641" s="118">
        <f t="shared" si="19"/>
        <v>0</v>
      </c>
      <c r="H641" s="143" t="s">
        <v>909</v>
      </c>
      <c r="I641" s="144" t="s">
        <v>909</v>
      </c>
      <c r="J641" s="158" t="s">
        <v>909</v>
      </c>
      <c r="K641" s="157" t="s">
        <v>909</v>
      </c>
    </row>
    <row r="642" spans="1:11">
      <c r="A642" s="16" t="s">
        <v>909</v>
      </c>
      <c r="B642" s="17" t="s">
        <v>909</v>
      </c>
      <c r="C642" s="18"/>
      <c r="D642" s="18"/>
      <c r="E642" s="18">
        <f t="shared" ref="E642:E705" si="20">IFERROR(C642+D642,0)</f>
        <v>0</v>
      </c>
      <c r="F642" s="18" t="s">
        <v>909</v>
      </c>
      <c r="G642" s="118">
        <f t="shared" ref="G642:G705" si="21">IFERROR((E642-F642),0)</f>
        <v>0</v>
      </c>
      <c r="H642" s="143" t="s">
        <v>909</v>
      </c>
      <c r="I642" s="144" t="s">
        <v>909</v>
      </c>
      <c r="J642" s="158" t="s">
        <v>909</v>
      </c>
      <c r="K642" s="157" t="s">
        <v>909</v>
      </c>
    </row>
    <row r="643" spans="1:11">
      <c r="A643" s="16" t="s">
        <v>909</v>
      </c>
      <c r="B643" s="17" t="s">
        <v>909</v>
      </c>
      <c r="C643" s="18"/>
      <c r="D643" s="18"/>
      <c r="E643" s="18">
        <f t="shared" si="20"/>
        <v>0</v>
      </c>
      <c r="F643" s="18" t="s">
        <v>909</v>
      </c>
      <c r="G643" s="118">
        <f t="shared" si="21"/>
        <v>0</v>
      </c>
      <c r="H643" s="143" t="s">
        <v>909</v>
      </c>
      <c r="I643" s="144" t="s">
        <v>909</v>
      </c>
      <c r="J643" s="158" t="s">
        <v>909</v>
      </c>
      <c r="K643" s="157" t="s">
        <v>909</v>
      </c>
    </row>
    <row r="644" spans="1:11">
      <c r="A644" s="16" t="s">
        <v>909</v>
      </c>
      <c r="B644" s="17" t="s">
        <v>909</v>
      </c>
      <c r="C644" s="18"/>
      <c r="D644" s="18"/>
      <c r="E644" s="18">
        <f t="shared" si="20"/>
        <v>0</v>
      </c>
      <c r="F644" s="18" t="s">
        <v>909</v>
      </c>
      <c r="G644" s="118">
        <f t="shared" si="21"/>
        <v>0</v>
      </c>
      <c r="H644" s="143" t="s">
        <v>909</v>
      </c>
      <c r="I644" s="144" t="s">
        <v>909</v>
      </c>
      <c r="J644" s="158" t="s">
        <v>909</v>
      </c>
      <c r="K644" s="157" t="s">
        <v>909</v>
      </c>
    </row>
    <row r="645" spans="1:11">
      <c r="A645" s="16" t="s">
        <v>909</v>
      </c>
      <c r="B645" s="17" t="s">
        <v>909</v>
      </c>
      <c r="C645" s="18"/>
      <c r="D645" s="18"/>
      <c r="E645" s="18">
        <f t="shared" si="20"/>
        <v>0</v>
      </c>
      <c r="F645" s="18" t="s">
        <v>909</v>
      </c>
      <c r="G645" s="118">
        <f t="shared" si="21"/>
        <v>0</v>
      </c>
      <c r="H645" s="143" t="s">
        <v>909</v>
      </c>
      <c r="I645" s="144" t="s">
        <v>909</v>
      </c>
      <c r="J645" s="158" t="s">
        <v>909</v>
      </c>
      <c r="K645" s="157" t="s">
        <v>909</v>
      </c>
    </row>
    <row r="646" spans="1:11">
      <c r="A646" s="16" t="s">
        <v>909</v>
      </c>
      <c r="B646" s="17" t="s">
        <v>909</v>
      </c>
      <c r="C646" s="18"/>
      <c r="D646" s="18"/>
      <c r="E646" s="18">
        <f t="shared" si="20"/>
        <v>0</v>
      </c>
      <c r="F646" s="18" t="s">
        <v>909</v>
      </c>
      <c r="G646" s="118">
        <f t="shared" si="21"/>
        <v>0</v>
      </c>
      <c r="H646" s="143" t="s">
        <v>909</v>
      </c>
      <c r="I646" s="144" t="s">
        <v>909</v>
      </c>
      <c r="J646" s="158" t="s">
        <v>909</v>
      </c>
      <c r="K646" s="157" t="s">
        <v>909</v>
      </c>
    </row>
    <row r="647" spans="1:11">
      <c r="A647" s="16" t="s">
        <v>909</v>
      </c>
      <c r="B647" s="17" t="s">
        <v>909</v>
      </c>
      <c r="C647" s="18"/>
      <c r="D647" s="18"/>
      <c r="E647" s="18">
        <f t="shared" si="20"/>
        <v>0</v>
      </c>
      <c r="F647" s="18" t="s">
        <v>909</v>
      </c>
      <c r="G647" s="118">
        <f t="shared" si="21"/>
        <v>0</v>
      </c>
      <c r="H647" s="143" t="s">
        <v>909</v>
      </c>
      <c r="I647" s="144" t="s">
        <v>909</v>
      </c>
      <c r="J647" s="158" t="s">
        <v>909</v>
      </c>
      <c r="K647" s="157" t="s">
        <v>909</v>
      </c>
    </row>
    <row r="648" spans="1:11">
      <c r="A648" s="16" t="s">
        <v>909</v>
      </c>
      <c r="B648" s="26" t="s">
        <v>909</v>
      </c>
      <c r="C648" s="18"/>
      <c r="D648" s="18"/>
      <c r="E648" s="18">
        <f t="shared" si="20"/>
        <v>0</v>
      </c>
      <c r="F648" s="18" t="s">
        <v>909</v>
      </c>
      <c r="G648" s="118">
        <f t="shared" si="21"/>
        <v>0</v>
      </c>
      <c r="H648" s="143" t="s">
        <v>909</v>
      </c>
      <c r="I648" s="144" t="s">
        <v>909</v>
      </c>
      <c r="J648" s="158" t="s">
        <v>909</v>
      </c>
      <c r="K648" s="157" t="s">
        <v>909</v>
      </c>
    </row>
    <row r="649" spans="1:11">
      <c r="A649" s="16" t="s">
        <v>909</v>
      </c>
      <c r="B649" s="4" t="s">
        <v>909</v>
      </c>
      <c r="C649" s="18"/>
      <c r="D649" s="18"/>
      <c r="E649" s="18">
        <f t="shared" si="20"/>
        <v>0</v>
      </c>
      <c r="F649" s="18" t="s">
        <v>909</v>
      </c>
      <c r="G649" s="118">
        <f t="shared" si="21"/>
        <v>0</v>
      </c>
      <c r="H649" s="143" t="s">
        <v>909</v>
      </c>
      <c r="I649" s="144" t="s">
        <v>909</v>
      </c>
      <c r="J649" s="158" t="s">
        <v>909</v>
      </c>
      <c r="K649" s="157" t="s">
        <v>909</v>
      </c>
    </row>
    <row r="650" spans="1:11">
      <c r="A650" s="16" t="s">
        <v>909</v>
      </c>
      <c r="B650" s="4" t="s">
        <v>909</v>
      </c>
      <c r="C650" s="18"/>
      <c r="D650" s="18"/>
      <c r="E650" s="18">
        <f t="shared" si="20"/>
        <v>0</v>
      </c>
      <c r="F650" s="18" t="s">
        <v>909</v>
      </c>
      <c r="G650" s="118">
        <f t="shared" si="21"/>
        <v>0</v>
      </c>
      <c r="H650" s="143" t="s">
        <v>909</v>
      </c>
      <c r="I650" s="144" t="s">
        <v>909</v>
      </c>
      <c r="J650" s="158" t="s">
        <v>909</v>
      </c>
      <c r="K650" s="157" t="s">
        <v>909</v>
      </c>
    </row>
    <row r="651" spans="1:11">
      <c r="A651" s="16" t="s">
        <v>909</v>
      </c>
      <c r="B651" s="4" t="s">
        <v>909</v>
      </c>
      <c r="C651" s="18"/>
      <c r="D651" s="18"/>
      <c r="E651" s="18">
        <f t="shared" si="20"/>
        <v>0</v>
      </c>
      <c r="F651" s="18" t="s">
        <v>909</v>
      </c>
      <c r="G651" s="118">
        <f t="shared" si="21"/>
        <v>0</v>
      </c>
      <c r="H651" s="143" t="s">
        <v>909</v>
      </c>
      <c r="I651" s="144" t="s">
        <v>909</v>
      </c>
      <c r="J651" s="158" t="s">
        <v>909</v>
      </c>
      <c r="K651" s="157" t="s">
        <v>909</v>
      </c>
    </row>
    <row r="652" spans="1:11">
      <c r="A652" s="16" t="s">
        <v>909</v>
      </c>
      <c r="B652" s="4" t="s">
        <v>909</v>
      </c>
      <c r="C652" s="18"/>
      <c r="D652" s="18"/>
      <c r="E652" s="18">
        <f t="shared" si="20"/>
        <v>0</v>
      </c>
      <c r="F652" s="18" t="s">
        <v>909</v>
      </c>
      <c r="G652" s="118">
        <f t="shared" si="21"/>
        <v>0</v>
      </c>
      <c r="H652" s="143" t="s">
        <v>909</v>
      </c>
      <c r="I652" s="144" t="s">
        <v>909</v>
      </c>
      <c r="J652" s="158" t="s">
        <v>909</v>
      </c>
      <c r="K652" s="157" t="s">
        <v>909</v>
      </c>
    </row>
    <row r="653" spans="1:11">
      <c r="A653" s="16" t="s">
        <v>909</v>
      </c>
      <c r="B653" s="4" t="s">
        <v>909</v>
      </c>
      <c r="C653" s="18"/>
      <c r="D653" s="18"/>
      <c r="E653" s="18">
        <f t="shared" si="20"/>
        <v>0</v>
      </c>
      <c r="F653" s="18" t="s">
        <v>909</v>
      </c>
      <c r="G653" s="118">
        <f t="shared" si="21"/>
        <v>0</v>
      </c>
      <c r="H653" s="143" t="s">
        <v>909</v>
      </c>
      <c r="I653" s="144" t="s">
        <v>909</v>
      </c>
      <c r="J653" s="158" t="s">
        <v>909</v>
      </c>
      <c r="K653" s="157" t="s">
        <v>909</v>
      </c>
    </row>
    <row r="654" spans="1:11">
      <c r="A654" s="16" t="s">
        <v>909</v>
      </c>
      <c r="B654" s="4" t="s">
        <v>909</v>
      </c>
      <c r="C654" s="18"/>
      <c r="D654" s="18"/>
      <c r="E654" s="18">
        <f t="shared" si="20"/>
        <v>0</v>
      </c>
      <c r="F654" s="18" t="s">
        <v>909</v>
      </c>
      <c r="G654" s="118">
        <f t="shared" si="21"/>
        <v>0</v>
      </c>
      <c r="H654" s="143" t="s">
        <v>909</v>
      </c>
      <c r="I654" s="144" t="s">
        <v>909</v>
      </c>
      <c r="J654" s="158" t="s">
        <v>909</v>
      </c>
      <c r="K654" s="157" t="s">
        <v>909</v>
      </c>
    </row>
    <row r="655" spans="1:11">
      <c r="A655" s="16" t="s">
        <v>909</v>
      </c>
      <c r="B655" s="4" t="s">
        <v>909</v>
      </c>
      <c r="C655" s="18"/>
      <c r="D655" s="18"/>
      <c r="E655" s="18">
        <f t="shared" si="20"/>
        <v>0</v>
      </c>
      <c r="F655" s="18" t="s">
        <v>909</v>
      </c>
      <c r="G655" s="118">
        <f t="shared" si="21"/>
        <v>0</v>
      </c>
      <c r="H655" s="143" t="s">
        <v>909</v>
      </c>
      <c r="I655" s="144" t="s">
        <v>909</v>
      </c>
      <c r="J655" s="158" t="s">
        <v>909</v>
      </c>
      <c r="K655" s="157" t="s">
        <v>909</v>
      </c>
    </row>
    <row r="656" spans="1:11">
      <c r="A656" s="16" t="s">
        <v>909</v>
      </c>
      <c r="B656" s="4" t="s">
        <v>909</v>
      </c>
      <c r="C656" s="18"/>
      <c r="D656" s="18"/>
      <c r="E656" s="18">
        <f t="shared" si="20"/>
        <v>0</v>
      </c>
      <c r="F656" s="18" t="s">
        <v>909</v>
      </c>
      <c r="G656" s="118">
        <f t="shared" si="21"/>
        <v>0</v>
      </c>
      <c r="H656" s="143" t="s">
        <v>909</v>
      </c>
      <c r="I656" s="144" t="s">
        <v>909</v>
      </c>
      <c r="J656" s="158" t="s">
        <v>909</v>
      </c>
      <c r="K656" s="157" t="s">
        <v>909</v>
      </c>
    </row>
    <row r="657" spans="1:11">
      <c r="A657" s="16" t="s">
        <v>909</v>
      </c>
      <c r="B657" s="4" t="s">
        <v>909</v>
      </c>
      <c r="C657" s="18"/>
      <c r="D657" s="18"/>
      <c r="E657" s="18">
        <f t="shared" si="20"/>
        <v>0</v>
      </c>
      <c r="F657" s="18" t="s">
        <v>909</v>
      </c>
      <c r="G657" s="118">
        <f t="shared" si="21"/>
        <v>0</v>
      </c>
      <c r="H657" s="143" t="s">
        <v>909</v>
      </c>
      <c r="I657" s="144" t="s">
        <v>909</v>
      </c>
      <c r="J657" s="158" t="s">
        <v>909</v>
      </c>
      <c r="K657" s="157" t="s">
        <v>909</v>
      </c>
    </row>
    <row r="658" spans="1:11">
      <c r="A658" s="16" t="s">
        <v>909</v>
      </c>
      <c r="B658" s="4" t="s">
        <v>909</v>
      </c>
      <c r="C658" s="18"/>
      <c r="D658" s="18"/>
      <c r="E658" s="18">
        <f t="shared" si="20"/>
        <v>0</v>
      </c>
      <c r="F658" s="18" t="s">
        <v>909</v>
      </c>
      <c r="G658" s="118">
        <f t="shared" si="21"/>
        <v>0</v>
      </c>
      <c r="H658" s="143" t="s">
        <v>909</v>
      </c>
      <c r="I658" s="144" t="s">
        <v>909</v>
      </c>
      <c r="J658" s="158" t="s">
        <v>909</v>
      </c>
      <c r="K658" s="157" t="s">
        <v>909</v>
      </c>
    </row>
    <row r="659" spans="1:11">
      <c r="A659" s="16" t="s">
        <v>909</v>
      </c>
      <c r="B659" s="4" t="s">
        <v>909</v>
      </c>
      <c r="C659" s="18"/>
      <c r="D659" s="18"/>
      <c r="E659" s="18">
        <f t="shared" si="20"/>
        <v>0</v>
      </c>
      <c r="F659" s="18" t="s">
        <v>909</v>
      </c>
      <c r="G659" s="118">
        <f t="shared" si="21"/>
        <v>0</v>
      </c>
      <c r="H659" s="143" t="s">
        <v>909</v>
      </c>
      <c r="I659" s="144" t="s">
        <v>909</v>
      </c>
      <c r="J659" s="158" t="s">
        <v>909</v>
      </c>
      <c r="K659" s="157" t="s">
        <v>909</v>
      </c>
    </row>
    <row r="660" spans="1:11">
      <c r="A660" s="16" t="s">
        <v>909</v>
      </c>
      <c r="B660" s="4" t="s">
        <v>909</v>
      </c>
      <c r="C660" s="18"/>
      <c r="D660" s="18"/>
      <c r="E660" s="18">
        <f t="shared" si="20"/>
        <v>0</v>
      </c>
      <c r="F660" s="18" t="s">
        <v>909</v>
      </c>
      <c r="G660" s="118">
        <f t="shared" si="21"/>
        <v>0</v>
      </c>
      <c r="H660" s="143" t="s">
        <v>909</v>
      </c>
      <c r="I660" s="144" t="s">
        <v>909</v>
      </c>
      <c r="J660" s="158" t="s">
        <v>909</v>
      </c>
      <c r="K660" s="157" t="s">
        <v>909</v>
      </c>
    </row>
    <row r="661" spans="1:11">
      <c r="A661" s="16" t="s">
        <v>909</v>
      </c>
      <c r="B661" s="4" t="s">
        <v>909</v>
      </c>
      <c r="C661" s="18"/>
      <c r="D661" s="18"/>
      <c r="E661" s="18">
        <f t="shared" si="20"/>
        <v>0</v>
      </c>
      <c r="F661" s="18" t="s">
        <v>909</v>
      </c>
      <c r="G661" s="118">
        <f t="shared" si="21"/>
        <v>0</v>
      </c>
      <c r="H661" s="143" t="s">
        <v>909</v>
      </c>
      <c r="I661" s="144" t="s">
        <v>909</v>
      </c>
      <c r="J661" s="158" t="s">
        <v>909</v>
      </c>
      <c r="K661" s="157" t="s">
        <v>909</v>
      </c>
    </row>
    <row r="662" spans="1:11">
      <c r="A662" s="16" t="s">
        <v>909</v>
      </c>
      <c r="B662" s="4" t="s">
        <v>909</v>
      </c>
      <c r="C662" s="18"/>
      <c r="D662" s="18"/>
      <c r="E662" s="18">
        <f t="shared" si="20"/>
        <v>0</v>
      </c>
      <c r="F662" s="18" t="s">
        <v>909</v>
      </c>
      <c r="G662" s="118">
        <f t="shared" si="21"/>
        <v>0</v>
      </c>
      <c r="H662" s="143" t="s">
        <v>909</v>
      </c>
      <c r="I662" s="144" t="s">
        <v>909</v>
      </c>
      <c r="J662" s="158" t="s">
        <v>909</v>
      </c>
      <c r="K662" s="157" t="s">
        <v>909</v>
      </c>
    </row>
    <row r="663" spans="1:11">
      <c r="A663" s="16" t="s">
        <v>909</v>
      </c>
      <c r="B663" s="4" t="s">
        <v>909</v>
      </c>
      <c r="C663" s="18"/>
      <c r="D663" s="18"/>
      <c r="E663" s="18">
        <f t="shared" si="20"/>
        <v>0</v>
      </c>
      <c r="F663" s="18" t="s">
        <v>909</v>
      </c>
      <c r="G663" s="118">
        <f t="shared" si="21"/>
        <v>0</v>
      </c>
      <c r="H663" s="143" t="s">
        <v>909</v>
      </c>
      <c r="I663" s="144" t="s">
        <v>909</v>
      </c>
      <c r="J663" s="158" t="s">
        <v>909</v>
      </c>
      <c r="K663" s="157" t="s">
        <v>909</v>
      </c>
    </row>
    <row r="664" spans="1:11">
      <c r="A664" s="16" t="s">
        <v>909</v>
      </c>
      <c r="B664" s="4" t="s">
        <v>909</v>
      </c>
      <c r="C664" s="18"/>
      <c r="D664" s="18"/>
      <c r="E664" s="18">
        <f t="shared" si="20"/>
        <v>0</v>
      </c>
      <c r="F664" s="18" t="s">
        <v>909</v>
      </c>
      <c r="G664" s="118">
        <f t="shared" si="21"/>
        <v>0</v>
      </c>
      <c r="H664" s="143" t="s">
        <v>909</v>
      </c>
      <c r="I664" s="144" t="s">
        <v>909</v>
      </c>
      <c r="J664" s="158" t="s">
        <v>909</v>
      </c>
      <c r="K664" s="157" t="s">
        <v>909</v>
      </c>
    </row>
    <row r="665" spans="1:11">
      <c r="A665" s="16" t="s">
        <v>909</v>
      </c>
      <c r="B665" s="27" t="s">
        <v>909</v>
      </c>
      <c r="C665" s="18"/>
      <c r="D665" s="18"/>
      <c r="E665" s="18">
        <f t="shared" si="20"/>
        <v>0</v>
      </c>
      <c r="F665" s="18" t="s">
        <v>909</v>
      </c>
      <c r="G665" s="118">
        <f t="shared" si="21"/>
        <v>0</v>
      </c>
      <c r="H665" s="143" t="s">
        <v>909</v>
      </c>
      <c r="I665" s="144" t="s">
        <v>909</v>
      </c>
      <c r="J665" s="158" t="s">
        <v>909</v>
      </c>
      <c r="K665" s="157" t="s">
        <v>909</v>
      </c>
    </row>
    <row r="666" spans="1:11">
      <c r="A666" s="16" t="s">
        <v>909</v>
      </c>
      <c r="B666" s="4" t="s">
        <v>909</v>
      </c>
      <c r="C666" s="18"/>
      <c r="D666" s="18"/>
      <c r="E666" s="18">
        <f t="shared" si="20"/>
        <v>0</v>
      </c>
      <c r="F666" s="18" t="s">
        <v>909</v>
      </c>
      <c r="G666" s="118">
        <f t="shared" si="21"/>
        <v>0</v>
      </c>
      <c r="H666" s="143" t="s">
        <v>909</v>
      </c>
      <c r="I666" s="144" t="s">
        <v>909</v>
      </c>
      <c r="J666" s="158" t="s">
        <v>909</v>
      </c>
      <c r="K666" s="157" t="s">
        <v>909</v>
      </c>
    </row>
    <row r="667" spans="1:11">
      <c r="A667" s="16" t="s">
        <v>909</v>
      </c>
      <c r="B667" s="4" t="s">
        <v>909</v>
      </c>
      <c r="C667" s="18"/>
      <c r="D667" s="18"/>
      <c r="E667" s="18">
        <f t="shared" si="20"/>
        <v>0</v>
      </c>
      <c r="F667" s="18" t="s">
        <v>909</v>
      </c>
      <c r="G667" s="118">
        <f t="shared" si="21"/>
        <v>0</v>
      </c>
      <c r="H667" s="143" t="s">
        <v>909</v>
      </c>
      <c r="I667" s="144" t="s">
        <v>909</v>
      </c>
      <c r="J667" s="158" t="s">
        <v>909</v>
      </c>
      <c r="K667" s="157" t="s">
        <v>909</v>
      </c>
    </row>
    <row r="668" spans="1:11">
      <c r="A668" s="16" t="s">
        <v>909</v>
      </c>
      <c r="B668" s="4" t="s">
        <v>909</v>
      </c>
      <c r="C668" s="18"/>
      <c r="D668" s="18"/>
      <c r="E668" s="18">
        <f t="shared" si="20"/>
        <v>0</v>
      </c>
      <c r="F668" s="18" t="s">
        <v>909</v>
      </c>
      <c r="G668" s="118">
        <f t="shared" si="21"/>
        <v>0</v>
      </c>
      <c r="H668" s="143" t="s">
        <v>909</v>
      </c>
      <c r="I668" s="144" t="s">
        <v>909</v>
      </c>
      <c r="J668" s="158" t="s">
        <v>909</v>
      </c>
      <c r="K668" s="157" t="s">
        <v>909</v>
      </c>
    </row>
    <row r="669" spans="1:11">
      <c r="A669" s="16" t="s">
        <v>909</v>
      </c>
      <c r="B669" s="4" t="s">
        <v>909</v>
      </c>
      <c r="C669" s="18"/>
      <c r="D669" s="18"/>
      <c r="E669" s="18">
        <f t="shared" si="20"/>
        <v>0</v>
      </c>
      <c r="F669" s="18" t="s">
        <v>909</v>
      </c>
      <c r="G669" s="118">
        <f t="shared" si="21"/>
        <v>0</v>
      </c>
      <c r="H669" s="143" t="s">
        <v>909</v>
      </c>
      <c r="I669" s="144" t="s">
        <v>909</v>
      </c>
      <c r="J669" s="158" t="s">
        <v>909</v>
      </c>
      <c r="K669" s="157" t="s">
        <v>909</v>
      </c>
    </row>
    <row r="670" spans="1:11">
      <c r="A670" s="16" t="s">
        <v>909</v>
      </c>
      <c r="B670" s="4" t="s">
        <v>909</v>
      </c>
      <c r="C670" s="18"/>
      <c r="D670" s="18"/>
      <c r="E670" s="18">
        <f t="shared" si="20"/>
        <v>0</v>
      </c>
      <c r="F670" s="18" t="s">
        <v>909</v>
      </c>
      <c r="G670" s="118">
        <f t="shared" si="21"/>
        <v>0</v>
      </c>
      <c r="H670" s="143" t="s">
        <v>909</v>
      </c>
      <c r="I670" s="144" t="s">
        <v>909</v>
      </c>
      <c r="J670" s="158" t="s">
        <v>909</v>
      </c>
      <c r="K670" s="157" t="s">
        <v>909</v>
      </c>
    </row>
    <row r="671" spans="1:11">
      <c r="A671" s="16" t="s">
        <v>909</v>
      </c>
      <c r="B671" s="4" t="s">
        <v>909</v>
      </c>
      <c r="C671" s="18"/>
      <c r="D671" s="18"/>
      <c r="E671" s="18">
        <f t="shared" si="20"/>
        <v>0</v>
      </c>
      <c r="F671" s="18" t="s">
        <v>909</v>
      </c>
      <c r="G671" s="118">
        <f t="shared" si="21"/>
        <v>0</v>
      </c>
      <c r="H671" s="143" t="s">
        <v>909</v>
      </c>
      <c r="I671" s="144" t="s">
        <v>909</v>
      </c>
      <c r="J671" s="158" t="s">
        <v>909</v>
      </c>
      <c r="K671" s="157" t="s">
        <v>909</v>
      </c>
    </row>
    <row r="672" spans="1:11">
      <c r="A672" s="16" t="s">
        <v>909</v>
      </c>
      <c r="B672" s="4" t="s">
        <v>909</v>
      </c>
      <c r="C672" s="18"/>
      <c r="D672" s="18"/>
      <c r="E672" s="18">
        <f t="shared" si="20"/>
        <v>0</v>
      </c>
      <c r="F672" s="18" t="s">
        <v>909</v>
      </c>
      <c r="G672" s="118">
        <f t="shared" si="21"/>
        <v>0</v>
      </c>
      <c r="H672" s="143" t="s">
        <v>909</v>
      </c>
      <c r="I672" s="144" t="s">
        <v>909</v>
      </c>
      <c r="J672" s="158" t="s">
        <v>909</v>
      </c>
      <c r="K672" s="157" t="s">
        <v>909</v>
      </c>
    </row>
    <row r="673" spans="1:11">
      <c r="A673" s="16" t="s">
        <v>909</v>
      </c>
      <c r="B673" s="4" t="s">
        <v>909</v>
      </c>
      <c r="C673" s="18"/>
      <c r="D673" s="18"/>
      <c r="E673" s="18">
        <f t="shared" si="20"/>
        <v>0</v>
      </c>
      <c r="F673" s="18" t="s">
        <v>909</v>
      </c>
      <c r="G673" s="118">
        <f t="shared" si="21"/>
        <v>0</v>
      </c>
      <c r="H673" s="143" t="s">
        <v>909</v>
      </c>
      <c r="I673" s="144" t="s">
        <v>909</v>
      </c>
      <c r="J673" s="158" t="s">
        <v>909</v>
      </c>
      <c r="K673" s="157" t="s">
        <v>909</v>
      </c>
    </row>
    <row r="674" spans="1:11">
      <c r="A674" s="16" t="s">
        <v>909</v>
      </c>
      <c r="B674" s="4" t="s">
        <v>909</v>
      </c>
      <c r="C674" s="18"/>
      <c r="D674" s="18"/>
      <c r="E674" s="18">
        <f t="shared" si="20"/>
        <v>0</v>
      </c>
      <c r="F674" s="18" t="s">
        <v>909</v>
      </c>
      <c r="G674" s="118">
        <f t="shared" si="21"/>
        <v>0</v>
      </c>
      <c r="H674" s="143" t="s">
        <v>909</v>
      </c>
      <c r="I674" s="144" t="s">
        <v>909</v>
      </c>
      <c r="J674" s="158" t="s">
        <v>909</v>
      </c>
      <c r="K674" s="157" t="s">
        <v>909</v>
      </c>
    </row>
    <row r="675" spans="1:11">
      <c r="A675" s="16" t="s">
        <v>909</v>
      </c>
      <c r="B675" s="4" t="s">
        <v>909</v>
      </c>
      <c r="C675" s="18"/>
      <c r="D675" s="18"/>
      <c r="E675" s="18">
        <f t="shared" si="20"/>
        <v>0</v>
      </c>
      <c r="F675" s="18" t="s">
        <v>909</v>
      </c>
      <c r="G675" s="118">
        <f t="shared" si="21"/>
        <v>0</v>
      </c>
      <c r="H675" s="143" t="s">
        <v>909</v>
      </c>
      <c r="I675" s="144" t="s">
        <v>909</v>
      </c>
      <c r="J675" s="158" t="s">
        <v>909</v>
      </c>
      <c r="K675" s="157" t="s">
        <v>909</v>
      </c>
    </row>
    <row r="676" spans="1:11">
      <c r="A676" s="16" t="s">
        <v>909</v>
      </c>
      <c r="B676" s="4" t="s">
        <v>909</v>
      </c>
      <c r="C676" s="18"/>
      <c r="D676" s="18"/>
      <c r="E676" s="18">
        <f t="shared" si="20"/>
        <v>0</v>
      </c>
      <c r="F676" s="18" t="s">
        <v>909</v>
      </c>
      <c r="G676" s="118">
        <f t="shared" si="21"/>
        <v>0</v>
      </c>
      <c r="H676" s="143" t="s">
        <v>909</v>
      </c>
      <c r="I676" s="144" t="s">
        <v>909</v>
      </c>
      <c r="J676" s="158" t="s">
        <v>909</v>
      </c>
      <c r="K676" s="157" t="s">
        <v>909</v>
      </c>
    </row>
    <row r="677" spans="1:11">
      <c r="A677" s="16" t="s">
        <v>909</v>
      </c>
      <c r="B677" s="4" t="s">
        <v>909</v>
      </c>
      <c r="C677" s="18"/>
      <c r="D677" s="18"/>
      <c r="E677" s="18">
        <f t="shared" si="20"/>
        <v>0</v>
      </c>
      <c r="F677" s="18" t="s">
        <v>909</v>
      </c>
      <c r="G677" s="118">
        <f t="shared" si="21"/>
        <v>0</v>
      </c>
      <c r="H677" s="143" t="s">
        <v>909</v>
      </c>
      <c r="I677" s="144" t="s">
        <v>909</v>
      </c>
      <c r="J677" s="158" t="s">
        <v>909</v>
      </c>
      <c r="K677" s="157" t="s">
        <v>909</v>
      </c>
    </row>
    <row r="678" spans="1:11">
      <c r="A678" s="16" t="s">
        <v>909</v>
      </c>
      <c r="B678" s="4" t="s">
        <v>909</v>
      </c>
      <c r="C678" s="18"/>
      <c r="D678" s="18"/>
      <c r="E678" s="18">
        <f t="shared" si="20"/>
        <v>0</v>
      </c>
      <c r="F678" s="18" t="s">
        <v>909</v>
      </c>
      <c r="G678" s="118">
        <f t="shared" si="21"/>
        <v>0</v>
      </c>
      <c r="H678" s="143" t="s">
        <v>909</v>
      </c>
      <c r="I678" s="144" t="s">
        <v>909</v>
      </c>
      <c r="J678" s="158" t="s">
        <v>909</v>
      </c>
      <c r="K678" s="157" t="s">
        <v>909</v>
      </c>
    </row>
    <row r="679" spans="1:11">
      <c r="A679" s="16" t="s">
        <v>909</v>
      </c>
      <c r="B679" s="4" t="s">
        <v>909</v>
      </c>
      <c r="C679" s="18"/>
      <c r="D679" s="18"/>
      <c r="E679" s="18">
        <f t="shared" si="20"/>
        <v>0</v>
      </c>
      <c r="F679" s="18" t="s">
        <v>909</v>
      </c>
      <c r="G679" s="118">
        <f t="shared" si="21"/>
        <v>0</v>
      </c>
      <c r="H679" s="143" t="s">
        <v>909</v>
      </c>
      <c r="I679" s="144" t="s">
        <v>909</v>
      </c>
      <c r="J679" s="158" t="s">
        <v>909</v>
      </c>
      <c r="K679" s="157" t="s">
        <v>909</v>
      </c>
    </row>
    <row r="680" spans="1:11">
      <c r="A680" s="16" t="s">
        <v>909</v>
      </c>
      <c r="B680" s="4" t="s">
        <v>909</v>
      </c>
      <c r="C680" s="18"/>
      <c r="D680" s="18"/>
      <c r="E680" s="18">
        <f t="shared" si="20"/>
        <v>0</v>
      </c>
      <c r="F680" s="18" t="s">
        <v>909</v>
      </c>
      <c r="G680" s="118">
        <f t="shared" si="21"/>
        <v>0</v>
      </c>
      <c r="H680" s="143" t="s">
        <v>909</v>
      </c>
      <c r="I680" s="144" t="s">
        <v>909</v>
      </c>
      <c r="J680" s="158" t="s">
        <v>909</v>
      </c>
      <c r="K680" s="157" t="s">
        <v>909</v>
      </c>
    </row>
    <row r="681" spans="1:11">
      <c r="A681" s="16" t="s">
        <v>909</v>
      </c>
      <c r="B681" s="4" t="s">
        <v>909</v>
      </c>
      <c r="C681" s="18"/>
      <c r="D681" s="18"/>
      <c r="E681" s="18">
        <f t="shared" si="20"/>
        <v>0</v>
      </c>
      <c r="F681" s="18" t="s">
        <v>909</v>
      </c>
      <c r="G681" s="118">
        <f t="shared" si="21"/>
        <v>0</v>
      </c>
      <c r="H681" s="143" t="s">
        <v>909</v>
      </c>
      <c r="I681" s="144" t="s">
        <v>909</v>
      </c>
      <c r="J681" s="158" t="s">
        <v>909</v>
      </c>
      <c r="K681" s="157" t="s">
        <v>909</v>
      </c>
    </row>
    <row r="682" spans="1:11">
      <c r="A682" s="16" t="s">
        <v>909</v>
      </c>
      <c r="B682" s="4" t="s">
        <v>909</v>
      </c>
      <c r="C682" s="18"/>
      <c r="D682" s="18"/>
      <c r="E682" s="18">
        <f t="shared" si="20"/>
        <v>0</v>
      </c>
      <c r="F682" s="18" t="s">
        <v>909</v>
      </c>
      <c r="G682" s="118">
        <f t="shared" si="21"/>
        <v>0</v>
      </c>
      <c r="H682" s="143" t="s">
        <v>909</v>
      </c>
      <c r="I682" s="144" t="s">
        <v>909</v>
      </c>
      <c r="J682" s="158" t="s">
        <v>909</v>
      </c>
      <c r="K682" s="157" t="s">
        <v>909</v>
      </c>
    </row>
    <row r="683" spans="1:11">
      <c r="A683" s="16" t="s">
        <v>909</v>
      </c>
      <c r="B683" s="4" t="s">
        <v>909</v>
      </c>
      <c r="C683" s="18"/>
      <c r="D683" s="18"/>
      <c r="E683" s="18">
        <f t="shared" si="20"/>
        <v>0</v>
      </c>
      <c r="F683" s="18" t="s">
        <v>909</v>
      </c>
      <c r="G683" s="118">
        <f t="shared" si="21"/>
        <v>0</v>
      </c>
      <c r="H683" s="143" t="s">
        <v>909</v>
      </c>
      <c r="I683" s="144" t="s">
        <v>909</v>
      </c>
      <c r="J683" s="158" t="s">
        <v>909</v>
      </c>
      <c r="K683" s="157" t="s">
        <v>909</v>
      </c>
    </row>
    <row r="684" spans="1:11">
      <c r="A684" s="16" t="s">
        <v>909</v>
      </c>
      <c r="B684" s="4" t="s">
        <v>909</v>
      </c>
      <c r="C684" s="18"/>
      <c r="D684" s="18"/>
      <c r="E684" s="18">
        <f t="shared" si="20"/>
        <v>0</v>
      </c>
      <c r="F684" s="18" t="s">
        <v>909</v>
      </c>
      <c r="G684" s="118">
        <f t="shared" si="21"/>
        <v>0</v>
      </c>
      <c r="H684" s="143" t="s">
        <v>909</v>
      </c>
      <c r="I684" s="144" t="s">
        <v>909</v>
      </c>
      <c r="J684" s="158" t="s">
        <v>909</v>
      </c>
      <c r="K684" s="157" t="s">
        <v>909</v>
      </c>
    </row>
    <row r="685" spans="1:11">
      <c r="A685" s="16" t="s">
        <v>909</v>
      </c>
      <c r="B685" s="4" t="s">
        <v>909</v>
      </c>
      <c r="C685" s="18"/>
      <c r="D685" s="18"/>
      <c r="E685" s="18">
        <f t="shared" si="20"/>
        <v>0</v>
      </c>
      <c r="F685" s="18" t="s">
        <v>909</v>
      </c>
      <c r="G685" s="118">
        <f t="shared" si="21"/>
        <v>0</v>
      </c>
      <c r="H685" s="143" t="s">
        <v>909</v>
      </c>
      <c r="I685" s="144" t="s">
        <v>909</v>
      </c>
      <c r="J685" s="158" t="s">
        <v>909</v>
      </c>
      <c r="K685" s="157" t="s">
        <v>909</v>
      </c>
    </row>
    <row r="686" spans="1:11">
      <c r="A686" s="16" t="s">
        <v>909</v>
      </c>
      <c r="B686" s="17" t="s">
        <v>909</v>
      </c>
      <c r="C686" s="18"/>
      <c r="D686" s="18"/>
      <c r="E686" s="18">
        <f t="shared" si="20"/>
        <v>0</v>
      </c>
      <c r="F686" s="18" t="s">
        <v>909</v>
      </c>
      <c r="G686" s="118">
        <f t="shared" si="21"/>
        <v>0</v>
      </c>
      <c r="H686" s="143" t="s">
        <v>909</v>
      </c>
      <c r="I686" s="144" t="s">
        <v>909</v>
      </c>
      <c r="J686" s="158" t="s">
        <v>909</v>
      </c>
      <c r="K686" s="157" t="s">
        <v>909</v>
      </c>
    </row>
    <row r="687" spans="1:11">
      <c r="A687" s="16" t="s">
        <v>909</v>
      </c>
      <c r="B687" s="17" t="s">
        <v>909</v>
      </c>
      <c r="C687" s="18"/>
      <c r="D687" s="18"/>
      <c r="E687" s="18">
        <f t="shared" si="20"/>
        <v>0</v>
      </c>
      <c r="F687" s="18" t="s">
        <v>909</v>
      </c>
      <c r="G687" s="118">
        <f t="shared" si="21"/>
        <v>0</v>
      </c>
      <c r="H687" s="143" t="s">
        <v>909</v>
      </c>
      <c r="I687" s="144" t="s">
        <v>909</v>
      </c>
      <c r="J687" s="158" t="s">
        <v>909</v>
      </c>
      <c r="K687" s="157" t="s">
        <v>909</v>
      </c>
    </row>
    <row r="688" spans="1:11">
      <c r="A688" s="16" t="s">
        <v>909</v>
      </c>
      <c r="B688" s="17" t="s">
        <v>909</v>
      </c>
      <c r="C688" s="18"/>
      <c r="D688" s="18"/>
      <c r="E688" s="18">
        <f t="shared" si="20"/>
        <v>0</v>
      </c>
      <c r="F688" s="18" t="s">
        <v>909</v>
      </c>
      <c r="G688" s="118">
        <f t="shared" si="21"/>
        <v>0</v>
      </c>
      <c r="H688" s="143" t="s">
        <v>909</v>
      </c>
      <c r="I688" s="144" t="s">
        <v>909</v>
      </c>
      <c r="J688" s="158" t="s">
        <v>909</v>
      </c>
      <c r="K688" s="157" t="s">
        <v>909</v>
      </c>
    </row>
    <row r="689" spans="1:11">
      <c r="A689" s="16" t="s">
        <v>909</v>
      </c>
      <c r="B689" s="17" t="s">
        <v>909</v>
      </c>
      <c r="C689" s="18"/>
      <c r="D689" s="18"/>
      <c r="E689" s="18">
        <f t="shared" si="20"/>
        <v>0</v>
      </c>
      <c r="F689" s="18" t="s">
        <v>909</v>
      </c>
      <c r="G689" s="118">
        <f t="shared" si="21"/>
        <v>0</v>
      </c>
      <c r="H689" s="143" t="s">
        <v>909</v>
      </c>
      <c r="I689" s="144" t="s">
        <v>909</v>
      </c>
      <c r="J689" s="158" t="s">
        <v>909</v>
      </c>
      <c r="K689" s="157" t="s">
        <v>909</v>
      </c>
    </row>
    <row r="690" spans="1:11">
      <c r="A690" s="16" t="s">
        <v>909</v>
      </c>
      <c r="B690" s="17" t="s">
        <v>909</v>
      </c>
      <c r="C690" s="18"/>
      <c r="D690" s="18"/>
      <c r="E690" s="18">
        <f t="shared" si="20"/>
        <v>0</v>
      </c>
      <c r="F690" s="18" t="s">
        <v>909</v>
      </c>
      <c r="G690" s="118">
        <f t="shared" si="21"/>
        <v>0</v>
      </c>
      <c r="H690" s="143" t="s">
        <v>909</v>
      </c>
      <c r="I690" s="144" t="s">
        <v>909</v>
      </c>
      <c r="J690" s="158" t="s">
        <v>909</v>
      </c>
      <c r="K690" s="157" t="s">
        <v>909</v>
      </c>
    </row>
    <row r="691" spans="1:11">
      <c r="A691" s="16" t="s">
        <v>909</v>
      </c>
      <c r="B691" s="17" t="s">
        <v>909</v>
      </c>
      <c r="C691" s="18"/>
      <c r="D691" s="18"/>
      <c r="E691" s="18">
        <f t="shared" si="20"/>
        <v>0</v>
      </c>
      <c r="F691" s="18" t="s">
        <v>909</v>
      </c>
      <c r="G691" s="118">
        <f t="shared" si="21"/>
        <v>0</v>
      </c>
      <c r="H691" s="143" t="s">
        <v>909</v>
      </c>
      <c r="I691" s="144" t="s">
        <v>909</v>
      </c>
      <c r="J691" s="158" t="s">
        <v>909</v>
      </c>
      <c r="K691" s="157" t="s">
        <v>909</v>
      </c>
    </row>
    <row r="692" spans="1:11">
      <c r="A692" s="16" t="s">
        <v>909</v>
      </c>
      <c r="B692" s="17" t="s">
        <v>909</v>
      </c>
      <c r="C692" s="18"/>
      <c r="D692" s="18"/>
      <c r="E692" s="18">
        <f t="shared" si="20"/>
        <v>0</v>
      </c>
      <c r="F692" s="18" t="s">
        <v>909</v>
      </c>
      <c r="G692" s="118">
        <f t="shared" si="21"/>
        <v>0</v>
      </c>
      <c r="H692" s="143" t="s">
        <v>909</v>
      </c>
      <c r="I692" s="144" t="s">
        <v>909</v>
      </c>
      <c r="J692" s="158" t="s">
        <v>909</v>
      </c>
      <c r="K692" s="157" t="s">
        <v>909</v>
      </c>
    </row>
    <row r="693" spans="1:11">
      <c r="A693" s="16" t="s">
        <v>909</v>
      </c>
      <c r="B693" s="17" t="s">
        <v>909</v>
      </c>
      <c r="C693" s="18"/>
      <c r="D693" s="18"/>
      <c r="E693" s="18">
        <f t="shared" si="20"/>
        <v>0</v>
      </c>
      <c r="F693" s="18" t="s">
        <v>909</v>
      </c>
      <c r="G693" s="118">
        <f t="shared" si="21"/>
        <v>0</v>
      </c>
      <c r="H693" s="143" t="s">
        <v>909</v>
      </c>
      <c r="I693" s="144" t="s">
        <v>909</v>
      </c>
      <c r="J693" s="158" t="s">
        <v>909</v>
      </c>
      <c r="K693" s="157" t="s">
        <v>909</v>
      </c>
    </row>
    <row r="694" spans="1:11">
      <c r="A694" s="16" t="s">
        <v>909</v>
      </c>
      <c r="B694" s="17" t="s">
        <v>909</v>
      </c>
      <c r="C694" s="18"/>
      <c r="D694" s="18"/>
      <c r="E694" s="18">
        <f t="shared" si="20"/>
        <v>0</v>
      </c>
      <c r="F694" s="18" t="s">
        <v>909</v>
      </c>
      <c r="G694" s="118">
        <f t="shared" si="21"/>
        <v>0</v>
      </c>
      <c r="H694" s="143" t="s">
        <v>909</v>
      </c>
      <c r="I694" s="144" t="s">
        <v>909</v>
      </c>
      <c r="J694" s="158" t="s">
        <v>909</v>
      </c>
      <c r="K694" s="157" t="s">
        <v>909</v>
      </c>
    </row>
    <row r="695" spans="1:11">
      <c r="A695" s="16" t="s">
        <v>909</v>
      </c>
      <c r="B695" s="17" t="s">
        <v>909</v>
      </c>
      <c r="C695" s="18"/>
      <c r="D695" s="18"/>
      <c r="E695" s="18">
        <f t="shared" si="20"/>
        <v>0</v>
      </c>
      <c r="F695" s="18" t="s">
        <v>909</v>
      </c>
      <c r="G695" s="118">
        <f t="shared" si="21"/>
        <v>0</v>
      </c>
      <c r="H695" s="143" t="s">
        <v>909</v>
      </c>
      <c r="I695" s="144" t="s">
        <v>909</v>
      </c>
      <c r="J695" s="158" t="s">
        <v>909</v>
      </c>
      <c r="K695" s="157" t="s">
        <v>909</v>
      </c>
    </row>
    <row r="696" spans="1:11">
      <c r="A696" s="16" t="s">
        <v>909</v>
      </c>
      <c r="B696" s="17" t="s">
        <v>909</v>
      </c>
      <c r="C696" s="18"/>
      <c r="D696" s="18"/>
      <c r="E696" s="18">
        <f t="shared" si="20"/>
        <v>0</v>
      </c>
      <c r="F696" s="18" t="s">
        <v>909</v>
      </c>
      <c r="G696" s="118">
        <f t="shared" si="21"/>
        <v>0</v>
      </c>
      <c r="H696" s="143" t="s">
        <v>909</v>
      </c>
      <c r="I696" s="144" t="s">
        <v>909</v>
      </c>
      <c r="J696" s="158" t="s">
        <v>909</v>
      </c>
      <c r="K696" s="157" t="s">
        <v>909</v>
      </c>
    </row>
    <row r="697" spans="1:11">
      <c r="A697" s="16" t="s">
        <v>909</v>
      </c>
      <c r="B697" s="17" t="s">
        <v>909</v>
      </c>
      <c r="C697" s="18"/>
      <c r="D697" s="18"/>
      <c r="E697" s="18">
        <f t="shared" si="20"/>
        <v>0</v>
      </c>
      <c r="F697" s="18" t="s">
        <v>909</v>
      </c>
      <c r="G697" s="118">
        <f t="shared" si="21"/>
        <v>0</v>
      </c>
      <c r="H697" s="143" t="s">
        <v>909</v>
      </c>
      <c r="I697" s="144" t="s">
        <v>909</v>
      </c>
      <c r="J697" s="158" t="s">
        <v>909</v>
      </c>
      <c r="K697" s="157" t="s">
        <v>909</v>
      </c>
    </row>
    <row r="698" spans="1:11">
      <c r="A698" s="16" t="s">
        <v>909</v>
      </c>
      <c r="B698" s="17" t="s">
        <v>909</v>
      </c>
      <c r="C698" s="18"/>
      <c r="D698" s="18"/>
      <c r="E698" s="18">
        <f t="shared" si="20"/>
        <v>0</v>
      </c>
      <c r="F698" s="18" t="s">
        <v>909</v>
      </c>
      <c r="G698" s="118">
        <f t="shared" si="21"/>
        <v>0</v>
      </c>
      <c r="H698" s="143" t="s">
        <v>909</v>
      </c>
      <c r="I698" s="144" t="s">
        <v>909</v>
      </c>
      <c r="J698" s="158" t="s">
        <v>909</v>
      </c>
      <c r="K698" s="157" t="s">
        <v>909</v>
      </c>
    </row>
    <row r="699" spans="1:11">
      <c r="A699" s="16" t="s">
        <v>909</v>
      </c>
      <c r="B699" s="17" t="s">
        <v>909</v>
      </c>
      <c r="C699" s="18"/>
      <c r="D699" s="18"/>
      <c r="E699" s="18">
        <f t="shared" si="20"/>
        <v>0</v>
      </c>
      <c r="F699" s="18" t="s">
        <v>909</v>
      </c>
      <c r="G699" s="118">
        <f t="shared" si="21"/>
        <v>0</v>
      </c>
      <c r="H699" s="143" t="s">
        <v>909</v>
      </c>
      <c r="I699" s="144" t="s">
        <v>909</v>
      </c>
      <c r="J699" s="158" t="s">
        <v>909</v>
      </c>
      <c r="K699" s="157" t="s">
        <v>909</v>
      </c>
    </row>
    <row r="700" spans="1:11">
      <c r="A700" s="16" t="s">
        <v>909</v>
      </c>
      <c r="B700" s="17" t="s">
        <v>909</v>
      </c>
      <c r="C700" s="18"/>
      <c r="D700" s="18"/>
      <c r="E700" s="18">
        <f t="shared" si="20"/>
        <v>0</v>
      </c>
      <c r="F700" s="18" t="s">
        <v>909</v>
      </c>
      <c r="G700" s="118">
        <f t="shared" si="21"/>
        <v>0</v>
      </c>
      <c r="H700" s="143" t="s">
        <v>909</v>
      </c>
      <c r="I700" s="144" t="s">
        <v>909</v>
      </c>
      <c r="J700" s="158" t="s">
        <v>909</v>
      </c>
      <c r="K700" s="157" t="s">
        <v>909</v>
      </c>
    </row>
    <row r="701" spans="1:11">
      <c r="A701" s="16" t="s">
        <v>909</v>
      </c>
      <c r="B701" s="17" t="s">
        <v>909</v>
      </c>
      <c r="C701" s="18"/>
      <c r="D701" s="18"/>
      <c r="E701" s="18">
        <f t="shared" si="20"/>
        <v>0</v>
      </c>
      <c r="F701" s="18" t="s">
        <v>909</v>
      </c>
      <c r="G701" s="118">
        <f t="shared" si="21"/>
        <v>0</v>
      </c>
      <c r="H701" s="143" t="s">
        <v>909</v>
      </c>
      <c r="I701" s="144" t="s">
        <v>909</v>
      </c>
      <c r="J701" s="158" t="s">
        <v>909</v>
      </c>
      <c r="K701" s="157" t="s">
        <v>909</v>
      </c>
    </row>
    <row r="702" spans="1:11">
      <c r="A702" s="16" t="s">
        <v>909</v>
      </c>
      <c r="B702" s="17" t="s">
        <v>909</v>
      </c>
      <c r="C702" s="18"/>
      <c r="D702" s="18"/>
      <c r="E702" s="18">
        <f t="shared" si="20"/>
        <v>0</v>
      </c>
      <c r="F702" s="18" t="s">
        <v>909</v>
      </c>
      <c r="G702" s="118">
        <f t="shared" si="21"/>
        <v>0</v>
      </c>
      <c r="H702" s="143" t="s">
        <v>909</v>
      </c>
      <c r="I702" s="144" t="s">
        <v>909</v>
      </c>
      <c r="J702" s="158" t="s">
        <v>909</v>
      </c>
      <c r="K702" s="157" t="s">
        <v>909</v>
      </c>
    </row>
    <row r="703" spans="1:11">
      <c r="A703" s="16" t="s">
        <v>909</v>
      </c>
      <c r="B703" s="17" t="s">
        <v>909</v>
      </c>
      <c r="C703" s="18"/>
      <c r="D703" s="18"/>
      <c r="E703" s="18">
        <f t="shared" si="20"/>
        <v>0</v>
      </c>
      <c r="F703" s="18" t="s">
        <v>909</v>
      </c>
      <c r="G703" s="118">
        <f t="shared" si="21"/>
        <v>0</v>
      </c>
      <c r="H703" s="143" t="s">
        <v>909</v>
      </c>
      <c r="I703" s="144" t="s">
        <v>909</v>
      </c>
      <c r="J703" s="158" t="s">
        <v>909</v>
      </c>
      <c r="K703" s="157" t="s">
        <v>909</v>
      </c>
    </row>
    <row r="704" spans="1:11">
      <c r="A704" s="16" t="s">
        <v>909</v>
      </c>
      <c r="B704" s="17" t="s">
        <v>909</v>
      </c>
      <c r="C704" s="18"/>
      <c r="D704" s="18"/>
      <c r="E704" s="18">
        <f t="shared" si="20"/>
        <v>0</v>
      </c>
      <c r="F704" s="18" t="s">
        <v>909</v>
      </c>
      <c r="G704" s="118">
        <f t="shared" si="21"/>
        <v>0</v>
      </c>
      <c r="H704" s="143" t="s">
        <v>909</v>
      </c>
      <c r="I704" s="144" t="s">
        <v>909</v>
      </c>
      <c r="J704" s="158" t="s">
        <v>909</v>
      </c>
      <c r="K704" s="157" t="s">
        <v>909</v>
      </c>
    </row>
    <row r="705" spans="1:11">
      <c r="A705" s="16" t="s">
        <v>909</v>
      </c>
      <c r="B705" s="17" t="s">
        <v>909</v>
      </c>
      <c r="C705" s="18"/>
      <c r="D705" s="18"/>
      <c r="E705" s="18">
        <f t="shared" si="20"/>
        <v>0</v>
      </c>
      <c r="F705" s="18" t="s">
        <v>909</v>
      </c>
      <c r="G705" s="118">
        <f t="shared" si="21"/>
        <v>0</v>
      </c>
      <c r="H705" s="143" t="s">
        <v>909</v>
      </c>
      <c r="I705" s="144" t="s">
        <v>909</v>
      </c>
      <c r="J705" s="158" t="s">
        <v>909</v>
      </c>
      <c r="K705" s="157" t="s">
        <v>909</v>
      </c>
    </row>
    <row r="706" spans="1:11">
      <c r="A706" s="16" t="s">
        <v>909</v>
      </c>
      <c r="B706" s="17" t="s">
        <v>909</v>
      </c>
      <c r="C706" s="18"/>
      <c r="D706" s="18"/>
      <c r="E706" s="18">
        <f t="shared" ref="E706:E769" si="22">IFERROR(C706+D706,0)</f>
        <v>0</v>
      </c>
      <c r="F706" s="18" t="s">
        <v>909</v>
      </c>
      <c r="G706" s="118">
        <f t="shared" ref="G706:G769" si="23">IFERROR((E706-F706),0)</f>
        <v>0</v>
      </c>
      <c r="H706" s="143" t="s">
        <v>909</v>
      </c>
      <c r="I706" s="144" t="s">
        <v>909</v>
      </c>
      <c r="J706" s="158" t="s">
        <v>909</v>
      </c>
      <c r="K706" s="157" t="s">
        <v>909</v>
      </c>
    </row>
    <row r="707" spans="1:11">
      <c r="A707" s="16" t="s">
        <v>909</v>
      </c>
      <c r="B707" s="17" t="s">
        <v>909</v>
      </c>
      <c r="C707" s="18"/>
      <c r="D707" s="18"/>
      <c r="E707" s="18">
        <f t="shared" si="22"/>
        <v>0</v>
      </c>
      <c r="F707" s="18" t="s">
        <v>909</v>
      </c>
      <c r="G707" s="118">
        <f t="shared" si="23"/>
        <v>0</v>
      </c>
      <c r="H707" s="147" t="s">
        <v>909</v>
      </c>
      <c r="I707" s="577" t="s">
        <v>909</v>
      </c>
      <c r="J707" s="491" t="s">
        <v>909</v>
      </c>
      <c r="K707" s="157" t="s">
        <v>909</v>
      </c>
    </row>
    <row r="708" spans="1:11">
      <c r="A708" s="16" t="s">
        <v>909</v>
      </c>
      <c r="B708" s="17" t="s">
        <v>909</v>
      </c>
      <c r="C708" s="18"/>
      <c r="D708" s="18"/>
      <c r="E708" s="18">
        <f t="shared" si="22"/>
        <v>0</v>
      </c>
      <c r="F708" s="18" t="s">
        <v>909</v>
      </c>
      <c r="G708" s="118">
        <f t="shared" si="23"/>
        <v>0</v>
      </c>
      <c r="H708" s="141" t="s">
        <v>909</v>
      </c>
      <c r="I708" s="578" t="s">
        <v>909</v>
      </c>
      <c r="J708" s="492" t="s">
        <v>909</v>
      </c>
      <c r="K708" s="157" t="s">
        <v>909</v>
      </c>
    </row>
    <row r="709" spans="1:11">
      <c r="A709" s="16" t="s">
        <v>909</v>
      </c>
      <c r="B709" s="17" t="s">
        <v>909</v>
      </c>
      <c r="C709" s="18"/>
      <c r="D709" s="18"/>
      <c r="E709" s="18">
        <f t="shared" si="22"/>
        <v>0</v>
      </c>
      <c r="F709" s="18" t="s">
        <v>909</v>
      </c>
      <c r="G709" s="118">
        <f t="shared" si="23"/>
        <v>0</v>
      </c>
      <c r="H709" s="143" t="s">
        <v>909</v>
      </c>
      <c r="I709" s="144" t="s">
        <v>909</v>
      </c>
      <c r="J709" s="158" t="s">
        <v>909</v>
      </c>
      <c r="K709" s="157" t="s">
        <v>909</v>
      </c>
    </row>
    <row r="710" spans="1:11">
      <c r="A710" s="16" t="s">
        <v>909</v>
      </c>
      <c r="B710" s="17" t="s">
        <v>909</v>
      </c>
      <c r="C710" s="18"/>
      <c r="D710" s="18"/>
      <c r="E710" s="18">
        <f t="shared" si="22"/>
        <v>0</v>
      </c>
      <c r="F710" s="18" t="s">
        <v>909</v>
      </c>
      <c r="G710" s="118">
        <f t="shared" si="23"/>
        <v>0</v>
      </c>
      <c r="H710" s="143" t="s">
        <v>909</v>
      </c>
      <c r="I710" s="144" t="s">
        <v>909</v>
      </c>
      <c r="J710" s="158" t="s">
        <v>909</v>
      </c>
      <c r="K710" s="157" t="s">
        <v>909</v>
      </c>
    </row>
    <row r="711" spans="1:11">
      <c r="A711" s="16" t="s">
        <v>909</v>
      </c>
      <c r="B711" s="17" t="s">
        <v>909</v>
      </c>
      <c r="C711" s="18"/>
      <c r="D711" s="18"/>
      <c r="E711" s="18">
        <f t="shared" si="22"/>
        <v>0</v>
      </c>
      <c r="F711" s="18" t="s">
        <v>909</v>
      </c>
      <c r="G711" s="118">
        <f t="shared" si="23"/>
        <v>0</v>
      </c>
      <c r="H711" s="143" t="s">
        <v>909</v>
      </c>
      <c r="I711" s="144" t="s">
        <v>909</v>
      </c>
      <c r="J711" s="158" t="s">
        <v>909</v>
      </c>
      <c r="K711" s="157" t="s">
        <v>909</v>
      </c>
    </row>
    <row r="712" spans="1:11">
      <c r="A712" s="16" t="s">
        <v>909</v>
      </c>
      <c r="B712" s="17" t="s">
        <v>909</v>
      </c>
      <c r="C712" s="18"/>
      <c r="D712" s="18"/>
      <c r="E712" s="18">
        <f t="shared" si="22"/>
        <v>0</v>
      </c>
      <c r="F712" s="18" t="s">
        <v>909</v>
      </c>
      <c r="G712" s="118">
        <f t="shared" si="23"/>
        <v>0</v>
      </c>
      <c r="H712" s="143" t="s">
        <v>909</v>
      </c>
      <c r="I712" s="144" t="s">
        <v>909</v>
      </c>
      <c r="J712" s="158" t="s">
        <v>909</v>
      </c>
      <c r="K712" s="157" t="s">
        <v>909</v>
      </c>
    </row>
    <row r="713" spans="1:11">
      <c r="A713" s="16" t="s">
        <v>909</v>
      </c>
      <c r="B713" s="17" t="s">
        <v>909</v>
      </c>
      <c r="C713" s="18"/>
      <c r="D713" s="18"/>
      <c r="E713" s="18">
        <f t="shared" si="22"/>
        <v>0</v>
      </c>
      <c r="F713" s="18" t="s">
        <v>909</v>
      </c>
      <c r="G713" s="118">
        <f t="shared" si="23"/>
        <v>0</v>
      </c>
      <c r="H713" s="143" t="s">
        <v>909</v>
      </c>
      <c r="I713" s="144" t="s">
        <v>909</v>
      </c>
      <c r="J713" s="158" t="s">
        <v>909</v>
      </c>
      <c r="K713" s="157" t="s">
        <v>909</v>
      </c>
    </row>
    <row r="714" spans="1:11">
      <c r="A714" s="16" t="s">
        <v>909</v>
      </c>
      <c r="B714" s="17" t="s">
        <v>909</v>
      </c>
      <c r="C714" s="18"/>
      <c r="D714" s="18"/>
      <c r="E714" s="18">
        <f t="shared" si="22"/>
        <v>0</v>
      </c>
      <c r="F714" s="18" t="s">
        <v>909</v>
      </c>
      <c r="G714" s="118">
        <f t="shared" si="23"/>
        <v>0</v>
      </c>
      <c r="H714" s="143" t="s">
        <v>909</v>
      </c>
      <c r="I714" s="144" t="s">
        <v>909</v>
      </c>
      <c r="J714" s="158" t="s">
        <v>909</v>
      </c>
      <c r="K714" s="157" t="s">
        <v>909</v>
      </c>
    </row>
    <row r="715" spans="1:11">
      <c r="A715" s="16" t="s">
        <v>909</v>
      </c>
      <c r="B715" s="17" t="s">
        <v>909</v>
      </c>
      <c r="C715" s="18"/>
      <c r="D715" s="18"/>
      <c r="E715" s="18">
        <f t="shared" si="22"/>
        <v>0</v>
      </c>
      <c r="F715" s="18" t="s">
        <v>909</v>
      </c>
      <c r="G715" s="118">
        <f t="shared" si="23"/>
        <v>0</v>
      </c>
      <c r="H715" s="143" t="s">
        <v>909</v>
      </c>
      <c r="I715" s="144" t="s">
        <v>909</v>
      </c>
      <c r="J715" s="158" t="s">
        <v>909</v>
      </c>
      <c r="K715" s="157" t="s">
        <v>909</v>
      </c>
    </row>
    <row r="716" spans="1:11">
      <c r="A716" s="16" t="s">
        <v>909</v>
      </c>
      <c r="B716" s="17" t="s">
        <v>909</v>
      </c>
      <c r="C716" s="18"/>
      <c r="D716" s="18"/>
      <c r="E716" s="18">
        <f t="shared" si="22"/>
        <v>0</v>
      </c>
      <c r="F716" s="18" t="s">
        <v>909</v>
      </c>
      <c r="G716" s="118">
        <f t="shared" si="23"/>
        <v>0</v>
      </c>
      <c r="H716" s="143" t="s">
        <v>909</v>
      </c>
      <c r="I716" s="144" t="s">
        <v>909</v>
      </c>
      <c r="J716" s="158" t="s">
        <v>909</v>
      </c>
      <c r="K716" s="157" t="s">
        <v>909</v>
      </c>
    </row>
    <row r="717" spans="1:11">
      <c r="A717" s="16" t="s">
        <v>909</v>
      </c>
      <c r="B717" s="17" t="s">
        <v>909</v>
      </c>
      <c r="C717" s="18"/>
      <c r="D717" s="18"/>
      <c r="E717" s="18">
        <f t="shared" si="22"/>
        <v>0</v>
      </c>
      <c r="F717" s="18" t="s">
        <v>909</v>
      </c>
      <c r="G717" s="118">
        <f t="shared" si="23"/>
        <v>0</v>
      </c>
      <c r="H717" s="143" t="s">
        <v>909</v>
      </c>
      <c r="I717" s="144" t="s">
        <v>909</v>
      </c>
      <c r="J717" s="158" t="s">
        <v>909</v>
      </c>
      <c r="K717" s="157" t="s">
        <v>909</v>
      </c>
    </row>
    <row r="718" spans="1:11">
      <c r="A718" s="16" t="s">
        <v>909</v>
      </c>
      <c r="B718" s="4" t="s">
        <v>909</v>
      </c>
      <c r="C718" s="18"/>
      <c r="D718" s="18"/>
      <c r="E718" s="18">
        <f t="shared" si="22"/>
        <v>0</v>
      </c>
      <c r="F718" s="18" t="s">
        <v>909</v>
      </c>
      <c r="G718" s="118">
        <f t="shared" si="23"/>
        <v>0</v>
      </c>
      <c r="H718" s="143" t="s">
        <v>909</v>
      </c>
      <c r="I718" s="144" t="s">
        <v>909</v>
      </c>
      <c r="J718" s="158" t="s">
        <v>909</v>
      </c>
      <c r="K718" s="157" t="s">
        <v>909</v>
      </c>
    </row>
    <row r="719" spans="1:11">
      <c r="A719" s="16" t="s">
        <v>909</v>
      </c>
      <c r="B719" s="4" t="s">
        <v>909</v>
      </c>
      <c r="C719" s="18"/>
      <c r="D719" s="18"/>
      <c r="E719" s="18">
        <f t="shared" si="22"/>
        <v>0</v>
      </c>
      <c r="F719" s="18" t="s">
        <v>909</v>
      </c>
      <c r="G719" s="118">
        <f t="shared" si="23"/>
        <v>0</v>
      </c>
      <c r="H719" s="143" t="s">
        <v>909</v>
      </c>
      <c r="I719" s="144" t="s">
        <v>909</v>
      </c>
      <c r="J719" s="158" t="s">
        <v>909</v>
      </c>
      <c r="K719" s="157" t="s">
        <v>909</v>
      </c>
    </row>
    <row r="720" spans="1:11">
      <c r="A720" s="16" t="s">
        <v>909</v>
      </c>
      <c r="B720" s="4" t="s">
        <v>909</v>
      </c>
      <c r="C720" s="18"/>
      <c r="D720" s="18"/>
      <c r="E720" s="18">
        <f t="shared" si="22"/>
        <v>0</v>
      </c>
      <c r="F720" s="18" t="s">
        <v>909</v>
      </c>
      <c r="G720" s="118">
        <f t="shared" si="23"/>
        <v>0</v>
      </c>
      <c r="H720" s="143" t="s">
        <v>909</v>
      </c>
      <c r="I720" s="144" t="s">
        <v>909</v>
      </c>
      <c r="J720" s="158" t="s">
        <v>909</v>
      </c>
      <c r="K720" s="157" t="s">
        <v>909</v>
      </c>
    </row>
    <row r="721" spans="1:11">
      <c r="A721" s="16" t="s">
        <v>909</v>
      </c>
      <c r="B721" s="4" t="s">
        <v>909</v>
      </c>
      <c r="C721" s="18"/>
      <c r="D721" s="18"/>
      <c r="E721" s="18">
        <f t="shared" si="22"/>
        <v>0</v>
      </c>
      <c r="F721" s="18" t="s">
        <v>909</v>
      </c>
      <c r="G721" s="118">
        <f t="shared" si="23"/>
        <v>0</v>
      </c>
      <c r="H721" s="143" t="s">
        <v>909</v>
      </c>
      <c r="I721" s="144" t="s">
        <v>909</v>
      </c>
      <c r="J721" s="158" t="s">
        <v>909</v>
      </c>
      <c r="K721" s="157" t="s">
        <v>909</v>
      </c>
    </row>
    <row r="722" spans="1:11">
      <c r="A722" s="16" t="s">
        <v>909</v>
      </c>
      <c r="B722" s="4" t="s">
        <v>909</v>
      </c>
      <c r="C722" s="18"/>
      <c r="D722" s="18"/>
      <c r="E722" s="18">
        <f t="shared" si="22"/>
        <v>0</v>
      </c>
      <c r="F722" s="18" t="s">
        <v>909</v>
      </c>
      <c r="G722" s="118">
        <f t="shared" si="23"/>
        <v>0</v>
      </c>
      <c r="H722" s="143" t="s">
        <v>909</v>
      </c>
      <c r="I722" s="144" t="s">
        <v>909</v>
      </c>
      <c r="J722" s="158" t="s">
        <v>909</v>
      </c>
      <c r="K722" s="157" t="s">
        <v>909</v>
      </c>
    </row>
    <row r="723" spans="1:11">
      <c r="A723" s="16" t="s">
        <v>909</v>
      </c>
      <c r="B723" s="4" t="s">
        <v>909</v>
      </c>
      <c r="C723" s="18"/>
      <c r="D723" s="18"/>
      <c r="E723" s="18">
        <f t="shared" si="22"/>
        <v>0</v>
      </c>
      <c r="F723" s="18" t="s">
        <v>909</v>
      </c>
      <c r="G723" s="118">
        <f t="shared" si="23"/>
        <v>0</v>
      </c>
      <c r="H723" s="143" t="s">
        <v>909</v>
      </c>
      <c r="I723" s="144" t="s">
        <v>909</v>
      </c>
      <c r="J723" s="158" t="s">
        <v>909</v>
      </c>
      <c r="K723" s="157" t="s">
        <v>909</v>
      </c>
    </row>
    <row r="724" spans="1:11">
      <c r="A724" s="16" t="s">
        <v>909</v>
      </c>
      <c r="B724" s="4" t="s">
        <v>909</v>
      </c>
      <c r="C724" s="18"/>
      <c r="D724" s="18"/>
      <c r="E724" s="18">
        <f t="shared" si="22"/>
        <v>0</v>
      </c>
      <c r="F724" s="18" t="s">
        <v>909</v>
      </c>
      <c r="G724" s="118">
        <f t="shared" si="23"/>
        <v>0</v>
      </c>
      <c r="H724" s="143" t="s">
        <v>909</v>
      </c>
      <c r="I724" s="144" t="s">
        <v>909</v>
      </c>
      <c r="J724" s="158" t="s">
        <v>909</v>
      </c>
      <c r="K724" s="157" t="s">
        <v>909</v>
      </c>
    </row>
    <row r="725" spans="1:11">
      <c r="A725" s="16" t="s">
        <v>909</v>
      </c>
      <c r="B725" s="4" t="s">
        <v>909</v>
      </c>
      <c r="C725" s="18"/>
      <c r="D725" s="18"/>
      <c r="E725" s="18">
        <f t="shared" si="22"/>
        <v>0</v>
      </c>
      <c r="F725" s="18" t="s">
        <v>909</v>
      </c>
      <c r="G725" s="118">
        <f t="shared" si="23"/>
        <v>0</v>
      </c>
      <c r="H725" s="143" t="s">
        <v>909</v>
      </c>
      <c r="I725" s="144" t="s">
        <v>909</v>
      </c>
      <c r="J725" s="158" t="s">
        <v>909</v>
      </c>
      <c r="K725" s="157" t="s">
        <v>909</v>
      </c>
    </row>
    <row r="726" spans="1:11">
      <c r="A726" s="16" t="s">
        <v>909</v>
      </c>
      <c r="B726" s="4" t="s">
        <v>909</v>
      </c>
      <c r="C726" s="18"/>
      <c r="D726" s="18"/>
      <c r="E726" s="18">
        <f t="shared" si="22"/>
        <v>0</v>
      </c>
      <c r="F726" s="18" t="s">
        <v>909</v>
      </c>
      <c r="G726" s="118">
        <f t="shared" si="23"/>
        <v>0</v>
      </c>
      <c r="H726" s="143" t="s">
        <v>909</v>
      </c>
      <c r="I726" s="144" t="s">
        <v>909</v>
      </c>
      <c r="J726" s="158" t="s">
        <v>909</v>
      </c>
      <c r="K726" s="157" t="s">
        <v>909</v>
      </c>
    </row>
    <row r="727" spans="1:11">
      <c r="A727" s="16" t="s">
        <v>909</v>
      </c>
      <c r="B727" s="4" t="s">
        <v>909</v>
      </c>
      <c r="C727" s="18"/>
      <c r="D727" s="18"/>
      <c r="E727" s="18">
        <f t="shared" si="22"/>
        <v>0</v>
      </c>
      <c r="F727" s="18" t="s">
        <v>909</v>
      </c>
      <c r="G727" s="118">
        <f t="shared" si="23"/>
        <v>0</v>
      </c>
      <c r="H727" s="143" t="s">
        <v>909</v>
      </c>
      <c r="I727" s="144" t="s">
        <v>909</v>
      </c>
      <c r="J727" s="158" t="s">
        <v>909</v>
      </c>
      <c r="K727" s="157" t="s">
        <v>909</v>
      </c>
    </row>
    <row r="728" spans="1:11">
      <c r="A728" s="16" t="s">
        <v>909</v>
      </c>
      <c r="B728" s="4" t="s">
        <v>909</v>
      </c>
      <c r="C728" s="18"/>
      <c r="D728" s="18"/>
      <c r="E728" s="18">
        <f t="shared" si="22"/>
        <v>0</v>
      </c>
      <c r="F728" s="18" t="s">
        <v>909</v>
      </c>
      <c r="G728" s="118">
        <f t="shared" si="23"/>
        <v>0</v>
      </c>
      <c r="H728" s="143" t="s">
        <v>909</v>
      </c>
      <c r="I728" s="144" t="s">
        <v>909</v>
      </c>
      <c r="J728" s="158" t="s">
        <v>909</v>
      </c>
      <c r="K728" s="157" t="s">
        <v>909</v>
      </c>
    </row>
    <row r="729" spans="1:11">
      <c r="A729" s="16" t="s">
        <v>909</v>
      </c>
      <c r="B729" s="4" t="s">
        <v>909</v>
      </c>
      <c r="C729" s="18"/>
      <c r="D729" s="18"/>
      <c r="E729" s="18">
        <f t="shared" si="22"/>
        <v>0</v>
      </c>
      <c r="F729" s="18" t="s">
        <v>909</v>
      </c>
      <c r="G729" s="118">
        <f t="shared" si="23"/>
        <v>0</v>
      </c>
      <c r="H729" s="143" t="s">
        <v>909</v>
      </c>
      <c r="I729" s="144" t="s">
        <v>909</v>
      </c>
      <c r="J729" s="158" t="s">
        <v>909</v>
      </c>
      <c r="K729" s="157" t="s">
        <v>909</v>
      </c>
    </row>
    <row r="730" spans="1:11">
      <c r="A730" s="16" t="s">
        <v>909</v>
      </c>
      <c r="B730" s="4" t="s">
        <v>909</v>
      </c>
      <c r="C730" s="18"/>
      <c r="D730" s="18"/>
      <c r="E730" s="18">
        <f t="shared" si="22"/>
        <v>0</v>
      </c>
      <c r="F730" s="18" t="s">
        <v>909</v>
      </c>
      <c r="G730" s="118">
        <f t="shared" si="23"/>
        <v>0</v>
      </c>
      <c r="H730" s="143" t="s">
        <v>909</v>
      </c>
      <c r="I730" s="144" t="s">
        <v>909</v>
      </c>
      <c r="J730" s="158" t="s">
        <v>909</v>
      </c>
      <c r="K730" s="157" t="s">
        <v>909</v>
      </c>
    </row>
    <row r="731" spans="1:11">
      <c r="A731" s="16" t="s">
        <v>909</v>
      </c>
      <c r="B731" s="4" t="s">
        <v>909</v>
      </c>
      <c r="C731" s="18"/>
      <c r="D731" s="18"/>
      <c r="E731" s="18">
        <f t="shared" si="22"/>
        <v>0</v>
      </c>
      <c r="F731" s="18" t="s">
        <v>909</v>
      </c>
      <c r="G731" s="118">
        <f t="shared" si="23"/>
        <v>0</v>
      </c>
      <c r="H731" s="143" t="s">
        <v>909</v>
      </c>
      <c r="I731" s="144" t="s">
        <v>909</v>
      </c>
      <c r="J731" s="158" t="s">
        <v>909</v>
      </c>
      <c r="K731" s="157" t="s">
        <v>909</v>
      </c>
    </row>
    <row r="732" spans="1:11">
      <c r="A732" s="16" t="s">
        <v>909</v>
      </c>
      <c r="B732" s="4" t="s">
        <v>909</v>
      </c>
      <c r="C732" s="18"/>
      <c r="D732" s="18"/>
      <c r="E732" s="18">
        <f t="shared" si="22"/>
        <v>0</v>
      </c>
      <c r="F732" s="18" t="s">
        <v>909</v>
      </c>
      <c r="G732" s="118">
        <f t="shared" si="23"/>
        <v>0</v>
      </c>
      <c r="H732" s="143" t="s">
        <v>909</v>
      </c>
      <c r="I732" s="144" t="s">
        <v>909</v>
      </c>
      <c r="J732" s="158" t="s">
        <v>909</v>
      </c>
      <c r="K732" s="157" t="s">
        <v>909</v>
      </c>
    </row>
    <row r="733" spans="1:11">
      <c r="A733" s="16" t="s">
        <v>909</v>
      </c>
      <c r="B733" s="4" t="s">
        <v>909</v>
      </c>
      <c r="C733" s="18" t="s">
        <v>909</v>
      </c>
      <c r="D733" s="18" t="s">
        <v>909</v>
      </c>
      <c r="E733" s="18">
        <f t="shared" si="22"/>
        <v>0</v>
      </c>
      <c r="F733" s="18" t="s">
        <v>909</v>
      </c>
      <c r="G733" s="118">
        <f t="shared" si="23"/>
        <v>0</v>
      </c>
      <c r="H733" s="143" t="s">
        <v>909</v>
      </c>
      <c r="I733" s="144" t="s">
        <v>909</v>
      </c>
      <c r="J733" s="158" t="s">
        <v>909</v>
      </c>
      <c r="K733" s="157" t="s">
        <v>909</v>
      </c>
    </row>
    <row r="734" spans="1:11">
      <c r="A734" s="16" t="s">
        <v>909</v>
      </c>
      <c r="B734" s="4" t="s">
        <v>909</v>
      </c>
      <c r="C734" s="18" t="s">
        <v>909</v>
      </c>
      <c r="D734" s="18" t="s">
        <v>909</v>
      </c>
      <c r="E734" s="18">
        <f t="shared" si="22"/>
        <v>0</v>
      </c>
      <c r="F734" s="18" t="s">
        <v>909</v>
      </c>
      <c r="G734" s="118">
        <f t="shared" si="23"/>
        <v>0</v>
      </c>
      <c r="H734" s="143" t="s">
        <v>909</v>
      </c>
      <c r="I734" s="144" t="s">
        <v>909</v>
      </c>
      <c r="J734" s="158" t="s">
        <v>909</v>
      </c>
      <c r="K734" s="157" t="s">
        <v>909</v>
      </c>
    </row>
    <row r="735" spans="1:11">
      <c r="A735" s="16" t="s">
        <v>909</v>
      </c>
      <c r="B735" s="4" t="s">
        <v>909</v>
      </c>
      <c r="C735" s="18" t="s">
        <v>909</v>
      </c>
      <c r="D735" s="18" t="s">
        <v>909</v>
      </c>
      <c r="E735" s="18">
        <f t="shared" si="22"/>
        <v>0</v>
      </c>
      <c r="F735" s="18" t="s">
        <v>909</v>
      </c>
      <c r="G735" s="118">
        <f t="shared" si="23"/>
        <v>0</v>
      </c>
      <c r="H735" s="143" t="s">
        <v>909</v>
      </c>
      <c r="I735" s="144" t="s">
        <v>909</v>
      </c>
      <c r="J735" s="158" t="s">
        <v>909</v>
      </c>
      <c r="K735" s="157" t="s">
        <v>909</v>
      </c>
    </row>
    <row r="736" spans="1:11">
      <c r="A736" s="16" t="s">
        <v>909</v>
      </c>
      <c r="B736" s="28" t="s">
        <v>909</v>
      </c>
      <c r="C736" s="18" t="s">
        <v>909</v>
      </c>
      <c r="D736" s="18" t="s">
        <v>909</v>
      </c>
      <c r="E736" s="18">
        <f t="shared" si="22"/>
        <v>0</v>
      </c>
      <c r="F736" s="18" t="s">
        <v>909</v>
      </c>
      <c r="G736" s="118">
        <f t="shared" si="23"/>
        <v>0</v>
      </c>
      <c r="H736" s="143" t="s">
        <v>909</v>
      </c>
      <c r="I736" s="144" t="s">
        <v>909</v>
      </c>
      <c r="J736" s="158" t="s">
        <v>909</v>
      </c>
      <c r="K736" s="157" t="s">
        <v>909</v>
      </c>
    </row>
    <row r="737" spans="1:11">
      <c r="A737" s="16" t="s">
        <v>909</v>
      </c>
      <c r="B737" s="28" t="s">
        <v>909</v>
      </c>
      <c r="C737" s="18" t="s">
        <v>909</v>
      </c>
      <c r="D737" s="18" t="s">
        <v>909</v>
      </c>
      <c r="E737" s="18">
        <f t="shared" si="22"/>
        <v>0</v>
      </c>
      <c r="F737" s="18" t="s">
        <v>909</v>
      </c>
      <c r="G737" s="118">
        <f t="shared" si="23"/>
        <v>0</v>
      </c>
      <c r="H737" s="143" t="s">
        <v>909</v>
      </c>
      <c r="I737" s="144" t="s">
        <v>909</v>
      </c>
      <c r="J737" s="158" t="s">
        <v>909</v>
      </c>
      <c r="K737" s="157" t="s">
        <v>909</v>
      </c>
    </row>
    <row r="738" spans="1:11">
      <c r="A738" s="16" t="s">
        <v>909</v>
      </c>
      <c r="B738" s="28" t="s">
        <v>909</v>
      </c>
      <c r="C738" s="18" t="s">
        <v>909</v>
      </c>
      <c r="D738" s="18" t="s">
        <v>909</v>
      </c>
      <c r="E738" s="18">
        <f t="shared" si="22"/>
        <v>0</v>
      </c>
      <c r="F738" s="18" t="s">
        <v>909</v>
      </c>
      <c r="G738" s="118">
        <f t="shared" si="23"/>
        <v>0</v>
      </c>
      <c r="H738" s="143" t="s">
        <v>909</v>
      </c>
      <c r="I738" s="144" t="s">
        <v>909</v>
      </c>
      <c r="J738" s="158" t="s">
        <v>909</v>
      </c>
      <c r="K738" s="157" t="s">
        <v>909</v>
      </c>
    </row>
    <row r="739" spans="1:11">
      <c r="A739" s="16" t="s">
        <v>909</v>
      </c>
      <c r="B739" s="28" t="s">
        <v>909</v>
      </c>
      <c r="C739" s="18" t="s">
        <v>909</v>
      </c>
      <c r="D739" s="18" t="s">
        <v>909</v>
      </c>
      <c r="E739" s="18">
        <f t="shared" si="22"/>
        <v>0</v>
      </c>
      <c r="F739" s="18" t="s">
        <v>909</v>
      </c>
      <c r="G739" s="118">
        <f t="shared" si="23"/>
        <v>0</v>
      </c>
      <c r="H739" s="143" t="s">
        <v>909</v>
      </c>
      <c r="I739" s="144" t="s">
        <v>909</v>
      </c>
      <c r="J739" s="158" t="s">
        <v>909</v>
      </c>
      <c r="K739" s="157" t="s">
        <v>909</v>
      </c>
    </row>
    <row r="740" spans="1:11">
      <c r="A740" s="16" t="s">
        <v>909</v>
      </c>
      <c r="B740" s="4" t="s">
        <v>909</v>
      </c>
      <c r="C740" s="18" t="s">
        <v>909</v>
      </c>
      <c r="D740" s="18" t="s">
        <v>909</v>
      </c>
      <c r="E740" s="18">
        <f t="shared" si="22"/>
        <v>0</v>
      </c>
      <c r="F740" s="18" t="s">
        <v>909</v>
      </c>
      <c r="G740" s="118">
        <f t="shared" si="23"/>
        <v>0</v>
      </c>
      <c r="H740" s="143" t="s">
        <v>909</v>
      </c>
      <c r="I740" s="144" t="s">
        <v>909</v>
      </c>
      <c r="J740" s="158" t="s">
        <v>909</v>
      </c>
      <c r="K740" s="157" t="s">
        <v>909</v>
      </c>
    </row>
    <row r="741" spans="1:11">
      <c r="A741" s="16" t="s">
        <v>909</v>
      </c>
      <c r="B741" s="4" t="s">
        <v>909</v>
      </c>
      <c r="C741" s="18" t="s">
        <v>909</v>
      </c>
      <c r="D741" s="18" t="s">
        <v>909</v>
      </c>
      <c r="E741" s="18">
        <f t="shared" si="22"/>
        <v>0</v>
      </c>
      <c r="F741" s="18" t="s">
        <v>909</v>
      </c>
      <c r="G741" s="118">
        <f t="shared" si="23"/>
        <v>0</v>
      </c>
      <c r="H741" s="143" t="s">
        <v>909</v>
      </c>
      <c r="I741" s="144" t="s">
        <v>909</v>
      </c>
      <c r="J741" s="158" t="s">
        <v>909</v>
      </c>
      <c r="K741" s="157" t="s">
        <v>909</v>
      </c>
    </row>
    <row r="742" spans="1:11">
      <c r="A742" s="16" t="s">
        <v>909</v>
      </c>
      <c r="B742" s="28" t="s">
        <v>909</v>
      </c>
      <c r="C742" s="18" t="s">
        <v>909</v>
      </c>
      <c r="D742" s="18" t="s">
        <v>909</v>
      </c>
      <c r="E742" s="18">
        <f t="shared" si="22"/>
        <v>0</v>
      </c>
      <c r="F742" s="18" t="s">
        <v>909</v>
      </c>
      <c r="G742" s="118">
        <f t="shared" si="23"/>
        <v>0</v>
      </c>
      <c r="H742" s="143" t="s">
        <v>909</v>
      </c>
      <c r="I742" s="144" t="s">
        <v>909</v>
      </c>
      <c r="J742" s="158" t="s">
        <v>909</v>
      </c>
      <c r="K742" s="157" t="s">
        <v>909</v>
      </c>
    </row>
    <row r="743" spans="1:11">
      <c r="A743" s="16" t="s">
        <v>909</v>
      </c>
      <c r="B743" s="28" t="s">
        <v>909</v>
      </c>
      <c r="C743" s="18" t="s">
        <v>909</v>
      </c>
      <c r="D743" s="18" t="s">
        <v>909</v>
      </c>
      <c r="E743" s="18">
        <f t="shared" si="22"/>
        <v>0</v>
      </c>
      <c r="F743" s="18" t="s">
        <v>909</v>
      </c>
      <c r="G743" s="118">
        <f t="shared" si="23"/>
        <v>0</v>
      </c>
      <c r="H743" s="143" t="s">
        <v>909</v>
      </c>
      <c r="I743" s="144" t="s">
        <v>909</v>
      </c>
      <c r="J743" s="158" t="s">
        <v>909</v>
      </c>
      <c r="K743" s="157" t="s">
        <v>909</v>
      </c>
    </row>
    <row r="744" spans="1:11">
      <c r="A744" s="16" t="s">
        <v>909</v>
      </c>
      <c r="B744" s="28" t="s">
        <v>909</v>
      </c>
      <c r="C744" s="18" t="s">
        <v>909</v>
      </c>
      <c r="D744" s="18" t="s">
        <v>909</v>
      </c>
      <c r="E744" s="18">
        <f t="shared" si="22"/>
        <v>0</v>
      </c>
      <c r="F744" s="18" t="s">
        <v>909</v>
      </c>
      <c r="G744" s="118">
        <f t="shared" si="23"/>
        <v>0</v>
      </c>
      <c r="H744" s="143" t="s">
        <v>909</v>
      </c>
      <c r="I744" s="144" t="s">
        <v>909</v>
      </c>
      <c r="J744" s="158" t="s">
        <v>909</v>
      </c>
      <c r="K744" s="157" t="s">
        <v>909</v>
      </c>
    </row>
    <row r="745" spans="1:11">
      <c r="A745" s="16" t="s">
        <v>909</v>
      </c>
      <c r="B745" s="28" t="s">
        <v>909</v>
      </c>
      <c r="C745" s="18" t="s">
        <v>909</v>
      </c>
      <c r="D745" s="18" t="s">
        <v>909</v>
      </c>
      <c r="E745" s="18">
        <f t="shared" si="22"/>
        <v>0</v>
      </c>
      <c r="F745" s="18" t="s">
        <v>909</v>
      </c>
      <c r="G745" s="118">
        <f t="shared" si="23"/>
        <v>0</v>
      </c>
      <c r="H745" s="143" t="s">
        <v>909</v>
      </c>
      <c r="I745" s="144" t="s">
        <v>909</v>
      </c>
      <c r="J745" s="158" t="s">
        <v>909</v>
      </c>
      <c r="K745" s="157" t="s">
        <v>909</v>
      </c>
    </row>
    <row r="746" spans="1:11">
      <c r="A746" s="16" t="s">
        <v>909</v>
      </c>
      <c r="B746" s="28" t="s">
        <v>909</v>
      </c>
      <c r="C746" s="18" t="s">
        <v>909</v>
      </c>
      <c r="D746" s="18" t="s">
        <v>909</v>
      </c>
      <c r="E746" s="18">
        <f t="shared" si="22"/>
        <v>0</v>
      </c>
      <c r="F746" s="18" t="s">
        <v>909</v>
      </c>
      <c r="G746" s="118">
        <f t="shared" si="23"/>
        <v>0</v>
      </c>
      <c r="H746" s="143" t="s">
        <v>909</v>
      </c>
      <c r="I746" s="144" t="s">
        <v>909</v>
      </c>
      <c r="J746" s="158" t="s">
        <v>909</v>
      </c>
      <c r="K746" s="157" t="s">
        <v>909</v>
      </c>
    </row>
    <row r="747" spans="1:11">
      <c r="A747" s="16" t="s">
        <v>909</v>
      </c>
      <c r="B747" s="28" t="s">
        <v>909</v>
      </c>
      <c r="C747" s="18" t="s">
        <v>909</v>
      </c>
      <c r="D747" s="18" t="s">
        <v>909</v>
      </c>
      <c r="E747" s="18">
        <f t="shared" si="22"/>
        <v>0</v>
      </c>
      <c r="F747" s="18" t="s">
        <v>909</v>
      </c>
      <c r="G747" s="118">
        <f t="shared" si="23"/>
        <v>0</v>
      </c>
      <c r="H747" s="143" t="s">
        <v>909</v>
      </c>
      <c r="I747" s="144" t="s">
        <v>909</v>
      </c>
      <c r="J747" s="158" t="s">
        <v>909</v>
      </c>
      <c r="K747" s="157" t="s">
        <v>909</v>
      </c>
    </row>
    <row r="748" spans="1:11">
      <c r="A748" s="16" t="s">
        <v>909</v>
      </c>
      <c r="B748" s="28" t="s">
        <v>909</v>
      </c>
      <c r="C748" s="18" t="s">
        <v>909</v>
      </c>
      <c r="D748" s="18" t="s">
        <v>909</v>
      </c>
      <c r="E748" s="18">
        <f t="shared" si="22"/>
        <v>0</v>
      </c>
      <c r="F748" s="18" t="s">
        <v>909</v>
      </c>
      <c r="G748" s="118">
        <f t="shared" si="23"/>
        <v>0</v>
      </c>
      <c r="H748" s="143" t="s">
        <v>909</v>
      </c>
      <c r="I748" s="144" t="s">
        <v>909</v>
      </c>
      <c r="J748" s="158" t="s">
        <v>909</v>
      </c>
      <c r="K748" s="157" t="s">
        <v>909</v>
      </c>
    </row>
    <row r="749" spans="1:11">
      <c r="A749" s="16" t="s">
        <v>909</v>
      </c>
      <c r="B749" s="28" t="s">
        <v>909</v>
      </c>
      <c r="C749" s="18" t="s">
        <v>909</v>
      </c>
      <c r="D749" s="18" t="s">
        <v>909</v>
      </c>
      <c r="E749" s="18">
        <f t="shared" si="22"/>
        <v>0</v>
      </c>
      <c r="F749" s="18" t="s">
        <v>909</v>
      </c>
      <c r="G749" s="118">
        <f t="shared" si="23"/>
        <v>0</v>
      </c>
      <c r="H749" s="143" t="s">
        <v>909</v>
      </c>
      <c r="I749" s="144" t="s">
        <v>909</v>
      </c>
      <c r="J749" s="158" t="s">
        <v>909</v>
      </c>
      <c r="K749" s="157" t="s">
        <v>909</v>
      </c>
    </row>
    <row r="750" spans="1:11">
      <c r="A750" s="16" t="s">
        <v>909</v>
      </c>
      <c r="B750" s="28" t="s">
        <v>909</v>
      </c>
      <c r="C750" s="18" t="s">
        <v>909</v>
      </c>
      <c r="D750" s="18" t="s">
        <v>909</v>
      </c>
      <c r="E750" s="18">
        <f t="shared" si="22"/>
        <v>0</v>
      </c>
      <c r="F750" s="18" t="s">
        <v>909</v>
      </c>
      <c r="G750" s="118">
        <f t="shared" si="23"/>
        <v>0</v>
      </c>
      <c r="H750" s="143" t="s">
        <v>909</v>
      </c>
      <c r="I750" s="144" t="s">
        <v>909</v>
      </c>
      <c r="J750" s="158" t="s">
        <v>909</v>
      </c>
      <c r="K750" s="157" t="s">
        <v>909</v>
      </c>
    </row>
    <row r="751" spans="1:11">
      <c r="A751" s="16" t="s">
        <v>909</v>
      </c>
      <c r="B751" s="4" t="s">
        <v>909</v>
      </c>
      <c r="C751" s="18" t="s">
        <v>909</v>
      </c>
      <c r="D751" s="18" t="s">
        <v>909</v>
      </c>
      <c r="E751" s="18">
        <f t="shared" si="22"/>
        <v>0</v>
      </c>
      <c r="F751" s="18" t="s">
        <v>909</v>
      </c>
      <c r="G751" s="118">
        <f t="shared" si="23"/>
        <v>0</v>
      </c>
      <c r="H751" s="143" t="s">
        <v>909</v>
      </c>
      <c r="I751" s="144" t="s">
        <v>909</v>
      </c>
      <c r="J751" s="158" t="s">
        <v>909</v>
      </c>
      <c r="K751" s="157" t="s">
        <v>909</v>
      </c>
    </row>
    <row r="752" spans="1:11">
      <c r="A752" s="16" t="s">
        <v>909</v>
      </c>
      <c r="B752" s="4" t="s">
        <v>909</v>
      </c>
      <c r="C752" s="18" t="s">
        <v>909</v>
      </c>
      <c r="D752" s="18" t="s">
        <v>909</v>
      </c>
      <c r="E752" s="18">
        <f t="shared" si="22"/>
        <v>0</v>
      </c>
      <c r="F752" s="18" t="s">
        <v>909</v>
      </c>
      <c r="G752" s="118">
        <f t="shared" si="23"/>
        <v>0</v>
      </c>
      <c r="H752" s="143" t="s">
        <v>909</v>
      </c>
      <c r="I752" s="144" t="s">
        <v>909</v>
      </c>
      <c r="J752" s="158" t="s">
        <v>909</v>
      </c>
      <c r="K752" s="157" t="s">
        <v>909</v>
      </c>
    </row>
    <row r="753" spans="1:11">
      <c r="A753" s="16" t="s">
        <v>909</v>
      </c>
      <c r="B753" s="4" t="s">
        <v>909</v>
      </c>
      <c r="C753" s="18" t="s">
        <v>909</v>
      </c>
      <c r="D753" s="18" t="s">
        <v>909</v>
      </c>
      <c r="E753" s="18">
        <f t="shared" si="22"/>
        <v>0</v>
      </c>
      <c r="F753" s="18" t="s">
        <v>909</v>
      </c>
      <c r="G753" s="118">
        <f t="shared" si="23"/>
        <v>0</v>
      </c>
      <c r="H753" s="143" t="s">
        <v>909</v>
      </c>
      <c r="I753" s="144" t="s">
        <v>909</v>
      </c>
      <c r="J753" s="158" t="s">
        <v>909</v>
      </c>
      <c r="K753" s="157" t="s">
        <v>909</v>
      </c>
    </row>
    <row r="754" spans="1:11">
      <c r="A754" s="16" t="s">
        <v>909</v>
      </c>
      <c r="B754" s="4" t="s">
        <v>909</v>
      </c>
      <c r="C754" s="18" t="s">
        <v>909</v>
      </c>
      <c r="D754" s="18" t="s">
        <v>909</v>
      </c>
      <c r="E754" s="18">
        <f t="shared" si="22"/>
        <v>0</v>
      </c>
      <c r="F754" s="18" t="s">
        <v>909</v>
      </c>
      <c r="G754" s="118">
        <f t="shared" si="23"/>
        <v>0</v>
      </c>
      <c r="H754" s="143" t="s">
        <v>909</v>
      </c>
      <c r="I754" s="144" t="s">
        <v>909</v>
      </c>
      <c r="J754" s="158" t="s">
        <v>909</v>
      </c>
      <c r="K754" s="157" t="s">
        <v>909</v>
      </c>
    </row>
    <row r="755" spans="1:11">
      <c r="A755" s="16" t="s">
        <v>909</v>
      </c>
      <c r="B755" s="4" t="s">
        <v>909</v>
      </c>
      <c r="C755" s="18" t="s">
        <v>909</v>
      </c>
      <c r="D755" s="18" t="s">
        <v>909</v>
      </c>
      <c r="E755" s="18">
        <f t="shared" si="22"/>
        <v>0</v>
      </c>
      <c r="F755" s="18" t="s">
        <v>909</v>
      </c>
      <c r="G755" s="118">
        <f t="shared" si="23"/>
        <v>0</v>
      </c>
      <c r="H755" s="143" t="s">
        <v>909</v>
      </c>
      <c r="I755" s="144" t="s">
        <v>909</v>
      </c>
      <c r="J755" s="158" t="s">
        <v>909</v>
      </c>
      <c r="K755" s="157" t="s">
        <v>909</v>
      </c>
    </row>
    <row r="756" spans="1:11">
      <c r="A756" s="16" t="s">
        <v>909</v>
      </c>
      <c r="B756" s="4" t="s">
        <v>909</v>
      </c>
      <c r="C756" s="18" t="s">
        <v>909</v>
      </c>
      <c r="D756" s="18" t="s">
        <v>909</v>
      </c>
      <c r="E756" s="18">
        <f t="shared" si="22"/>
        <v>0</v>
      </c>
      <c r="F756" s="18" t="s">
        <v>909</v>
      </c>
      <c r="G756" s="118">
        <f t="shared" si="23"/>
        <v>0</v>
      </c>
      <c r="H756" s="143" t="s">
        <v>909</v>
      </c>
      <c r="I756" s="144" t="s">
        <v>909</v>
      </c>
      <c r="J756" s="158" t="s">
        <v>909</v>
      </c>
      <c r="K756" s="157" t="s">
        <v>909</v>
      </c>
    </row>
    <row r="757" spans="1:11">
      <c r="A757" s="16" t="s">
        <v>909</v>
      </c>
      <c r="B757" s="29" t="s">
        <v>909</v>
      </c>
      <c r="C757" s="18" t="s">
        <v>909</v>
      </c>
      <c r="D757" s="18" t="s">
        <v>909</v>
      </c>
      <c r="E757" s="18">
        <f t="shared" si="22"/>
        <v>0</v>
      </c>
      <c r="F757" s="18" t="s">
        <v>909</v>
      </c>
      <c r="G757" s="118">
        <f t="shared" si="23"/>
        <v>0</v>
      </c>
      <c r="H757" s="143" t="s">
        <v>909</v>
      </c>
      <c r="I757" s="144" t="s">
        <v>909</v>
      </c>
      <c r="J757" s="158" t="s">
        <v>909</v>
      </c>
      <c r="K757" s="157" t="s">
        <v>909</v>
      </c>
    </row>
    <row r="758" spans="1:11">
      <c r="A758" s="16" t="s">
        <v>909</v>
      </c>
      <c r="B758" s="30" t="s">
        <v>909</v>
      </c>
      <c r="C758" s="18" t="s">
        <v>909</v>
      </c>
      <c r="D758" s="18" t="s">
        <v>909</v>
      </c>
      <c r="E758" s="18">
        <f t="shared" si="22"/>
        <v>0</v>
      </c>
      <c r="F758" s="18" t="s">
        <v>909</v>
      </c>
      <c r="G758" s="118">
        <f t="shared" si="23"/>
        <v>0</v>
      </c>
      <c r="H758" s="143" t="s">
        <v>909</v>
      </c>
      <c r="I758" s="144" t="s">
        <v>909</v>
      </c>
      <c r="J758" s="158" t="s">
        <v>909</v>
      </c>
      <c r="K758" s="157" t="s">
        <v>909</v>
      </c>
    </row>
    <row r="759" spans="1:11">
      <c r="A759" s="16" t="s">
        <v>909</v>
      </c>
      <c r="B759" s="30" t="s">
        <v>909</v>
      </c>
      <c r="C759" s="18" t="s">
        <v>909</v>
      </c>
      <c r="D759" s="18" t="s">
        <v>909</v>
      </c>
      <c r="E759" s="18">
        <f t="shared" si="22"/>
        <v>0</v>
      </c>
      <c r="F759" s="18" t="s">
        <v>909</v>
      </c>
      <c r="G759" s="118">
        <f t="shared" si="23"/>
        <v>0</v>
      </c>
      <c r="H759" s="143" t="s">
        <v>909</v>
      </c>
      <c r="I759" s="144" t="s">
        <v>909</v>
      </c>
      <c r="J759" s="158" t="s">
        <v>909</v>
      </c>
      <c r="K759" s="157" t="s">
        <v>909</v>
      </c>
    </row>
    <row r="760" spans="1:11">
      <c r="A760" s="16" t="s">
        <v>909</v>
      </c>
      <c r="B760" s="30" t="s">
        <v>909</v>
      </c>
      <c r="C760" s="18" t="s">
        <v>909</v>
      </c>
      <c r="D760" s="18" t="s">
        <v>909</v>
      </c>
      <c r="E760" s="18">
        <f t="shared" si="22"/>
        <v>0</v>
      </c>
      <c r="F760" s="18" t="s">
        <v>909</v>
      </c>
      <c r="G760" s="118">
        <f t="shared" si="23"/>
        <v>0</v>
      </c>
      <c r="H760" s="143" t="s">
        <v>909</v>
      </c>
      <c r="I760" s="144" t="s">
        <v>909</v>
      </c>
      <c r="J760" s="158" t="s">
        <v>909</v>
      </c>
      <c r="K760" s="157" t="s">
        <v>909</v>
      </c>
    </row>
    <row r="761" spans="1:11">
      <c r="A761" s="16" t="s">
        <v>909</v>
      </c>
      <c r="B761" s="30" t="s">
        <v>909</v>
      </c>
      <c r="C761" s="18" t="s">
        <v>909</v>
      </c>
      <c r="D761" s="18" t="s">
        <v>909</v>
      </c>
      <c r="E761" s="18">
        <f t="shared" si="22"/>
        <v>0</v>
      </c>
      <c r="F761" s="18" t="s">
        <v>909</v>
      </c>
      <c r="G761" s="118">
        <f t="shared" si="23"/>
        <v>0</v>
      </c>
      <c r="H761" s="143" t="s">
        <v>909</v>
      </c>
      <c r="I761" s="144" t="s">
        <v>909</v>
      </c>
      <c r="J761" s="158" t="s">
        <v>909</v>
      </c>
      <c r="K761" s="157" t="s">
        <v>909</v>
      </c>
    </row>
    <row r="762" spans="1:11">
      <c r="A762" s="16" t="s">
        <v>909</v>
      </c>
      <c r="B762" s="30" t="s">
        <v>909</v>
      </c>
      <c r="C762" s="18" t="s">
        <v>909</v>
      </c>
      <c r="D762" s="18" t="s">
        <v>909</v>
      </c>
      <c r="E762" s="18">
        <f t="shared" si="22"/>
        <v>0</v>
      </c>
      <c r="F762" s="18" t="s">
        <v>909</v>
      </c>
      <c r="G762" s="118">
        <f t="shared" si="23"/>
        <v>0</v>
      </c>
      <c r="H762" s="143" t="s">
        <v>909</v>
      </c>
      <c r="I762" s="144" t="s">
        <v>909</v>
      </c>
      <c r="J762" s="158" t="s">
        <v>909</v>
      </c>
      <c r="K762" s="157" t="s">
        <v>909</v>
      </c>
    </row>
    <row r="763" spans="1:11">
      <c r="A763" s="16" t="s">
        <v>909</v>
      </c>
      <c r="B763" s="30" t="s">
        <v>909</v>
      </c>
      <c r="C763" s="18" t="s">
        <v>909</v>
      </c>
      <c r="D763" s="18" t="s">
        <v>909</v>
      </c>
      <c r="E763" s="18">
        <f t="shared" si="22"/>
        <v>0</v>
      </c>
      <c r="F763" s="18" t="s">
        <v>909</v>
      </c>
      <c r="G763" s="118">
        <f t="shared" si="23"/>
        <v>0</v>
      </c>
      <c r="H763" s="143" t="s">
        <v>909</v>
      </c>
      <c r="I763" s="144" t="s">
        <v>909</v>
      </c>
      <c r="J763" s="158" t="s">
        <v>909</v>
      </c>
      <c r="K763" s="157" t="s">
        <v>909</v>
      </c>
    </row>
    <row r="764" spans="1:11">
      <c r="A764" s="16" t="s">
        <v>909</v>
      </c>
      <c r="B764" s="30" t="s">
        <v>909</v>
      </c>
      <c r="C764" s="18" t="s">
        <v>909</v>
      </c>
      <c r="D764" s="18" t="s">
        <v>909</v>
      </c>
      <c r="E764" s="18">
        <f t="shared" si="22"/>
        <v>0</v>
      </c>
      <c r="F764" s="18" t="s">
        <v>909</v>
      </c>
      <c r="G764" s="118">
        <f t="shared" si="23"/>
        <v>0</v>
      </c>
      <c r="H764" s="143" t="s">
        <v>909</v>
      </c>
      <c r="I764" s="144" t="s">
        <v>909</v>
      </c>
      <c r="J764" s="158" t="s">
        <v>909</v>
      </c>
      <c r="K764" s="157" t="s">
        <v>909</v>
      </c>
    </row>
    <row r="765" spans="1:11">
      <c r="A765" s="16" t="s">
        <v>909</v>
      </c>
      <c r="B765" s="30" t="s">
        <v>909</v>
      </c>
      <c r="C765" s="18" t="s">
        <v>909</v>
      </c>
      <c r="D765" s="18" t="s">
        <v>909</v>
      </c>
      <c r="E765" s="18">
        <f t="shared" si="22"/>
        <v>0</v>
      </c>
      <c r="F765" s="18" t="s">
        <v>909</v>
      </c>
      <c r="G765" s="118">
        <f t="shared" si="23"/>
        <v>0</v>
      </c>
      <c r="H765" s="143" t="s">
        <v>909</v>
      </c>
      <c r="I765" s="144" t="s">
        <v>909</v>
      </c>
      <c r="J765" s="158" t="s">
        <v>909</v>
      </c>
      <c r="K765" s="157" t="s">
        <v>909</v>
      </c>
    </row>
    <row r="766" spans="1:11">
      <c r="A766" s="16" t="s">
        <v>909</v>
      </c>
      <c r="B766" s="30" t="s">
        <v>909</v>
      </c>
      <c r="C766" s="18" t="s">
        <v>909</v>
      </c>
      <c r="D766" s="18" t="s">
        <v>909</v>
      </c>
      <c r="E766" s="18">
        <f t="shared" si="22"/>
        <v>0</v>
      </c>
      <c r="F766" s="18" t="s">
        <v>909</v>
      </c>
      <c r="G766" s="118">
        <f t="shared" si="23"/>
        <v>0</v>
      </c>
      <c r="H766" s="143" t="s">
        <v>909</v>
      </c>
      <c r="I766" s="144" t="s">
        <v>909</v>
      </c>
      <c r="J766" s="158" t="s">
        <v>909</v>
      </c>
      <c r="K766" s="157" t="s">
        <v>909</v>
      </c>
    </row>
    <row r="767" spans="1:11">
      <c r="A767" s="16" t="s">
        <v>909</v>
      </c>
      <c r="B767" s="31" t="s">
        <v>909</v>
      </c>
      <c r="C767" s="18" t="s">
        <v>909</v>
      </c>
      <c r="D767" s="18" t="s">
        <v>909</v>
      </c>
      <c r="E767" s="18">
        <f t="shared" si="22"/>
        <v>0</v>
      </c>
      <c r="F767" s="18" t="s">
        <v>909</v>
      </c>
      <c r="G767" s="118">
        <f t="shared" si="23"/>
        <v>0</v>
      </c>
      <c r="H767" s="143" t="s">
        <v>909</v>
      </c>
      <c r="I767" s="144" t="s">
        <v>909</v>
      </c>
      <c r="J767" s="158" t="s">
        <v>909</v>
      </c>
      <c r="K767" s="157" t="s">
        <v>909</v>
      </c>
    </row>
    <row r="768" spans="1:11">
      <c r="A768" s="16" t="s">
        <v>909</v>
      </c>
      <c r="B768" s="31" t="s">
        <v>909</v>
      </c>
      <c r="C768" s="18" t="s">
        <v>909</v>
      </c>
      <c r="D768" s="18" t="s">
        <v>909</v>
      </c>
      <c r="E768" s="18">
        <f t="shared" si="22"/>
        <v>0</v>
      </c>
      <c r="F768" s="18" t="s">
        <v>909</v>
      </c>
      <c r="G768" s="118">
        <f t="shared" si="23"/>
        <v>0</v>
      </c>
      <c r="H768" s="143" t="s">
        <v>909</v>
      </c>
      <c r="I768" s="144" t="s">
        <v>909</v>
      </c>
      <c r="J768" s="158" t="s">
        <v>909</v>
      </c>
      <c r="K768" s="157" t="s">
        <v>909</v>
      </c>
    </row>
    <row r="769" spans="1:11">
      <c r="A769" s="16" t="s">
        <v>909</v>
      </c>
      <c r="B769" s="31" t="s">
        <v>909</v>
      </c>
      <c r="C769" s="18" t="s">
        <v>909</v>
      </c>
      <c r="D769" s="18" t="s">
        <v>909</v>
      </c>
      <c r="E769" s="18">
        <f t="shared" si="22"/>
        <v>0</v>
      </c>
      <c r="F769" s="18" t="s">
        <v>909</v>
      </c>
      <c r="G769" s="118">
        <f t="shared" si="23"/>
        <v>0</v>
      </c>
      <c r="H769" s="143" t="s">
        <v>909</v>
      </c>
      <c r="I769" s="144" t="s">
        <v>909</v>
      </c>
      <c r="J769" s="158" t="s">
        <v>909</v>
      </c>
      <c r="K769" s="157" t="s">
        <v>909</v>
      </c>
    </row>
    <row r="770" spans="1:11">
      <c r="A770" s="16" t="s">
        <v>909</v>
      </c>
      <c r="B770" s="30" t="s">
        <v>909</v>
      </c>
      <c r="C770" s="18" t="s">
        <v>909</v>
      </c>
      <c r="D770" s="18" t="s">
        <v>909</v>
      </c>
      <c r="E770" s="18">
        <f t="shared" ref="E770:E833" si="24">IFERROR(C770+D770,0)</f>
        <v>0</v>
      </c>
      <c r="F770" s="18" t="s">
        <v>909</v>
      </c>
      <c r="G770" s="118">
        <f t="shared" ref="G770:G833" si="25">IFERROR((E770-F770),0)</f>
        <v>0</v>
      </c>
      <c r="H770" s="143" t="s">
        <v>909</v>
      </c>
      <c r="I770" s="144" t="s">
        <v>909</v>
      </c>
      <c r="J770" s="158" t="s">
        <v>909</v>
      </c>
      <c r="K770" s="157" t="s">
        <v>909</v>
      </c>
    </row>
    <row r="771" spans="1:11">
      <c r="A771" s="16" t="s">
        <v>909</v>
      </c>
      <c r="B771" s="30" t="s">
        <v>909</v>
      </c>
      <c r="C771" s="18" t="s">
        <v>909</v>
      </c>
      <c r="D771" s="18" t="s">
        <v>909</v>
      </c>
      <c r="E771" s="18">
        <f t="shared" si="24"/>
        <v>0</v>
      </c>
      <c r="F771" s="18" t="s">
        <v>909</v>
      </c>
      <c r="G771" s="118">
        <f t="shared" si="25"/>
        <v>0</v>
      </c>
      <c r="H771" s="143" t="s">
        <v>909</v>
      </c>
      <c r="I771" s="144" t="s">
        <v>909</v>
      </c>
      <c r="J771" s="158" t="s">
        <v>909</v>
      </c>
      <c r="K771" s="157" t="s">
        <v>909</v>
      </c>
    </row>
    <row r="772" spans="1:11">
      <c r="A772" s="16" t="s">
        <v>909</v>
      </c>
      <c r="B772" s="30" t="s">
        <v>909</v>
      </c>
      <c r="C772" s="18" t="s">
        <v>909</v>
      </c>
      <c r="D772" s="18" t="s">
        <v>909</v>
      </c>
      <c r="E772" s="18">
        <f t="shared" si="24"/>
        <v>0</v>
      </c>
      <c r="F772" s="18" t="s">
        <v>909</v>
      </c>
      <c r="G772" s="118">
        <f t="shared" si="25"/>
        <v>0</v>
      </c>
      <c r="H772" s="143" t="s">
        <v>909</v>
      </c>
      <c r="I772" s="144" t="s">
        <v>909</v>
      </c>
      <c r="J772" s="158" t="s">
        <v>909</v>
      </c>
      <c r="K772" s="157" t="s">
        <v>909</v>
      </c>
    </row>
    <row r="773" spans="1:11">
      <c r="A773" s="32" t="s">
        <v>909</v>
      </c>
      <c r="B773" s="33" t="s">
        <v>909</v>
      </c>
      <c r="C773" s="34" t="s">
        <v>909</v>
      </c>
      <c r="D773" s="34" t="s">
        <v>909</v>
      </c>
      <c r="E773" s="34">
        <f t="shared" si="24"/>
        <v>0</v>
      </c>
      <c r="F773" s="34" t="s">
        <v>909</v>
      </c>
      <c r="G773" s="118">
        <f t="shared" si="25"/>
        <v>0</v>
      </c>
      <c r="H773" s="143" t="s">
        <v>909</v>
      </c>
      <c r="I773" s="148" t="s">
        <v>909</v>
      </c>
      <c r="J773" s="278" t="s">
        <v>909</v>
      </c>
      <c r="K773" s="165" t="s">
        <v>909</v>
      </c>
    </row>
    <row r="774" spans="1:11">
      <c r="A774" s="32" t="s">
        <v>909</v>
      </c>
      <c r="B774" s="33" t="s">
        <v>909</v>
      </c>
      <c r="C774" s="34" t="s">
        <v>909</v>
      </c>
      <c r="D774" s="34" t="s">
        <v>909</v>
      </c>
      <c r="E774" s="34">
        <f t="shared" si="24"/>
        <v>0</v>
      </c>
      <c r="F774" s="34" t="s">
        <v>909</v>
      </c>
      <c r="G774" s="119">
        <f t="shared" si="25"/>
        <v>0</v>
      </c>
      <c r="H774" s="149" t="s">
        <v>909</v>
      </c>
      <c r="I774" s="148" t="s">
        <v>909</v>
      </c>
      <c r="J774" s="278" t="s">
        <v>909</v>
      </c>
      <c r="K774" s="165" t="s">
        <v>909</v>
      </c>
    </row>
    <row r="775" spans="1:11">
      <c r="A775" s="32" t="s">
        <v>909</v>
      </c>
      <c r="B775" s="33" t="s">
        <v>909</v>
      </c>
      <c r="C775" s="34" t="s">
        <v>909</v>
      </c>
      <c r="D775" s="34" t="s">
        <v>909</v>
      </c>
      <c r="E775" s="34">
        <f t="shared" si="24"/>
        <v>0</v>
      </c>
      <c r="F775" s="34" t="s">
        <v>909</v>
      </c>
      <c r="G775" s="119">
        <f t="shared" si="25"/>
        <v>0</v>
      </c>
      <c r="H775" s="149" t="s">
        <v>909</v>
      </c>
      <c r="I775" s="148" t="s">
        <v>909</v>
      </c>
      <c r="J775" s="278" t="s">
        <v>909</v>
      </c>
      <c r="K775" s="165" t="s">
        <v>909</v>
      </c>
    </row>
    <row r="776" spans="1:11">
      <c r="A776" s="32" t="s">
        <v>909</v>
      </c>
      <c r="B776" s="33" t="s">
        <v>909</v>
      </c>
      <c r="C776" s="34" t="s">
        <v>909</v>
      </c>
      <c r="D776" s="34" t="s">
        <v>909</v>
      </c>
      <c r="E776" s="34">
        <f t="shared" si="24"/>
        <v>0</v>
      </c>
      <c r="F776" s="34" t="s">
        <v>909</v>
      </c>
      <c r="G776" s="119">
        <f t="shared" si="25"/>
        <v>0</v>
      </c>
      <c r="H776" s="149" t="s">
        <v>909</v>
      </c>
      <c r="I776" s="148" t="s">
        <v>909</v>
      </c>
      <c r="J776" s="278" t="s">
        <v>909</v>
      </c>
      <c r="K776" s="165" t="s">
        <v>909</v>
      </c>
    </row>
    <row r="777" spans="1:11">
      <c r="A777" s="32" t="s">
        <v>909</v>
      </c>
      <c r="B777" s="35" t="s">
        <v>909</v>
      </c>
      <c r="C777" s="34" t="s">
        <v>909</v>
      </c>
      <c r="D777" s="34" t="s">
        <v>909</v>
      </c>
      <c r="E777" s="34">
        <f t="shared" si="24"/>
        <v>0</v>
      </c>
      <c r="F777" s="34" t="s">
        <v>909</v>
      </c>
      <c r="G777" s="119">
        <f t="shared" si="25"/>
        <v>0</v>
      </c>
      <c r="H777" s="149" t="s">
        <v>909</v>
      </c>
      <c r="I777" s="148" t="s">
        <v>909</v>
      </c>
      <c r="J777" s="278" t="s">
        <v>909</v>
      </c>
      <c r="K777" s="165" t="s">
        <v>909</v>
      </c>
    </row>
    <row r="778" spans="1:11">
      <c r="A778" s="32" t="s">
        <v>909</v>
      </c>
      <c r="B778" s="35" t="s">
        <v>909</v>
      </c>
      <c r="C778" s="34" t="s">
        <v>909</v>
      </c>
      <c r="D778" s="34" t="s">
        <v>909</v>
      </c>
      <c r="E778" s="34">
        <f t="shared" si="24"/>
        <v>0</v>
      </c>
      <c r="F778" s="34" t="s">
        <v>909</v>
      </c>
      <c r="G778" s="119">
        <f t="shared" si="25"/>
        <v>0</v>
      </c>
      <c r="H778" s="149" t="s">
        <v>909</v>
      </c>
      <c r="I778" s="148" t="s">
        <v>909</v>
      </c>
      <c r="J778" s="278" t="s">
        <v>909</v>
      </c>
      <c r="K778" s="165" t="s">
        <v>909</v>
      </c>
    </row>
    <row r="779" spans="1:11">
      <c r="A779" s="32" t="s">
        <v>909</v>
      </c>
      <c r="B779" s="33" t="s">
        <v>909</v>
      </c>
      <c r="C779" s="34" t="s">
        <v>909</v>
      </c>
      <c r="D779" s="34" t="s">
        <v>909</v>
      </c>
      <c r="E779" s="34">
        <f t="shared" si="24"/>
        <v>0</v>
      </c>
      <c r="F779" s="34" t="s">
        <v>909</v>
      </c>
      <c r="G779" s="119">
        <f t="shared" si="25"/>
        <v>0</v>
      </c>
      <c r="H779" s="149" t="s">
        <v>909</v>
      </c>
      <c r="I779" s="148" t="s">
        <v>909</v>
      </c>
      <c r="J779" s="278" t="s">
        <v>909</v>
      </c>
      <c r="K779" s="165" t="s">
        <v>909</v>
      </c>
    </row>
    <row r="780" spans="1:11">
      <c r="A780" s="32" t="s">
        <v>909</v>
      </c>
      <c r="B780" s="33" t="s">
        <v>909</v>
      </c>
      <c r="C780" s="34" t="s">
        <v>909</v>
      </c>
      <c r="D780" s="34" t="s">
        <v>909</v>
      </c>
      <c r="E780" s="34">
        <f t="shared" si="24"/>
        <v>0</v>
      </c>
      <c r="F780" s="34" t="s">
        <v>909</v>
      </c>
      <c r="G780" s="119">
        <f t="shared" si="25"/>
        <v>0</v>
      </c>
      <c r="H780" s="149" t="s">
        <v>909</v>
      </c>
      <c r="I780" s="148" t="s">
        <v>909</v>
      </c>
      <c r="J780" s="278" t="s">
        <v>909</v>
      </c>
      <c r="K780" s="165" t="s">
        <v>909</v>
      </c>
    </row>
    <row r="781" spans="1:11">
      <c r="A781" s="32" t="s">
        <v>909</v>
      </c>
      <c r="B781" s="33" t="s">
        <v>909</v>
      </c>
      <c r="C781" s="34" t="s">
        <v>909</v>
      </c>
      <c r="D781" s="34" t="s">
        <v>909</v>
      </c>
      <c r="E781" s="34">
        <f t="shared" si="24"/>
        <v>0</v>
      </c>
      <c r="F781" s="34" t="s">
        <v>909</v>
      </c>
      <c r="G781" s="119">
        <f t="shared" si="25"/>
        <v>0</v>
      </c>
      <c r="H781" s="149" t="s">
        <v>909</v>
      </c>
      <c r="I781" s="148" t="s">
        <v>909</v>
      </c>
      <c r="J781" s="278" t="s">
        <v>909</v>
      </c>
      <c r="K781" s="165" t="s">
        <v>909</v>
      </c>
    </row>
    <row r="782" spans="1:11">
      <c r="A782" s="32" t="s">
        <v>909</v>
      </c>
      <c r="B782" s="33" t="s">
        <v>909</v>
      </c>
      <c r="C782" s="34" t="s">
        <v>909</v>
      </c>
      <c r="D782" s="34" t="s">
        <v>909</v>
      </c>
      <c r="E782" s="34">
        <f t="shared" si="24"/>
        <v>0</v>
      </c>
      <c r="F782" s="34" t="s">
        <v>909</v>
      </c>
      <c r="G782" s="119">
        <f t="shared" si="25"/>
        <v>0</v>
      </c>
      <c r="H782" s="149" t="s">
        <v>909</v>
      </c>
      <c r="I782" s="148" t="s">
        <v>909</v>
      </c>
      <c r="J782" s="278" t="s">
        <v>909</v>
      </c>
      <c r="K782" s="165" t="s">
        <v>909</v>
      </c>
    </row>
    <row r="783" spans="1:11">
      <c r="A783" s="32" t="s">
        <v>909</v>
      </c>
      <c r="B783" s="33" t="s">
        <v>909</v>
      </c>
      <c r="C783" s="34" t="s">
        <v>909</v>
      </c>
      <c r="D783" s="34" t="s">
        <v>909</v>
      </c>
      <c r="E783" s="34">
        <f t="shared" si="24"/>
        <v>0</v>
      </c>
      <c r="F783" s="34" t="s">
        <v>909</v>
      </c>
      <c r="G783" s="119">
        <f t="shared" si="25"/>
        <v>0</v>
      </c>
      <c r="H783" s="149" t="s">
        <v>909</v>
      </c>
      <c r="I783" s="148" t="s">
        <v>909</v>
      </c>
      <c r="J783" s="278" t="s">
        <v>909</v>
      </c>
      <c r="K783" s="165" t="s">
        <v>909</v>
      </c>
    </row>
    <row r="784" spans="1:11">
      <c r="A784" s="32" t="s">
        <v>909</v>
      </c>
      <c r="B784" s="33" t="s">
        <v>909</v>
      </c>
      <c r="C784" s="34" t="s">
        <v>909</v>
      </c>
      <c r="D784" s="34" t="s">
        <v>909</v>
      </c>
      <c r="E784" s="34">
        <f t="shared" si="24"/>
        <v>0</v>
      </c>
      <c r="F784" s="34" t="s">
        <v>909</v>
      </c>
      <c r="G784" s="119">
        <f t="shared" si="25"/>
        <v>0</v>
      </c>
      <c r="H784" s="149" t="s">
        <v>909</v>
      </c>
      <c r="I784" s="148" t="s">
        <v>909</v>
      </c>
      <c r="J784" s="278" t="s">
        <v>909</v>
      </c>
      <c r="K784" s="165" t="s">
        <v>909</v>
      </c>
    </row>
    <row r="785" spans="1:11">
      <c r="A785" s="32" t="s">
        <v>909</v>
      </c>
      <c r="B785" s="33" t="s">
        <v>909</v>
      </c>
      <c r="C785" s="34" t="s">
        <v>909</v>
      </c>
      <c r="D785" s="34" t="s">
        <v>909</v>
      </c>
      <c r="E785" s="34">
        <f t="shared" si="24"/>
        <v>0</v>
      </c>
      <c r="F785" s="34" t="s">
        <v>909</v>
      </c>
      <c r="G785" s="119">
        <f t="shared" si="25"/>
        <v>0</v>
      </c>
      <c r="H785" s="149" t="s">
        <v>909</v>
      </c>
      <c r="I785" s="148" t="s">
        <v>909</v>
      </c>
      <c r="J785" s="278" t="s">
        <v>909</v>
      </c>
      <c r="K785" s="165" t="s">
        <v>909</v>
      </c>
    </row>
    <row r="786" spans="1:11">
      <c r="A786" s="32" t="s">
        <v>909</v>
      </c>
      <c r="B786" s="33" t="s">
        <v>909</v>
      </c>
      <c r="C786" s="34" t="s">
        <v>909</v>
      </c>
      <c r="D786" s="34" t="s">
        <v>909</v>
      </c>
      <c r="E786" s="34">
        <f t="shared" si="24"/>
        <v>0</v>
      </c>
      <c r="F786" s="34" t="s">
        <v>909</v>
      </c>
      <c r="G786" s="119">
        <f t="shared" si="25"/>
        <v>0</v>
      </c>
      <c r="H786" s="149" t="s">
        <v>909</v>
      </c>
      <c r="I786" s="148" t="s">
        <v>909</v>
      </c>
      <c r="J786" s="278" t="s">
        <v>909</v>
      </c>
      <c r="K786" s="165" t="s">
        <v>909</v>
      </c>
    </row>
    <row r="787" spans="1:11">
      <c r="A787" s="32" t="s">
        <v>909</v>
      </c>
      <c r="B787" s="33" t="s">
        <v>909</v>
      </c>
      <c r="C787" s="34" t="s">
        <v>909</v>
      </c>
      <c r="D787" s="34" t="s">
        <v>909</v>
      </c>
      <c r="E787" s="34">
        <f t="shared" si="24"/>
        <v>0</v>
      </c>
      <c r="F787" s="34" t="s">
        <v>909</v>
      </c>
      <c r="G787" s="119">
        <f t="shared" si="25"/>
        <v>0</v>
      </c>
      <c r="H787" s="149" t="s">
        <v>909</v>
      </c>
      <c r="I787" s="148" t="s">
        <v>909</v>
      </c>
      <c r="J787" s="278" t="s">
        <v>909</v>
      </c>
      <c r="K787" s="165" t="s">
        <v>909</v>
      </c>
    </row>
    <row r="788" spans="1:11">
      <c r="A788" s="32" t="s">
        <v>909</v>
      </c>
      <c r="B788" s="33" t="s">
        <v>909</v>
      </c>
      <c r="C788" s="34" t="s">
        <v>909</v>
      </c>
      <c r="D788" s="34" t="s">
        <v>909</v>
      </c>
      <c r="E788" s="34">
        <f t="shared" si="24"/>
        <v>0</v>
      </c>
      <c r="F788" s="34" t="s">
        <v>909</v>
      </c>
      <c r="G788" s="119">
        <f t="shared" si="25"/>
        <v>0</v>
      </c>
      <c r="H788" s="149" t="s">
        <v>909</v>
      </c>
      <c r="I788" s="148" t="s">
        <v>909</v>
      </c>
      <c r="J788" s="278" t="s">
        <v>909</v>
      </c>
      <c r="K788" s="165" t="s">
        <v>909</v>
      </c>
    </row>
    <row r="789" spans="1:11">
      <c r="A789" s="32" t="s">
        <v>909</v>
      </c>
      <c r="B789" s="33" t="s">
        <v>909</v>
      </c>
      <c r="C789" s="34" t="s">
        <v>909</v>
      </c>
      <c r="D789" s="34" t="s">
        <v>909</v>
      </c>
      <c r="E789" s="34">
        <f t="shared" si="24"/>
        <v>0</v>
      </c>
      <c r="F789" s="34" t="s">
        <v>909</v>
      </c>
      <c r="G789" s="119">
        <f t="shared" si="25"/>
        <v>0</v>
      </c>
      <c r="H789" s="149" t="s">
        <v>909</v>
      </c>
      <c r="I789" s="148" t="s">
        <v>909</v>
      </c>
      <c r="J789" s="278" t="s">
        <v>909</v>
      </c>
      <c r="K789" s="165" t="s">
        <v>909</v>
      </c>
    </row>
    <row r="790" spans="1:11">
      <c r="A790" s="32" t="s">
        <v>909</v>
      </c>
      <c r="B790" s="33" t="s">
        <v>909</v>
      </c>
      <c r="C790" s="34" t="s">
        <v>909</v>
      </c>
      <c r="D790" s="34" t="s">
        <v>909</v>
      </c>
      <c r="E790" s="34">
        <f t="shared" si="24"/>
        <v>0</v>
      </c>
      <c r="F790" s="34" t="s">
        <v>909</v>
      </c>
      <c r="G790" s="119">
        <f t="shared" si="25"/>
        <v>0</v>
      </c>
      <c r="H790" s="149" t="s">
        <v>909</v>
      </c>
      <c r="I790" s="148" t="s">
        <v>909</v>
      </c>
      <c r="J790" s="278" t="s">
        <v>909</v>
      </c>
      <c r="K790" s="165" t="s">
        <v>909</v>
      </c>
    </row>
    <row r="791" spans="1:11">
      <c r="A791" s="32" t="s">
        <v>909</v>
      </c>
      <c r="B791" s="33" t="s">
        <v>909</v>
      </c>
      <c r="C791" s="34" t="s">
        <v>909</v>
      </c>
      <c r="D791" s="34" t="s">
        <v>909</v>
      </c>
      <c r="E791" s="34">
        <f t="shared" si="24"/>
        <v>0</v>
      </c>
      <c r="F791" s="34" t="s">
        <v>909</v>
      </c>
      <c r="G791" s="119">
        <f t="shared" si="25"/>
        <v>0</v>
      </c>
      <c r="H791" s="149" t="s">
        <v>909</v>
      </c>
      <c r="I791" s="148" t="s">
        <v>909</v>
      </c>
      <c r="J791" s="278" t="s">
        <v>909</v>
      </c>
      <c r="K791" s="165" t="s">
        <v>909</v>
      </c>
    </row>
    <row r="792" spans="1:11">
      <c r="A792" s="32" t="s">
        <v>909</v>
      </c>
      <c r="B792" s="33" t="s">
        <v>909</v>
      </c>
      <c r="C792" s="34" t="s">
        <v>909</v>
      </c>
      <c r="D792" s="34" t="s">
        <v>909</v>
      </c>
      <c r="E792" s="34">
        <f t="shared" si="24"/>
        <v>0</v>
      </c>
      <c r="F792" s="34" t="s">
        <v>909</v>
      </c>
      <c r="G792" s="119">
        <f t="shared" si="25"/>
        <v>0</v>
      </c>
      <c r="H792" s="149" t="s">
        <v>909</v>
      </c>
      <c r="I792" s="148" t="s">
        <v>909</v>
      </c>
      <c r="J792" s="278" t="s">
        <v>909</v>
      </c>
      <c r="K792" s="165" t="s">
        <v>909</v>
      </c>
    </row>
    <row r="793" spans="1:11">
      <c r="A793" s="32" t="s">
        <v>909</v>
      </c>
      <c r="B793" s="33" t="s">
        <v>909</v>
      </c>
      <c r="C793" s="34" t="s">
        <v>909</v>
      </c>
      <c r="D793" s="34" t="s">
        <v>909</v>
      </c>
      <c r="E793" s="34">
        <f t="shared" si="24"/>
        <v>0</v>
      </c>
      <c r="F793" s="34" t="s">
        <v>909</v>
      </c>
      <c r="G793" s="119">
        <f t="shared" si="25"/>
        <v>0</v>
      </c>
      <c r="H793" s="149" t="s">
        <v>909</v>
      </c>
      <c r="I793" s="148" t="s">
        <v>909</v>
      </c>
      <c r="J793" s="278" t="s">
        <v>909</v>
      </c>
      <c r="K793" s="165" t="s">
        <v>909</v>
      </c>
    </row>
    <row r="794" spans="1:11">
      <c r="A794" s="32" t="s">
        <v>909</v>
      </c>
      <c r="B794" s="33" t="s">
        <v>909</v>
      </c>
      <c r="C794" s="34" t="s">
        <v>909</v>
      </c>
      <c r="D794" s="34" t="s">
        <v>909</v>
      </c>
      <c r="E794" s="34">
        <f t="shared" si="24"/>
        <v>0</v>
      </c>
      <c r="F794" s="34" t="s">
        <v>909</v>
      </c>
      <c r="G794" s="119">
        <f t="shared" si="25"/>
        <v>0</v>
      </c>
      <c r="H794" s="149" t="s">
        <v>909</v>
      </c>
      <c r="I794" s="148" t="s">
        <v>909</v>
      </c>
      <c r="J794" s="278" t="s">
        <v>909</v>
      </c>
      <c r="K794" s="165" t="s">
        <v>909</v>
      </c>
    </row>
    <row r="795" spans="1:11">
      <c r="A795" s="32" t="s">
        <v>909</v>
      </c>
      <c r="B795" s="33" t="s">
        <v>909</v>
      </c>
      <c r="C795" s="34" t="s">
        <v>909</v>
      </c>
      <c r="D795" s="34" t="s">
        <v>909</v>
      </c>
      <c r="E795" s="34">
        <f t="shared" si="24"/>
        <v>0</v>
      </c>
      <c r="F795" s="34" t="s">
        <v>909</v>
      </c>
      <c r="G795" s="119">
        <f t="shared" si="25"/>
        <v>0</v>
      </c>
      <c r="H795" s="149" t="s">
        <v>909</v>
      </c>
      <c r="I795" s="148" t="s">
        <v>909</v>
      </c>
      <c r="J795" s="278" t="s">
        <v>909</v>
      </c>
      <c r="K795" s="165" t="s">
        <v>909</v>
      </c>
    </row>
    <row r="796" spans="1:11">
      <c r="A796" s="32" t="s">
        <v>909</v>
      </c>
      <c r="B796" s="33" t="s">
        <v>909</v>
      </c>
      <c r="C796" s="34" t="s">
        <v>909</v>
      </c>
      <c r="D796" s="34" t="s">
        <v>909</v>
      </c>
      <c r="E796" s="34">
        <f t="shared" si="24"/>
        <v>0</v>
      </c>
      <c r="F796" s="34" t="s">
        <v>909</v>
      </c>
      <c r="G796" s="119">
        <f t="shared" si="25"/>
        <v>0</v>
      </c>
      <c r="H796" s="149" t="s">
        <v>909</v>
      </c>
      <c r="I796" s="148" t="s">
        <v>909</v>
      </c>
      <c r="J796" s="278" t="s">
        <v>909</v>
      </c>
      <c r="K796" s="165" t="s">
        <v>909</v>
      </c>
    </row>
    <row r="797" spans="1:11">
      <c r="A797" s="32" t="s">
        <v>909</v>
      </c>
      <c r="B797" s="33" t="s">
        <v>909</v>
      </c>
      <c r="C797" s="34" t="s">
        <v>909</v>
      </c>
      <c r="D797" s="34" t="s">
        <v>909</v>
      </c>
      <c r="E797" s="34">
        <f t="shared" si="24"/>
        <v>0</v>
      </c>
      <c r="F797" s="34" t="s">
        <v>909</v>
      </c>
      <c r="G797" s="119">
        <f t="shared" si="25"/>
        <v>0</v>
      </c>
      <c r="H797" s="149" t="s">
        <v>909</v>
      </c>
      <c r="I797" s="148" t="s">
        <v>909</v>
      </c>
      <c r="J797" s="278" t="s">
        <v>909</v>
      </c>
      <c r="K797" s="165" t="s">
        <v>909</v>
      </c>
    </row>
    <row r="798" spans="1:11">
      <c r="A798" s="32" t="s">
        <v>909</v>
      </c>
      <c r="B798" s="33" t="s">
        <v>909</v>
      </c>
      <c r="C798" s="34" t="s">
        <v>909</v>
      </c>
      <c r="D798" s="34" t="s">
        <v>909</v>
      </c>
      <c r="E798" s="34">
        <f t="shared" si="24"/>
        <v>0</v>
      </c>
      <c r="F798" s="34" t="s">
        <v>909</v>
      </c>
      <c r="G798" s="119">
        <f t="shared" si="25"/>
        <v>0</v>
      </c>
      <c r="H798" s="149" t="s">
        <v>909</v>
      </c>
      <c r="I798" s="148" t="s">
        <v>909</v>
      </c>
      <c r="J798" s="278" t="s">
        <v>909</v>
      </c>
      <c r="K798" s="165" t="s">
        <v>909</v>
      </c>
    </row>
    <row r="799" spans="1:11">
      <c r="A799" s="32" t="s">
        <v>909</v>
      </c>
      <c r="B799" s="33" t="s">
        <v>909</v>
      </c>
      <c r="C799" s="34" t="s">
        <v>909</v>
      </c>
      <c r="D799" s="34" t="s">
        <v>909</v>
      </c>
      <c r="E799" s="34">
        <f t="shared" si="24"/>
        <v>0</v>
      </c>
      <c r="F799" s="34" t="s">
        <v>909</v>
      </c>
      <c r="G799" s="119">
        <f t="shared" si="25"/>
        <v>0</v>
      </c>
      <c r="H799" s="149" t="s">
        <v>909</v>
      </c>
      <c r="I799" s="148" t="s">
        <v>909</v>
      </c>
      <c r="J799" s="278" t="s">
        <v>909</v>
      </c>
      <c r="K799" s="165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4"/>
        <v>0</v>
      </c>
      <c r="F800" s="34" t="s">
        <v>909</v>
      </c>
      <c r="G800" s="119">
        <f t="shared" si="25"/>
        <v>0</v>
      </c>
      <c r="H800" s="149" t="s">
        <v>909</v>
      </c>
      <c r="I800" s="148" t="s">
        <v>909</v>
      </c>
      <c r="J800" s="278" t="s">
        <v>909</v>
      </c>
      <c r="K800" s="165" t="s">
        <v>909</v>
      </c>
    </row>
    <row r="801" spans="1:11">
      <c r="A801" s="32" t="s">
        <v>909</v>
      </c>
      <c r="B801" s="33" t="s">
        <v>909</v>
      </c>
      <c r="C801" s="34" t="s">
        <v>909</v>
      </c>
      <c r="D801" s="34" t="s">
        <v>909</v>
      </c>
      <c r="E801" s="34">
        <f t="shared" si="24"/>
        <v>0</v>
      </c>
      <c r="F801" s="34" t="s">
        <v>909</v>
      </c>
      <c r="G801" s="119">
        <f t="shared" si="25"/>
        <v>0</v>
      </c>
      <c r="H801" s="149" t="s">
        <v>909</v>
      </c>
      <c r="I801" s="148" t="s">
        <v>909</v>
      </c>
      <c r="J801" s="278" t="s">
        <v>909</v>
      </c>
      <c r="K801" s="165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4"/>
        <v>0</v>
      </c>
      <c r="F802" s="34" t="s">
        <v>909</v>
      </c>
      <c r="G802" s="119">
        <f t="shared" si="25"/>
        <v>0</v>
      </c>
      <c r="H802" s="149" t="s">
        <v>909</v>
      </c>
      <c r="I802" s="148" t="s">
        <v>909</v>
      </c>
      <c r="J802" s="278" t="s">
        <v>909</v>
      </c>
      <c r="K802" s="165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4"/>
        <v>0</v>
      </c>
      <c r="F803" s="34" t="s">
        <v>909</v>
      </c>
      <c r="G803" s="119">
        <f t="shared" si="25"/>
        <v>0</v>
      </c>
      <c r="H803" s="149" t="s">
        <v>909</v>
      </c>
      <c r="I803" s="148" t="s">
        <v>909</v>
      </c>
      <c r="J803" s="278" t="s">
        <v>909</v>
      </c>
      <c r="K803" s="165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4"/>
        <v>0</v>
      </c>
      <c r="F804" s="34" t="s">
        <v>909</v>
      </c>
      <c r="G804" s="119">
        <f t="shared" si="25"/>
        <v>0</v>
      </c>
      <c r="H804" s="150" t="s">
        <v>909</v>
      </c>
      <c r="I804" s="151" t="s">
        <v>909</v>
      </c>
      <c r="J804" s="279" t="s">
        <v>909</v>
      </c>
      <c r="K804" s="167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4"/>
        <v>0</v>
      </c>
      <c r="F805" s="34" t="s">
        <v>909</v>
      </c>
      <c r="G805" s="119">
        <f t="shared" si="25"/>
        <v>0</v>
      </c>
      <c r="H805" s="150" t="s">
        <v>909</v>
      </c>
      <c r="I805" s="151" t="s">
        <v>909</v>
      </c>
      <c r="J805" s="279" t="s">
        <v>909</v>
      </c>
      <c r="K805" s="167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4"/>
        <v>0</v>
      </c>
      <c r="F806" s="34" t="s">
        <v>909</v>
      </c>
      <c r="G806" s="119">
        <f t="shared" si="25"/>
        <v>0</v>
      </c>
      <c r="H806" s="149" t="s">
        <v>909</v>
      </c>
      <c r="I806" s="152" t="s">
        <v>909</v>
      </c>
      <c r="J806" s="280" t="s">
        <v>909</v>
      </c>
      <c r="K806" s="169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4"/>
        <v>0</v>
      </c>
      <c r="F807" s="34" t="s">
        <v>909</v>
      </c>
      <c r="G807" s="119">
        <f t="shared" si="25"/>
        <v>0</v>
      </c>
      <c r="H807" s="149" t="s">
        <v>909</v>
      </c>
      <c r="I807" s="152" t="s">
        <v>909</v>
      </c>
      <c r="J807" s="280" t="s">
        <v>909</v>
      </c>
      <c r="K807" s="169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4"/>
        <v>0</v>
      </c>
      <c r="F808" s="34" t="s">
        <v>909</v>
      </c>
      <c r="G808" s="119">
        <f t="shared" si="25"/>
        <v>0</v>
      </c>
      <c r="H808" s="149" t="s">
        <v>909</v>
      </c>
      <c r="I808" s="152" t="s">
        <v>909</v>
      </c>
      <c r="J808" s="280" t="s">
        <v>909</v>
      </c>
      <c r="K808" s="169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4"/>
        <v>0</v>
      </c>
      <c r="F809" s="34" t="s">
        <v>909</v>
      </c>
      <c r="G809" s="119">
        <f t="shared" si="25"/>
        <v>0</v>
      </c>
      <c r="H809" s="149" t="s">
        <v>909</v>
      </c>
      <c r="I809" s="152" t="s">
        <v>909</v>
      </c>
      <c r="J809" s="280" t="s">
        <v>909</v>
      </c>
      <c r="K809" s="169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4"/>
        <v>0</v>
      </c>
      <c r="F810" s="34" t="s">
        <v>909</v>
      </c>
      <c r="G810" s="119">
        <f t="shared" si="25"/>
        <v>0</v>
      </c>
      <c r="H810" s="149" t="s">
        <v>909</v>
      </c>
      <c r="I810" s="152" t="s">
        <v>909</v>
      </c>
      <c r="J810" s="280" t="s">
        <v>909</v>
      </c>
      <c r="K810" s="169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4"/>
        <v>0</v>
      </c>
      <c r="F811" s="34" t="s">
        <v>909</v>
      </c>
      <c r="G811" s="119">
        <f t="shared" si="25"/>
        <v>0</v>
      </c>
      <c r="H811" s="149" t="s">
        <v>909</v>
      </c>
      <c r="I811" s="152" t="s">
        <v>909</v>
      </c>
      <c r="J811" s="280" t="s">
        <v>909</v>
      </c>
      <c r="K811" s="169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4"/>
        <v>0</v>
      </c>
      <c r="F812" s="34" t="s">
        <v>909</v>
      </c>
      <c r="G812" s="119">
        <f t="shared" si="25"/>
        <v>0</v>
      </c>
      <c r="H812" s="149" t="s">
        <v>909</v>
      </c>
      <c r="I812" s="152" t="s">
        <v>909</v>
      </c>
      <c r="J812" s="280" t="s">
        <v>909</v>
      </c>
      <c r="K812" s="169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4"/>
        <v>0</v>
      </c>
      <c r="F813" s="34" t="s">
        <v>909</v>
      </c>
      <c r="G813" s="119">
        <f t="shared" si="25"/>
        <v>0</v>
      </c>
      <c r="H813" s="149" t="s">
        <v>909</v>
      </c>
      <c r="I813" s="152" t="s">
        <v>909</v>
      </c>
      <c r="J813" s="280" t="s">
        <v>909</v>
      </c>
      <c r="K813" s="169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4"/>
        <v>0</v>
      </c>
      <c r="F814" s="34" t="s">
        <v>909</v>
      </c>
      <c r="G814" s="119">
        <f t="shared" si="25"/>
        <v>0</v>
      </c>
      <c r="H814" s="149" t="s">
        <v>909</v>
      </c>
      <c r="I814" s="152" t="s">
        <v>909</v>
      </c>
      <c r="J814" s="280" t="s">
        <v>909</v>
      </c>
      <c r="K814" s="169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4"/>
        <v>0</v>
      </c>
      <c r="F815" s="34" t="s">
        <v>909</v>
      </c>
      <c r="G815" s="119">
        <f t="shared" si="25"/>
        <v>0</v>
      </c>
      <c r="H815" s="149" t="s">
        <v>909</v>
      </c>
      <c r="I815" s="152" t="s">
        <v>909</v>
      </c>
      <c r="J815" s="280" t="s">
        <v>909</v>
      </c>
      <c r="K815" s="169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4"/>
        <v>0</v>
      </c>
      <c r="F816" s="34" t="s">
        <v>909</v>
      </c>
      <c r="G816" s="119">
        <f t="shared" si="25"/>
        <v>0</v>
      </c>
      <c r="H816" s="149" t="s">
        <v>909</v>
      </c>
      <c r="I816" s="152" t="s">
        <v>909</v>
      </c>
      <c r="J816" s="280" t="s">
        <v>909</v>
      </c>
      <c r="K816" s="169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4"/>
        <v>0</v>
      </c>
      <c r="F817" s="34" t="s">
        <v>909</v>
      </c>
      <c r="G817" s="119">
        <f t="shared" si="25"/>
        <v>0</v>
      </c>
      <c r="H817" s="149" t="s">
        <v>909</v>
      </c>
      <c r="I817" s="152" t="s">
        <v>909</v>
      </c>
      <c r="J817" s="280" t="s">
        <v>909</v>
      </c>
      <c r="K817" s="169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4"/>
        <v>0</v>
      </c>
      <c r="F818" s="34" t="s">
        <v>909</v>
      </c>
      <c r="G818" s="119">
        <f t="shared" si="25"/>
        <v>0</v>
      </c>
      <c r="H818" s="149" t="s">
        <v>909</v>
      </c>
      <c r="I818" s="152" t="s">
        <v>909</v>
      </c>
      <c r="J818" s="280" t="s">
        <v>909</v>
      </c>
      <c r="K818" s="169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4"/>
        <v>0</v>
      </c>
      <c r="F819" s="34" t="s">
        <v>909</v>
      </c>
      <c r="G819" s="119">
        <f t="shared" si="25"/>
        <v>0</v>
      </c>
      <c r="H819" s="149" t="s">
        <v>909</v>
      </c>
      <c r="I819" s="152" t="s">
        <v>909</v>
      </c>
      <c r="J819" s="280" t="s">
        <v>909</v>
      </c>
      <c r="K819" s="169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4"/>
        <v>0</v>
      </c>
      <c r="F820" s="34" t="s">
        <v>909</v>
      </c>
      <c r="G820" s="119">
        <f t="shared" si="25"/>
        <v>0</v>
      </c>
      <c r="H820" s="149" t="s">
        <v>909</v>
      </c>
      <c r="I820" s="152" t="s">
        <v>909</v>
      </c>
      <c r="J820" s="280" t="s">
        <v>909</v>
      </c>
      <c r="K820" s="169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4"/>
        <v>0</v>
      </c>
      <c r="F821" s="34" t="s">
        <v>909</v>
      </c>
      <c r="G821" s="119">
        <f t="shared" si="25"/>
        <v>0</v>
      </c>
      <c r="H821" s="153" t="s">
        <v>909</v>
      </c>
      <c r="I821" s="152" t="s">
        <v>909</v>
      </c>
      <c r="J821" s="280" t="s">
        <v>909</v>
      </c>
      <c r="K821" s="169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4"/>
        <v>0</v>
      </c>
      <c r="F822" s="34" t="s">
        <v>909</v>
      </c>
      <c r="G822" s="119">
        <f t="shared" si="25"/>
        <v>0</v>
      </c>
      <c r="H822" s="153" t="s">
        <v>909</v>
      </c>
      <c r="I822" s="152" t="s">
        <v>909</v>
      </c>
      <c r="J822" s="280" t="s">
        <v>909</v>
      </c>
      <c r="K822" s="169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4"/>
        <v>0</v>
      </c>
      <c r="F823" s="34" t="s">
        <v>909</v>
      </c>
      <c r="G823" s="119">
        <f t="shared" si="25"/>
        <v>0</v>
      </c>
      <c r="H823" s="153" t="s">
        <v>909</v>
      </c>
      <c r="I823" s="152" t="s">
        <v>909</v>
      </c>
      <c r="J823" s="280" t="s">
        <v>909</v>
      </c>
      <c r="K823" s="169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4"/>
        <v>0</v>
      </c>
      <c r="F824" s="34" t="s">
        <v>909</v>
      </c>
      <c r="G824" s="119">
        <f t="shared" si="25"/>
        <v>0</v>
      </c>
      <c r="H824" s="153" t="s">
        <v>909</v>
      </c>
      <c r="I824" s="152" t="s">
        <v>909</v>
      </c>
      <c r="J824" s="280" t="s">
        <v>909</v>
      </c>
      <c r="K824" s="169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4"/>
        <v>0</v>
      </c>
      <c r="F825" s="34" t="s">
        <v>909</v>
      </c>
      <c r="G825" s="119">
        <f t="shared" si="25"/>
        <v>0</v>
      </c>
      <c r="H825" s="153" t="s">
        <v>909</v>
      </c>
      <c r="I825" s="152" t="s">
        <v>909</v>
      </c>
      <c r="J825" s="280" t="s">
        <v>909</v>
      </c>
      <c r="K825" s="169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4"/>
        <v>0</v>
      </c>
      <c r="F826" s="34" t="s">
        <v>909</v>
      </c>
      <c r="G826" s="119">
        <f t="shared" si="25"/>
        <v>0</v>
      </c>
      <c r="H826" s="153" t="s">
        <v>909</v>
      </c>
      <c r="I826" s="152" t="s">
        <v>909</v>
      </c>
      <c r="J826" s="280" t="s">
        <v>909</v>
      </c>
      <c r="K826" s="169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4"/>
        <v>0</v>
      </c>
      <c r="F827" s="34" t="s">
        <v>909</v>
      </c>
      <c r="G827" s="119">
        <f t="shared" si="25"/>
        <v>0</v>
      </c>
      <c r="H827" s="153" t="s">
        <v>909</v>
      </c>
      <c r="I827" s="152" t="s">
        <v>909</v>
      </c>
      <c r="J827" s="280" t="s">
        <v>909</v>
      </c>
      <c r="K827" s="169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4"/>
        <v>0</v>
      </c>
      <c r="F828" s="34" t="s">
        <v>909</v>
      </c>
      <c r="G828" s="119">
        <f t="shared" si="25"/>
        <v>0</v>
      </c>
      <c r="H828" s="153" t="s">
        <v>909</v>
      </c>
      <c r="I828" s="152" t="s">
        <v>909</v>
      </c>
      <c r="J828" s="280" t="s">
        <v>909</v>
      </c>
      <c r="K828" s="169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4"/>
        <v>0</v>
      </c>
      <c r="F829" s="34" t="s">
        <v>909</v>
      </c>
      <c r="G829" s="119">
        <f t="shared" si="25"/>
        <v>0</v>
      </c>
      <c r="H829" s="153" t="s">
        <v>909</v>
      </c>
      <c r="I829" s="152" t="s">
        <v>909</v>
      </c>
      <c r="J829" s="280" t="s">
        <v>909</v>
      </c>
      <c r="K829" s="169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4"/>
        <v>0</v>
      </c>
      <c r="F830" s="34" t="s">
        <v>909</v>
      </c>
      <c r="G830" s="119">
        <f t="shared" si="25"/>
        <v>0</v>
      </c>
      <c r="H830" s="153" t="s">
        <v>909</v>
      </c>
      <c r="I830" s="152" t="s">
        <v>909</v>
      </c>
      <c r="J830" s="280" t="s">
        <v>909</v>
      </c>
      <c r="K830" s="169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4"/>
        <v>0</v>
      </c>
      <c r="F831" s="34" t="s">
        <v>909</v>
      </c>
      <c r="G831" s="119">
        <f t="shared" si="25"/>
        <v>0</v>
      </c>
      <c r="H831" s="153" t="s">
        <v>909</v>
      </c>
      <c r="I831" s="152" t="s">
        <v>909</v>
      </c>
      <c r="J831" s="280" t="s">
        <v>909</v>
      </c>
      <c r="K831" s="169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4"/>
        <v>0</v>
      </c>
      <c r="F832" s="34" t="s">
        <v>909</v>
      </c>
      <c r="G832" s="119">
        <f t="shared" si="25"/>
        <v>0</v>
      </c>
      <c r="H832" s="153" t="s">
        <v>909</v>
      </c>
      <c r="I832" s="152" t="s">
        <v>909</v>
      </c>
      <c r="J832" s="280" t="s">
        <v>909</v>
      </c>
      <c r="K832" s="169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4"/>
        <v>0</v>
      </c>
      <c r="F833" s="34" t="s">
        <v>909</v>
      </c>
      <c r="G833" s="119">
        <f t="shared" si="25"/>
        <v>0</v>
      </c>
      <c r="H833" s="153" t="s">
        <v>909</v>
      </c>
      <c r="I833" s="152" t="s">
        <v>909</v>
      </c>
      <c r="J833" s="280" t="s">
        <v>909</v>
      </c>
      <c r="K833" s="169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ref="E834:E897" si="26">IFERROR(C834+D834,0)</f>
        <v>0</v>
      </c>
      <c r="F834" s="34" t="s">
        <v>909</v>
      </c>
      <c r="G834" s="119">
        <f t="shared" ref="G834:G897" si="27">IFERROR((E834-F834),0)</f>
        <v>0</v>
      </c>
      <c r="H834" s="153" t="s">
        <v>909</v>
      </c>
      <c r="I834" s="152" t="s">
        <v>909</v>
      </c>
      <c r="J834" s="280" t="s">
        <v>909</v>
      </c>
      <c r="K834" s="169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19">
        <f t="shared" si="27"/>
        <v>0</v>
      </c>
      <c r="H835" s="153" t="s">
        <v>909</v>
      </c>
      <c r="I835" s="152" t="s">
        <v>909</v>
      </c>
      <c r="J835" s="280" t="s">
        <v>909</v>
      </c>
      <c r="K835" s="169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19">
        <f t="shared" si="27"/>
        <v>0</v>
      </c>
      <c r="H836" s="153" t="s">
        <v>909</v>
      </c>
      <c r="I836" s="152" t="s">
        <v>909</v>
      </c>
      <c r="J836" s="280" t="s">
        <v>909</v>
      </c>
      <c r="K836" s="169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19">
        <f t="shared" si="27"/>
        <v>0</v>
      </c>
      <c r="H837" s="153" t="s">
        <v>909</v>
      </c>
      <c r="I837" s="152" t="s">
        <v>909</v>
      </c>
      <c r="J837" s="280" t="s">
        <v>909</v>
      </c>
      <c r="K837" s="169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19">
        <f t="shared" si="27"/>
        <v>0</v>
      </c>
      <c r="H838" s="153" t="s">
        <v>909</v>
      </c>
      <c r="I838" s="152" t="s">
        <v>909</v>
      </c>
      <c r="J838" s="280" t="s">
        <v>909</v>
      </c>
      <c r="K838" s="169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19">
        <f t="shared" si="27"/>
        <v>0</v>
      </c>
      <c r="H839" s="153" t="s">
        <v>909</v>
      </c>
      <c r="I839" s="152" t="s">
        <v>909</v>
      </c>
      <c r="J839" s="280" t="s">
        <v>909</v>
      </c>
      <c r="K839" s="169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19">
        <f t="shared" si="27"/>
        <v>0</v>
      </c>
      <c r="H840" s="153" t="s">
        <v>909</v>
      </c>
      <c r="I840" s="152" t="s">
        <v>909</v>
      </c>
      <c r="J840" s="280" t="s">
        <v>909</v>
      </c>
      <c r="K840" s="169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19">
        <f t="shared" si="27"/>
        <v>0</v>
      </c>
      <c r="H841" s="153" t="s">
        <v>909</v>
      </c>
      <c r="I841" s="152" t="s">
        <v>909</v>
      </c>
      <c r="J841" s="280" t="s">
        <v>909</v>
      </c>
      <c r="K841" s="169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19">
        <f t="shared" si="27"/>
        <v>0</v>
      </c>
      <c r="H842" s="153" t="s">
        <v>909</v>
      </c>
      <c r="I842" s="152" t="s">
        <v>909</v>
      </c>
      <c r="J842" s="280" t="s">
        <v>909</v>
      </c>
      <c r="K842" s="169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19">
        <f t="shared" si="27"/>
        <v>0</v>
      </c>
      <c r="H843" s="153" t="s">
        <v>909</v>
      </c>
      <c r="I843" s="152" t="s">
        <v>909</v>
      </c>
      <c r="J843" s="280" t="s">
        <v>909</v>
      </c>
      <c r="K843" s="169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19">
        <f t="shared" si="27"/>
        <v>0</v>
      </c>
      <c r="H844" s="153" t="s">
        <v>909</v>
      </c>
      <c r="I844" s="152" t="s">
        <v>909</v>
      </c>
      <c r="J844" s="280" t="s">
        <v>909</v>
      </c>
      <c r="K844" s="169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26"/>
        <v>0</v>
      </c>
      <c r="F845" s="34" t="s">
        <v>909</v>
      </c>
      <c r="G845" s="119">
        <f t="shared" si="27"/>
        <v>0</v>
      </c>
      <c r="H845" s="153" t="s">
        <v>909</v>
      </c>
      <c r="I845" s="152" t="s">
        <v>909</v>
      </c>
      <c r="J845" s="280" t="s">
        <v>909</v>
      </c>
      <c r="K845" s="169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6"/>
        <v>0</v>
      </c>
      <c r="F846" s="34" t="s">
        <v>909</v>
      </c>
      <c r="G846" s="119">
        <f t="shared" si="27"/>
        <v>0</v>
      </c>
      <c r="H846" s="153" t="s">
        <v>909</v>
      </c>
      <c r="I846" s="152" t="s">
        <v>909</v>
      </c>
      <c r="J846" s="280" t="s">
        <v>909</v>
      </c>
      <c r="K846" s="169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6"/>
        <v>0</v>
      </c>
      <c r="F847" s="34" t="s">
        <v>909</v>
      </c>
      <c r="G847" s="119">
        <f t="shared" si="27"/>
        <v>0</v>
      </c>
      <c r="H847" s="153" t="s">
        <v>909</v>
      </c>
      <c r="I847" s="152" t="s">
        <v>909</v>
      </c>
      <c r="J847" s="280" t="s">
        <v>909</v>
      </c>
      <c r="K847" s="169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6"/>
        <v>0</v>
      </c>
      <c r="F848" s="34" t="s">
        <v>909</v>
      </c>
      <c r="G848" s="119">
        <f t="shared" si="27"/>
        <v>0</v>
      </c>
      <c r="H848" s="153" t="s">
        <v>909</v>
      </c>
      <c r="I848" s="152" t="s">
        <v>909</v>
      </c>
      <c r="J848" s="280" t="s">
        <v>909</v>
      </c>
      <c r="K848" s="169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6"/>
        <v>0</v>
      </c>
      <c r="F849" s="34" t="s">
        <v>909</v>
      </c>
      <c r="G849" s="119">
        <f t="shared" si="27"/>
        <v>0</v>
      </c>
      <c r="H849" s="153" t="s">
        <v>909</v>
      </c>
      <c r="I849" s="152" t="s">
        <v>909</v>
      </c>
      <c r="J849" s="280" t="s">
        <v>909</v>
      </c>
      <c r="K849" s="169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6"/>
        <v>0</v>
      </c>
      <c r="F850" s="34" t="s">
        <v>909</v>
      </c>
      <c r="G850" s="119">
        <f t="shared" si="27"/>
        <v>0</v>
      </c>
      <c r="H850" s="153" t="s">
        <v>909</v>
      </c>
      <c r="I850" s="152" t="s">
        <v>909</v>
      </c>
      <c r="J850" s="280" t="s">
        <v>909</v>
      </c>
      <c r="K850" s="169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6"/>
        <v>0</v>
      </c>
      <c r="F851" s="34" t="s">
        <v>909</v>
      </c>
      <c r="G851" s="119">
        <f t="shared" si="27"/>
        <v>0</v>
      </c>
      <c r="H851" s="153" t="s">
        <v>909</v>
      </c>
      <c r="I851" s="152" t="s">
        <v>909</v>
      </c>
      <c r="J851" s="280" t="s">
        <v>909</v>
      </c>
      <c r="K851" s="169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6"/>
        <v>0</v>
      </c>
      <c r="F852" s="34" t="s">
        <v>909</v>
      </c>
      <c r="G852" s="119">
        <f t="shared" si="27"/>
        <v>0</v>
      </c>
      <c r="H852" s="153" t="s">
        <v>909</v>
      </c>
      <c r="I852" s="152" t="s">
        <v>909</v>
      </c>
      <c r="J852" s="280" t="s">
        <v>909</v>
      </c>
      <c r="K852" s="169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6"/>
        <v>0</v>
      </c>
      <c r="F853" s="34" t="s">
        <v>909</v>
      </c>
      <c r="G853" s="119">
        <f t="shared" si="27"/>
        <v>0</v>
      </c>
      <c r="H853" s="153" t="s">
        <v>909</v>
      </c>
      <c r="I853" s="152" t="s">
        <v>909</v>
      </c>
      <c r="J853" s="280" t="s">
        <v>909</v>
      </c>
      <c r="K853" s="169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6"/>
        <v>0</v>
      </c>
      <c r="F854" s="34" t="s">
        <v>909</v>
      </c>
      <c r="G854" s="119">
        <f t="shared" si="27"/>
        <v>0</v>
      </c>
      <c r="H854" s="153" t="s">
        <v>909</v>
      </c>
      <c r="I854" s="152" t="s">
        <v>909</v>
      </c>
      <c r="J854" s="280" t="s">
        <v>909</v>
      </c>
      <c r="K854" s="169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6"/>
        <v>0</v>
      </c>
      <c r="F855" s="34" t="s">
        <v>909</v>
      </c>
      <c r="G855" s="119">
        <f t="shared" si="27"/>
        <v>0</v>
      </c>
      <c r="H855" s="153" t="s">
        <v>909</v>
      </c>
      <c r="I855" s="152" t="s">
        <v>909</v>
      </c>
      <c r="J855" s="280" t="s">
        <v>909</v>
      </c>
      <c r="K855" s="169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6"/>
        <v>0</v>
      </c>
      <c r="F856" s="34" t="s">
        <v>909</v>
      </c>
      <c r="G856" s="119">
        <f t="shared" si="27"/>
        <v>0</v>
      </c>
      <c r="H856" s="153" t="s">
        <v>909</v>
      </c>
      <c r="I856" s="152" t="s">
        <v>909</v>
      </c>
      <c r="J856" s="280" t="s">
        <v>909</v>
      </c>
      <c r="K856" s="169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6"/>
        <v>0</v>
      </c>
      <c r="F857" s="34" t="s">
        <v>909</v>
      </c>
      <c r="G857" s="119">
        <f t="shared" si="27"/>
        <v>0</v>
      </c>
      <c r="H857" s="153" t="s">
        <v>909</v>
      </c>
      <c r="I857" s="152" t="s">
        <v>909</v>
      </c>
      <c r="J857" s="280" t="s">
        <v>909</v>
      </c>
      <c r="K857" s="169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6"/>
        <v>0</v>
      </c>
      <c r="F858" s="34" t="s">
        <v>909</v>
      </c>
      <c r="G858" s="119">
        <f t="shared" si="27"/>
        <v>0</v>
      </c>
      <c r="H858" s="153" t="s">
        <v>909</v>
      </c>
      <c r="I858" s="152" t="s">
        <v>909</v>
      </c>
      <c r="J858" s="280" t="s">
        <v>909</v>
      </c>
      <c r="K858" s="169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6"/>
        <v>0</v>
      </c>
      <c r="F859" s="34" t="s">
        <v>909</v>
      </c>
      <c r="G859" s="119">
        <f t="shared" si="27"/>
        <v>0</v>
      </c>
      <c r="H859" s="153" t="s">
        <v>909</v>
      </c>
      <c r="I859" s="152" t="s">
        <v>909</v>
      </c>
      <c r="J859" s="280" t="s">
        <v>909</v>
      </c>
      <c r="K859" s="169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6"/>
        <v>0</v>
      </c>
      <c r="F860" s="34" t="s">
        <v>909</v>
      </c>
      <c r="G860" s="119">
        <f t="shared" si="27"/>
        <v>0</v>
      </c>
      <c r="H860" s="153" t="s">
        <v>909</v>
      </c>
      <c r="I860" s="152" t="s">
        <v>909</v>
      </c>
      <c r="J860" s="280" t="s">
        <v>909</v>
      </c>
      <c r="K860" s="169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6"/>
        <v>0</v>
      </c>
      <c r="F861" s="34" t="s">
        <v>909</v>
      </c>
      <c r="G861" s="119">
        <f t="shared" si="27"/>
        <v>0</v>
      </c>
      <c r="H861" s="153" t="s">
        <v>909</v>
      </c>
      <c r="I861" s="152" t="s">
        <v>909</v>
      </c>
      <c r="J861" s="280" t="s">
        <v>909</v>
      </c>
      <c r="K861" s="169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6"/>
        <v>0</v>
      </c>
      <c r="F862" s="34" t="s">
        <v>909</v>
      </c>
      <c r="G862" s="119">
        <f t="shared" si="27"/>
        <v>0</v>
      </c>
      <c r="H862" s="153" t="s">
        <v>909</v>
      </c>
      <c r="I862" s="152" t="s">
        <v>909</v>
      </c>
      <c r="J862" s="280" t="s">
        <v>909</v>
      </c>
      <c r="K862" s="169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6"/>
        <v>0</v>
      </c>
      <c r="F863" s="34" t="s">
        <v>909</v>
      </c>
      <c r="G863" s="119">
        <f t="shared" si="27"/>
        <v>0</v>
      </c>
      <c r="H863" s="153" t="s">
        <v>909</v>
      </c>
      <c r="I863" s="152" t="s">
        <v>909</v>
      </c>
      <c r="J863" s="280" t="s">
        <v>909</v>
      </c>
      <c r="K863" s="169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6"/>
        <v>0</v>
      </c>
      <c r="F864" s="34" t="s">
        <v>909</v>
      </c>
      <c r="G864" s="119">
        <f t="shared" si="27"/>
        <v>0</v>
      </c>
      <c r="H864" s="153" t="s">
        <v>909</v>
      </c>
      <c r="I864" s="152" t="s">
        <v>909</v>
      </c>
      <c r="J864" s="280" t="s">
        <v>909</v>
      </c>
      <c r="K864" s="169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6"/>
        <v>0</v>
      </c>
      <c r="F865" s="34" t="s">
        <v>909</v>
      </c>
      <c r="G865" s="119">
        <f t="shared" si="27"/>
        <v>0</v>
      </c>
      <c r="H865" s="153" t="s">
        <v>909</v>
      </c>
      <c r="I865" s="152" t="s">
        <v>909</v>
      </c>
      <c r="J865" s="280" t="s">
        <v>909</v>
      </c>
      <c r="K865" s="169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6"/>
        <v>0</v>
      </c>
      <c r="F866" s="34" t="s">
        <v>909</v>
      </c>
      <c r="G866" s="119">
        <f t="shared" si="27"/>
        <v>0</v>
      </c>
      <c r="H866" s="153" t="s">
        <v>909</v>
      </c>
      <c r="I866" s="152" t="s">
        <v>909</v>
      </c>
      <c r="J866" s="280" t="s">
        <v>909</v>
      </c>
      <c r="K866" s="169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6"/>
        <v>0</v>
      </c>
      <c r="F867" s="34" t="s">
        <v>909</v>
      </c>
      <c r="G867" s="119">
        <f t="shared" si="27"/>
        <v>0</v>
      </c>
      <c r="H867" s="153" t="s">
        <v>909</v>
      </c>
      <c r="I867" s="152" t="s">
        <v>909</v>
      </c>
      <c r="J867" s="280" t="s">
        <v>909</v>
      </c>
      <c r="K867" s="169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6"/>
        <v>0</v>
      </c>
      <c r="F868" s="34" t="s">
        <v>909</v>
      </c>
      <c r="G868" s="119">
        <f t="shared" si="27"/>
        <v>0</v>
      </c>
      <c r="H868" s="153" t="s">
        <v>909</v>
      </c>
      <c r="I868" s="152" t="s">
        <v>909</v>
      </c>
      <c r="J868" s="280" t="s">
        <v>909</v>
      </c>
      <c r="K868" s="169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6"/>
        <v>0</v>
      </c>
      <c r="F869" s="34" t="s">
        <v>909</v>
      </c>
      <c r="G869" s="119">
        <f t="shared" si="27"/>
        <v>0</v>
      </c>
      <c r="H869" s="153" t="s">
        <v>909</v>
      </c>
      <c r="I869" s="152" t="s">
        <v>909</v>
      </c>
      <c r="J869" s="280" t="s">
        <v>909</v>
      </c>
      <c r="K869" s="169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6"/>
        <v>0</v>
      </c>
      <c r="F870" s="34" t="s">
        <v>909</v>
      </c>
      <c r="G870" s="119">
        <f t="shared" si="27"/>
        <v>0</v>
      </c>
      <c r="H870" s="153" t="s">
        <v>909</v>
      </c>
      <c r="I870" s="152" t="s">
        <v>909</v>
      </c>
      <c r="J870" s="280" t="s">
        <v>909</v>
      </c>
      <c r="K870" s="169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6"/>
        <v>0</v>
      </c>
      <c r="F871" s="34" t="s">
        <v>909</v>
      </c>
      <c r="G871" s="119">
        <f t="shared" si="27"/>
        <v>0</v>
      </c>
      <c r="H871" s="153" t="s">
        <v>909</v>
      </c>
      <c r="I871" s="152" t="s">
        <v>909</v>
      </c>
      <c r="J871" s="280" t="s">
        <v>909</v>
      </c>
      <c r="K871" s="169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6"/>
        <v>0</v>
      </c>
      <c r="F872" s="34" t="s">
        <v>909</v>
      </c>
      <c r="G872" s="119">
        <f t="shared" si="27"/>
        <v>0</v>
      </c>
      <c r="H872" s="153" t="s">
        <v>909</v>
      </c>
      <c r="I872" s="152" t="s">
        <v>909</v>
      </c>
      <c r="J872" s="280" t="s">
        <v>909</v>
      </c>
      <c r="K872" s="169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6"/>
        <v>0</v>
      </c>
      <c r="F873" s="34" t="s">
        <v>909</v>
      </c>
      <c r="G873" s="119">
        <f t="shared" si="27"/>
        <v>0</v>
      </c>
      <c r="H873" s="153" t="s">
        <v>909</v>
      </c>
      <c r="I873" s="152" t="s">
        <v>909</v>
      </c>
      <c r="J873" s="280" t="s">
        <v>909</v>
      </c>
      <c r="K873" s="169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6"/>
        <v>0</v>
      </c>
      <c r="F874" s="34" t="s">
        <v>909</v>
      </c>
      <c r="G874" s="119">
        <f t="shared" si="27"/>
        <v>0</v>
      </c>
      <c r="H874" s="153" t="s">
        <v>909</v>
      </c>
      <c r="I874" s="152" t="s">
        <v>909</v>
      </c>
      <c r="J874" s="280" t="s">
        <v>909</v>
      </c>
      <c r="K874" s="169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6"/>
        <v>0</v>
      </c>
      <c r="F875" s="34" t="s">
        <v>909</v>
      </c>
      <c r="G875" s="119">
        <f t="shared" si="27"/>
        <v>0</v>
      </c>
      <c r="H875" s="153" t="s">
        <v>909</v>
      </c>
      <c r="I875" s="152" t="s">
        <v>909</v>
      </c>
      <c r="J875" s="280" t="s">
        <v>909</v>
      </c>
      <c r="K875" s="169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6"/>
        <v>0</v>
      </c>
      <c r="F876" s="34" t="s">
        <v>909</v>
      </c>
      <c r="G876" s="119">
        <f t="shared" si="27"/>
        <v>0</v>
      </c>
      <c r="H876" s="153" t="s">
        <v>909</v>
      </c>
      <c r="I876" s="152" t="s">
        <v>909</v>
      </c>
      <c r="J876" s="280" t="s">
        <v>909</v>
      </c>
      <c r="K876" s="169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6"/>
        <v>0</v>
      </c>
      <c r="F877" s="34" t="s">
        <v>909</v>
      </c>
      <c r="G877" s="119">
        <f t="shared" si="27"/>
        <v>0</v>
      </c>
      <c r="H877" s="153" t="s">
        <v>909</v>
      </c>
      <c r="I877" s="152" t="s">
        <v>909</v>
      </c>
      <c r="J877" s="280" t="s">
        <v>909</v>
      </c>
      <c r="K877" s="169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6"/>
        <v>0</v>
      </c>
      <c r="F878" s="34" t="s">
        <v>909</v>
      </c>
      <c r="G878" s="119">
        <f t="shared" si="27"/>
        <v>0</v>
      </c>
      <c r="H878" s="153" t="s">
        <v>909</v>
      </c>
      <c r="I878" s="152" t="s">
        <v>909</v>
      </c>
      <c r="J878" s="280" t="s">
        <v>909</v>
      </c>
      <c r="K878" s="169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6"/>
        <v>0</v>
      </c>
      <c r="F879" s="34" t="s">
        <v>909</v>
      </c>
      <c r="G879" s="119">
        <f t="shared" si="27"/>
        <v>0</v>
      </c>
      <c r="H879" s="153" t="s">
        <v>909</v>
      </c>
      <c r="I879" s="152" t="s">
        <v>909</v>
      </c>
      <c r="J879" s="280" t="s">
        <v>909</v>
      </c>
      <c r="K879" s="169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6"/>
        <v>0</v>
      </c>
      <c r="F880" s="34" t="s">
        <v>909</v>
      </c>
      <c r="G880" s="119">
        <f t="shared" si="27"/>
        <v>0</v>
      </c>
      <c r="H880" s="153" t="s">
        <v>909</v>
      </c>
      <c r="I880" s="152" t="s">
        <v>909</v>
      </c>
      <c r="J880" s="280" t="s">
        <v>909</v>
      </c>
      <c r="K880" s="169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6"/>
        <v>0</v>
      </c>
      <c r="F881" s="34" t="s">
        <v>909</v>
      </c>
      <c r="G881" s="119">
        <f t="shared" si="27"/>
        <v>0</v>
      </c>
      <c r="H881" s="153" t="s">
        <v>909</v>
      </c>
      <c r="I881" s="152" t="s">
        <v>909</v>
      </c>
      <c r="J881" s="280" t="s">
        <v>909</v>
      </c>
      <c r="K881" s="169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6"/>
        <v>0</v>
      </c>
      <c r="F882" s="34" t="s">
        <v>909</v>
      </c>
      <c r="G882" s="119">
        <f t="shared" si="27"/>
        <v>0</v>
      </c>
      <c r="H882" s="153" t="s">
        <v>909</v>
      </c>
      <c r="I882" s="152" t="s">
        <v>909</v>
      </c>
      <c r="J882" s="280" t="s">
        <v>909</v>
      </c>
      <c r="K882" s="169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6"/>
        <v>0</v>
      </c>
      <c r="F883" s="34" t="s">
        <v>909</v>
      </c>
      <c r="G883" s="119">
        <f t="shared" si="27"/>
        <v>0</v>
      </c>
      <c r="H883" s="153" t="s">
        <v>909</v>
      </c>
      <c r="I883" s="152" t="s">
        <v>909</v>
      </c>
      <c r="J883" s="280" t="s">
        <v>909</v>
      </c>
      <c r="K883" s="169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6"/>
        <v>0</v>
      </c>
      <c r="F884" s="34" t="s">
        <v>909</v>
      </c>
      <c r="G884" s="119">
        <f t="shared" si="27"/>
        <v>0</v>
      </c>
      <c r="H884" s="153" t="s">
        <v>909</v>
      </c>
      <c r="I884" s="152" t="s">
        <v>909</v>
      </c>
      <c r="J884" s="280" t="s">
        <v>909</v>
      </c>
      <c r="K884" s="169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6"/>
        <v>0</v>
      </c>
      <c r="F885" s="34" t="s">
        <v>909</v>
      </c>
      <c r="G885" s="119">
        <f t="shared" si="27"/>
        <v>0</v>
      </c>
      <c r="H885" s="153" t="s">
        <v>909</v>
      </c>
      <c r="I885" s="152" t="s">
        <v>909</v>
      </c>
      <c r="J885" s="280" t="s">
        <v>909</v>
      </c>
      <c r="K885" s="169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6"/>
        <v>0</v>
      </c>
      <c r="F886" s="34" t="s">
        <v>909</v>
      </c>
      <c r="G886" s="119">
        <f t="shared" si="27"/>
        <v>0</v>
      </c>
      <c r="H886" s="153" t="s">
        <v>909</v>
      </c>
      <c r="I886" s="152" t="s">
        <v>909</v>
      </c>
      <c r="J886" s="280" t="s">
        <v>909</v>
      </c>
      <c r="K886" s="169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6"/>
        <v>0</v>
      </c>
      <c r="F887" s="34" t="s">
        <v>909</v>
      </c>
      <c r="G887" s="119">
        <f t="shared" si="27"/>
        <v>0</v>
      </c>
      <c r="H887" s="153" t="s">
        <v>909</v>
      </c>
      <c r="I887" s="152" t="s">
        <v>909</v>
      </c>
      <c r="J887" s="280" t="s">
        <v>909</v>
      </c>
      <c r="K887" s="169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6"/>
        <v>0</v>
      </c>
      <c r="F888" s="34" t="s">
        <v>909</v>
      </c>
      <c r="G888" s="119">
        <f t="shared" si="27"/>
        <v>0</v>
      </c>
      <c r="H888" s="153" t="s">
        <v>909</v>
      </c>
      <c r="I888" s="152" t="s">
        <v>909</v>
      </c>
      <c r="J888" s="280" t="s">
        <v>909</v>
      </c>
      <c r="K888" s="169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6"/>
        <v>0</v>
      </c>
      <c r="F889" s="34" t="s">
        <v>909</v>
      </c>
      <c r="G889" s="119">
        <f t="shared" si="27"/>
        <v>0</v>
      </c>
      <c r="H889" s="153" t="s">
        <v>909</v>
      </c>
      <c r="I889" s="152" t="s">
        <v>909</v>
      </c>
      <c r="J889" s="280" t="s">
        <v>909</v>
      </c>
      <c r="K889" s="169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6"/>
        <v>0</v>
      </c>
      <c r="F890" s="34" t="s">
        <v>909</v>
      </c>
      <c r="G890" s="119">
        <f t="shared" si="27"/>
        <v>0</v>
      </c>
      <c r="H890" s="153" t="s">
        <v>909</v>
      </c>
      <c r="I890" s="152" t="s">
        <v>909</v>
      </c>
      <c r="J890" s="280" t="s">
        <v>909</v>
      </c>
      <c r="K890" s="169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6"/>
        <v>0</v>
      </c>
      <c r="F891" s="34" t="s">
        <v>909</v>
      </c>
      <c r="G891" s="119">
        <f t="shared" si="27"/>
        <v>0</v>
      </c>
      <c r="H891" s="153" t="s">
        <v>909</v>
      </c>
      <c r="I891" s="152" t="s">
        <v>909</v>
      </c>
      <c r="J891" s="280" t="s">
        <v>909</v>
      </c>
      <c r="K891" s="169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6"/>
        <v>0</v>
      </c>
      <c r="F892" s="34" t="s">
        <v>909</v>
      </c>
      <c r="G892" s="119">
        <f t="shared" si="27"/>
        <v>0</v>
      </c>
      <c r="H892" s="153" t="s">
        <v>909</v>
      </c>
      <c r="I892" s="152" t="s">
        <v>909</v>
      </c>
      <c r="J892" s="280" t="s">
        <v>909</v>
      </c>
      <c r="K892" s="169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6"/>
        <v>0</v>
      </c>
      <c r="F893" s="34" t="s">
        <v>909</v>
      </c>
      <c r="G893" s="119">
        <f t="shared" si="27"/>
        <v>0</v>
      </c>
      <c r="H893" s="153" t="s">
        <v>909</v>
      </c>
      <c r="I893" s="152" t="s">
        <v>909</v>
      </c>
      <c r="J893" s="280" t="s">
        <v>909</v>
      </c>
      <c r="K893" s="169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6"/>
        <v>0</v>
      </c>
      <c r="F894" s="34" t="s">
        <v>909</v>
      </c>
      <c r="G894" s="119">
        <f t="shared" si="27"/>
        <v>0</v>
      </c>
      <c r="H894" s="153" t="s">
        <v>909</v>
      </c>
      <c r="I894" s="152" t="s">
        <v>909</v>
      </c>
      <c r="J894" s="280" t="s">
        <v>909</v>
      </c>
      <c r="K894" s="169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6"/>
        <v>0</v>
      </c>
      <c r="F895" s="34" t="s">
        <v>909</v>
      </c>
      <c r="G895" s="119">
        <f t="shared" si="27"/>
        <v>0</v>
      </c>
      <c r="H895" s="153" t="s">
        <v>909</v>
      </c>
      <c r="I895" s="152" t="s">
        <v>909</v>
      </c>
      <c r="J895" s="280" t="s">
        <v>909</v>
      </c>
      <c r="K895" s="169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6"/>
        <v>0</v>
      </c>
      <c r="F896" s="34" t="s">
        <v>909</v>
      </c>
      <c r="G896" s="119">
        <f t="shared" si="27"/>
        <v>0</v>
      </c>
      <c r="H896" s="153" t="s">
        <v>909</v>
      </c>
      <c r="I896" s="152" t="s">
        <v>909</v>
      </c>
      <c r="J896" s="280" t="s">
        <v>909</v>
      </c>
      <c r="K896" s="169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6"/>
        <v>0</v>
      </c>
      <c r="F897" s="34" t="s">
        <v>909</v>
      </c>
      <c r="G897" s="119">
        <f t="shared" si="27"/>
        <v>0</v>
      </c>
      <c r="H897" s="153" t="s">
        <v>909</v>
      </c>
      <c r="I897" s="152" t="s">
        <v>909</v>
      </c>
      <c r="J897" s="280" t="s">
        <v>909</v>
      </c>
      <c r="K897" s="169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ref="E898:E961" si="28">IFERROR(C898+D898,0)</f>
        <v>0</v>
      </c>
      <c r="F898" s="34" t="s">
        <v>909</v>
      </c>
      <c r="G898" s="119">
        <f t="shared" ref="G898:G961" si="29">IFERROR((E898-F898),0)</f>
        <v>0</v>
      </c>
      <c r="H898" s="153" t="s">
        <v>909</v>
      </c>
      <c r="I898" s="152" t="s">
        <v>909</v>
      </c>
      <c r="J898" s="280" t="s">
        <v>909</v>
      </c>
      <c r="K898" s="169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19">
        <f t="shared" si="29"/>
        <v>0</v>
      </c>
      <c r="H899" s="153" t="s">
        <v>909</v>
      </c>
      <c r="I899" s="152" t="s">
        <v>909</v>
      </c>
      <c r="J899" s="280" t="s">
        <v>909</v>
      </c>
      <c r="K899" s="169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19">
        <f t="shared" si="29"/>
        <v>0</v>
      </c>
      <c r="H900" s="153" t="s">
        <v>909</v>
      </c>
      <c r="I900" s="152" t="s">
        <v>909</v>
      </c>
      <c r="J900" s="280" t="s">
        <v>909</v>
      </c>
      <c r="K900" s="169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19">
        <f t="shared" si="29"/>
        <v>0</v>
      </c>
      <c r="H901" s="153" t="s">
        <v>909</v>
      </c>
      <c r="I901" s="152" t="s">
        <v>909</v>
      </c>
      <c r="J901" s="280" t="s">
        <v>909</v>
      </c>
      <c r="K901" s="169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19">
        <f t="shared" si="29"/>
        <v>0</v>
      </c>
      <c r="H902" s="153" t="s">
        <v>909</v>
      </c>
      <c r="I902" s="152" t="s">
        <v>909</v>
      </c>
      <c r="J902" s="280" t="s">
        <v>909</v>
      </c>
      <c r="K902" s="169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19">
        <f t="shared" si="29"/>
        <v>0</v>
      </c>
      <c r="H903" s="153" t="s">
        <v>909</v>
      </c>
      <c r="I903" s="152" t="s">
        <v>909</v>
      </c>
      <c r="J903" s="280" t="s">
        <v>909</v>
      </c>
      <c r="K903" s="169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19">
        <f t="shared" si="29"/>
        <v>0</v>
      </c>
      <c r="H904" s="153" t="s">
        <v>909</v>
      </c>
      <c r="I904" s="152" t="s">
        <v>909</v>
      </c>
      <c r="J904" s="280" t="s">
        <v>909</v>
      </c>
      <c r="K904" s="169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19">
        <f t="shared" si="29"/>
        <v>0</v>
      </c>
      <c r="H905" s="153" t="s">
        <v>909</v>
      </c>
      <c r="I905" s="152" t="s">
        <v>909</v>
      </c>
      <c r="J905" s="280" t="s">
        <v>909</v>
      </c>
      <c r="K905" s="169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19">
        <f t="shared" si="29"/>
        <v>0</v>
      </c>
      <c r="H906" s="153" t="s">
        <v>909</v>
      </c>
      <c r="I906" s="152" t="s">
        <v>909</v>
      </c>
      <c r="J906" s="280" t="s">
        <v>909</v>
      </c>
      <c r="K906" s="169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19">
        <f t="shared" si="29"/>
        <v>0</v>
      </c>
      <c r="H907" s="153" t="s">
        <v>909</v>
      </c>
      <c r="I907" s="152" t="s">
        <v>909</v>
      </c>
      <c r="J907" s="280" t="s">
        <v>909</v>
      </c>
      <c r="K907" s="169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19">
        <f t="shared" si="29"/>
        <v>0</v>
      </c>
      <c r="H908" s="153" t="s">
        <v>909</v>
      </c>
      <c r="I908" s="152" t="s">
        <v>909</v>
      </c>
      <c r="J908" s="280" t="s">
        <v>909</v>
      </c>
      <c r="K908" s="169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28"/>
        <v>0</v>
      </c>
      <c r="F909" s="34" t="s">
        <v>909</v>
      </c>
      <c r="G909" s="119">
        <f t="shared" si="29"/>
        <v>0</v>
      </c>
      <c r="H909" s="153" t="s">
        <v>909</v>
      </c>
      <c r="I909" s="152" t="s">
        <v>909</v>
      </c>
      <c r="J909" s="280" t="s">
        <v>909</v>
      </c>
      <c r="K909" s="169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28"/>
        <v>0</v>
      </c>
      <c r="F910" s="34" t="s">
        <v>909</v>
      </c>
      <c r="G910" s="119">
        <f t="shared" si="29"/>
        <v>0</v>
      </c>
      <c r="H910" s="153" t="s">
        <v>909</v>
      </c>
      <c r="I910" s="152" t="s">
        <v>909</v>
      </c>
      <c r="J910" s="280" t="s">
        <v>909</v>
      </c>
      <c r="K910" s="169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28"/>
        <v>0</v>
      </c>
      <c r="F911" s="34" t="s">
        <v>909</v>
      </c>
      <c r="G911" s="119">
        <f t="shared" si="29"/>
        <v>0</v>
      </c>
      <c r="H911" s="153" t="s">
        <v>909</v>
      </c>
      <c r="I911" s="152" t="s">
        <v>909</v>
      </c>
      <c r="J911" s="280" t="s">
        <v>909</v>
      </c>
      <c r="K911" s="169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28"/>
        <v>0</v>
      </c>
      <c r="F912" s="34" t="s">
        <v>909</v>
      </c>
      <c r="G912" s="119">
        <f t="shared" si="29"/>
        <v>0</v>
      </c>
      <c r="H912" s="153" t="s">
        <v>909</v>
      </c>
      <c r="I912" s="152" t="s">
        <v>909</v>
      </c>
      <c r="J912" s="280" t="s">
        <v>909</v>
      </c>
      <c r="K912" s="169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28"/>
        <v>0</v>
      </c>
      <c r="F913" s="34" t="s">
        <v>909</v>
      </c>
      <c r="G913" s="119">
        <f t="shared" si="29"/>
        <v>0</v>
      </c>
      <c r="H913" s="153" t="s">
        <v>909</v>
      </c>
      <c r="I913" s="152" t="s">
        <v>909</v>
      </c>
      <c r="J913" s="280" t="s">
        <v>909</v>
      </c>
      <c r="K913" s="169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28"/>
        <v>0</v>
      </c>
      <c r="F914" s="34" t="s">
        <v>909</v>
      </c>
      <c r="G914" s="119">
        <f t="shared" si="29"/>
        <v>0</v>
      </c>
      <c r="H914" s="153" t="s">
        <v>909</v>
      </c>
      <c r="I914" s="152" t="s">
        <v>909</v>
      </c>
      <c r="J914" s="280" t="s">
        <v>909</v>
      </c>
      <c r="K914" s="169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28"/>
        <v>0</v>
      </c>
      <c r="F915" s="34" t="s">
        <v>909</v>
      </c>
      <c r="G915" s="119">
        <f t="shared" si="29"/>
        <v>0</v>
      </c>
      <c r="H915" s="153" t="s">
        <v>909</v>
      </c>
      <c r="I915" s="152" t="s">
        <v>909</v>
      </c>
      <c r="J915" s="280" t="s">
        <v>909</v>
      </c>
      <c r="K915" s="169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28"/>
        <v>0</v>
      </c>
      <c r="F916" s="34" t="s">
        <v>909</v>
      </c>
      <c r="G916" s="119">
        <f t="shared" si="29"/>
        <v>0</v>
      </c>
      <c r="H916" s="153" t="s">
        <v>909</v>
      </c>
      <c r="I916" s="152" t="s">
        <v>909</v>
      </c>
      <c r="J916" s="280" t="s">
        <v>909</v>
      </c>
      <c r="K916" s="169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28"/>
        <v>0</v>
      </c>
      <c r="F917" s="34" t="s">
        <v>909</v>
      </c>
      <c r="G917" s="119">
        <f t="shared" si="29"/>
        <v>0</v>
      </c>
      <c r="H917" s="153" t="s">
        <v>909</v>
      </c>
      <c r="I917" s="152" t="s">
        <v>909</v>
      </c>
      <c r="J917" s="280" t="s">
        <v>909</v>
      </c>
      <c r="K917" s="169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28"/>
        <v>0</v>
      </c>
      <c r="F918" s="34" t="s">
        <v>909</v>
      </c>
      <c r="G918" s="119">
        <f t="shared" si="29"/>
        <v>0</v>
      </c>
      <c r="H918" s="153" t="s">
        <v>909</v>
      </c>
      <c r="I918" s="152" t="s">
        <v>909</v>
      </c>
      <c r="J918" s="280" t="s">
        <v>909</v>
      </c>
      <c r="K918" s="169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28"/>
        <v>0</v>
      </c>
      <c r="F919" s="34" t="s">
        <v>909</v>
      </c>
      <c r="G919" s="119">
        <f t="shared" si="29"/>
        <v>0</v>
      </c>
      <c r="H919" s="153" t="s">
        <v>909</v>
      </c>
      <c r="I919" s="152" t="s">
        <v>909</v>
      </c>
      <c r="J919" s="280" t="s">
        <v>909</v>
      </c>
      <c r="K919" s="169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28"/>
        <v>0</v>
      </c>
      <c r="F920" s="34" t="s">
        <v>909</v>
      </c>
      <c r="G920" s="119">
        <f t="shared" si="29"/>
        <v>0</v>
      </c>
      <c r="H920" s="153" t="s">
        <v>909</v>
      </c>
      <c r="I920" s="152" t="s">
        <v>909</v>
      </c>
      <c r="J920" s="280" t="s">
        <v>909</v>
      </c>
      <c r="K920" s="169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28"/>
        <v>0</v>
      </c>
      <c r="F921" s="34" t="s">
        <v>909</v>
      </c>
      <c r="G921" s="119">
        <f t="shared" si="29"/>
        <v>0</v>
      </c>
      <c r="H921" s="153" t="s">
        <v>909</v>
      </c>
      <c r="I921" s="152" t="s">
        <v>909</v>
      </c>
      <c r="J921" s="280" t="s">
        <v>909</v>
      </c>
      <c r="K921" s="169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28"/>
        <v>0</v>
      </c>
      <c r="F922" s="34" t="s">
        <v>909</v>
      </c>
      <c r="G922" s="119">
        <f t="shared" si="29"/>
        <v>0</v>
      </c>
      <c r="H922" s="153" t="s">
        <v>909</v>
      </c>
      <c r="I922" s="152" t="s">
        <v>909</v>
      </c>
      <c r="J922" s="280" t="s">
        <v>909</v>
      </c>
      <c r="K922" s="169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28"/>
        <v>0</v>
      </c>
      <c r="F923" s="34" t="s">
        <v>909</v>
      </c>
      <c r="G923" s="119">
        <f t="shared" si="29"/>
        <v>0</v>
      </c>
      <c r="H923" s="153" t="s">
        <v>909</v>
      </c>
      <c r="I923" s="152" t="s">
        <v>909</v>
      </c>
      <c r="J923" s="280" t="s">
        <v>909</v>
      </c>
      <c r="K923" s="169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28"/>
        <v>0</v>
      </c>
      <c r="F924" s="34" t="s">
        <v>909</v>
      </c>
      <c r="G924" s="119">
        <f t="shared" si="29"/>
        <v>0</v>
      </c>
      <c r="H924" s="153" t="s">
        <v>909</v>
      </c>
      <c r="I924" s="152" t="s">
        <v>909</v>
      </c>
      <c r="J924" s="280" t="s">
        <v>909</v>
      </c>
      <c r="K924" s="169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28"/>
        <v>0</v>
      </c>
      <c r="F925" s="34" t="s">
        <v>909</v>
      </c>
      <c r="G925" s="119">
        <f t="shared" si="29"/>
        <v>0</v>
      </c>
      <c r="H925" s="153" t="s">
        <v>909</v>
      </c>
      <c r="I925" s="152" t="s">
        <v>909</v>
      </c>
      <c r="J925" s="280" t="s">
        <v>909</v>
      </c>
      <c r="K925" s="169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28"/>
        <v>0</v>
      </c>
      <c r="F926" s="34" t="s">
        <v>909</v>
      </c>
      <c r="G926" s="119">
        <f t="shared" si="29"/>
        <v>0</v>
      </c>
      <c r="H926" s="153" t="s">
        <v>909</v>
      </c>
      <c r="I926" s="152" t="s">
        <v>909</v>
      </c>
      <c r="J926" s="280" t="s">
        <v>909</v>
      </c>
      <c r="K926" s="169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28"/>
        <v>0</v>
      </c>
      <c r="F927" s="34" t="s">
        <v>909</v>
      </c>
      <c r="G927" s="119">
        <f t="shared" si="29"/>
        <v>0</v>
      </c>
      <c r="H927" s="153" t="s">
        <v>909</v>
      </c>
      <c r="I927" s="152" t="s">
        <v>909</v>
      </c>
      <c r="J927" s="280" t="s">
        <v>909</v>
      </c>
      <c r="K927" s="169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28"/>
        <v>0</v>
      </c>
      <c r="F928" s="34" t="s">
        <v>909</v>
      </c>
      <c r="G928" s="119">
        <f t="shared" si="29"/>
        <v>0</v>
      </c>
      <c r="H928" s="153" t="s">
        <v>909</v>
      </c>
      <c r="I928" s="152" t="s">
        <v>909</v>
      </c>
      <c r="J928" s="280" t="s">
        <v>909</v>
      </c>
      <c r="K928" s="169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28"/>
        <v>0</v>
      </c>
      <c r="F929" s="34" t="s">
        <v>909</v>
      </c>
      <c r="G929" s="119">
        <f t="shared" si="29"/>
        <v>0</v>
      </c>
      <c r="H929" s="153" t="s">
        <v>909</v>
      </c>
      <c r="I929" s="152" t="s">
        <v>909</v>
      </c>
      <c r="J929" s="280" t="s">
        <v>909</v>
      </c>
      <c r="K929" s="169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28"/>
        <v>0</v>
      </c>
      <c r="F930" s="34" t="s">
        <v>909</v>
      </c>
      <c r="G930" s="119">
        <f t="shared" si="29"/>
        <v>0</v>
      </c>
      <c r="H930" s="153" t="s">
        <v>909</v>
      </c>
      <c r="I930" s="152" t="s">
        <v>909</v>
      </c>
      <c r="J930" s="280" t="s">
        <v>909</v>
      </c>
      <c r="K930" s="169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28"/>
        <v>0</v>
      </c>
      <c r="F931" s="34" t="s">
        <v>909</v>
      </c>
      <c r="G931" s="119">
        <f t="shared" si="29"/>
        <v>0</v>
      </c>
      <c r="H931" s="153" t="s">
        <v>909</v>
      </c>
      <c r="I931" s="152" t="s">
        <v>909</v>
      </c>
      <c r="J931" s="280" t="s">
        <v>909</v>
      </c>
      <c r="K931" s="169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28"/>
        <v>0</v>
      </c>
      <c r="F932" s="34" t="s">
        <v>909</v>
      </c>
      <c r="G932" s="119">
        <f t="shared" si="29"/>
        <v>0</v>
      </c>
      <c r="H932" s="153" t="s">
        <v>909</v>
      </c>
      <c r="I932" s="152" t="s">
        <v>909</v>
      </c>
      <c r="J932" s="280" t="s">
        <v>909</v>
      </c>
      <c r="K932" s="169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28"/>
        <v>0</v>
      </c>
      <c r="F933" s="34" t="s">
        <v>909</v>
      </c>
      <c r="G933" s="119">
        <f t="shared" si="29"/>
        <v>0</v>
      </c>
      <c r="H933" s="153" t="s">
        <v>909</v>
      </c>
      <c r="I933" s="152" t="s">
        <v>909</v>
      </c>
      <c r="J933" s="280" t="s">
        <v>909</v>
      </c>
      <c r="K933" s="169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28"/>
        <v>0</v>
      </c>
      <c r="F934" s="34" t="s">
        <v>909</v>
      </c>
      <c r="G934" s="119">
        <f t="shared" si="29"/>
        <v>0</v>
      </c>
      <c r="H934" s="153" t="s">
        <v>909</v>
      </c>
      <c r="I934" s="152" t="s">
        <v>909</v>
      </c>
      <c r="J934" s="280" t="s">
        <v>909</v>
      </c>
      <c r="K934" s="169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28"/>
        <v>0</v>
      </c>
      <c r="F935" s="34" t="s">
        <v>909</v>
      </c>
      <c r="G935" s="119">
        <f t="shared" si="29"/>
        <v>0</v>
      </c>
      <c r="H935" s="153" t="s">
        <v>909</v>
      </c>
      <c r="I935" s="152" t="s">
        <v>909</v>
      </c>
      <c r="J935" s="280" t="s">
        <v>909</v>
      </c>
      <c r="K935" s="169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28"/>
        <v>0</v>
      </c>
      <c r="F936" s="34" t="s">
        <v>909</v>
      </c>
      <c r="G936" s="119">
        <f t="shared" si="29"/>
        <v>0</v>
      </c>
      <c r="H936" s="153" t="s">
        <v>909</v>
      </c>
      <c r="I936" s="152" t="s">
        <v>909</v>
      </c>
      <c r="J936" s="280" t="s">
        <v>909</v>
      </c>
      <c r="K936" s="169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28"/>
        <v>0</v>
      </c>
      <c r="F937" s="34" t="s">
        <v>909</v>
      </c>
      <c r="G937" s="119">
        <f t="shared" si="29"/>
        <v>0</v>
      </c>
      <c r="H937" s="153" t="s">
        <v>909</v>
      </c>
      <c r="I937" s="152" t="s">
        <v>909</v>
      </c>
      <c r="J937" s="280" t="s">
        <v>909</v>
      </c>
      <c r="K937" s="169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28"/>
        <v>0</v>
      </c>
      <c r="F938" s="34" t="s">
        <v>909</v>
      </c>
      <c r="G938" s="119">
        <f t="shared" si="29"/>
        <v>0</v>
      </c>
      <c r="H938" s="153" t="s">
        <v>909</v>
      </c>
      <c r="I938" s="152" t="s">
        <v>909</v>
      </c>
      <c r="J938" s="280" t="s">
        <v>909</v>
      </c>
      <c r="K938" s="169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28"/>
        <v>0</v>
      </c>
      <c r="F939" s="34" t="s">
        <v>909</v>
      </c>
      <c r="G939" s="119">
        <f t="shared" si="29"/>
        <v>0</v>
      </c>
      <c r="H939" s="153" t="s">
        <v>909</v>
      </c>
      <c r="I939" s="152" t="s">
        <v>909</v>
      </c>
      <c r="J939" s="280" t="s">
        <v>909</v>
      </c>
      <c r="K939" s="169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28"/>
        <v>0</v>
      </c>
      <c r="F940" s="34" t="s">
        <v>909</v>
      </c>
      <c r="G940" s="119">
        <f t="shared" si="29"/>
        <v>0</v>
      </c>
      <c r="H940" s="153" t="s">
        <v>909</v>
      </c>
      <c r="I940" s="152" t="s">
        <v>909</v>
      </c>
      <c r="J940" s="280" t="s">
        <v>909</v>
      </c>
      <c r="K940" s="169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28"/>
        <v>0</v>
      </c>
      <c r="F941" s="34" t="s">
        <v>909</v>
      </c>
      <c r="G941" s="119">
        <f t="shared" si="29"/>
        <v>0</v>
      </c>
      <c r="H941" s="153" t="s">
        <v>909</v>
      </c>
      <c r="I941" s="152" t="s">
        <v>909</v>
      </c>
      <c r="J941" s="280" t="s">
        <v>909</v>
      </c>
      <c r="K941" s="169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28"/>
        <v>0</v>
      </c>
      <c r="F942" s="34" t="s">
        <v>909</v>
      </c>
      <c r="G942" s="119">
        <f t="shared" si="29"/>
        <v>0</v>
      </c>
      <c r="H942" s="153" t="s">
        <v>909</v>
      </c>
      <c r="I942" s="152" t="s">
        <v>909</v>
      </c>
      <c r="J942" s="280" t="s">
        <v>909</v>
      </c>
      <c r="K942" s="169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28"/>
        <v>0</v>
      </c>
      <c r="F943" s="34" t="s">
        <v>909</v>
      </c>
      <c r="G943" s="119">
        <f t="shared" si="29"/>
        <v>0</v>
      </c>
      <c r="H943" s="153" t="s">
        <v>909</v>
      </c>
      <c r="I943" s="152" t="s">
        <v>909</v>
      </c>
      <c r="J943" s="280" t="s">
        <v>909</v>
      </c>
      <c r="K943" s="169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28"/>
        <v>0</v>
      </c>
      <c r="F944" s="34" t="s">
        <v>909</v>
      </c>
      <c r="G944" s="119">
        <f t="shared" si="29"/>
        <v>0</v>
      </c>
      <c r="H944" s="153" t="s">
        <v>909</v>
      </c>
      <c r="I944" s="152" t="s">
        <v>909</v>
      </c>
      <c r="J944" s="280" t="s">
        <v>909</v>
      </c>
      <c r="K944" s="169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28"/>
        <v>0</v>
      </c>
      <c r="F945" s="34" t="s">
        <v>909</v>
      </c>
      <c r="G945" s="119">
        <f t="shared" si="29"/>
        <v>0</v>
      </c>
      <c r="H945" s="153" t="s">
        <v>909</v>
      </c>
      <c r="I945" s="152" t="s">
        <v>909</v>
      </c>
      <c r="J945" s="280" t="s">
        <v>909</v>
      </c>
      <c r="K945" s="169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28"/>
        <v>0</v>
      </c>
      <c r="F946" s="34" t="s">
        <v>909</v>
      </c>
      <c r="G946" s="119">
        <f t="shared" si="29"/>
        <v>0</v>
      </c>
      <c r="H946" s="153" t="s">
        <v>909</v>
      </c>
      <c r="I946" s="152" t="s">
        <v>909</v>
      </c>
      <c r="J946" s="280" t="s">
        <v>909</v>
      </c>
      <c r="K946" s="169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28"/>
        <v>0</v>
      </c>
      <c r="F947" s="34" t="s">
        <v>909</v>
      </c>
      <c r="G947" s="119">
        <f t="shared" si="29"/>
        <v>0</v>
      </c>
      <c r="H947" s="153" t="s">
        <v>909</v>
      </c>
      <c r="I947" s="152" t="s">
        <v>909</v>
      </c>
      <c r="J947" s="280" t="s">
        <v>909</v>
      </c>
      <c r="K947" s="169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28"/>
        <v>0</v>
      </c>
      <c r="F948" s="34" t="s">
        <v>909</v>
      </c>
      <c r="G948" s="119">
        <f t="shared" si="29"/>
        <v>0</v>
      </c>
      <c r="H948" s="153" t="s">
        <v>909</v>
      </c>
      <c r="I948" s="152" t="s">
        <v>909</v>
      </c>
      <c r="J948" s="280" t="s">
        <v>909</v>
      </c>
      <c r="K948" s="169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28"/>
        <v>0</v>
      </c>
      <c r="F949" s="34" t="s">
        <v>909</v>
      </c>
      <c r="G949" s="119">
        <f t="shared" si="29"/>
        <v>0</v>
      </c>
      <c r="H949" s="153" t="s">
        <v>909</v>
      </c>
      <c r="I949" s="152" t="s">
        <v>909</v>
      </c>
      <c r="J949" s="280" t="s">
        <v>909</v>
      </c>
      <c r="K949" s="169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28"/>
        <v>0</v>
      </c>
      <c r="F950" s="34" t="s">
        <v>909</v>
      </c>
      <c r="G950" s="119">
        <f t="shared" si="29"/>
        <v>0</v>
      </c>
      <c r="H950" s="153" t="s">
        <v>909</v>
      </c>
      <c r="I950" s="152" t="s">
        <v>909</v>
      </c>
      <c r="J950" s="280" t="s">
        <v>909</v>
      </c>
      <c r="K950" s="169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28"/>
        <v>0</v>
      </c>
      <c r="F951" s="34" t="s">
        <v>909</v>
      </c>
      <c r="G951" s="119">
        <f t="shared" si="29"/>
        <v>0</v>
      </c>
      <c r="H951" s="153" t="s">
        <v>909</v>
      </c>
      <c r="I951" s="152" t="s">
        <v>909</v>
      </c>
      <c r="J951" s="280" t="s">
        <v>909</v>
      </c>
      <c r="K951" s="169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28"/>
        <v>0</v>
      </c>
      <c r="F952" s="34" t="s">
        <v>909</v>
      </c>
      <c r="G952" s="119">
        <f t="shared" si="29"/>
        <v>0</v>
      </c>
      <c r="H952" s="153" t="s">
        <v>909</v>
      </c>
      <c r="I952" s="152" t="s">
        <v>909</v>
      </c>
      <c r="J952" s="280" t="s">
        <v>909</v>
      </c>
      <c r="K952" s="169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28"/>
        <v>0</v>
      </c>
      <c r="F953" s="34" t="s">
        <v>909</v>
      </c>
      <c r="G953" s="119">
        <f t="shared" si="29"/>
        <v>0</v>
      </c>
      <c r="H953" s="153" t="s">
        <v>909</v>
      </c>
      <c r="I953" s="152" t="s">
        <v>909</v>
      </c>
      <c r="J953" s="280" t="s">
        <v>909</v>
      </c>
      <c r="K953" s="169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28"/>
        <v>0</v>
      </c>
      <c r="F954" s="34" t="s">
        <v>909</v>
      </c>
      <c r="G954" s="119">
        <f t="shared" si="29"/>
        <v>0</v>
      </c>
      <c r="H954" s="153" t="s">
        <v>909</v>
      </c>
      <c r="I954" s="152" t="s">
        <v>909</v>
      </c>
      <c r="J954" s="280" t="s">
        <v>909</v>
      </c>
      <c r="K954" s="169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28"/>
        <v>0</v>
      </c>
      <c r="F955" s="34" t="s">
        <v>909</v>
      </c>
      <c r="G955" s="119">
        <f t="shared" si="29"/>
        <v>0</v>
      </c>
      <c r="H955" s="153" t="s">
        <v>909</v>
      </c>
      <c r="I955" s="152" t="s">
        <v>909</v>
      </c>
      <c r="J955" s="280" t="s">
        <v>909</v>
      </c>
      <c r="K955" s="169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28"/>
        <v>0</v>
      </c>
      <c r="F956" s="34" t="s">
        <v>909</v>
      </c>
      <c r="G956" s="119">
        <f t="shared" si="29"/>
        <v>0</v>
      </c>
      <c r="H956" s="153" t="s">
        <v>909</v>
      </c>
      <c r="I956" s="152" t="s">
        <v>909</v>
      </c>
      <c r="J956" s="280" t="s">
        <v>909</v>
      </c>
      <c r="K956" s="169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28"/>
        <v>0</v>
      </c>
      <c r="F957" s="34" t="s">
        <v>909</v>
      </c>
      <c r="G957" s="119">
        <f t="shared" si="29"/>
        <v>0</v>
      </c>
      <c r="H957" s="153" t="s">
        <v>909</v>
      </c>
      <c r="I957" s="152" t="s">
        <v>909</v>
      </c>
      <c r="J957" s="280" t="s">
        <v>909</v>
      </c>
      <c r="K957" s="169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28"/>
        <v>0</v>
      </c>
      <c r="F958" s="34" t="s">
        <v>909</v>
      </c>
      <c r="G958" s="119">
        <f t="shared" si="29"/>
        <v>0</v>
      </c>
      <c r="H958" s="153" t="s">
        <v>909</v>
      </c>
      <c r="I958" s="152" t="s">
        <v>909</v>
      </c>
      <c r="J958" s="280" t="s">
        <v>909</v>
      </c>
      <c r="K958" s="169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28"/>
        <v>0</v>
      </c>
      <c r="F959" s="34" t="s">
        <v>909</v>
      </c>
      <c r="G959" s="119">
        <f t="shared" si="29"/>
        <v>0</v>
      </c>
      <c r="H959" s="153" t="s">
        <v>909</v>
      </c>
      <c r="I959" s="152" t="s">
        <v>909</v>
      </c>
      <c r="J959" s="280" t="s">
        <v>909</v>
      </c>
      <c r="K959" s="169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28"/>
        <v>0</v>
      </c>
      <c r="F960" s="34" t="s">
        <v>909</v>
      </c>
      <c r="G960" s="119">
        <f t="shared" si="29"/>
        <v>0</v>
      </c>
      <c r="H960" s="153" t="s">
        <v>909</v>
      </c>
      <c r="I960" s="152" t="s">
        <v>909</v>
      </c>
      <c r="J960" s="280" t="s">
        <v>909</v>
      </c>
      <c r="K960" s="169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28"/>
        <v>0</v>
      </c>
      <c r="F961" s="34" t="s">
        <v>909</v>
      </c>
      <c r="G961" s="119">
        <f t="shared" si="29"/>
        <v>0</v>
      </c>
      <c r="H961" s="153" t="s">
        <v>909</v>
      </c>
      <c r="I961" s="152" t="s">
        <v>909</v>
      </c>
      <c r="J961" s="280" t="s">
        <v>909</v>
      </c>
      <c r="K961" s="169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ref="E962:E1025" si="30">IFERROR(C962+D962,0)</f>
        <v>0</v>
      </c>
      <c r="F962" s="34" t="s">
        <v>909</v>
      </c>
      <c r="G962" s="119">
        <f t="shared" ref="G962:G1025" si="31">IFERROR((E962-F962),0)</f>
        <v>0</v>
      </c>
      <c r="H962" s="153" t="s">
        <v>909</v>
      </c>
      <c r="I962" s="152" t="s">
        <v>909</v>
      </c>
      <c r="J962" s="280" t="s">
        <v>909</v>
      </c>
      <c r="K962" s="169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19">
        <f t="shared" si="31"/>
        <v>0</v>
      </c>
      <c r="H963" s="153" t="s">
        <v>909</v>
      </c>
      <c r="I963" s="152" t="s">
        <v>909</v>
      </c>
      <c r="J963" s="280" t="s">
        <v>909</v>
      </c>
      <c r="K963" s="169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19">
        <f t="shared" si="31"/>
        <v>0</v>
      </c>
      <c r="H964" s="153" t="s">
        <v>909</v>
      </c>
      <c r="I964" s="152" t="s">
        <v>909</v>
      </c>
      <c r="J964" s="280" t="s">
        <v>909</v>
      </c>
      <c r="K964" s="169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19">
        <f t="shared" si="31"/>
        <v>0</v>
      </c>
      <c r="H965" s="153" t="s">
        <v>909</v>
      </c>
      <c r="I965" s="152" t="s">
        <v>909</v>
      </c>
      <c r="J965" s="280" t="s">
        <v>909</v>
      </c>
      <c r="K965" s="169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19">
        <f t="shared" si="31"/>
        <v>0</v>
      </c>
      <c r="H966" s="153" t="s">
        <v>909</v>
      </c>
      <c r="I966" s="152" t="s">
        <v>909</v>
      </c>
      <c r="J966" s="280" t="s">
        <v>909</v>
      </c>
      <c r="K966" s="169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19">
        <f t="shared" si="31"/>
        <v>0</v>
      </c>
      <c r="H967" s="153" t="s">
        <v>909</v>
      </c>
      <c r="I967" s="152" t="s">
        <v>909</v>
      </c>
      <c r="J967" s="280" t="s">
        <v>909</v>
      </c>
      <c r="K967" s="169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19">
        <f t="shared" si="31"/>
        <v>0</v>
      </c>
      <c r="H968" s="153" t="s">
        <v>909</v>
      </c>
      <c r="I968" s="152" t="s">
        <v>909</v>
      </c>
      <c r="J968" s="280" t="s">
        <v>909</v>
      </c>
      <c r="K968" s="169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19">
        <f t="shared" si="31"/>
        <v>0</v>
      </c>
      <c r="H969" s="153" t="s">
        <v>909</v>
      </c>
      <c r="I969" s="152" t="s">
        <v>909</v>
      </c>
      <c r="J969" s="280" t="s">
        <v>909</v>
      </c>
      <c r="K969" s="169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19">
        <f t="shared" si="31"/>
        <v>0</v>
      </c>
      <c r="H970" s="153" t="s">
        <v>909</v>
      </c>
      <c r="I970" s="152" t="s">
        <v>909</v>
      </c>
      <c r="J970" s="280" t="s">
        <v>909</v>
      </c>
      <c r="K970" s="169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19">
        <f t="shared" si="31"/>
        <v>0</v>
      </c>
      <c r="H971" s="153" t="s">
        <v>909</v>
      </c>
      <c r="I971" s="152" t="s">
        <v>909</v>
      </c>
      <c r="J971" s="280" t="s">
        <v>909</v>
      </c>
      <c r="K971" s="169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19">
        <f t="shared" si="31"/>
        <v>0</v>
      </c>
      <c r="H972" s="153" t="s">
        <v>909</v>
      </c>
      <c r="I972" s="152" t="s">
        <v>909</v>
      </c>
      <c r="J972" s="280" t="s">
        <v>909</v>
      </c>
      <c r="K972" s="169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0"/>
        <v>0</v>
      </c>
      <c r="F973" s="34" t="s">
        <v>909</v>
      </c>
      <c r="G973" s="119">
        <f t="shared" si="31"/>
        <v>0</v>
      </c>
      <c r="H973" s="153" t="s">
        <v>909</v>
      </c>
      <c r="I973" s="152" t="s">
        <v>909</v>
      </c>
      <c r="J973" s="280" t="s">
        <v>909</v>
      </c>
      <c r="K973" s="169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0"/>
        <v>0</v>
      </c>
      <c r="F974" s="34" t="s">
        <v>909</v>
      </c>
      <c r="G974" s="119">
        <f t="shared" si="31"/>
        <v>0</v>
      </c>
      <c r="H974" s="153" t="s">
        <v>909</v>
      </c>
      <c r="I974" s="152" t="s">
        <v>909</v>
      </c>
      <c r="J974" s="280" t="s">
        <v>909</v>
      </c>
      <c r="K974" s="169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0"/>
        <v>0</v>
      </c>
      <c r="F975" s="34" t="s">
        <v>909</v>
      </c>
      <c r="G975" s="119">
        <f t="shared" si="31"/>
        <v>0</v>
      </c>
      <c r="H975" s="153" t="s">
        <v>909</v>
      </c>
      <c r="I975" s="152" t="s">
        <v>909</v>
      </c>
      <c r="J975" s="280" t="s">
        <v>909</v>
      </c>
      <c r="K975" s="169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0"/>
        <v>0</v>
      </c>
      <c r="F976" s="34" t="s">
        <v>909</v>
      </c>
      <c r="G976" s="119">
        <f t="shared" si="31"/>
        <v>0</v>
      </c>
      <c r="H976" s="153" t="s">
        <v>909</v>
      </c>
      <c r="I976" s="152" t="s">
        <v>909</v>
      </c>
      <c r="J976" s="280" t="s">
        <v>909</v>
      </c>
      <c r="K976" s="169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0"/>
        <v>0</v>
      </c>
      <c r="F977" s="34" t="s">
        <v>909</v>
      </c>
      <c r="G977" s="119">
        <f t="shared" si="31"/>
        <v>0</v>
      </c>
      <c r="H977" s="153" t="s">
        <v>909</v>
      </c>
      <c r="I977" s="152" t="s">
        <v>909</v>
      </c>
      <c r="J977" s="280" t="s">
        <v>909</v>
      </c>
      <c r="K977" s="169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0"/>
        <v>0</v>
      </c>
      <c r="F978" s="34" t="s">
        <v>909</v>
      </c>
      <c r="G978" s="119">
        <f t="shared" si="31"/>
        <v>0</v>
      </c>
      <c r="H978" s="153" t="s">
        <v>909</v>
      </c>
      <c r="I978" s="152" t="s">
        <v>909</v>
      </c>
      <c r="J978" s="280" t="s">
        <v>909</v>
      </c>
      <c r="K978" s="169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0"/>
        <v>0</v>
      </c>
      <c r="F979" s="34" t="s">
        <v>909</v>
      </c>
      <c r="G979" s="119">
        <f t="shared" si="31"/>
        <v>0</v>
      </c>
      <c r="H979" s="153" t="s">
        <v>909</v>
      </c>
      <c r="I979" s="152" t="s">
        <v>909</v>
      </c>
      <c r="J979" s="280" t="s">
        <v>909</v>
      </c>
      <c r="K979" s="169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0"/>
        <v>0</v>
      </c>
      <c r="F980" s="34" t="s">
        <v>909</v>
      </c>
      <c r="G980" s="119">
        <f t="shared" si="31"/>
        <v>0</v>
      </c>
      <c r="H980" s="153" t="s">
        <v>909</v>
      </c>
      <c r="I980" s="152" t="s">
        <v>909</v>
      </c>
      <c r="J980" s="280" t="s">
        <v>909</v>
      </c>
      <c r="K980" s="169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0"/>
        <v>0</v>
      </c>
      <c r="F981" s="34" t="s">
        <v>909</v>
      </c>
      <c r="G981" s="119">
        <f t="shared" si="31"/>
        <v>0</v>
      </c>
      <c r="H981" s="153" t="s">
        <v>909</v>
      </c>
      <c r="I981" s="152" t="s">
        <v>909</v>
      </c>
      <c r="J981" s="280" t="s">
        <v>909</v>
      </c>
      <c r="K981" s="169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0"/>
        <v>0</v>
      </c>
      <c r="F982" s="34" t="s">
        <v>909</v>
      </c>
      <c r="G982" s="119">
        <f t="shared" si="31"/>
        <v>0</v>
      </c>
      <c r="H982" s="153" t="s">
        <v>909</v>
      </c>
      <c r="I982" s="152" t="s">
        <v>909</v>
      </c>
      <c r="J982" s="280" t="s">
        <v>909</v>
      </c>
      <c r="K982" s="169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0"/>
        <v>0</v>
      </c>
      <c r="F983" s="34" t="s">
        <v>909</v>
      </c>
      <c r="G983" s="119">
        <f t="shared" si="31"/>
        <v>0</v>
      </c>
      <c r="H983" s="153" t="s">
        <v>909</v>
      </c>
      <c r="I983" s="152" t="s">
        <v>909</v>
      </c>
      <c r="J983" s="280" t="s">
        <v>909</v>
      </c>
      <c r="K983" s="169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0"/>
        <v>0</v>
      </c>
      <c r="F984" s="34" t="s">
        <v>909</v>
      </c>
      <c r="G984" s="119">
        <f t="shared" si="31"/>
        <v>0</v>
      </c>
      <c r="H984" s="153" t="s">
        <v>909</v>
      </c>
      <c r="I984" s="152" t="s">
        <v>909</v>
      </c>
      <c r="J984" s="280" t="s">
        <v>909</v>
      </c>
      <c r="K984" s="169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0"/>
        <v>0</v>
      </c>
      <c r="F985" s="34" t="s">
        <v>909</v>
      </c>
      <c r="G985" s="119">
        <f t="shared" si="31"/>
        <v>0</v>
      </c>
      <c r="H985" s="153" t="s">
        <v>909</v>
      </c>
      <c r="I985" s="152" t="s">
        <v>909</v>
      </c>
      <c r="J985" s="280" t="s">
        <v>909</v>
      </c>
      <c r="K985" s="169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0"/>
        <v>0</v>
      </c>
      <c r="F986" s="34" t="s">
        <v>909</v>
      </c>
      <c r="G986" s="119">
        <f t="shared" si="31"/>
        <v>0</v>
      </c>
      <c r="H986" s="153" t="s">
        <v>909</v>
      </c>
      <c r="I986" s="152" t="s">
        <v>909</v>
      </c>
      <c r="J986" s="280" t="s">
        <v>909</v>
      </c>
      <c r="K986" s="169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0"/>
        <v>0</v>
      </c>
      <c r="F987" s="34" t="s">
        <v>909</v>
      </c>
      <c r="G987" s="119">
        <f t="shared" si="31"/>
        <v>0</v>
      </c>
      <c r="H987" s="153" t="s">
        <v>909</v>
      </c>
      <c r="I987" s="152" t="s">
        <v>909</v>
      </c>
      <c r="J987" s="280" t="s">
        <v>909</v>
      </c>
      <c r="K987" s="169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0"/>
        <v>0</v>
      </c>
      <c r="F988" s="34" t="s">
        <v>909</v>
      </c>
      <c r="G988" s="119">
        <f t="shared" si="31"/>
        <v>0</v>
      </c>
      <c r="H988" s="153" t="s">
        <v>909</v>
      </c>
      <c r="I988" s="152" t="s">
        <v>909</v>
      </c>
      <c r="J988" s="280" t="s">
        <v>909</v>
      </c>
      <c r="K988" s="169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0"/>
        <v>0</v>
      </c>
      <c r="F989" s="34" t="s">
        <v>909</v>
      </c>
      <c r="G989" s="119">
        <f t="shared" si="31"/>
        <v>0</v>
      </c>
      <c r="H989" s="153" t="s">
        <v>909</v>
      </c>
      <c r="I989" s="152" t="s">
        <v>909</v>
      </c>
      <c r="J989" s="280" t="s">
        <v>909</v>
      </c>
      <c r="K989" s="169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0"/>
        <v>0</v>
      </c>
      <c r="F990" s="34" t="s">
        <v>909</v>
      </c>
      <c r="G990" s="119">
        <f t="shared" si="31"/>
        <v>0</v>
      </c>
      <c r="H990" s="153" t="s">
        <v>909</v>
      </c>
      <c r="I990" s="152" t="s">
        <v>909</v>
      </c>
      <c r="J990" s="280" t="s">
        <v>909</v>
      </c>
      <c r="K990" s="169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0"/>
        <v>0</v>
      </c>
      <c r="F991" s="34" t="s">
        <v>909</v>
      </c>
      <c r="G991" s="119">
        <f t="shared" si="31"/>
        <v>0</v>
      </c>
      <c r="H991" s="153" t="s">
        <v>909</v>
      </c>
      <c r="I991" s="152" t="s">
        <v>909</v>
      </c>
      <c r="J991" s="280" t="s">
        <v>909</v>
      </c>
      <c r="K991" s="169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0"/>
        <v>0</v>
      </c>
      <c r="F992" s="34" t="s">
        <v>909</v>
      </c>
      <c r="G992" s="119">
        <f t="shared" si="31"/>
        <v>0</v>
      </c>
      <c r="H992" s="153" t="s">
        <v>909</v>
      </c>
      <c r="I992" s="152" t="s">
        <v>909</v>
      </c>
      <c r="J992" s="280" t="s">
        <v>909</v>
      </c>
      <c r="K992" s="169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0"/>
        <v>0</v>
      </c>
      <c r="F993" s="34" t="s">
        <v>909</v>
      </c>
      <c r="G993" s="119">
        <f t="shared" si="31"/>
        <v>0</v>
      </c>
      <c r="H993" s="153" t="s">
        <v>909</v>
      </c>
      <c r="I993" s="152" t="s">
        <v>909</v>
      </c>
      <c r="J993" s="280" t="s">
        <v>909</v>
      </c>
      <c r="K993" s="169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0"/>
        <v>0</v>
      </c>
      <c r="F994" s="34" t="s">
        <v>909</v>
      </c>
      <c r="G994" s="119">
        <f t="shared" si="31"/>
        <v>0</v>
      </c>
      <c r="H994" s="153" t="s">
        <v>909</v>
      </c>
      <c r="I994" s="152" t="s">
        <v>909</v>
      </c>
      <c r="J994" s="280" t="s">
        <v>909</v>
      </c>
      <c r="K994" s="169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0"/>
        <v>0</v>
      </c>
      <c r="F995" s="34" t="s">
        <v>909</v>
      </c>
      <c r="G995" s="119">
        <f t="shared" si="31"/>
        <v>0</v>
      </c>
      <c r="H995" s="153" t="s">
        <v>909</v>
      </c>
      <c r="I995" s="152" t="s">
        <v>909</v>
      </c>
      <c r="J995" s="280" t="s">
        <v>909</v>
      </c>
      <c r="K995" s="169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0"/>
        <v>0</v>
      </c>
      <c r="F996" s="34" t="s">
        <v>909</v>
      </c>
      <c r="G996" s="119">
        <f t="shared" si="31"/>
        <v>0</v>
      </c>
      <c r="H996" s="153" t="s">
        <v>909</v>
      </c>
      <c r="I996" s="152" t="s">
        <v>909</v>
      </c>
      <c r="J996" s="280" t="s">
        <v>909</v>
      </c>
      <c r="K996" s="169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0"/>
        <v>0</v>
      </c>
      <c r="F997" s="34" t="s">
        <v>909</v>
      </c>
      <c r="G997" s="119">
        <f t="shared" si="31"/>
        <v>0</v>
      </c>
      <c r="H997" s="153" t="s">
        <v>909</v>
      </c>
      <c r="I997" s="152" t="s">
        <v>909</v>
      </c>
      <c r="J997" s="280" t="s">
        <v>909</v>
      </c>
      <c r="K997" s="169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0"/>
        <v>0</v>
      </c>
      <c r="F998" s="34" t="s">
        <v>909</v>
      </c>
      <c r="G998" s="119">
        <f t="shared" si="31"/>
        <v>0</v>
      </c>
      <c r="H998" s="153" t="s">
        <v>909</v>
      </c>
      <c r="I998" s="152" t="s">
        <v>909</v>
      </c>
      <c r="J998" s="280" t="s">
        <v>909</v>
      </c>
      <c r="K998" s="169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0"/>
        <v>0</v>
      </c>
      <c r="F999" s="34" t="s">
        <v>909</v>
      </c>
      <c r="G999" s="119">
        <f t="shared" si="31"/>
        <v>0</v>
      </c>
      <c r="H999" s="153" t="s">
        <v>909</v>
      </c>
      <c r="I999" s="152" t="s">
        <v>909</v>
      </c>
      <c r="J999" s="280" t="s">
        <v>909</v>
      </c>
      <c r="K999" s="169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0"/>
        <v>0</v>
      </c>
      <c r="F1000" s="34" t="s">
        <v>909</v>
      </c>
      <c r="G1000" s="119">
        <f t="shared" si="31"/>
        <v>0</v>
      </c>
      <c r="H1000" s="153" t="s">
        <v>909</v>
      </c>
      <c r="I1000" s="152" t="s">
        <v>909</v>
      </c>
      <c r="J1000" s="280" t="s">
        <v>909</v>
      </c>
      <c r="K1000" s="169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0"/>
        <v>0</v>
      </c>
      <c r="F1001" s="34" t="s">
        <v>909</v>
      </c>
      <c r="G1001" s="119">
        <f t="shared" si="31"/>
        <v>0</v>
      </c>
      <c r="H1001" s="153" t="s">
        <v>909</v>
      </c>
      <c r="I1001" s="152" t="s">
        <v>909</v>
      </c>
      <c r="J1001" s="280" t="s">
        <v>909</v>
      </c>
      <c r="K1001" s="169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0"/>
        <v>0</v>
      </c>
      <c r="F1002" s="34" t="s">
        <v>909</v>
      </c>
      <c r="G1002" s="119">
        <f t="shared" si="31"/>
        <v>0</v>
      </c>
      <c r="H1002" s="153" t="s">
        <v>909</v>
      </c>
      <c r="I1002" s="152" t="s">
        <v>909</v>
      </c>
      <c r="J1002" s="280" t="s">
        <v>909</v>
      </c>
      <c r="K1002" s="169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0"/>
        <v>0</v>
      </c>
      <c r="F1003" s="34" t="s">
        <v>909</v>
      </c>
      <c r="G1003" s="119">
        <f t="shared" si="31"/>
        <v>0</v>
      </c>
      <c r="H1003" s="153" t="s">
        <v>909</v>
      </c>
      <c r="I1003" s="152" t="s">
        <v>909</v>
      </c>
      <c r="J1003" s="280" t="s">
        <v>909</v>
      </c>
      <c r="K1003" s="169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0"/>
        <v>0</v>
      </c>
      <c r="F1004" s="34" t="s">
        <v>909</v>
      </c>
      <c r="G1004" s="119">
        <f t="shared" si="31"/>
        <v>0</v>
      </c>
      <c r="H1004" s="153" t="s">
        <v>909</v>
      </c>
      <c r="I1004" s="152" t="s">
        <v>909</v>
      </c>
      <c r="J1004" s="280" t="s">
        <v>909</v>
      </c>
      <c r="K1004" s="169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0"/>
        <v>0</v>
      </c>
      <c r="F1005" s="34" t="s">
        <v>909</v>
      </c>
      <c r="G1005" s="119">
        <f t="shared" si="31"/>
        <v>0</v>
      </c>
      <c r="H1005" s="153" t="s">
        <v>909</v>
      </c>
      <c r="I1005" s="152" t="s">
        <v>909</v>
      </c>
      <c r="J1005" s="280" t="s">
        <v>909</v>
      </c>
      <c r="K1005" s="169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0"/>
        <v>0</v>
      </c>
      <c r="F1006" s="34" t="s">
        <v>909</v>
      </c>
      <c r="G1006" s="119">
        <f t="shared" si="31"/>
        <v>0</v>
      </c>
      <c r="H1006" s="153" t="s">
        <v>909</v>
      </c>
      <c r="I1006" s="152" t="s">
        <v>909</v>
      </c>
      <c r="J1006" s="280" t="s">
        <v>909</v>
      </c>
      <c r="K1006" s="169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0"/>
        <v>0</v>
      </c>
      <c r="F1007" s="34" t="s">
        <v>909</v>
      </c>
      <c r="G1007" s="119">
        <f t="shared" si="31"/>
        <v>0</v>
      </c>
      <c r="H1007" s="153" t="s">
        <v>909</v>
      </c>
      <c r="I1007" s="152" t="s">
        <v>909</v>
      </c>
      <c r="J1007" s="280" t="s">
        <v>909</v>
      </c>
      <c r="K1007" s="169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0"/>
        <v>0</v>
      </c>
      <c r="F1008" s="34" t="s">
        <v>909</v>
      </c>
      <c r="G1008" s="119">
        <f t="shared" si="31"/>
        <v>0</v>
      </c>
      <c r="H1008" s="153" t="s">
        <v>909</v>
      </c>
      <c r="I1008" s="152" t="s">
        <v>909</v>
      </c>
      <c r="J1008" s="280" t="s">
        <v>909</v>
      </c>
      <c r="K1008" s="169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0"/>
        <v>0</v>
      </c>
      <c r="F1009" s="34" t="s">
        <v>909</v>
      </c>
      <c r="G1009" s="119">
        <f t="shared" si="31"/>
        <v>0</v>
      </c>
      <c r="H1009" s="153" t="s">
        <v>909</v>
      </c>
      <c r="I1009" s="152" t="s">
        <v>909</v>
      </c>
      <c r="J1009" s="280" t="s">
        <v>909</v>
      </c>
      <c r="K1009" s="169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0"/>
        <v>0</v>
      </c>
      <c r="F1010" s="34" t="s">
        <v>909</v>
      </c>
      <c r="G1010" s="119">
        <f t="shared" si="31"/>
        <v>0</v>
      </c>
      <c r="H1010" s="153" t="s">
        <v>909</v>
      </c>
      <c r="I1010" s="152" t="s">
        <v>909</v>
      </c>
      <c r="J1010" s="280" t="s">
        <v>909</v>
      </c>
      <c r="K1010" s="169" t="s">
        <v>909</v>
      </c>
    </row>
    <row r="1011" spans="1:1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0"/>
        <v>0</v>
      </c>
      <c r="F1011" s="34" t="s">
        <v>909</v>
      </c>
      <c r="G1011" s="119">
        <f t="shared" si="31"/>
        <v>0</v>
      </c>
      <c r="H1011" s="153" t="s">
        <v>909</v>
      </c>
      <c r="I1011" s="152" t="s">
        <v>909</v>
      </c>
      <c r="J1011" s="280" t="s">
        <v>909</v>
      </c>
      <c r="K1011" s="169" t="s">
        <v>909</v>
      </c>
    </row>
    <row r="1012" spans="1:11">
      <c r="A1012" s="32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0"/>
        <v>0</v>
      </c>
      <c r="F1012" s="34" t="s">
        <v>909</v>
      </c>
      <c r="G1012" s="119">
        <f t="shared" si="31"/>
        <v>0</v>
      </c>
      <c r="H1012" s="153" t="s">
        <v>909</v>
      </c>
      <c r="I1012" s="152" t="s">
        <v>909</v>
      </c>
      <c r="J1012" s="280" t="s">
        <v>909</v>
      </c>
      <c r="K1012" s="169" t="s">
        <v>909</v>
      </c>
    </row>
    <row r="1013" spans="1:11">
      <c r="A1013" s="32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0"/>
        <v>0</v>
      </c>
      <c r="F1013" s="34" t="s">
        <v>909</v>
      </c>
      <c r="G1013" s="119">
        <f t="shared" si="31"/>
        <v>0</v>
      </c>
      <c r="H1013" s="153" t="s">
        <v>909</v>
      </c>
      <c r="I1013" s="152" t="s">
        <v>909</v>
      </c>
      <c r="J1013" s="280" t="s">
        <v>909</v>
      </c>
      <c r="K1013" s="169" t="s">
        <v>909</v>
      </c>
    </row>
    <row r="1014" spans="1:11">
      <c r="A1014" s="32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0"/>
        <v>0</v>
      </c>
      <c r="F1014" s="34" t="s">
        <v>909</v>
      </c>
      <c r="G1014" s="119">
        <f t="shared" si="31"/>
        <v>0</v>
      </c>
      <c r="H1014" s="153" t="s">
        <v>909</v>
      </c>
      <c r="I1014" s="152" t="s">
        <v>909</v>
      </c>
      <c r="J1014" s="280" t="s">
        <v>909</v>
      </c>
      <c r="K1014" s="169" t="s">
        <v>909</v>
      </c>
    </row>
    <row r="1015" spans="1:11">
      <c r="A1015" s="32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0"/>
        <v>0</v>
      </c>
      <c r="F1015" s="34" t="s">
        <v>909</v>
      </c>
      <c r="G1015" s="119">
        <f t="shared" si="31"/>
        <v>0</v>
      </c>
      <c r="H1015" s="153" t="s">
        <v>909</v>
      </c>
      <c r="I1015" s="152" t="s">
        <v>909</v>
      </c>
      <c r="J1015" s="280" t="s">
        <v>909</v>
      </c>
      <c r="K1015" s="169" t="s">
        <v>909</v>
      </c>
    </row>
    <row r="1016" spans="1:11">
      <c r="A1016" s="32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0"/>
        <v>0</v>
      </c>
      <c r="F1016" s="34" t="s">
        <v>909</v>
      </c>
      <c r="G1016" s="119">
        <f t="shared" si="31"/>
        <v>0</v>
      </c>
      <c r="H1016" s="153" t="s">
        <v>909</v>
      </c>
      <c r="I1016" s="152" t="s">
        <v>909</v>
      </c>
      <c r="J1016" s="280" t="s">
        <v>909</v>
      </c>
      <c r="K1016" s="169" t="s">
        <v>909</v>
      </c>
    </row>
    <row r="1017" spans="1:11">
      <c r="A1017" s="32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0"/>
        <v>0</v>
      </c>
      <c r="F1017" s="34" t="s">
        <v>909</v>
      </c>
      <c r="G1017" s="119">
        <f t="shared" si="31"/>
        <v>0</v>
      </c>
      <c r="H1017" s="153" t="s">
        <v>909</v>
      </c>
      <c r="I1017" s="152" t="s">
        <v>909</v>
      </c>
      <c r="J1017" s="280" t="s">
        <v>909</v>
      </c>
      <c r="K1017" s="169" t="s">
        <v>909</v>
      </c>
    </row>
    <row r="1018" spans="1:11">
      <c r="A1018" s="32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0"/>
        <v>0</v>
      </c>
      <c r="F1018" s="34" t="s">
        <v>909</v>
      </c>
      <c r="G1018" s="119">
        <f t="shared" si="31"/>
        <v>0</v>
      </c>
      <c r="H1018" s="153" t="s">
        <v>909</v>
      </c>
      <c r="I1018" s="152" t="s">
        <v>909</v>
      </c>
      <c r="J1018" s="280" t="s">
        <v>909</v>
      </c>
      <c r="K1018" s="169" t="s">
        <v>909</v>
      </c>
    </row>
    <row r="1019" spans="1:11">
      <c r="A1019" s="32" t="s">
        <v>909</v>
      </c>
      <c r="B1019" s="36" t="s">
        <v>909</v>
      </c>
      <c r="C1019" s="34" t="s">
        <v>909</v>
      </c>
      <c r="D1019" s="34" t="s">
        <v>909</v>
      </c>
      <c r="E1019" s="34">
        <f t="shared" si="30"/>
        <v>0</v>
      </c>
      <c r="F1019" s="34" t="s">
        <v>909</v>
      </c>
      <c r="G1019" s="119">
        <f t="shared" si="31"/>
        <v>0</v>
      </c>
      <c r="H1019" s="153" t="s">
        <v>909</v>
      </c>
      <c r="I1019" s="152" t="s">
        <v>909</v>
      </c>
      <c r="J1019" s="280" t="s">
        <v>909</v>
      </c>
      <c r="K1019" s="169" t="s">
        <v>909</v>
      </c>
    </row>
    <row r="1020" spans="1:11">
      <c r="A1020" s="32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0"/>
        <v>0</v>
      </c>
      <c r="F1020" s="34" t="s">
        <v>909</v>
      </c>
      <c r="G1020" s="119">
        <f t="shared" si="31"/>
        <v>0</v>
      </c>
      <c r="H1020" s="153" t="s">
        <v>909</v>
      </c>
      <c r="I1020" s="152" t="s">
        <v>909</v>
      </c>
      <c r="J1020" s="280" t="s">
        <v>909</v>
      </c>
      <c r="K1020" s="169" t="s">
        <v>909</v>
      </c>
    </row>
    <row r="1021" spans="1:11">
      <c r="A1021" s="32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0"/>
        <v>0</v>
      </c>
      <c r="F1021" s="34" t="s">
        <v>909</v>
      </c>
      <c r="G1021" s="119">
        <f t="shared" si="31"/>
        <v>0</v>
      </c>
      <c r="H1021" s="153" t="s">
        <v>909</v>
      </c>
      <c r="I1021" s="152" t="s">
        <v>909</v>
      </c>
      <c r="J1021" s="280" t="s">
        <v>909</v>
      </c>
      <c r="K1021" s="169" t="s">
        <v>909</v>
      </c>
    </row>
    <row r="1022" spans="1:11">
      <c r="A1022" s="32" t="s">
        <v>909</v>
      </c>
      <c r="B1022" s="36" t="s">
        <v>909</v>
      </c>
      <c r="C1022" s="34" t="s">
        <v>909</v>
      </c>
      <c r="D1022" s="34" t="s">
        <v>909</v>
      </c>
      <c r="E1022" s="34">
        <f t="shared" si="30"/>
        <v>0</v>
      </c>
      <c r="F1022" s="34" t="s">
        <v>909</v>
      </c>
      <c r="G1022" s="119">
        <f t="shared" si="31"/>
        <v>0</v>
      </c>
      <c r="H1022" s="153" t="s">
        <v>909</v>
      </c>
      <c r="I1022" s="152" t="s">
        <v>909</v>
      </c>
      <c r="J1022" s="280" t="s">
        <v>909</v>
      </c>
      <c r="K1022" s="169" t="s">
        <v>909</v>
      </c>
    </row>
    <row r="1023" spans="1:11">
      <c r="A1023" s="32" t="s">
        <v>909</v>
      </c>
      <c r="B1023" s="36" t="s">
        <v>909</v>
      </c>
      <c r="C1023" s="34" t="s">
        <v>909</v>
      </c>
      <c r="D1023" s="34" t="s">
        <v>909</v>
      </c>
      <c r="E1023" s="34">
        <f t="shared" si="30"/>
        <v>0</v>
      </c>
      <c r="F1023" s="34" t="s">
        <v>909</v>
      </c>
      <c r="G1023" s="119">
        <f t="shared" si="31"/>
        <v>0</v>
      </c>
      <c r="H1023" s="153" t="s">
        <v>909</v>
      </c>
      <c r="I1023" s="152" t="s">
        <v>909</v>
      </c>
      <c r="J1023" s="280" t="s">
        <v>909</v>
      </c>
      <c r="K1023" s="169" t="s">
        <v>909</v>
      </c>
    </row>
    <row r="1024" spans="1:11">
      <c r="A1024" s="32" t="s">
        <v>909</v>
      </c>
      <c r="B1024" s="36" t="s">
        <v>909</v>
      </c>
      <c r="C1024" s="34" t="s">
        <v>909</v>
      </c>
      <c r="D1024" s="34" t="s">
        <v>909</v>
      </c>
      <c r="E1024" s="34">
        <f t="shared" si="30"/>
        <v>0</v>
      </c>
      <c r="F1024" s="34" t="s">
        <v>909</v>
      </c>
      <c r="G1024" s="119">
        <f t="shared" si="31"/>
        <v>0</v>
      </c>
      <c r="H1024" s="153" t="s">
        <v>909</v>
      </c>
      <c r="I1024" s="152" t="s">
        <v>909</v>
      </c>
      <c r="J1024" s="280" t="s">
        <v>909</v>
      </c>
      <c r="K1024" s="169" t="s">
        <v>909</v>
      </c>
    </row>
    <row r="1025" spans="1:11">
      <c r="A1025" s="32" t="s">
        <v>909</v>
      </c>
      <c r="B1025" s="36" t="s">
        <v>909</v>
      </c>
      <c r="C1025" s="34" t="s">
        <v>909</v>
      </c>
      <c r="D1025" s="34" t="s">
        <v>909</v>
      </c>
      <c r="E1025" s="34">
        <f t="shared" si="30"/>
        <v>0</v>
      </c>
      <c r="F1025" s="34" t="s">
        <v>909</v>
      </c>
      <c r="G1025" s="119">
        <f t="shared" si="31"/>
        <v>0</v>
      </c>
      <c r="H1025" s="153" t="s">
        <v>909</v>
      </c>
      <c r="I1025" s="152" t="s">
        <v>909</v>
      </c>
      <c r="J1025" s="280" t="s">
        <v>909</v>
      </c>
      <c r="K1025" s="169" t="s">
        <v>909</v>
      </c>
    </row>
    <row r="1026" spans="1:11">
      <c r="A1026" s="32" t="s">
        <v>909</v>
      </c>
      <c r="B1026" s="36" t="s">
        <v>909</v>
      </c>
      <c r="C1026" s="34" t="s">
        <v>909</v>
      </c>
      <c r="D1026" s="34" t="s">
        <v>909</v>
      </c>
      <c r="E1026" s="34">
        <f t="shared" ref="E1026:E1063" si="32">IFERROR(C1026+D1026,0)</f>
        <v>0</v>
      </c>
      <c r="F1026" s="34" t="s">
        <v>909</v>
      </c>
      <c r="G1026" s="119">
        <f t="shared" ref="G1026:G1063" si="33">IFERROR((E1026-F1026),0)</f>
        <v>0</v>
      </c>
      <c r="H1026" s="153" t="s">
        <v>909</v>
      </c>
      <c r="I1026" s="152" t="s">
        <v>909</v>
      </c>
      <c r="J1026" s="280" t="s">
        <v>909</v>
      </c>
      <c r="K1026" s="169" t="s">
        <v>909</v>
      </c>
    </row>
    <row r="1027" spans="1:11">
      <c r="A1027" s="32" t="s">
        <v>909</v>
      </c>
      <c r="B1027" s="36" t="s">
        <v>909</v>
      </c>
      <c r="C1027" s="34" t="s">
        <v>909</v>
      </c>
      <c r="D1027" s="34" t="s">
        <v>909</v>
      </c>
      <c r="E1027" s="34">
        <f t="shared" si="32"/>
        <v>0</v>
      </c>
      <c r="F1027" s="34" t="s">
        <v>909</v>
      </c>
      <c r="G1027" s="119">
        <f t="shared" si="33"/>
        <v>0</v>
      </c>
      <c r="H1027" s="153" t="s">
        <v>909</v>
      </c>
      <c r="I1027" s="152" t="s">
        <v>909</v>
      </c>
      <c r="J1027" s="280" t="s">
        <v>909</v>
      </c>
      <c r="K1027" s="169" t="s">
        <v>909</v>
      </c>
    </row>
    <row r="1028" spans="1:11">
      <c r="A1028" s="32" t="s">
        <v>909</v>
      </c>
      <c r="B1028" s="36" t="s">
        <v>909</v>
      </c>
      <c r="C1028" s="34" t="s">
        <v>909</v>
      </c>
      <c r="D1028" s="34" t="s">
        <v>909</v>
      </c>
      <c r="E1028" s="34">
        <f t="shared" si="32"/>
        <v>0</v>
      </c>
      <c r="F1028" s="34" t="s">
        <v>909</v>
      </c>
      <c r="G1028" s="119">
        <f t="shared" si="33"/>
        <v>0</v>
      </c>
      <c r="H1028" s="153" t="s">
        <v>909</v>
      </c>
      <c r="I1028" s="152" t="s">
        <v>909</v>
      </c>
      <c r="J1028" s="280" t="s">
        <v>909</v>
      </c>
      <c r="K1028" s="169" t="s">
        <v>909</v>
      </c>
    </row>
    <row r="1029" spans="1:11">
      <c r="A1029" s="32" t="s">
        <v>909</v>
      </c>
      <c r="B1029" s="36" t="s">
        <v>909</v>
      </c>
      <c r="C1029" s="34" t="s">
        <v>909</v>
      </c>
      <c r="D1029" s="34" t="s">
        <v>909</v>
      </c>
      <c r="E1029" s="34">
        <f t="shared" si="32"/>
        <v>0</v>
      </c>
      <c r="F1029" s="34" t="s">
        <v>909</v>
      </c>
      <c r="G1029" s="119">
        <f t="shared" si="33"/>
        <v>0</v>
      </c>
      <c r="H1029" s="153" t="s">
        <v>909</v>
      </c>
      <c r="I1029" s="152" t="s">
        <v>909</v>
      </c>
      <c r="J1029" s="280" t="s">
        <v>909</v>
      </c>
      <c r="K1029" s="169" t="s">
        <v>909</v>
      </c>
    </row>
    <row r="1030" spans="1:11">
      <c r="A1030" s="32" t="s">
        <v>909</v>
      </c>
      <c r="B1030" s="36" t="s">
        <v>909</v>
      </c>
      <c r="C1030" s="34" t="s">
        <v>909</v>
      </c>
      <c r="D1030" s="34" t="s">
        <v>909</v>
      </c>
      <c r="E1030" s="34">
        <f t="shared" si="32"/>
        <v>0</v>
      </c>
      <c r="F1030" s="34" t="s">
        <v>909</v>
      </c>
      <c r="G1030" s="119">
        <f t="shared" si="33"/>
        <v>0</v>
      </c>
      <c r="H1030" s="153" t="s">
        <v>909</v>
      </c>
      <c r="I1030" s="152" t="s">
        <v>909</v>
      </c>
      <c r="J1030" s="280" t="s">
        <v>909</v>
      </c>
      <c r="K1030" s="169" t="s">
        <v>909</v>
      </c>
    </row>
    <row r="1031" spans="1:11">
      <c r="A1031" s="32" t="s">
        <v>909</v>
      </c>
      <c r="B1031" s="36" t="s">
        <v>909</v>
      </c>
      <c r="C1031" s="34" t="s">
        <v>909</v>
      </c>
      <c r="D1031" s="34" t="s">
        <v>909</v>
      </c>
      <c r="E1031" s="34">
        <f t="shared" si="32"/>
        <v>0</v>
      </c>
      <c r="F1031" s="34" t="s">
        <v>909</v>
      </c>
      <c r="G1031" s="119">
        <f t="shared" si="33"/>
        <v>0</v>
      </c>
      <c r="H1031" s="153" t="s">
        <v>909</v>
      </c>
      <c r="I1031" s="152" t="s">
        <v>909</v>
      </c>
      <c r="J1031" s="280" t="s">
        <v>909</v>
      </c>
      <c r="K1031" s="169" t="s">
        <v>909</v>
      </c>
    </row>
    <row r="1032" spans="1:11">
      <c r="A1032" s="32" t="s">
        <v>909</v>
      </c>
      <c r="B1032" s="36" t="s">
        <v>909</v>
      </c>
      <c r="C1032" s="34" t="s">
        <v>909</v>
      </c>
      <c r="D1032" s="34" t="s">
        <v>909</v>
      </c>
      <c r="E1032" s="34">
        <f t="shared" si="32"/>
        <v>0</v>
      </c>
      <c r="F1032" s="34" t="s">
        <v>909</v>
      </c>
      <c r="G1032" s="119">
        <f t="shared" si="33"/>
        <v>0</v>
      </c>
      <c r="H1032" s="153" t="s">
        <v>909</v>
      </c>
      <c r="I1032" s="152" t="s">
        <v>909</v>
      </c>
      <c r="J1032" s="280" t="s">
        <v>909</v>
      </c>
      <c r="K1032" s="169" t="s">
        <v>909</v>
      </c>
    </row>
    <row r="1033" spans="1:11">
      <c r="A1033" s="32" t="s">
        <v>909</v>
      </c>
      <c r="B1033" s="36" t="s">
        <v>909</v>
      </c>
      <c r="C1033" s="34" t="s">
        <v>909</v>
      </c>
      <c r="D1033" s="34" t="s">
        <v>909</v>
      </c>
      <c r="E1033" s="34">
        <f t="shared" si="32"/>
        <v>0</v>
      </c>
      <c r="F1033" s="34" t="s">
        <v>909</v>
      </c>
      <c r="G1033" s="119">
        <f t="shared" si="33"/>
        <v>0</v>
      </c>
      <c r="H1033" s="153" t="s">
        <v>909</v>
      </c>
      <c r="I1033" s="152" t="s">
        <v>909</v>
      </c>
      <c r="J1033" s="280" t="s">
        <v>909</v>
      </c>
      <c r="K1033" s="169" t="s">
        <v>909</v>
      </c>
    </row>
    <row r="1034" spans="1:11">
      <c r="A1034" s="32" t="s">
        <v>909</v>
      </c>
      <c r="B1034" s="36" t="s">
        <v>909</v>
      </c>
      <c r="C1034" s="34" t="s">
        <v>909</v>
      </c>
      <c r="D1034" s="34" t="s">
        <v>909</v>
      </c>
      <c r="E1034" s="34">
        <f t="shared" si="32"/>
        <v>0</v>
      </c>
      <c r="F1034" s="34" t="s">
        <v>909</v>
      </c>
      <c r="G1034" s="119">
        <f t="shared" si="33"/>
        <v>0</v>
      </c>
      <c r="H1034" s="153" t="s">
        <v>909</v>
      </c>
      <c r="I1034" s="152" t="s">
        <v>909</v>
      </c>
      <c r="J1034" s="280" t="s">
        <v>909</v>
      </c>
      <c r="K1034" s="169" t="s">
        <v>909</v>
      </c>
    </row>
    <row r="1035" spans="1:11">
      <c r="A1035" s="32" t="s">
        <v>909</v>
      </c>
      <c r="B1035" s="36" t="s">
        <v>909</v>
      </c>
      <c r="C1035" s="34" t="s">
        <v>909</v>
      </c>
      <c r="D1035" s="34" t="s">
        <v>909</v>
      </c>
      <c r="E1035" s="34">
        <f t="shared" si="32"/>
        <v>0</v>
      </c>
      <c r="F1035" s="34" t="s">
        <v>909</v>
      </c>
      <c r="G1035" s="119">
        <f t="shared" si="33"/>
        <v>0</v>
      </c>
      <c r="H1035" s="153" t="s">
        <v>909</v>
      </c>
      <c r="I1035" s="152" t="s">
        <v>909</v>
      </c>
      <c r="J1035" s="280" t="s">
        <v>909</v>
      </c>
      <c r="K1035" s="169" t="s">
        <v>909</v>
      </c>
    </row>
    <row r="1036" spans="1:11">
      <c r="A1036" s="32" t="s">
        <v>909</v>
      </c>
      <c r="B1036" s="36" t="s">
        <v>909</v>
      </c>
      <c r="C1036" s="34" t="s">
        <v>909</v>
      </c>
      <c r="D1036" s="34" t="s">
        <v>909</v>
      </c>
      <c r="E1036" s="34">
        <f t="shared" si="32"/>
        <v>0</v>
      </c>
      <c r="F1036" s="34" t="s">
        <v>909</v>
      </c>
      <c r="G1036" s="119">
        <f t="shared" si="33"/>
        <v>0</v>
      </c>
      <c r="H1036" s="153" t="s">
        <v>909</v>
      </c>
      <c r="I1036" s="152" t="s">
        <v>909</v>
      </c>
      <c r="J1036" s="280" t="s">
        <v>909</v>
      </c>
      <c r="K1036" s="169" t="s">
        <v>909</v>
      </c>
    </row>
    <row r="1037" spans="1:11">
      <c r="A1037" s="32" t="s">
        <v>909</v>
      </c>
      <c r="B1037" s="36" t="s">
        <v>909</v>
      </c>
      <c r="C1037" s="34" t="s">
        <v>909</v>
      </c>
      <c r="D1037" s="34" t="s">
        <v>909</v>
      </c>
      <c r="E1037" s="34">
        <f t="shared" si="32"/>
        <v>0</v>
      </c>
      <c r="F1037" s="34" t="s">
        <v>909</v>
      </c>
      <c r="G1037" s="119">
        <f t="shared" si="33"/>
        <v>0</v>
      </c>
      <c r="H1037" s="153" t="s">
        <v>909</v>
      </c>
      <c r="I1037" s="152" t="s">
        <v>909</v>
      </c>
      <c r="J1037" s="280" t="s">
        <v>909</v>
      </c>
      <c r="K1037" s="169" t="s">
        <v>909</v>
      </c>
    </row>
    <row r="1038" spans="1:11">
      <c r="A1038" s="32" t="s">
        <v>909</v>
      </c>
      <c r="B1038" s="36" t="s">
        <v>909</v>
      </c>
      <c r="C1038" s="34" t="s">
        <v>909</v>
      </c>
      <c r="D1038" s="34" t="s">
        <v>909</v>
      </c>
      <c r="E1038" s="34">
        <f t="shared" si="32"/>
        <v>0</v>
      </c>
      <c r="F1038" s="34" t="s">
        <v>909</v>
      </c>
      <c r="G1038" s="119">
        <f t="shared" si="33"/>
        <v>0</v>
      </c>
      <c r="H1038" s="153" t="s">
        <v>909</v>
      </c>
      <c r="I1038" s="152" t="s">
        <v>909</v>
      </c>
      <c r="J1038" s="280" t="s">
        <v>909</v>
      </c>
      <c r="K1038" s="169" t="s">
        <v>909</v>
      </c>
    </row>
    <row r="1039" spans="1:11">
      <c r="A1039" s="32" t="s">
        <v>909</v>
      </c>
      <c r="B1039" s="36" t="s">
        <v>909</v>
      </c>
      <c r="C1039" s="34" t="s">
        <v>909</v>
      </c>
      <c r="D1039" s="34" t="s">
        <v>909</v>
      </c>
      <c r="E1039" s="34">
        <f t="shared" si="32"/>
        <v>0</v>
      </c>
      <c r="F1039" s="34" t="s">
        <v>909</v>
      </c>
      <c r="G1039" s="119">
        <f t="shared" si="33"/>
        <v>0</v>
      </c>
      <c r="H1039" s="153" t="s">
        <v>909</v>
      </c>
      <c r="I1039" s="152" t="s">
        <v>909</v>
      </c>
      <c r="J1039" s="280" t="s">
        <v>909</v>
      </c>
      <c r="K1039" s="169" t="s">
        <v>909</v>
      </c>
    </row>
    <row r="1040" spans="1:11">
      <c r="A1040" s="32" t="s">
        <v>909</v>
      </c>
      <c r="B1040" s="36" t="s">
        <v>909</v>
      </c>
      <c r="C1040" s="34" t="s">
        <v>909</v>
      </c>
      <c r="D1040" s="34" t="s">
        <v>909</v>
      </c>
      <c r="E1040" s="34">
        <f t="shared" si="32"/>
        <v>0</v>
      </c>
      <c r="F1040" s="34" t="s">
        <v>909</v>
      </c>
      <c r="G1040" s="119">
        <f t="shared" si="33"/>
        <v>0</v>
      </c>
      <c r="H1040" s="153" t="s">
        <v>909</v>
      </c>
      <c r="I1040" s="152" t="s">
        <v>909</v>
      </c>
      <c r="J1040" s="280" t="s">
        <v>909</v>
      </c>
      <c r="K1040" s="169" t="s">
        <v>909</v>
      </c>
    </row>
    <row r="1041" spans="1:11">
      <c r="A1041" s="32" t="s">
        <v>909</v>
      </c>
      <c r="B1041" s="36" t="s">
        <v>909</v>
      </c>
      <c r="C1041" s="34" t="s">
        <v>909</v>
      </c>
      <c r="D1041" s="34" t="s">
        <v>909</v>
      </c>
      <c r="E1041" s="34">
        <f t="shared" si="32"/>
        <v>0</v>
      </c>
      <c r="F1041" s="34" t="s">
        <v>909</v>
      </c>
      <c r="G1041" s="119">
        <f t="shared" si="33"/>
        <v>0</v>
      </c>
      <c r="H1041" s="153" t="s">
        <v>909</v>
      </c>
      <c r="I1041" s="152" t="s">
        <v>909</v>
      </c>
      <c r="J1041" s="280" t="s">
        <v>909</v>
      </c>
      <c r="K1041" s="169" t="s">
        <v>909</v>
      </c>
    </row>
    <row r="1042" spans="1:11">
      <c r="A1042" s="32" t="s">
        <v>909</v>
      </c>
      <c r="B1042" s="36" t="s">
        <v>909</v>
      </c>
      <c r="C1042" s="34" t="s">
        <v>909</v>
      </c>
      <c r="D1042" s="34" t="s">
        <v>909</v>
      </c>
      <c r="E1042" s="34">
        <f t="shared" si="32"/>
        <v>0</v>
      </c>
      <c r="F1042" s="34" t="s">
        <v>909</v>
      </c>
      <c r="G1042" s="119">
        <f t="shared" si="33"/>
        <v>0</v>
      </c>
      <c r="H1042" s="153" t="s">
        <v>909</v>
      </c>
      <c r="I1042" s="152" t="s">
        <v>909</v>
      </c>
      <c r="J1042" s="280" t="s">
        <v>909</v>
      </c>
      <c r="K1042" s="169" t="s">
        <v>909</v>
      </c>
    </row>
    <row r="1043" spans="1:11">
      <c r="A1043" s="32" t="s">
        <v>909</v>
      </c>
      <c r="B1043" s="36" t="s">
        <v>909</v>
      </c>
      <c r="C1043" s="34" t="s">
        <v>909</v>
      </c>
      <c r="D1043" s="34" t="s">
        <v>909</v>
      </c>
      <c r="E1043" s="34">
        <f t="shared" si="32"/>
        <v>0</v>
      </c>
      <c r="F1043" s="34" t="s">
        <v>909</v>
      </c>
      <c r="G1043" s="119">
        <f t="shared" si="33"/>
        <v>0</v>
      </c>
      <c r="H1043" s="153" t="s">
        <v>909</v>
      </c>
      <c r="I1043" s="152" t="s">
        <v>909</v>
      </c>
      <c r="J1043" s="280" t="s">
        <v>909</v>
      </c>
      <c r="K1043" s="169" t="s">
        <v>909</v>
      </c>
    </row>
    <row r="1044" spans="1:11">
      <c r="A1044" s="32" t="s">
        <v>909</v>
      </c>
      <c r="B1044" s="36" t="s">
        <v>909</v>
      </c>
      <c r="C1044" s="34" t="s">
        <v>909</v>
      </c>
      <c r="D1044" s="34" t="s">
        <v>909</v>
      </c>
      <c r="E1044" s="34">
        <f t="shared" si="32"/>
        <v>0</v>
      </c>
      <c r="F1044" s="34" t="s">
        <v>909</v>
      </c>
      <c r="G1044" s="119">
        <f t="shared" si="33"/>
        <v>0</v>
      </c>
      <c r="H1044" s="153" t="s">
        <v>909</v>
      </c>
      <c r="I1044" s="152" t="s">
        <v>909</v>
      </c>
      <c r="J1044" s="280" t="s">
        <v>909</v>
      </c>
      <c r="K1044" s="169" t="s">
        <v>909</v>
      </c>
    </row>
    <row r="1045" spans="1:11">
      <c r="A1045" s="32" t="s">
        <v>909</v>
      </c>
      <c r="B1045" s="36" t="s">
        <v>909</v>
      </c>
      <c r="C1045" s="34" t="s">
        <v>909</v>
      </c>
      <c r="D1045" s="34" t="s">
        <v>909</v>
      </c>
      <c r="E1045" s="34">
        <f t="shared" si="32"/>
        <v>0</v>
      </c>
      <c r="F1045" s="34" t="s">
        <v>909</v>
      </c>
      <c r="G1045" s="119">
        <f t="shared" si="33"/>
        <v>0</v>
      </c>
      <c r="H1045" s="153" t="s">
        <v>909</v>
      </c>
      <c r="I1045" s="152" t="s">
        <v>909</v>
      </c>
      <c r="J1045" s="280" t="s">
        <v>909</v>
      </c>
      <c r="K1045" s="169" t="s">
        <v>909</v>
      </c>
    </row>
    <row r="1046" spans="1:11">
      <c r="A1046" s="32" t="s">
        <v>909</v>
      </c>
      <c r="B1046" s="36" t="s">
        <v>909</v>
      </c>
      <c r="C1046" s="34" t="s">
        <v>909</v>
      </c>
      <c r="D1046" s="34" t="s">
        <v>909</v>
      </c>
      <c r="E1046" s="34">
        <f t="shared" si="32"/>
        <v>0</v>
      </c>
      <c r="F1046" s="34" t="s">
        <v>909</v>
      </c>
      <c r="G1046" s="119">
        <f t="shared" si="33"/>
        <v>0</v>
      </c>
      <c r="H1046" s="153" t="s">
        <v>909</v>
      </c>
      <c r="I1046" s="152" t="s">
        <v>909</v>
      </c>
      <c r="J1046" s="280" t="s">
        <v>909</v>
      </c>
      <c r="K1046" s="169" t="s">
        <v>909</v>
      </c>
    </row>
    <row r="1047" spans="1:11">
      <c r="A1047" s="32" t="s">
        <v>909</v>
      </c>
      <c r="B1047" s="36" t="s">
        <v>909</v>
      </c>
      <c r="C1047" s="34" t="s">
        <v>909</v>
      </c>
      <c r="D1047" s="34" t="s">
        <v>909</v>
      </c>
      <c r="E1047" s="34">
        <f t="shared" si="32"/>
        <v>0</v>
      </c>
      <c r="F1047" s="34" t="s">
        <v>909</v>
      </c>
      <c r="G1047" s="119">
        <f t="shared" si="33"/>
        <v>0</v>
      </c>
      <c r="H1047" s="153" t="s">
        <v>909</v>
      </c>
      <c r="I1047" s="152" t="s">
        <v>909</v>
      </c>
      <c r="J1047" s="280" t="s">
        <v>909</v>
      </c>
      <c r="K1047" s="169" t="s">
        <v>909</v>
      </c>
    </row>
    <row r="1048" spans="1:11">
      <c r="A1048" s="32" t="s">
        <v>909</v>
      </c>
      <c r="B1048" s="36" t="s">
        <v>909</v>
      </c>
      <c r="C1048" s="34" t="s">
        <v>909</v>
      </c>
      <c r="D1048" s="34" t="s">
        <v>909</v>
      </c>
      <c r="E1048" s="34">
        <f t="shared" si="32"/>
        <v>0</v>
      </c>
      <c r="F1048" s="34" t="s">
        <v>909</v>
      </c>
      <c r="G1048" s="119">
        <f t="shared" si="33"/>
        <v>0</v>
      </c>
      <c r="H1048" s="153" t="s">
        <v>909</v>
      </c>
      <c r="I1048" s="152" t="s">
        <v>909</v>
      </c>
      <c r="J1048" s="280" t="s">
        <v>909</v>
      </c>
      <c r="K1048" s="169" t="s">
        <v>909</v>
      </c>
    </row>
    <row r="1049" spans="1:11">
      <c r="A1049" s="32" t="s">
        <v>909</v>
      </c>
      <c r="B1049" s="36" t="s">
        <v>909</v>
      </c>
      <c r="C1049" s="34" t="s">
        <v>909</v>
      </c>
      <c r="D1049" s="34" t="s">
        <v>909</v>
      </c>
      <c r="E1049" s="34">
        <f t="shared" si="32"/>
        <v>0</v>
      </c>
      <c r="F1049" s="34" t="s">
        <v>909</v>
      </c>
      <c r="G1049" s="119">
        <f t="shared" si="33"/>
        <v>0</v>
      </c>
      <c r="H1049" s="153" t="s">
        <v>909</v>
      </c>
      <c r="I1049" s="152" t="s">
        <v>909</v>
      </c>
      <c r="J1049" s="280" t="s">
        <v>909</v>
      </c>
      <c r="K1049" s="169" t="s">
        <v>909</v>
      </c>
    </row>
    <row r="1050" spans="1:11">
      <c r="A1050" s="32" t="s">
        <v>909</v>
      </c>
      <c r="B1050" s="36" t="s">
        <v>909</v>
      </c>
      <c r="C1050" s="34" t="s">
        <v>909</v>
      </c>
      <c r="D1050" s="34" t="s">
        <v>909</v>
      </c>
      <c r="E1050" s="34">
        <f t="shared" si="32"/>
        <v>0</v>
      </c>
      <c r="F1050" s="34" t="s">
        <v>909</v>
      </c>
      <c r="G1050" s="119">
        <f t="shared" si="33"/>
        <v>0</v>
      </c>
      <c r="H1050" s="153" t="s">
        <v>909</v>
      </c>
      <c r="I1050" s="152" t="s">
        <v>909</v>
      </c>
      <c r="J1050" s="280" t="s">
        <v>909</v>
      </c>
      <c r="K1050" s="169" t="s">
        <v>909</v>
      </c>
    </row>
    <row r="1051" spans="1:11">
      <c r="A1051" s="32" t="s">
        <v>909</v>
      </c>
      <c r="B1051" s="36" t="s">
        <v>909</v>
      </c>
      <c r="C1051" s="34" t="s">
        <v>909</v>
      </c>
      <c r="D1051" s="34" t="s">
        <v>909</v>
      </c>
      <c r="E1051" s="34">
        <f t="shared" si="32"/>
        <v>0</v>
      </c>
      <c r="F1051" s="34" t="s">
        <v>909</v>
      </c>
      <c r="G1051" s="119">
        <f t="shared" si="33"/>
        <v>0</v>
      </c>
      <c r="H1051" s="153" t="s">
        <v>909</v>
      </c>
      <c r="I1051" s="152" t="s">
        <v>909</v>
      </c>
      <c r="J1051" s="280" t="s">
        <v>909</v>
      </c>
      <c r="K1051" s="169" t="s">
        <v>909</v>
      </c>
    </row>
    <row r="1052" spans="1:11">
      <c r="A1052" s="32" t="s">
        <v>909</v>
      </c>
      <c r="B1052" s="36" t="s">
        <v>909</v>
      </c>
      <c r="C1052" s="34" t="s">
        <v>909</v>
      </c>
      <c r="D1052" s="34" t="s">
        <v>909</v>
      </c>
      <c r="E1052" s="34">
        <f t="shared" si="32"/>
        <v>0</v>
      </c>
      <c r="F1052" s="34" t="s">
        <v>909</v>
      </c>
      <c r="G1052" s="119">
        <f t="shared" si="33"/>
        <v>0</v>
      </c>
      <c r="H1052" s="153" t="s">
        <v>909</v>
      </c>
      <c r="I1052" s="152" t="s">
        <v>909</v>
      </c>
      <c r="J1052" s="280" t="s">
        <v>909</v>
      </c>
      <c r="K1052" s="169" t="s">
        <v>909</v>
      </c>
    </row>
    <row r="1053" spans="1:11">
      <c r="A1053" s="32" t="s">
        <v>909</v>
      </c>
      <c r="B1053" s="36" t="s">
        <v>909</v>
      </c>
      <c r="C1053" s="34" t="s">
        <v>909</v>
      </c>
      <c r="D1053" s="34" t="s">
        <v>909</v>
      </c>
      <c r="E1053" s="34">
        <f t="shared" si="32"/>
        <v>0</v>
      </c>
      <c r="F1053" s="34" t="s">
        <v>909</v>
      </c>
      <c r="G1053" s="119">
        <f t="shared" si="33"/>
        <v>0</v>
      </c>
      <c r="H1053" s="153" t="s">
        <v>909</v>
      </c>
      <c r="I1053" s="152" t="s">
        <v>909</v>
      </c>
      <c r="J1053" s="280" t="s">
        <v>909</v>
      </c>
      <c r="K1053" s="169" t="s">
        <v>909</v>
      </c>
    </row>
    <row r="1054" spans="1:11">
      <c r="A1054" s="32" t="s">
        <v>909</v>
      </c>
      <c r="B1054" s="36" t="s">
        <v>909</v>
      </c>
      <c r="C1054" s="34" t="s">
        <v>909</v>
      </c>
      <c r="D1054" s="34" t="s">
        <v>909</v>
      </c>
      <c r="E1054" s="34">
        <f t="shared" si="32"/>
        <v>0</v>
      </c>
      <c r="F1054" s="34" t="s">
        <v>909</v>
      </c>
      <c r="G1054" s="119">
        <f t="shared" si="33"/>
        <v>0</v>
      </c>
      <c r="H1054" s="153" t="s">
        <v>909</v>
      </c>
      <c r="I1054" s="152" t="s">
        <v>909</v>
      </c>
      <c r="J1054" s="280" t="s">
        <v>909</v>
      </c>
      <c r="K1054" s="169" t="s">
        <v>909</v>
      </c>
    </row>
    <row r="1055" spans="1:11">
      <c r="A1055" s="32" t="s">
        <v>909</v>
      </c>
      <c r="B1055" s="36" t="s">
        <v>909</v>
      </c>
      <c r="C1055" s="34" t="s">
        <v>909</v>
      </c>
      <c r="D1055" s="34" t="s">
        <v>909</v>
      </c>
      <c r="E1055" s="34">
        <f t="shared" si="32"/>
        <v>0</v>
      </c>
      <c r="F1055" s="34" t="s">
        <v>909</v>
      </c>
      <c r="G1055" s="119">
        <f t="shared" si="33"/>
        <v>0</v>
      </c>
      <c r="H1055" s="153" t="s">
        <v>909</v>
      </c>
      <c r="I1055" s="152" t="s">
        <v>909</v>
      </c>
      <c r="J1055" s="280" t="s">
        <v>909</v>
      </c>
      <c r="K1055" s="169" t="s">
        <v>909</v>
      </c>
    </row>
    <row r="1056" spans="1:11">
      <c r="A1056" s="32" t="s">
        <v>909</v>
      </c>
      <c r="B1056" s="36" t="s">
        <v>909</v>
      </c>
      <c r="C1056" s="34" t="s">
        <v>909</v>
      </c>
      <c r="D1056" s="34" t="s">
        <v>909</v>
      </c>
      <c r="E1056" s="34">
        <f t="shared" si="32"/>
        <v>0</v>
      </c>
      <c r="F1056" s="34" t="s">
        <v>909</v>
      </c>
      <c r="G1056" s="119">
        <f t="shared" si="33"/>
        <v>0</v>
      </c>
      <c r="H1056" s="153" t="s">
        <v>909</v>
      </c>
      <c r="I1056" s="152" t="s">
        <v>909</v>
      </c>
      <c r="J1056" s="280" t="s">
        <v>909</v>
      </c>
      <c r="K1056" s="169" t="s">
        <v>909</v>
      </c>
    </row>
    <row r="1057" spans="1:11">
      <c r="A1057" s="32" t="s">
        <v>909</v>
      </c>
      <c r="B1057" s="36" t="s">
        <v>909</v>
      </c>
      <c r="C1057" s="34" t="s">
        <v>909</v>
      </c>
      <c r="D1057" s="34" t="s">
        <v>909</v>
      </c>
      <c r="E1057" s="34">
        <f t="shared" si="32"/>
        <v>0</v>
      </c>
      <c r="F1057" s="34" t="s">
        <v>909</v>
      </c>
      <c r="G1057" s="119">
        <f t="shared" si="33"/>
        <v>0</v>
      </c>
      <c r="H1057" s="153" t="s">
        <v>909</v>
      </c>
      <c r="I1057" s="152" t="s">
        <v>909</v>
      </c>
      <c r="J1057" s="280" t="s">
        <v>909</v>
      </c>
      <c r="K1057" s="169" t="s">
        <v>909</v>
      </c>
    </row>
    <row r="1058" spans="1:11">
      <c r="A1058" s="32" t="s">
        <v>909</v>
      </c>
      <c r="B1058" s="36" t="s">
        <v>909</v>
      </c>
      <c r="C1058" s="34" t="s">
        <v>909</v>
      </c>
      <c r="D1058" s="34" t="s">
        <v>909</v>
      </c>
      <c r="E1058" s="34">
        <f t="shared" si="32"/>
        <v>0</v>
      </c>
      <c r="F1058" s="34" t="s">
        <v>909</v>
      </c>
      <c r="G1058" s="119">
        <f t="shared" si="33"/>
        <v>0</v>
      </c>
      <c r="H1058" s="153" t="s">
        <v>909</v>
      </c>
      <c r="I1058" s="152" t="s">
        <v>909</v>
      </c>
      <c r="J1058" s="280" t="s">
        <v>909</v>
      </c>
      <c r="K1058" s="169" t="s">
        <v>909</v>
      </c>
    </row>
    <row r="1059" spans="1:11">
      <c r="A1059" s="32" t="s">
        <v>909</v>
      </c>
      <c r="B1059" s="36" t="s">
        <v>909</v>
      </c>
      <c r="C1059" s="34" t="s">
        <v>909</v>
      </c>
      <c r="D1059" s="34" t="s">
        <v>909</v>
      </c>
      <c r="E1059" s="34">
        <f t="shared" si="32"/>
        <v>0</v>
      </c>
      <c r="F1059" s="34" t="s">
        <v>909</v>
      </c>
      <c r="G1059" s="119">
        <f t="shared" si="33"/>
        <v>0</v>
      </c>
      <c r="H1059" s="153" t="s">
        <v>909</v>
      </c>
      <c r="I1059" s="152" t="s">
        <v>909</v>
      </c>
      <c r="J1059" s="280" t="s">
        <v>909</v>
      </c>
      <c r="K1059" s="169" t="s">
        <v>909</v>
      </c>
    </row>
    <row r="1060" spans="1:11">
      <c r="A1060" s="32" t="s">
        <v>909</v>
      </c>
      <c r="B1060" s="36" t="s">
        <v>909</v>
      </c>
      <c r="C1060" s="34" t="s">
        <v>909</v>
      </c>
      <c r="D1060" s="34" t="s">
        <v>909</v>
      </c>
      <c r="E1060" s="34">
        <f t="shared" si="32"/>
        <v>0</v>
      </c>
      <c r="F1060" s="34" t="s">
        <v>909</v>
      </c>
      <c r="G1060" s="119">
        <f t="shared" si="33"/>
        <v>0</v>
      </c>
      <c r="H1060" s="153" t="s">
        <v>909</v>
      </c>
      <c r="I1060" s="152" t="s">
        <v>909</v>
      </c>
      <c r="J1060" s="280" t="s">
        <v>909</v>
      </c>
      <c r="K1060" s="169" t="s">
        <v>909</v>
      </c>
    </row>
    <row r="1061" spans="1:11">
      <c r="A1061" s="32" t="s">
        <v>909</v>
      </c>
      <c r="B1061" s="36" t="s">
        <v>909</v>
      </c>
      <c r="C1061" s="34" t="s">
        <v>909</v>
      </c>
      <c r="D1061" s="34" t="s">
        <v>909</v>
      </c>
      <c r="E1061" s="34">
        <f t="shared" si="32"/>
        <v>0</v>
      </c>
      <c r="F1061" s="34" t="s">
        <v>909</v>
      </c>
      <c r="G1061" s="119">
        <f t="shared" si="33"/>
        <v>0</v>
      </c>
      <c r="H1061" s="153" t="s">
        <v>909</v>
      </c>
      <c r="I1061" s="152" t="s">
        <v>909</v>
      </c>
      <c r="J1061" s="280" t="s">
        <v>909</v>
      </c>
      <c r="K1061" s="169" t="s">
        <v>909</v>
      </c>
    </row>
    <row r="1062" spans="1:11">
      <c r="A1062" s="32" t="s">
        <v>909</v>
      </c>
      <c r="B1062" s="36" t="s">
        <v>909</v>
      </c>
      <c r="C1062" s="34" t="s">
        <v>909</v>
      </c>
      <c r="D1062" s="34" t="s">
        <v>909</v>
      </c>
      <c r="E1062" s="34">
        <f t="shared" si="32"/>
        <v>0</v>
      </c>
      <c r="F1062" s="34" t="s">
        <v>909</v>
      </c>
      <c r="G1062" s="119">
        <f t="shared" si="33"/>
        <v>0</v>
      </c>
      <c r="H1062" s="153" t="s">
        <v>909</v>
      </c>
      <c r="I1062" s="152" t="s">
        <v>909</v>
      </c>
      <c r="J1062" s="280" t="s">
        <v>909</v>
      </c>
      <c r="K1062" s="169" t="s">
        <v>909</v>
      </c>
    </row>
    <row r="1063" spans="1:11">
      <c r="A1063" s="32" t="s">
        <v>909</v>
      </c>
      <c r="B1063" s="36" t="s">
        <v>909</v>
      </c>
      <c r="C1063" s="34" t="s">
        <v>909</v>
      </c>
      <c r="D1063" s="34" t="s">
        <v>909</v>
      </c>
      <c r="E1063" s="34">
        <f t="shared" si="32"/>
        <v>0</v>
      </c>
      <c r="F1063" s="34" t="s">
        <v>909</v>
      </c>
      <c r="G1063" s="119">
        <f t="shared" si="33"/>
        <v>0</v>
      </c>
      <c r="H1063" s="153" t="s">
        <v>909</v>
      </c>
      <c r="I1063" s="152" t="s">
        <v>909</v>
      </c>
      <c r="J1063" s="280" t="s">
        <v>909</v>
      </c>
      <c r="K1063" s="169" t="s">
        <v>909</v>
      </c>
    </row>
  </sheetData>
  <mergeCells count="13">
    <mergeCell ref="B1:G1"/>
    <mergeCell ref="H1:I2"/>
    <mergeCell ref="J1:K2"/>
    <mergeCell ref="B2:G2"/>
    <mergeCell ref="B3:G3"/>
    <mergeCell ref="H3:K3"/>
    <mergeCell ref="I707:I708"/>
    <mergeCell ref="H9:K9"/>
    <mergeCell ref="B4:G4"/>
    <mergeCell ref="H4:K4"/>
    <mergeCell ref="A5:K5"/>
    <mergeCell ref="A6:D6"/>
    <mergeCell ref="C9:D9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992"/>
  <sheetViews>
    <sheetView showGridLines="0" zoomScale="78" zoomScaleNormal="78" workbookViewId="0">
      <pane xSplit="2" ySplit="10" topLeftCell="C894" activePane="bottomRight" state="frozen"/>
      <selection activeCell="A11" sqref="A11"/>
      <selection pane="topRight" activeCell="A11" sqref="A11"/>
      <selection pane="bottomLeft" activeCell="A11" sqref="A11"/>
      <selection pane="bottomRight" activeCell="F11" sqref="F11:F909"/>
    </sheetView>
  </sheetViews>
  <sheetFormatPr defaultRowHeight="15.75"/>
  <cols>
    <col min="1" max="1" width="32" style="37" customWidth="1"/>
    <col min="2" max="2" width="62.140625" style="38" customWidth="1"/>
    <col min="3" max="3" width="17.85546875" style="38" customWidth="1"/>
    <col min="4" max="4" width="18.7109375" style="38" customWidth="1"/>
    <col min="5" max="8" width="17.85546875" style="38" customWidth="1"/>
    <col min="9" max="9" width="38.5703125" style="39" customWidth="1"/>
    <col min="10" max="10" width="17.85546875" style="40" customWidth="1"/>
    <col min="11" max="11" width="38.5703125" style="40" customWidth="1"/>
    <col min="12" max="16384" width="9.140625" style="1"/>
  </cols>
  <sheetData>
    <row r="1" spans="1:11" s="38" customFormat="1">
      <c r="A1" s="5"/>
      <c r="B1" s="562" t="s">
        <v>2</v>
      </c>
      <c r="C1" s="563"/>
      <c r="D1" s="563"/>
      <c r="E1" s="563"/>
      <c r="F1" s="563"/>
      <c r="G1" s="564"/>
      <c r="H1" s="565" t="s">
        <v>17</v>
      </c>
      <c r="I1" s="566"/>
      <c r="J1" s="565" t="s">
        <v>3</v>
      </c>
      <c r="K1" s="569"/>
    </row>
    <row r="2" spans="1:11" s="38" customFormat="1">
      <c r="A2" s="6"/>
      <c r="B2" s="571" t="s">
        <v>4</v>
      </c>
      <c r="C2" s="572"/>
      <c r="D2" s="572"/>
      <c r="E2" s="572"/>
      <c r="F2" s="572"/>
      <c r="G2" s="573"/>
      <c r="H2" s="567"/>
      <c r="I2" s="568"/>
      <c r="J2" s="567"/>
      <c r="K2" s="570"/>
    </row>
    <row r="3" spans="1:11" s="38" customFormat="1">
      <c r="A3" s="6"/>
      <c r="B3" s="571" t="s">
        <v>5</v>
      </c>
      <c r="C3" s="572"/>
      <c r="D3" s="572"/>
      <c r="E3" s="572"/>
      <c r="F3" s="572"/>
      <c r="G3" s="573"/>
      <c r="H3" s="574" t="s">
        <v>18</v>
      </c>
      <c r="I3" s="575"/>
      <c r="J3" s="575"/>
      <c r="K3" s="576"/>
    </row>
    <row r="4" spans="1:11" s="38" customFormat="1">
      <c r="A4" s="7"/>
      <c r="B4" s="579" t="s">
        <v>6</v>
      </c>
      <c r="C4" s="580"/>
      <c r="D4" s="580"/>
      <c r="E4" s="580"/>
      <c r="F4" s="580"/>
      <c r="G4" s="581"/>
      <c r="H4" s="567" t="s">
        <v>19</v>
      </c>
      <c r="I4" s="582"/>
      <c r="J4" s="582"/>
      <c r="K4" s="570"/>
    </row>
    <row r="5" spans="1:11" s="41" customFormat="1" ht="18.75">
      <c r="A5" s="583" t="s">
        <v>20</v>
      </c>
      <c r="B5" s="584"/>
      <c r="C5" s="584"/>
      <c r="D5" s="584"/>
      <c r="E5" s="584"/>
      <c r="F5" s="584"/>
      <c r="G5" s="584"/>
      <c r="H5" s="584"/>
      <c r="I5" s="584"/>
      <c r="J5" s="584"/>
      <c r="K5" s="585"/>
    </row>
    <row r="6" spans="1:11" s="41" customFormat="1" ht="18.75">
      <c r="A6" s="586" t="s">
        <v>21</v>
      </c>
      <c r="B6" s="587"/>
      <c r="C6" s="587"/>
      <c r="D6" s="587"/>
      <c r="E6" s="176" t="s">
        <v>73</v>
      </c>
      <c r="F6" s="172"/>
      <c r="G6" s="172"/>
      <c r="H6" s="172"/>
      <c r="I6" s="172"/>
      <c r="J6" s="274"/>
      <c r="K6" s="175"/>
    </row>
    <row r="7" spans="1:11" s="38" customFormat="1" ht="18">
      <c r="A7" s="42"/>
      <c r="B7" s="43" t="s">
        <v>86</v>
      </c>
      <c r="C7" s="137">
        <f t="shared" ref="C7:H7" si="0">SUM(C11:C992)</f>
        <v>0</v>
      </c>
      <c r="D7" s="137">
        <f t="shared" si="0"/>
        <v>0</v>
      </c>
      <c r="E7" s="137">
        <f t="shared" si="0"/>
        <v>0</v>
      </c>
      <c r="F7" s="137">
        <f t="shared" si="0"/>
        <v>0</v>
      </c>
      <c r="G7" s="138">
        <f t="shared" si="0"/>
        <v>0</v>
      </c>
      <c r="H7" s="135">
        <f t="shared" si="0"/>
        <v>19335</v>
      </c>
      <c r="I7" s="44"/>
      <c r="J7" s="120">
        <f>SUM(J11:J992)</f>
        <v>72820</v>
      </c>
      <c r="K7" s="45"/>
    </row>
    <row r="8" spans="1:11" s="38" customFormat="1" ht="18.75" thickBot="1">
      <c r="A8" s="42"/>
      <c r="B8" s="43" t="s">
        <v>85</v>
      </c>
      <c r="C8" s="139">
        <f t="shared" ref="C8:H8" si="1">SUBTOTAL(9,C11:C992)</f>
        <v>0</v>
      </c>
      <c r="D8" s="139">
        <f t="shared" si="1"/>
        <v>0</v>
      </c>
      <c r="E8" s="139">
        <f t="shared" si="1"/>
        <v>0</v>
      </c>
      <c r="F8" s="139">
        <f t="shared" si="1"/>
        <v>0</v>
      </c>
      <c r="G8" s="140">
        <f t="shared" si="1"/>
        <v>0</v>
      </c>
      <c r="H8" s="136">
        <f t="shared" si="1"/>
        <v>19335</v>
      </c>
      <c r="I8" s="44"/>
      <c r="J8" s="120">
        <f>SUBTOTAL(9,J11:J992)</f>
        <v>72820</v>
      </c>
      <c r="K8" s="45"/>
    </row>
    <row r="9" spans="1:11">
      <c r="A9" s="8"/>
      <c r="B9" s="9"/>
      <c r="C9" s="588" t="s">
        <v>9</v>
      </c>
      <c r="D9" s="589"/>
      <c r="E9" s="131" t="s">
        <v>10</v>
      </c>
      <c r="F9" s="133" t="s">
        <v>11</v>
      </c>
      <c r="G9" s="116"/>
      <c r="H9" s="590" t="s">
        <v>16</v>
      </c>
      <c r="I9" s="591"/>
      <c r="J9" s="591"/>
      <c r="K9" s="592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>
      <c r="A11" s="182" t="s">
        <v>1078</v>
      </c>
      <c r="B11" s="221" t="s">
        <v>1079</v>
      </c>
      <c r="C11" s="183"/>
      <c r="D11" s="183"/>
      <c r="E11" s="15">
        <f>IFERROR(C11+D11,0)</f>
        <v>0</v>
      </c>
      <c r="F11" s="183"/>
      <c r="G11" s="117">
        <f>IFERROR((E11-F11),0)</f>
        <v>0</v>
      </c>
      <c r="H11" s="184"/>
      <c r="I11" s="185"/>
      <c r="J11" s="275"/>
      <c r="K11" s="187" t="s">
        <v>909</v>
      </c>
    </row>
    <row r="12" spans="1:11">
      <c r="A12" s="224" t="s">
        <v>1078</v>
      </c>
      <c r="B12" s="222" t="s">
        <v>1080</v>
      </c>
      <c r="C12" s="21"/>
      <c r="D12" s="21"/>
      <c r="E12" s="15">
        <f t="shared" ref="E12:E75" si="2">IFERROR(C12+D12,0)</f>
        <v>0</v>
      </c>
      <c r="F12" s="21"/>
      <c r="G12" s="117">
        <f t="shared" ref="G12:G75" si="3">IFERROR((E12-F12),0)</f>
        <v>0</v>
      </c>
      <c r="H12" s="188"/>
      <c r="I12" s="189"/>
      <c r="J12" s="276"/>
      <c r="K12" s="191" t="s">
        <v>909</v>
      </c>
    </row>
    <row r="13" spans="1:11">
      <c r="A13" s="224" t="s">
        <v>1078</v>
      </c>
      <c r="B13" s="222" t="s">
        <v>1081</v>
      </c>
      <c r="C13" s="18"/>
      <c r="D13" s="18"/>
      <c r="E13" s="15">
        <f t="shared" si="2"/>
        <v>0</v>
      </c>
      <c r="F13" s="18"/>
      <c r="G13" s="117">
        <f t="shared" si="3"/>
        <v>0</v>
      </c>
      <c r="H13" s="143">
        <v>1080</v>
      </c>
      <c r="I13" s="273"/>
      <c r="J13" s="158"/>
      <c r="K13" s="157" t="s">
        <v>909</v>
      </c>
    </row>
    <row r="14" spans="1:11">
      <c r="A14" s="224" t="s">
        <v>1078</v>
      </c>
      <c r="B14" s="222" t="s">
        <v>1082</v>
      </c>
      <c r="C14" s="18"/>
      <c r="D14" s="18"/>
      <c r="E14" s="15">
        <f t="shared" si="2"/>
        <v>0</v>
      </c>
      <c r="F14" s="18"/>
      <c r="G14" s="117">
        <f t="shared" si="3"/>
        <v>0</v>
      </c>
      <c r="H14" s="143"/>
      <c r="I14" s="273"/>
      <c r="J14" s="158"/>
      <c r="K14" s="157" t="s">
        <v>909</v>
      </c>
    </row>
    <row r="15" spans="1:11">
      <c r="A15" s="224" t="s">
        <v>1078</v>
      </c>
      <c r="B15" s="222" t="s">
        <v>1083</v>
      </c>
      <c r="C15" s="18"/>
      <c r="D15" s="18"/>
      <c r="E15" s="15">
        <f t="shared" si="2"/>
        <v>0</v>
      </c>
      <c r="F15" s="18"/>
      <c r="G15" s="117">
        <f t="shared" si="3"/>
        <v>0</v>
      </c>
      <c r="H15" s="143"/>
      <c r="I15" s="144"/>
      <c r="J15" s="158"/>
      <c r="K15" s="157" t="s">
        <v>909</v>
      </c>
    </row>
    <row r="16" spans="1:11">
      <c r="A16" s="224" t="s">
        <v>1078</v>
      </c>
      <c r="B16" s="222" t="s">
        <v>1084</v>
      </c>
      <c r="C16" s="18"/>
      <c r="D16" s="18"/>
      <c r="E16" s="15">
        <f t="shared" si="2"/>
        <v>0</v>
      </c>
      <c r="F16" s="18"/>
      <c r="G16" s="117">
        <f t="shared" si="3"/>
        <v>0</v>
      </c>
      <c r="H16" s="143"/>
      <c r="I16" s="273"/>
      <c r="J16" s="158"/>
      <c r="K16" s="157" t="s">
        <v>909</v>
      </c>
    </row>
    <row r="17" spans="1:11">
      <c r="A17" s="224" t="s">
        <v>1078</v>
      </c>
      <c r="B17" s="222" t="s">
        <v>1085</v>
      </c>
      <c r="C17" s="18"/>
      <c r="D17" s="18"/>
      <c r="E17" s="15">
        <f t="shared" si="2"/>
        <v>0</v>
      </c>
      <c r="F17" s="18"/>
      <c r="G17" s="117">
        <f t="shared" si="3"/>
        <v>0</v>
      </c>
      <c r="H17" s="143"/>
      <c r="I17" s="144"/>
      <c r="J17" s="158"/>
      <c r="K17" s="157" t="s">
        <v>909</v>
      </c>
    </row>
    <row r="18" spans="1:11">
      <c r="A18" s="224" t="s">
        <v>1078</v>
      </c>
      <c r="B18" s="222" t="s">
        <v>1086</v>
      </c>
      <c r="C18" s="18"/>
      <c r="D18" s="18"/>
      <c r="E18" s="15">
        <f t="shared" si="2"/>
        <v>0</v>
      </c>
      <c r="F18" s="18"/>
      <c r="G18" s="117">
        <f t="shared" si="3"/>
        <v>0</v>
      </c>
      <c r="H18" s="143"/>
      <c r="I18" s="144"/>
      <c r="J18" s="158"/>
      <c r="K18" s="157" t="s">
        <v>909</v>
      </c>
    </row>
    <row r="19" spans="1:11">
      <c r="A19" s="224" t="s">
        <v>1078</v>
      </c>
      <c r="B19" s="222" t="s">
        <v>1087</v>
      </c>
      <c r="C19" s="18"/>
      <c r="D19" s="18"/>
      <c r="E19" s="15">
        <f t="shared" si="2"/>
        <v>0</v>
      </c>
      <c r="F19" s="18"/>
      <c r="G19" s="117">
        <f t="shared" si="3"/>
        <v>0</v>
      </c>
      <c r="H19" s="143"/>
      <c r="I19" s="144"/>
      <c r="J19" s="158"/>
      <c r="K19" s="157" t="s">
        <v>909</v>
      </c>
    </row>
    <row r="20" spans="1:11">
      <c r="A20" s="224" t="s">
        <v>1078</v>
      </c>
      <c r="B20" s="222" t="s">
        <v>1088</v>
      </c>
      <c r="C20" s="18"/>
      <c r="D20" s="18"/>
      <c r="E20" s="15">
        <f t="shared" si="2"/>
        <v>0</v>
      </c>
      <c r="F20" s="18"/>
      <c r="G20" s="117">
        <f t="shared" si="3"/>
        <v>0</v>
      </c>
      <c r="H20" s="143"/>
      <c r="I20" s="144"/>
      <c r="J20" s="158"/>
      <c r="K20" s="157" t="s">
        <v>909</v>
      </c>
    </row>
    <row r="21" spans="1:11">
      <c r="A21" s="224" t="s">
        <v>1078</v>
      </c>
      <c r="B21" s="222" t="s">
        <v>1089</v>
      </c>
      <c r="C21" s="18"/>
      <c r="D21" s="18"/>
      <c r="E21" s="15">
        <f t="shared" si="2"/>
        <v>0</v>
      </c>
      <c r="F21" s="18"/>
      <c r="G21" s="117">
        <f t="shared" si="3"/>
        <v>0</v>
      </c>
      <c r="H21" s="143"/>
      <c r="I21" s="144"/>
      <c r="J21" s="158"/>
      <c r="K21" s="157" t="s">
        <v>909</v>
      </c>
    </row>
    <row r="22" spans="1:11">
      <c r="A22" s="224" t="s">
        <v>1078</v>
      </c>
      <c r="B22" s="222" t="s">
        <v>1090</v>
      </c>
      <c r="C22" s="18"/>
      <c r="D22" s="18"/>
      <c r="E22" s="15">
        <f t="shared" si="2"/>
        <v>0</v>
      </c>
      <c r="F22" s="18"/>
      <c r="G22" s="117">
        <f t="shared" si="3"/>
        <v>0</v>
      </c>
      <c r="H22" s="143"/>
      <c r="I22" s="144"/>
      <c r="J22" s="158"/>
      <c r="K22" s="157" t="s">
        <v>909</v>
      </c>
    </row>
    <row r="23" spans="1:11">
      <c r="A23" s="224" t="s">
        <v>1078</v>
      </c>
      <c r="B23" s="222" t="s">
        <v>1091</v>
      </c>
      <c r="C23" s="18"/>
      <c r="D23" s="18"/>
      <c r="E23" s="15">
        <f t="shared" si="2"/>
        <v>0</v>
      </c>
      <c r="F23" s="18"/>
      <c r="G23" s="117">
        <f t="shared" si="3"/>
        <v>0</v>
      </c>
      <c r="H23" s="143"/>
      <c r="I23" s="273"/>
      <c r="J23" s="158"/>
      <c r="K23" s="157" t="s">
        <v>909</v>
      </c>
    </row>
    <row r="24" spans="1:11">
      <c r="A24" s="224" t="s">
        <v>1078</v>
      </c>
      <c r="B24" s="222" t="s">
        <v>1092</v>
      </c>
      <c r="C24" s="18"/>
      <c r="D24" s="18"/>
      <c r="E24" s="15">
        <f t="shared" si="2"/>
        <v>0</v>
      </c>
      <c r="F24" s="18"/>
      <c r="G24" s="117">
        <f t="shared" si="3"/>
        <v>0</v>
      </c>
      <c r="H24" s="143"/>
      <c r="I24" s="144"/>
      <c r="J24" s="158"/>
      <c r="K24" s="157" t="s">
        <v>909</v>
      </c>
    </row>
    <row r="25" spans="1:11">
      <c r="A25" s="224" t="s">
        <v>1078</v>
      </c>
      <c r="B25" s="222" t="s">
        <v>1093</v>
      </c>
      <c r="C25" s="18"/>
      <c r="D25" s="18"/>
      <c r="E25" s="15">
        <f t="shared" si="2"/>
        <v>0</v>
      </c>
      <c r="F25" s="18"/>
      <c r="G25" s="117">
        <f t="shared" si="3"/>
        <v>0</v>
      </c>
      <c r="H25" s="143"/>
      <c r="I25" s="144"/>
      <c r="J25" s="158"/>
      <c r="K25" s="157" t="s">
        <v>909</v>
      </c>
    </row>
    <row r="26" spans="1:11">
      <c r="A26" s="224" t="s">
        <v>1078</v>
      </c>
      <c r="B26" s="222" t="s">
        <v>1094</v>
      </c>
      <c r="C26" s="18"/>
      <c r="D26" s="18"/>
      <c r="E26" s="15">
        <f t="shared" si="2"/>
        <v>0</v>
      </c>
      <c r="F26" s="18"/>
      <c r="G26" s="117">
        <f t="shared" si="3"/>
        <v>0</v>
      </c>
      <c r="H26" s="143"/>
      <c r="I26" s="144"/>
      <c r="J26" s="158"/>
      <c r="K26" s="157" t="s">
        <v>909</v>
      </c>
    </row>
    <row r="27" spans="1:11">
      <c r="A27" s="224" t="s">
        <v>1078</v>
      </c>
      <c r="B27" s="222" t="s">
        <v>148</v>
      </c>
      <c r="C27" s="18"/>
      <c r="D27" s="18"/>
      <c r="E27" s="15">
        <f t="shared" si="2"/>
        <v>0</v>
      </c>
      <c r="F27" s="18"/>
      <c r="G27" s="117">
        <f t="shared" si="3"/>
        <v>0</v>
      </c>
      <c r="H27" s="143"/>
      <c r="I27" s="144"/>
      <c r="J27" s="158"/>
      <c r="K27" s="157" t="s">
        <v>909</v>
      </c>
    </row>
    <row r="28" spans="1:11">
      <c r="A28" s="224" t="s">
        <v>1078</v>
      </c>
      <c r="B28" s="222" t="s">
        <v>1095</v>
      </c>
      <c r="C28" s="18"/>
      <c r="D28" s="18"/>
      <c r="E28" s="15">
        <f t="shared" si="2"/>
        <v>0</v>
      </c>
      <c r="F28" s="18"/>
      <c r="G28" s="117">
        <f t="shared" si="3"/>
        <v>0</v>
      </c>
      <c r="H28" s="143"/>
      <c r="I28" s="144"/>
      <c r="J28" s="158"/>
      <c r="K28" s="157" t="s">
        <v>909</v>
      </c>
    </row>
    <row r="29" spans="1:11">
      <c r="A29" s="224" t="s">
        <v>1078</v>
      </c>
      <c r="B29" s="222" t="s">
        <v>1096</v>
      </c>
      <c r="C29" s="18"/>
      <c r="D29" s="18"/>
      <c r="E29" s="15">
        <f t="shared" si="2"/>
        <v>0</v>
      </c>
      <c r="F29" s="18"/>
      <c r="G29" s="117">
        <f t="shared" si="3"/>
        <v>0</v>
      </c>
      <c r="H29" s="143"/>
      <c r="I29" s="144"/>
      <c r="J29" s="158"/>
      <c r="K29" s="157" t="s">
        <v>909</v>
      </c>
    </row>
    <row r="30" spans="1:11">
      <c r="A30" s="224" t="s">
        <v>1078</v>
      </c>
      <c r="B30" s="222" t="s">
        <v>1097</v>
      </c>
      <c r="C30" s="18"/>
      <c r="D30" s="18"/>
      <c r="E30" s="15">
        <f t="shared" si="2"/>
        <v>0</v>
      </c>
      <c r="F30" s="18"/>
      <c r="G30" s="117">
        <f t="shared" si="3"/>
        <v>0</v>
      </c>
      <c r="H30" s="143"/>
      <c r="I30" s="144"/>
      <c r="J30" s="158"/>
      <c r="K30" s="157" t="s">
        <v>909</v>
      </c>
    </row>
    <row r="31" spans="1:11">
      <c r="A31" s="224" t="s">
        <v>1078</v>
      </c>
      <c r="B31" s="222" t="s">
        <v>149</v>
      </c>
      <c r="C31" s="18"/>
      <c r="D31" s="18"/>
      <c r="E31" s="15">
        <f t="shared" si="2"/>
        <v>0</v>
      </c>
      <c r="F31" s="18"/>
      <c r="G31" s="117">
        <f t="shared" si="3"/>
        <v>0</v>
      </c>
      <c r="H31" s="143"/>
      <c r="I31" s="144"/>
      <c r="J31" s="158"/>
      <c r="K31" s="157" t="s">
        <v>909</v>
      </c>
    </row>
    <row r="32" spans="1:11">
      <c r="A32" s="224" t="s">
        <v>1078</v>
      </c>
      <c r="B32" s="222" t="s">
        <v>1098</v>
      </c>
      <c r="C32" s="18"/>
      <c r="D32" s="18"/>
      <c r="E32" s="15">
        <f t="shared" si="2"/>
        <v>0</v>
      </c>
      <c r="F32" s="18"/>
      <c r="G32" s="117">
        <f t="shared" si="3"/>
        <v>0</v>
      </c>
      <c r="H32" s="143"/>
      <c r="I32" s="144"/>
      <c r="J32" s="158"/>
      <c r="K32" s="157" t="s">
        <v>909</v>
      </c>
    </row>
    <row r="33" spans="1:11">
      <c r="A33" s="224" t="s">
        <v>1078</v>
      </c>
      <c r="B33" s="222" t="s">
        <v>1099</v>
      </c>
      <c r="C33" s="18"/>
      <c r="D33" s="18"/>
      <c r="E33" s="15">
        <f t="shared" si="2"/>
        <v>0</v>
      </c>
      <c r="F33" s="18"/>
      <c r="G33" s="117">
        <f t="shared" si="3"/>
        <v>0</v>
      </c>
      <c r="H33" s="143"/>
      <c r="I33" s="144"/>
      <c r="J33" s="158"/>
      <c r="K33" s="157" t="s">
        <v>909</v>
      </c>
    </row>
    <row r="34" spans="1:11">
      <c r="A34" s="224" t="s">
        <v>1078</v>
      </c>
      <c r="B34" s="222" t="s">
        <v>1100</v>
      </c>
      <c r="C34" s="18"/>
      <c r="D34" s="18"/>
      <c r="E34" s="15">
        <f t="shared" si="2"/>
        <v>0</v>
      </c>
      <c r="F34" s="18"/>
      <c r="G34" s="117">
        <f t="shared" si="3"/>
        <v>0</v>
      </c>
      <c r="H34" s="143"/>
      <c r="I34" s="144"/>
      <c r="J34" s="158"/>
      <c r="K34" s="157" t="s">
        <v>909</v>
      </c>
    </row>
    <row r="35" spans="1:11">
      <c r="A35" s="224" t="s">
        <v>1078</v>
      </c>
      <c r="B35" s="222" t="s">
        <v>1101</v>
      </c>
      <c r="C35" s="18"/>
      <c r="D35" s="18"/>
      <c r="E35" s="15">
        <f t="shared" si="2"/>
        <v>0</v>
      </c>
      <c r="F35" s="18"/>
      <c r="G35" s="117">
        <f t="shared" si="3"/>
        <v>0</v>
      </c>
      <c r="H35" s="143"/>
      <c r="I35" s="144"/>
      <c r="J35" s="158"/>
      <c r="K35" s="157" t="s">
        <v>909</v>
      </c>
    </row>
    <row r="36" spans="1:11">
      <c r="A36" s="224" t="s">
        <v>1078</v>
      </c>
      <c r="B36" s="222" t="s">
        <v>133</v>
      </c>
      <c r="C36" s="18"/>
      <c r="D36" s="18"/>
      <c r="E36" s="15">
        <f t="shared" si="2"/>
        <v>0</v>
      </c>
      <c r="F36" s="18"/>
      <c r="G36" s="117">
        <f t="shared" si="3"/>
        <v>0</v>
      </c>
      <c r="H36" s="143"/>
      <c r="I36" s="144"/>
      <c r="J36" s="158"/>
      <c r="K36" s="157" t="s">
        <v>909</v>
      </c>
    </row>
    <row r="37" spans="1:11">
      <c r="A37" s="224" t="s">
        <v>1078</v>
      </c>
      <c r="B37" s="222" t="s">
        <v>1102</v>
      </c>
      <c r="C37" s="18"/>
      <c r="D37" s="18"/>
      <c r="E37" s="15">
        <f t="shared" si="2"/>
        <v>0</v>
      </c>
      <c r="F37" s="18"/>
      <c r="G37" s="117">
        <f t="shared" si="3"/>
        <v>0</v>
      </c>
      <c r="H37" s="143"/>
      <c r="I37" s="144"/>
      <c r="J37" s="158"/>
      <c r="K37" s="157" t="s">
        <v>909</v>
      </c>
    </row>
    <row r="38" spans="1:11">
      <c r="A38" s="224" t="s">
        <v>1078</v>
      </c>
      <c r="B38" s="222" t="s">
        <v>1103</v>
      </c>
      <c r="C38" s="18"/>
      <c r="D38" s="18"/>
      <c r="E38" s="15">
        <f t="shared" si="2"/>
        <v>0</v>
      </c>
      <c r="F38" s="18"/>
      <c r="G38" s="117">
        <f t="shared" si="3"/>
        <v>0</v>
      </c>
      <c r="H38" s="143"/>
      <c r="I38" s="144"/>
      <c r="J38" s="158"/>
      <c r="K38" s="157" t="s">
        <v>909</v>
      </c>
    </row>
    <row r="39" spans="1:11">
      <c r="A39" s="224" t="s">
        <v>1078</v>
      </c>
      <c r="B39" s="222" t="s">
        <v>142</v>
      </c>
      <c r="C39" s="18"/>
      <c r="D39" s="18"/>
      <c r="E39" s="15">
        <f t="shared" si="2"/>
        <v>0</v>
      </c>
      <c r="F39" s="18"/>
      <c r="G39" s="117">
        <f t="shared" si="3"/>
        <v>0</v>
      </c>
      <c r="H39" s="143"/>
      <c r="I39" s="144"/>
      <c r="J39" s="158"/>
      <c r="K39" s="157" t="s">
        <v>909</v>
      </c>
    </row>
    <row r="40" spans="1:11">
      <c r="A40" s="224" t="s">
        <v>1078</v>
      </c>
      <c r="B40" s="222" t="s">
        <v>143</v>
      </c>
      <c r="C40" s="18"/>
      <c r="D40" s="18"/>
      <c r="E40" s="15">
        <f t="shared" si="2"/>
        <v>0</v>
      </c>
      <c r="F40" s="18"/>
      <c r="G40" s="117">
        <f t="shared" si="3"/>
        <v>0</v>
      </c>
      <c r="H40" s="143"/>
      <c r="I40" s="144"/>
      <c r="J40" s="158"/>
      <c r="K40" s="157" t="s">
        <v>909</v>
      </c>
    </row>
    <row r="41" spans="1:11">
      <c r="A41" s="224" t="s">
        <v>1078</v>
      </c>
      <c r="B41" s="222" t="s">
        <v>1104</v>
      </c>
      <c r="C41" s="18"/>
      <c r="D41" s="18"/>
      <c r="E41" s="15">
        <f t="shared" si="2"/>
        <v>0</v>
      </c>
      <c r="F41" s="18"/>
      <c r="G41" s="117">
        <f t="shared" si="3"/>
        <v>0</v>
      </c>
      <c r="H41" s="143"/>
      <c r="I41" s="144"/>
      <c r="J41" s="158"/>
      <c r="K41" s="157" t="s">
        <v>909</v>
      </c>
    </row>
    <row r="42" spans="1:11">
      <c r="A42" s="224" t="s">
        <v>1078</v>
      </c>
      <c r="B42" s="222" t="s">
        <v>116</v>
      </c>
      <c r="C42" s="18"/>
      <c r="D42" s="18"/>
      <c r="E42" s="15">
        <f t="shared" si="2"/>
        <v>0</v>
      </c>
      <c r="F42" s="18"/>
      <c r="G42" s="117">
        <f t="shared" si="3"/>
        <v>0</v>
      </c>
      <c r="H42" s="143"/>
      <c r="I42" s="144"/>
      <c r="J42" s="158"/>
      <c r="K42" s="157" t="s">
        <v>909</v>
      </c>
    </row>
    <row r="43" spans="1:11">
      <c r="A43" s="224" t="s">
        <v>1078</v>
      </c>
      <c r="B43" s="222" t="s">
        <v>117</v>
      </c>
      <c r="C43" s="18"/>
      <c r="D43" s="18"/>
      <c r="E43" s="15">
        <f t="shared" si="2"/>
        <v>0</v>
      </c>
      <c r="F43" s="18"/>
      <c r="G43" s="117">
        <f t="shared" si="3"/>
        <v>0</v>
      </c>
      <c r="H43" s="143"/>
      <c r="I43" s="144"/>
      <c r="J43" s="158"/>
      <c r="K43" s="157" t="s">
        <v>909</v>
      </c>
    </row>
    <row r="44" spans="1:11">
      <c r="A44" s="224" t="s">
        <v>1078</v>
      </c>
      <c r="B44" s="222" t="s">
        <v>1105</v>
      </c>
      <c r="C44" s="18"/>
      <c r="D44" s="18"/>
      <c r="E44" s="15">
        <f t="shared" si="2"/>
        <v>0</v>
      </c>
      <c r="F44" s="18"/>
      <c r="G44" s="117">
        <f t="shared" si="3"/>
        <v>0</v>
      </c>
      <c r="H44" s="143"/>
      <c r="I44" s="144"/>
      <c r="J44" s="158"/>
      <c r="K44" s="157" t="s">
        <v>909</v>
      </c>
    </row>
    <row r="45" spans="1:11">
      <c r="A45" s="224" t="s">
        <v>1078</v>
      </c>
      <c r="B45" s="222" t="s">
        <v>1106</v>
      </c>
      <c r="C45" s="18"/>
      <c r="D45" s="18"/>
      <c r="E45" s="15">
        <f t="shared" si="2"/>
        <v>0</v>
      </c>
      <c r="F45" s="18"/>
      <c r="G45" s="117">
        <f t="shared" si="3"/>
        <v>0</v>
      </c>
      <c r="H45" s="143"/>
      <c r="I45" s="144"/>
      <c r="J45" s="158"/>
      <c r="K45" s="157" t="s">
        <v>909</v>
      </c>
    </row>
    <row r="46" spans="1:11">
      <c r="A46" s="224" t="s">
        <v>1078</v>
      </c>
      <c r="B46" s="222" t="s">
        <v>1107</v>
      </c>
      <c r="C46" s="18"/>
      <c r="D46" s="18"/>
      <c r="E46" s="15">
        <f t="shared" si="2"/>
        <v>0</v>
      </c>
      <c r="F46" s="18"/>
      <c r="G46" s="117">
        <f t="shared" si="3"/>
        <v>0</v>
      </c>
      <c r="H46" s="143"/>
      <c r="I46" s="144"/>
      <c r="J46" s="158"/>
      <c r="K46" s="157" t="s">
        <v>909</v>
      </c>
    </row>
    <row r="47" spans="1:11">
      <c r="A47" s="224" t="s">
        <v>1078</v>
      </c>
      <c r="B47" s="222" t="s">
        <v>1108</v>
      </c>
      <c r="C47" s="18"/>
      <c r="D47" s="18"/>
      <c r="E47" s="15">
        <f t="shared" si="2"/>
        <v>0</v>
      </c>
      <c r="F47" s="18"/>
      <c r="G47" s="117">
        <f t="shared" si="3"/>
        <v>0</v>
      </c>
      <c r="H47" s="143"/>
      <c r="I47" s="144"/>
      <c r="J47" s="158"/>
      <c r="K47" s="157" t="s">
        <v>909</v>
      </c>
    </row>
    <row r="48" spans="1:11">
      <c r="A48" s="224" t="s">
        <v>1078</v>
      </c>
      <c r="B48" s="222" t="s">
        <v>1109</v>
      </c>
      <c r="C48" s="18"/>
      <c r="D48" s="18"/>
      <c r="E48" s="15">
        <f t="shared" si="2"/>
        <v>0</v>
      </c>
      <c r="F48" s="18"/>
      <c r="G48" s="117">
        <f t="shared" si="3"/>
        <v>0</v>
      </c>
      <c r="H48" s="143"/>
      <c r="I48" s="144"/>
      <c r="J48" s="158"/>
      <c r="K48" s="157" t="s">
        <v>909</v>
      </c>
    </row>
    <row r="49" spans="1:11">
      <c r="A49" s="224" t="s">
        <v>1078</v>
      </c>
      <c r="B49" s="222" t="s">
        <v>1110</v>
      </c>
      <c r="C49" s="18"/>
      <c r="D49" s="18"/>
      <c r="E49" s="15">
        <f t="shared" si="2"/>
        <v>0</v>
      </c>
      <c r="F49" s="18"/>
      <c r="G49" s="117">
        <f t="shared" si="3"/>
        <v>0</v>
      </c>
      <c r="H49" s="143"/>
      <c r="I49" s="144"/>
      <c r="J49" s="158"/>
      <c r="K49" s="157" t="s">
        <v>909</v>
      </c>
    </row>
    <row r="50" spans="1:11">
      <c r="A50" s="224" t="s">
        <v>1078</v>
      </c>
      <c r="B50" s="222" t="s">
        <v>1111</v>
      </c>
      <c r="C50" s="18"/>
      <c r="D50" s="18"/>
      <c r="E50" s="15">
        <f t="shared" si="2"/>
        <v>0</v>
      </c>
      <c r="F50" s="18"/>
      <c r="G50" s="117">
        <f t="shared" si="3"/>
        <v>0</v>
      </c>
      <c r="H50" s="143"/>
      <c r="I50" s="144"/>
      <c r="J50" s="158"/>
      <c r="K50" s="157" t="s">
        <v>909</v>
      </c>
    </row>
    <row r="51" spans="1:11">
      <c r="A51" s="224" t="s">
        <v>1078</v>
      </c>
      <c r="B51" s="222" t="s">
        <v>1112</v>
      </c>
      <c r="C51" s="18"/>
      <c r="D51" s="18"/>
      <c r="E51" s="15">
        <f t="shared" si="2"/>
        <v>0</v>
      </c>
      <c r="F51" s="18"/>
      <c r="G51" s="117">
        <f t="shared" si="3"/>
        <v>0</v>
      </c>
      <c r="H51" s="143"/>
      <c r="I51" s="144"/>
      <c r="J51" s="158"/>
      <c r="K51" s="157" t="s">
        <v>909</v>
      </c>
    </row>
    <row r="52" spans="1:11">
      <c r="A52" s="224" t="s">
        <v>1078</v>
      </c>
      <c r="B52" s="222" t="s">
        <v>1113</v>
      </c>
      <c r="C52" s="18"/>
      <c r="D52" s="18"/>
      <c r="E52" s="15">
        <f t="shared" si="2"/>
        <v>0</v>
      </c>
      <c r="F52" s="18"/>
      <c r="G52" s="117">
        <f t="shared" si="3"/>
        <v>0</v>
      </c>
      <c r="H52" s="143"/>
      <c r="I52" s="144"/>
      <c r="J52" s="158"/>
      <c r="K52" s="157" t="s">
        <v>909</v>
      </c>
    </row>
    <row r="53" spans="1:11">
      <c r="A53" s="224" t="s">
        <v>1078</v>
      </c>
      <c r="B53" s="222" t="s">
        <v>1114</v>
      </c>
      <c r="C53" s="18"/>
      <c r="D53" s="18"/>
      <c r="E53" s="15">
        <f t="shared" si="2"/>
        <v>0</v>
      </c>
      <c r="F53" s="18"/>
      <c r="G53" s="117">
        <f t="shared" si="3"/>
        <v>0</v>
      </c>
      <c r="H53" s="143"/>
      <c r="I53" s="144"/>
      <c r="J53" s="158"/>
      <c r="K53" s="157" t="s">
        <v>909</v>
      </c>
    </row>
    <row r="54" spans="1:11">
      <c r="A54" s="224" t="s">
        <v>1078</v>
      </c>
      <c r="B54" s="222" t="s">
        <v>111</v>
      </c>
      <c r="C54" s="18"/>
      <c r="D54" s="18"/>
      <c r="E54" s="15">
        <f t="shared" si="2"/>
        <v>0</v>
      </c>
      <c r="F54" s="18"/>
      <c r="G54" s="117">
        <f t="shared" si="3"/>
        <v>0</v>
      </c>
      <c r="H54" s="143"/>
      <c r="I54" s="144"/>
      <c r="J54" s="158"/>
      <c r="K54" s="157" t="s">
        <v>909</v>
      </c>
    </row>
    <row r="55" spans="1:11">
      <c r="A55" s="224" t="s">
        <v>1078</v>
      </c>
      <c r="B55" s="222" t="s">
        <v>1115</v>
      </c>
      <c r="C55" s="18"/>
      <c r="D55" s="18"/>
      <c r="E55" s="15">
        <f t="shared" si="2"/>
        <v>0</v>
      </c>
      <c r="F55" s="18"/>
      <c r="G55" s="117">
        <f t="shared" si="3"/>
        <v>0</v>
      </c>
      <c r="H55" s="143"/>
      <c r="I55" s="144"/>
      <c r="J55" s="158"/>
      <c r="K55" s="157" t="s">
        <v>909</v>
      </c>
    </row>
    <row r="56" spans="1:11">
      <c r="A56" s="224" t="s">
        <v>1078</v>
      </c>
      <c r="B56" s="222" t="s">
        <v>1116</v>
      </c>
      <c r="C56" s="18"/>
      <c r="D56" s="18"/>
      <c r="E56" s="15">
        <f t="shared" si="2"/>
        <v>0</v>
      </c>
      <c r="F56" s="18"/>
      <c r="G56" s="117">
        <f t="shared" si="3"/>
        <v>0</v>
      </c>
      <c r="H56" s="143"/>
      <c r="I56" s="144"/>
      <c r="J56" s="158"/>
      <c r="K56" s="157" t="s">
        <v>909</v>
      </c>
    </row>
    <row r="57" spans="1:11">
      <c r="A57" s="224" t="s">
        <v>1078</v>
      </c>
      <c r="B57" s="222" t="s">
        <v>137</v>
      </c>
      <c r="C57" s="18"/>
      <c r="D57" s="18"/>
      <c r="E57" s="15">
        <f t="shared" si="2"/>
        <v>0</v>
      </c>
      <c r="F57" s="18"/>
      <c r="G57" s="117">
        <f t="shared" si="3"/>
        <v>0</v>
      </c>
      <c r="H57" s="143"/>
      <c r="I57" s="144"/>
      <c r="J57" s="158"/>
      <c r="K57" s="157" t="s">
        <v>909</v>
      </c>
    </row>
    <row r="58" spans="1:11">
      <c r="A58" s="224" t="s">
        <v>1078</v>
      </c>
      <c r="B58" s="222" t="s">
        <v>1117</v>
      </c>
      <c r="C58" s="18"/>
      <c r="D58" s="18"/>
      <c r="E58" s="15">
        <f t="shared" si="2"/>
        <v>0</v>
      </c>
      <c r="F58" s="18"/>
      <c r="G58" s="117">
        <f t="shared" si="3"/>
        <v>0</v>
      </c>
      <c r="H58" s="143"/>
      <c r="I58" s="144"/>
      <c r="J58" s="158"/>
      <c r="K58" s="157" t="s">
        <v>909</v>
      </c>
    </row>
    <row r="59" spans="1:11">
      <c r="A59" s="224" t="s">
        <v>1078</v>
      </c>
      <c r="B59" s="222" t="s">
        <v>1118</v>
      </c>
      <c r="C59" s="18"/>
      <c r="D59" s="18"/>
      <c r="E59" s="15">
        <f t="shared" si="2"/>
        <v>0</v>
      </c>
      <c r="F59" s="18"/>
      <c r="G59" s="117">
        <f t="shared" si="3"/>
        <v>0</v>
      </c>
      <c r="H59" s="143"/>
      <c r="I59" s="144"/>
      <c r="J59" s="158"/>
      <c r="K59" s="157" t="s">
        <v>909</v>
      </c>
    </row>
    <row r="60" spans="1:11">
      <c r="A60" s="224" t="s">
        <v>1078</v>
      </c>
      <c r="B60" s="222" t="s">
        <v>1119</v>
      </c>
      <c r="C60" s="18"/>
      <c r="D60" s="18"/>
      <c r="E60" s="15">
        <f t="shared" si="2"/>
        <v>0</v>
      </c>
      <c r="F60" s="18"/>
      <c r="G60" s="117">
        <f t="shared" si="3"/>
        <v>0</v>
      </c>
      <c r="H60" s="143"/>
      <c r="I60" s="144"/>
      <c r="J60" s="158"/>
      <c r="K60" s="157" t="s">
        <v>909</v>
      </c>
    </row>
    <row r="61" spans="1:11">
      <c r="A61" s="224" t="s">
        <v>1078</v>
      </c>
      <c r="B61" s="222" t="s">
        <v>1120</v>
      </c>
      <c r="C61" s="18"/>
      <c r="D61" s="18"/>
      <c r="E61" s="15">
        <f t="shared" si="2"/>
        <v>0</v>
      </c>
      <c r="F61" s="18"/>
      <c r="G61" s="117">
        <f t="shared" si="3"/>
        <v>0</v>
      </c>
      <c r="H61" s="143"/>
      <c r="I61" s="144"/>
      <c r="J61" s="158"/>
      <c r="K61" s="157" t="s">
        <v>909</v>
      </c>
    </row>
    <row r="62" spans="1:11">
      <c r="A62" s="224" t="s">
        <v>1078</v>
      </c>
      <c r="B62" s="222" t="s">
        <v>1121</v>
      </c>
      <c r="C62" s="18"/>
      <c r="D62" s="18"/>
      <c r="E62" s="15">
        <f t="shared" si="2"/>
        <v>0</v>
      </c>
      <c r="F62" s="18"/>
      <c r="G62" s="117">
        <f t="shared" si="3"/>
        <v>0</v>
      </c>
      <c r="H62" s="143"/>
      <c r="I62" s="144"/>
      <c r="J62" s="158"/>
      <c r="K62" s="157" t="s">
        <v>909</v>
      </c>
    </row>
    <row r="63" spans="1:11">
      <c r="A63" s="224" t="s">
        <v>1078</v>
      </c>
      <c r="B63" s="222" t="s">
        <v>114</v>
      </c>
      <c r="C63" s="18"/>
      <c r="D63" s="18"/>
      <c r="E63" s="15">
        <f t="shared" si="2"/>
        <v>0</v>
      </c>
      <c r="F63" s="18"/>
      <c r="G63" s="117">
        <f t="shared" si="3"/>
        <v>0</v>
      </c>
      <c r="H63" s="143"/>
      <c r="I63" s="273"/>
      <c r="J63" s="158"/>
      <c r="K63" s="157" t="s">
        <v>909</v>
      </c>
    </row>
    <row r="64" spans="1:11">
      <c r="A64" s="224" t="s">
        <v>1078</v>
      </c>
      <c r="B64" s="222" t="s">
        <v>1122</v>
      </c>
      <c r="C64" s="18"/>
      <c r="D64" s="18"/>
      <c r="E64" s="15">
        <f t="shared" si="2"/>
        <v>0</v>
      </c>
      <c r="F64" s="18"/>
      <c r="G64" s="117">
        <f t="shared" si="3"/>
        <v>0</v>
      </c>
      <c r="H64" s="143"/>
      <c r="I64" s="273"/>
      <c r="J64" s="158"/>
      <c r="K64" s="157" t="s">
        <v>909</v>
      </c>
    </row>
    <row r="65" spans="1:11">
      <c r="A65" s="224" t="s">
        <v>1078</v>
      </c>
      <c r="B65" s="222" t="s">
        <v>1123</v>
      </c>
      <c r="C65" s="18"/>
      <c r="D65" s="18"/>
      <c r="E65" s="15">
        <f t="shared" si="2"/>
        <v>0</v>
      </c>
      <c r="F65" s="18"/>
      <c r="G65" s="117">
        <f t="shared" si="3"/>
        <v>0</v>
      </c>
      <c r="H65" s="143"/>
      <c r="I65" s="144"/>
      <c r="J65" s="158"/>
      <c r="K65" s="157" t="s">
        <v>909</v>
      </c>
    </row>
    <row r="66" spans="1:11">
      <c r="A66" s="224" t="s">
        <v>1078</v>
      </c>
      <c r="B66" s="222" t="s">
        <v>1124</v>
      </c>
      <c r="C66" s="18"/>
      <c r="D66" s="18"/>
      <c r="E66" s="15">
        <f t="shared" si="2"/>
        <v>0</v>
      </c>
      <c r="F66" s="18"/>
      <c r="G66" s="117">
        <f t="shared" si="3"/>
        <v>0</v>
      </c>
      <c r="H66" s="143"/>
      <c r="I66" s="144"/>
      <c r="J66" s="158"/>
      <c r="K66" s="157" t="s">
        <v>909</v>
      </c>
    </row>
    <row r="67" spans="1:11">
      <c r="A67" s="224" t="s">
        <v>1078</v>
      </c>
      <c r="B67" s="222" t="s">
        <v>100</v>
      </c>
      <c r="C67" s="18"/>
      <c r="D67" s="18"/>
      <c r="E67" s="15">
        <f t="shared" si="2"/>
        <v>0</v>
      </c>
      <c r="F67" s="18"/>
      <c r="G67" s="117">
        <f t="shared" si="3"/>
        <v>0</v>
      </c>
      <c r="H67" s="143"/>
      <c r="I67" s="144"/>
      <c r="J67" s="158"/>
      <c r="K67" s="157" t="s">
        <v>909</v>
      </c>
    </row>
    <row r="68" spans="1:11">
      <c r="A68" s="224" t="s">
        <v>1078</v>
      </c>
      <c r="B68" s="222" t="s">
        <v>91</v>
      </c>
      <c r="C68" s="18"/>
      <c r="D68" s="18"/>
      <c r="E68" s="15">
        <f t="shared" si="2"/>
        <v>0</v>
      </c>
      <c r="F68" s="19"/>
      <c r="G68" s="117">
        <f t="shared" si="3"/>
        <v>0</v>
      </c>
      <c r="H68" s="143"/>
      <c r="I68" s="273"/>
      <c r="J68" s="158"/>
      <c r="K68" s="157" t="s">
        <v>909</v>
      </c>
    </row>
    <row r="69" spans="1:11">
      <c r="A69" s="224" t="s">
        <v>1078</v>
      </c>
      <c r="B69" s="222" t="s">
        <v>1125</v>
      </c>
      <c r="C69" s="18"/>
      <c r="D69" s="18"/>
      <c r="E69" s="15">
        <f t="shared" si="2"/>
        <v>0</v>
      </c>
      <c r="F69" s="18"/>
      <c r="G69" s="117">
        <f t="shared" si="3"/>
        <v>0</v>
      </c>
      <c r="H69" s="143"/>
      <c r="I69" s="144"/>
      <c r="J69" s="158"/>
      <c r="K69" s="157" t="s">
        <v>909</v>
      </c>
    </row>
    <row r="70" spans="1:11">
      <c r="A70" s="224" t="s">
        <v>1078</v>
      </c>
      <c r="B70" s="222" t="s">
        <v>101</v>
      </c>
      <c r="C70" s="18"/>
      <c r="D70" s="18"/>
      <c r="E70" s="15">
        <f t="shared" si="2"/>
        <v>0</v>
      </c>
      <c r="F70" s="18"/>
      <c r="G70" s="117">
        <f t="shared" si="3"/>
        <v>0</v>
      </c>
      <c r="H70" s="143"/>
      <c r="I70" s="273"/>
      <c r="J70" s="158"/>
      <c r="K70" s="157" t="s">
        <v>909</v>
      </c>
    </row>
    <row r="71" spans="1:11">
      <c r="A71" s="224" t="s">
        <v>1078</v>
      </c>
      <c r="B71" s="222" t="s">
        <v>92</v>
      </c>
      <c r="C71" s="18"/>
      <c r="D71" s="18"/>
      <c r="E71" s="15">
        <f t="shared" si="2"/>
        <v>0</v>
      </c>
      <c r="F71" s="18"/>
      <c r="G71" s="117">
        <f t="shared" si="3"/>
        <v>0</v>
      </c>
      <c r="H71" s="143"/>
      <c r="I71" s="144"/>
      <c r="J71" s="158"/>
      <c r="K71" s="157" t="s">
        <v>909</v>
      </c>
    </row>
    <row r="72" spans="1:11">
      <c r="A72" s="224" t="s">
        <v>1078</v>
      </c>
      <c r="B72" s="222" t="s">
        <v>93</v>
      </c>
      <c r="C72" s="18"/>
      <c r="D72" s="18"/>
      <c r="E72" s="15">
        <f t="shared" si="2"/>
        <v>0</v>
      </c>
      <c r="F72" s="18"/>
      <c r="G72" s="117">
        <f t="shared" si="3"/>
        <v>0</v>
      </c>
      <c r="H72" s="143"/>
      <c r="I72" s="273"/>
      <c r="J72" s="158"/>
      <c r="K72" s="157" t="s">
        <v>909</v>
      </c>
    </row>
    <row r="73" spans="1:11">
      <c r="A73" s="224" t="s">
        <v>1078</v>
      </c>
      <c r="B73" s="222" t="s">
        <v>1126</v>
      </c>
      <c r="C73" s="18"/>
      <c r="D73" s="18"/>
      <c r="E73" s="15">
        <f t="shared" si="2"/>
        <v>0</v>
      </c>
      <c r="F73" s="18"/>
      <c r="G73" s="117">
        <f t="shared" si="3"/>
        <v>0</v>
      </c>
      <c r="H73" s="143"/>
      <c r="I73" s="144"/>
      <c r="J73" s="158"/>
      <c r="K73" s="157" t="s">
        <v>909</v>
      </c>
    </row>
    <row r="74" spans="1:11">
      <c r="A74" s="224" t="s">
        <v>1078</v>
      </c>
      <c r="B74" s="222" t="s">
        <v>1127</v>
      </c>
      <c r="C74" s="18"/>
      <c r="D74" s="18"/>
      <c r="E74" s="15">
        <f t="shared" si="2"/>
        <v>0</v>
      </c>
      <c r="F74" s="18"/>
      <c r="G74" s="117">
        <f t="shared" si="3"/>
        <v>0</v>
      </c>
      <c r="H74" s="143"/>
      <c r="I74" s="145"/>
      <c r="J74" s="159"/>
      <c r="K74" s="157" t="s">
        <v>909</v>
      </c>
    </row>
    <row r="75" spans="1:11">
      <c r="A75" s="224" t="s">
        <v>1078</v>
      </c>
      <c r="B75" s="222" t="s">
        <v>1128</v>
      </c>
      <c r="C75" s="18"/>
      <c r="D75" s="18"/>
      <c r="E75" s="15">
        <f t="shared" si="2"/>
        <v>0</v>
      </c>
      <c r="F75" s="18"/>
      <c r="G75" s="117">
        <f t="shared" si="3"/>
        <v>0</v>
      </c>
      <c r="H75" s="143"/>
      <c r="I75" s="144"/>
      <c r="J75" s="158"/>
      <c r="K75" s="157" t="s">
        <v>909</v>
      </c>
    </row>
    <row r="76" spans="1:11">
      <c r="A76" s="224" t="s">
        <v>1078</v>
      </c>
      <c r="B76" s="222" t="s">
        <v>1129</v>
      </c>
      <c r="C76" s="18"/>
      <c r="D76" s="18"/>
      <c r="E76" s="15">
        <f t="shared" ref="E76:E141" si="4">IFERROR(C76+D76,0)</f>
        <v>0</v>
      </c>
      <c r="F76" s="18"/>
      <c r="G76" s="117">
        <f t="shared" ref="G76:G141" si="5">IFERROR((E76-F76),0)</f>
        <v>0</v>
      </c>
      <c r="H76" s="143">
        <v>75</v>
      </c>
      <c r="I76" s="273"/>
      <c r="J76" s="158"/>
      <c r="K76" s="157" t="s">
        <v>909</v>
      </c>
    </row>
    <row r="77" spans="1:11">
      <c r="A77" s="224" t="s">
        <v>1078</v>
      </c>
      <c r="B77" s="222" t="s">
        <v>1130</v>
      </c>
      <c r="C77" s="18"/>
      <c r="D77" s="18"/>
      <c r="E77" s="15">
        <f t="shared" si="4"/>
        <v>0</v>
      </c>
      <c r="F77" s="18"/>
      <c r="G77" s="117">
        <f t="shared" si="5"/>
        <v>0</v>
      </c>
      <c r="H77" s="143"/>
      <c r="I77" s="144"/>
      <c r="J77" s="158"/>
      <c r="K77" s="157" t="s">
        <v>909</v>
      </c>
    </row>
    <row r="78" spans="1:11">
      <c r="A78" s="224" t="s">
        <v>1078</v>
      </c>
      <c r="B78" s="222" t="s">
        <v>1131</v>
      </c>
      <c r="C78" s="18"/>
      <c r="D78" s="18"/>
      <c r="E78" s="15">
        <f t="shared" si="4"/>
        <v>0</v>
      </c>
      <c r="F78" s="18"/>
      <c r="G78" s="117">
        <f t="shared" si="5"/>
        <v>0</v>
      </c>
      <c r="H78" s="143">
        <v>108</v>
      </c>
      <c r="I78" s="144"/>
      <c r="J78" s="158"/>
      <c r="K78" s="157" t="s">
        <v>909</v>
      </c>
    </row>
    <row r="79" spans="1:11">
      <c r="A79" s="460"/>
      <c r="B79" s="219"/>
      <c r="C79" s="223"/>
      <c r="D79" s="18"/>
      <c r="E79" s="15"/>
      <c r="F79" s="18"/>
      <c r="G79" s="117"/>
      <c r="H79" s="143"/>
      <c r="I79" s="144"/>
      <c r="J79" s="158"/>
      <c r="K79" s="157"/>
    </row>
    <row r="80" spans="1:11">
      <c r="A80" s="16" t="s">
        <v>1132</v>
      </c>
      <c r="B80" s="225" t="s">
        <v>1133</v>
      </c>
      <c r="C80" s="18"/>
      <c r="D80" s="18"/>
      <c r="E80" s="15">
        <f t="shared" si="4"/>
        <v>0</v>
      </c>
      <c r="F80" s="18"/>
      <c r="G80" s="117">
        <f t="shared" si="5"/>
        <v>0</v>
      </c>
      <c r="H80" s="143"/>
      <c r="I80" s="144"/>
      <c r="J80" s="158"/>
      <c r="K80" s="157" t="s">
        <v>909</v>
      </c>
    </row>
    <row r="81" spans="1:11">
      <c r="A81" s="227" t="s">
        <v>1132</v>
      </c>
      <c r="B81" s="225" t="s">
        <v>326</v>
      </c>
      <c r="C81" s="18"/>
      <c r="D81" s="18"/>
      <c r="E81" s="15">
        <f t="shared" si="4"/>
        <v>0</v>
      </c>
      <c r="F81" s="18"/>
      <c r="G81" s="117">
        <f t="shared" si="5"/>
        <v>0</v>
      </c>
      <c r="H81" s="143"/>
      <c r="I81" s="144"/>
      <c r="J81" s="158"/>
      <c r="K81" s="157" t="s">
        <v>909</v>
      </c>
    </row>
    <row r="82" spans="1:11">
      <c r="A82" s="227" t="s">
        <v>1132</v>
      </c>
      <c r="B82" s="225" t="s">
        <v>327</v>
      </c>
      <c r="C82" s="18"/>
      <c r="D82" s="18"/>
      <c r="E82" s="15">
        <f t="shared" si="4"/>
        <v>0</v>
      </c>
      <c r="F82" s="18"/>
      <c r="G82" s="117">
        <f t="shared" si="5"/>
        <v>0</v>
      </c>
      <c r="H82" s="143"/>
      <c r="I82" s="144"/>
      <c r="J82" s="158"/>
      <c r="K82" s="157" t="s">
        <v>909</v>
      </c>
    </row>
    <row r="83" spans="1:11">
      <c r="A83" s="227" t="s">
        <v>1132</v>
      </c>
      <c r="B83" s="225" t="s">
        <v>1141</v>
      </c>
      <c r="C83" s="18"/>
      <c r="D83" s="18"/>
      <c r="E83" s="15">
        <f t="shared" si="4"/>
        <v>0</v>
      </c>
      <c r="F83" s="18"/>
      <c r="G83" s="117">
        <f t="shared" si="5"/>
        <v>0</v>
      </c>
      <c r="H83" s="143"/>
      <c r="I83" s="144"/>
      <c r="J83" s="158"/>
      <c r="K83" s="157" t="s">
        <v>909</v>
      </c>
    </row>
    <row r="84" spans="1:11">
      <c r="A84" s="227" t="s">
        <v>1132</v>
      </c>
      <c r="B84" s="225" t="s">
        <v>328</v>
      </c>
      <c r="C84" s="18"/>
      <c r="D84" s="18"/>
      <c r="E84" s="15">
        <f t="shared" si="4"/>
        <v>0</v>
      </c>
      <c r="F84" s="18"/>
      <c r="G84" s="117">
        <f t="shared" si="5"/>
        <v>0</v>
      </c>
      <c r="H84" s="143"/>
      <c r="I84" s="144"/>
      <c r="J84" s="158"/>
      <c r="K84" s="157" t="s">
        <v>909</v>
      </c>
    </row>
    <row r="85" spans="1:11">
      <c r="A85" s="227" t="s">
        <v>1132</v>
      </c>
      <c r="B85" s="225" t="s">
        <v>329</v>
      </c>
      <c r="C85" s="18"/>
      <c r="D85" s="18"/>
      <c r="E85" s="15">
        <f t="shared" si="4"/>
        <v>0</v>
      </c>
      <c r="F85" s="18"/>
      <c r="G85" s="117">
        <f t="shared" si="5"/>
        <v>0</v>
      </c>
      <c r="H85" s="143"/>
      <c r="I85" s="144"/>
      <c r="J85" s="158"/>
      <c r="K85" s="157" t="s">
        <v>909</v>
      </c>
    </row>
    <row r="86" spans="1:11">
      <c r="A86" s="227" t="s">
        <v>1132</v>
      </c>
      <c r="B86" s="225" t="s">
        <v>1142</v>
      </c>
      <c r="C86" s="18"/>
      <c r="D86" s="18"/>
      <c r="E86" s="15">
        <f t="shared" si="4"/>
        <v>0</v>
      </c>
      <c r="F86" s="18"/>
      <c r="G86" s="117">
        <f t="shared" si="5"/>
        <v>0</v>
      </c>
      <c r="H86" s="143"/>
      <c r="I86" s="144"/>
      <c r="J86" s="158"/>
      <c r="K86" s="157" t="s">
        <v>909</v>
      </c>
    </row>
    <row r="87" spans="1:11">
      <c r="A87" s="227" t="s">
        <v>1132</v>
      </c>
      <c r="B87" s="225" t="s">
        <v>1143</v>
      </c>
      <c r="C87" s="18"/>
      <c r="D87" s="18"/>
      <c r="E87" s="15">
        <f t="shared" si="4"/>
        <v>0</v>
      </c>
      <c r="F87" s="18"/>
      <c r="G87" s="117">
        <f t="shared" si="5"/>
        <v>0</v>
      </c>
      <c r="H87" s="143"/>
      <c r="I87" s="144"/>
      <c r="J87" s="158"/>
      <c r="K87" s="157" t="s">
        <v>909</v>
      </c>
    </row>
    <row r="88" spans="1:11">
      <c r="A88" s="227" t="s">
        <v>1132</v>
      </c>
      <c r="B88" s="225" t="s">
        <v>1144</v>
      </c>
      <c r="C88" s="18"/>
      <c r="D88" s="18"/>
      <c r="E88" s="15">
        <f t="shared" si="4"/>
        <v>0</v>
      </c>
      <c r="F88" s="18"/>
      <c r="G88" s="117">
        <f t="shared" si="5"/>
        <v>0</v>
      </c>
      <c r="H88" s="143"/>
      <c r="I88" s="144"/>
      <c r="J88" s="158"/>
      <c r="K88" s="157" t="s">
        <v>909</v>
      </c>
    </row>
    <row r="89" spans="1:11">
      <c r="A89" s="227" t="s">
        <v>1132</v>
      </c>
      <c r="B89" s="225" t="s">
        <v>1145</v>
      </c>
      <c r="C89" s="18"/>
      <c r="D89" s="18"/>
      <c r="E89" s="15">
        <f t="shared" si="4"/>
        <v>0</v>
      </c>
      <c r="F89" s="18"/>
      <c r="G89" s="117">
        <f t="shared" si="5"/>
        <v>0</v>
      </c>
      <c r="H89" s="143"/>
      <c r="I89" s="144"/>
      <c r="J89" s="158"/>
      <c r="K89" s="157" t="s">
        <v>909</v>
      </c>
    </row>
    <row r="90" spans="1:11">
      <c r="A90" s="227" t="s">
        <v>1132</v>
      </c>
      <c r="B90" s="225" t="s">
        <v>1146</v>
      </c>
      <c r="C90" s="18"/>
      <c r="D90" s="18"/>
      <c r="E90" s="15">
        <f t="shared" si="4"/>
        <v>0</v>
      </c>
      <c r="F90" s="18"/>
      <c r="G90" s="117">
        <f t="shared" si="5"/>
        <v>0</v>
      </c>
      <c r="H90" s="143"/>
      <c r="I90" s="144"/>
      <c r="J90" s="158"/>
      <c r="K90" s="157" t="s">
        <v>909</v>
      </c>
    </row>
    <row r="91" spans="1:11">
      <c r="A91" s="227" t="s">
        <v>1132</v>
      </c>
      <c r="B91" s="225" t="s">
        <v>295</v>
      </c>
      <c r="C91" s="18"/>
      <c r="D91" s="18"/>
      <c r="E91" s="15">
        <f t="shared" si="4"/>
        <v>0</v>
      </c>
      <c r="F91" s="18"/>
      <c r="G91" s="117">
        <f t="shared" si="5"/>
        <v>0</v>
      </c>
      <c r="H91" s="143"/>
      <c r="I91" s="144"/>
      <c r="J91" s="158"/>
      <c r="K91" s="157" t="s">
        <v>909</v>
      </c>
    </row>
    <row r="92" spans="1:11">
      <c r="A92" s="227" t="s">
        <v>1132</v>
      </c>
      <c r="B92" s="225" t="s">
        <v>338</v>
      </c>
      <c r="C92" s="18"/>
      <c r="D92" s="18"/>
      <c r="E92" s="15">
        <f t="shared" si="4"/>
        <v>0</v>
      </c>
      <c r="F92" s="18"/>
      <c r="G92" s="117">
        <f t="shared" si="5"/>
        <v>0</v>
      </c>
      <c r="H92" s="143"/>
      <c r="I92" s="144"/>
      <c r="J92" s="158"/>
      <c r="K92" s="157" t="s">
        <v>909</v>
      </c>
    </row>
    <row r="93" spans="1:11">
      <c r="A93" s="227" t="s">
        <v>1132</v>
      </c>
      <c r="B93" s="225" t="s">
        <v>1147</v>
      </c>
      <c r="C93" s="18"/>
      <c r="D93" s="18"/>
      <c r="E93" s="15">
        <f t="shared" si="4"/>
        <v>0</v>
      </c>
      <c r="F93" s="18"/>
      <c r="G93" s="117">
        <f t="shared" si="5"/>
        <v>0</v>
      </c>
      <c r="H93" s="143"/>
      <c r="I93" s="144"/>
      <c r="J93" s="158"/>
      <c r="K93" s="157" t="s">
        <v>909</v>
      </c>
    </row>
    <row r="94" spans="1:11">
      <c r="A94" s="227" t="s">
        <v>1132</v>
      </c>
      <c r="B94" s="225" t="s">
        <v>1148</v>
      </c>
      <c r="C94" s="18"/>
      <c r="D94" s="18"/>
      <c r="E94" s="15">
        <f t="shared" si="4"/>
        <v>0</v>
      </c>
      <c r="F94" s="18"/>
      <c r="G94" s="117">
        <f t="shared" si="5"/>
        <v>0</v>
      </c>
      <c r="H94" s="143"/>
      <c r="I94" s="144"/>
      <c r="J94" s="158"/>
      <c r="K94" s="157" t="s">
        <v>909</v>
      </c>
    </row>
    <row r="95" spans="1:11">
      <c r="A95" s="227" t="s">
        <v>1132</v>
      </c>
      <c r="B95" s="225" t="s">
        <v>1149</v>
      </c>
      <c r="C95" s="18"/>
      <c r="D95" s="18"/>
      <c r="E95" s="15">
        <f t="shared" si="4"/>
        <v>0</v>
      </c>
      <c r="F95" s="18"/>
      <c r="G95" s="117">
        <f t="shared" si="5"/>
        <v>0</v>
      </c>
      <c r="H95" s="143"/>
      <c r="I95" s="144"/>
      <c r="J95" s="158"/>
      <c r="K95" s="157" t="s">
        <v>909</v>
      </c>
    </row>
    <row r="96" spans="1:11">
      <c r="A96" s="227" t="s">
        <v>1132</v>
      </c>
      <c r="B96" s="225" t="s">
        <v>1150</v>
      </c>
      <c r="C96" s="18"/>
      <c r="D96" s="18"/>
      <c r="E96" s="15">
        <f t="shared" si="4"/>
        <v>0</v>
      </c>
      <c r="F96" s="18"/>
      <c r="G96" s="117">
        <f t="shared" si="5"/>
        <v>0</v>
      </c>
      <c r="H96" s="143"/>
      <c r="I96" s="144"/>
      <c r="J96" s="158"/>
      <c r="K96" s="157" t="s">
        <v>909</v>
      </c>
    </row>
    <row r="97" spans="1:11">
      <c r="A97" s="227" t="s">
        <v>1132</v>
      </c>
      <c r="B97" s="225" t="s">
        <v>1151</v>
      </c>
      <c r="C97" s="18"/>
      <c r="D97" s="18"/>
      <c r="E97" s="15">
        <f t="shared" si="4"/>
        <v>0</v>
      </c>
      <c r="F97" s="18"/>
      <c r="G97" s="117">
        <f t="shared" si="5"/>
        <v>0</v>
      </c>
      <c r="H97" s="143"/>
      <c r="I97" s="144"/>
      <c r="J97" s="158"/>
      <c r="K97" s="157" t="s">
        <v>909</v>
      </c>
    </row>
    <row r="98" spans="1:11">
      <c r="A98" s="227" t="s">
        <v>1132</v>
      </c>
      <c r="B98" s="226" t="s">
        <v>1152</v>
      </c>
      <c r="C98" s="18"/>
      <c r="D98" s="18"/>
      <c r="E98" s="15">
        <f t="shared" si="4"/>
        <v>0</v>
      </c>
      <c r="F98" s="18"/>
      <c r="G98" s="117">
        <f t="shared" si="5"/>
        <v>0</v>
      </c>
      <c r="H98" s="143"/>
      <c r="I98" s="144"/>
      <c r="J98" s="158"/>
      <c r="K98" s="157" t="s">
        <v>909</v>
      </c>
    </row>
    <row r="99" spans="1:11">
      <c r="A99" s="227" t="s">
        <v>1132</v>
      </c>
      <c r="B99" s="225" t="s">
        <v>309</v>
      </c>
      <c r="C99" s="18"/>
      <c r="D99" s="18"/>
      <c r="E99" s="15">
        <f t="shared" si="4"/>
        <v>0</v>
      </c>
      <c r="F99" s="18"/>
      <c r="G99" s="117">
        <f t="shared" si="5"/>
        <v>0</v>
      </c>
      <c r="H99" s="143"/>
      <c r="I99" s="144"/>
      <c r="J99" s="158"/>
      <c r="K99" s="157" t="s">
        <v>909</v>
      </c>
    </row>
    <row r="100" spans="1:11">
      <c r="A100" s="227" t="s">
        <v>1132</v>
      </c>
      <c r="B100" s="225" t="s">
        <v>310</v>
      </c>
      <c r="C100" s="18"/>
      <c r="D100" s="18"/>
      <c r="E100" s="15">
        <f t="shared" si="4"/>
        <v>0</v>
      </c>
      <c r="F100" s="18"/>
      <c r="G100" s="117">
        <f t="shared" si="5"/>
        <v>0</v>
      </c>
      <c r="H100" s="143"/>
      <c r="I100" s="144"/>
      <c r="J100" s="158"/>
      <c r="K100" s="157" t="s">
        <v>909</v>
      </c>
    </row>
    <row r="101" spans="1:11">
      <c r="A101" s="227" t="s">
        <v>1132</v>
      </c>
      <c r="B101" s="225" t="s">
        <v>308</v>
      </c>
      <c r="C101" s="18"/>
      <c r="D101" s="18"/>
      <c r="E101" s="15">
        <f t="shared" si="4"/>
        <v>0</v>
      </c>
      <c r="F101" s="18"/>
      <c r="G101" s="117">
        <f t="shared" si="5"/>
        <v>0</v>
      </c>
      <c r="H101" s="143"/>
      <c r="I101" s="144"/>
      <c r="J101" s="158"/>
      <c r="K101" s="157" t="s">
        <v>909</v>
      </c>
    </row>
    <row r="102" spans="1:11">
      <c r="A102" s="227" t="s">
        <v>1132</v>
      </c>
      <c r="B102" s="225" t="s">
        <v>306</v>
      </c>
      <c r="C102" s="18"/>
      <c r="D102" s="18"/>
      <c r="E102" s="15">
        <f t="shared" si="4"/>
        <v>0</v>
      </c>
      <c r="F102" s="18"/>
      <c r="G102" s="117">
        <f t="shared" si="5"/>
        <v>0</v>
      </c>
      <c r="H102" s="143"/>
      <c r="I102" s="144"/>
      <c r="J102" s="158"/>
      <c r="K102" s="157" t="s">
        <v>909</v>
      </c>
    </row>
    <row r="103" spans="1:11">
      <c r="A103" s="227" t="s">
        <v>1132</v>
      </c>
      <c r="B103" s="225" t="s">
        <v>1153</v>
      </c>
      <c r="C103" s="18"/>
      <c r="D103" s="18"/>
      <c r="E103" s="15">
        <f t="shared" si="4"/>
        <v>0</v>
      </c>
      <c r="F103" s="18"/>
      <c r="G103" s="117">
        <f t="shared" si="5"/>
        <v>0</v>
      </c>
      <c r="H103" s="143"/>
      <c r="I103" s="144"/>
      <c r="J103" s="158"/>
      <c r="K103" s="157" t="s">
        <v>909</v>
      </c>
    </row>
    <row r="104" spans="1:11">
      <c r="A104" s="227" t="s">
        <v>1132</v>
      </c>
      <c r="B104" s="226" t="s">
        <v>1154</v>
      </c>
      <c r="C104" s="18"/>
      <c r="D104" s="18"/>
      <c r="E104" s="15">
        <f t="shared" si="4"/>
        <v>0</v>
      </c>
      <c r="F104" s="18"/>
      <c r="G104" s="117">
        <f t="shared" si="5"/>
        <v>0</v>
      </c>
      <c r="H104" s="143"/>
      <c r="I104" s="144"/>
      <c r="J104" s="158"/>
      <c r="K104" s="157" t="s">
        <v>909</v>
      </c>
    </row>
    <row r="105" spans="1:11">
      <c r="A105" s="227" t="s">
        <v>1132</v>
      </c>
      <c r="B105" s="226" t="s">
        <v>1155</v>
      </c>
      <c r="C105" s="18"/>
      <c r="D105" s="18"/>
      <c r="E105" s="15">
        <f t="shared" si="4"/>
        <v>0</v>
      </c>
      <c r="F105" s="18"/>
      <c r="G105" s="117">
        <f t="shared" si="5"/>
        <v>0</v>
      </c>
      <c r="H105" s="143"/>
      <c r="I105" s="144"/>
      <c r="J105" s="158"/>
      <c r="K105" s="157" t="s">
        <v>909</v>
      </c>
    </row>
    <row r="106" spans="1:11">
      <c r="A106" s="227" t="s">
        <v>1132</v>
      </c>
      <c r="B106" s="225" t="s">
        <v>1156</v>
      </c>
      <c r="C106" s="18"/>
      <c r="D106" s="18"/>
      <c r="E106" s="15">
        <f t="shared" si="4"/>
        <v>0</v>
      </c>
      <c r="F106" s="18"/>
      <c r="G106" s="117">
        <f t="shared" si="5"/>
        <v>0</v>
      </c>
      <c r="H106" s="143"/>
      <c r="I106" s="144"/>
      <c r="J106" s="158"/>
      <c r="K106" s="157" t="s">
        <v>909</v>
      </c>
    </row>
    <row r="107" spans="1:11">
      <c r="A107" s="227" t="s">
        <v>1132</v>
      </c>
      <c r="B107" s="225" t="s">
        <v>1157</v>
      </c>
      <c r="C107" s="18"/>
      <c r="D107" s="18"/>
      <c r="E107" s="15">
        <f t="shared" si="4"/>
        <v>0</v>
      </c>
      <c r="F107" s="18"/>
      <c r="G107" s="117">
        <f t="shared" si="5"/>
        <v>0</v>
      </c>
      <c r="H107" s="143"/>
      <c r="I107" s="144"/>
      <c r="J107" s="158"/>
      <c r="K107" s="157" t="s">
        <v>909</v>
      </c>
    </row>
    <row r="108" spans="1:11">
      <c r="A108" s="227" t="s">
        <v>1132</v>
      </c>
      <c r="B108" s="225" t="s">
        <v>1158</v>
      </c>
      <c r="C108" s="18"/>
      <c r="D108" s="18"/>
      <c r="E108" s="15">
        <f t="shared" si="4"/>
        <v>0</v>
      </c>
      <c r="F108" s="18"/>
      <c r="G108" s="117">
        <f t="shared" si="5"/>
        <v>0</v>
      </c>
      <c r="H108" s="143"/>
      <c r="I108" s="144"/>
      <c r="J108" s="158"/>
      <c r="K108" s="157" t="s">
        <v>909</v>
      </c>
    </row>
    <row r="109" spans="1:11">
      <c r="A109" s="227" t="s">
        <v>1132</v>
      </c>
      <c r="B109" s="225" t="s">
        <v>1159</v>
      </c>
      <c r="C109" s="18"/>
      <c r="D109" s="18"/>
      <c r="E109" s="15">
        <f t="shared" si="4"/>
        <v>0</v>
      </c>
      <c r="F109" s="18"/>
      <c r="G109" s="117">
        <f t="shared" si="5"/>
        <v>0</v>
      </c>
      <c r="H109" s="143"/>
      <c r="I109" s="144"/>
      <c r="J109" s="158"/>
      <c r="K109" s="157" t="s">
        <v>909</v>
      </c>
    </row>
    <row r="110" spans="1:11">
      <c r="A110" s="227" t="s">
        <v>1132</v>
      </c>
      <c r="B110" s="225" t="s">
        <v>344</v>
      </c>
      <c r="C110" s="18"/>
      <c r="D110" s="18"/>
      <c r="E110" s="15">
        <f t="shared" si="4"/>
        <v>0</v>
      </c>
      <c r="F110" s="18"/>
      <c r="G110" s="117">
        <f t="shared" si="5"/>
        <v>0</v>
      </c>
      <c r="H110" s="143"/>
      <c r="I110" s="144"/>
      <c r="J110" s="158"/>
      <c r="K110" s="157" t="s">
        <v>909</v>
      </c>
    </row>
    <row r="111" spans="1:11">
      <c r="A111" s="227" t="s">
        <v>1132</v>
      </c>
      <c r="B111" s="225" t="s">
        <v>345</v>
      </c>
      <c r="C111" s="223"/>
      <c r="D111" s="18"/>
      <c r="E111" s="15">
        <f t="shared" si="4"/>
        <v>0</v>
      </c>
      <c r="F111" s="18"/>
      <c r="G111" s="117">
        <f t="shared" si="5"/>
        <v>0</v>
      </c>
      <c r="H111" s="143"/>
      <c r="I111" s="144"/>
      <c r="J111" s="158"/>
      <c r="K111" s="157" t="s">
        <v>909</v>
      </c>
    </row>
    <row r="112" spans="1:11">
      <c r="A112" s="227" t="s">
        <v>1132</v>
      </c>
      <c r="B112" s="225" t="s">
        <v>1564</v>
      </c>
      <c r="C112" s="18"/>
      <c r="D112" s="18"/>
      <c r="E112" s="15">
        <f t="shared" si="4"/>
        <v>0</v>
      </c>
      <c r="F112" s="18"/>
      <c r="G112" s="117">
        <f t="shared" si="5"/>
        <v>0</v>
      </c>
      <c r="H112" s="143"/>
      <c r="I112" s="144"/>
      <c r="J112" s="158"/>
      <c r="K112" s="157" t="s">
        <v>909</v>
      </c>
    </row>
    <row r="113" spans="1:11">
      <c r="A113" s="227" t="s">
        <v>1132</v>
      </c>
      <c r="B113" s="225" t="s">
        <v>1565</v>
      </c>
      <c r="C113" s="18"/>
      <c r="D113" s="18"/>
      <c r="E113" s="15">
        <f t="shared" si="4"/>
        <v>0</v>
      </c>
      <c r="F113" s="18"/>
      <c r="G113" s="117">
        <f t="shared" si="5"/>
        <v>0</v>
      </c>
      <c r="H113" s="143"/>
      <c r="I113" s="144"/>
      <c r="J113" s="158"/>
      <c r="K113" s="157" t="s">
        <v>909</v>
      </c>
    </row>
    <row r="114" spans="1:11">
      <c r="A114" s="227" t="s">
        <v>1132</v>
      </c>
      <c r="B114" s="225" t="s">
        <v>1162</v>
      </c>
      <c r="C114" s="18"/>
      <c r="D114" s="18"/>
      <c r="E114" s="15">
        <f t="shared" si="4"/>
        <v>0</v>
      </c>
      <c r="F114" s="18"/>
      <c r="G114" s="117">
        <f t="shared" si="5"/>
        <v>0</v>
      </c>
      <c r="H114" s="143"/>
      <c r="I114" s="144"/>
      <c r="J114" s="158"/>
      <c r="K114" s="157" t="s">
        <v>909</v>
      </c>
    </row>
    <row r="115" spans="1:11">
      <c r="A115" s="227" t="s">
        <v>1132</v>
      </c>
      <c r="B115" s="225" t="s">
        <v>1163</v>
      </c>
      <c r="C115" s="18"/>
      <c r="D115" s="18"/>
      <c r="E115" s="15">
        <f t="shared" si="4"/>
        <v>0</v>
      </c>
      <c r="F115" s="18"/>
      <c r="G115" s="117">
        <f t="shared" si="5"/>
        <v>0</v>
      </c>
      <c r="H115" s="143"/>
      <c r="I115" s="144"/>
      <c r="J115" s="158"/>
      <c r="K115" s="157" t="s">
        <v>909</v>
      </c>
    </row>
    <row r="116" spans="1:11">
      <c r="A116" s="227" t="s">
        <v>1132</v>
      </c>
      <c r="B116" s="226" t="s">
        <v>1164</v>
      </c>
      <c r="C116" s="18"/>
      <c r="D116" s="18"/>
      <c r="E116" s="15">
        <f t="shared" si="4"/>
        <v>0</v>
      </c>
      <c r="F116" s="18"/>
      <c r="G116" s="117">
        <f t="shared" si="5"/>
        <v>0</v>
      </c>
      <c r="H116" s="143"/>
      <c r="I116" s="144"/>
      <c r="J116" s="158"/>
      <c r="K116" s="157" t="s">
        <v>909</v>
      </c>
    </row>
    <row r="117" spans="1:11">
      <c r="A117" s="227" t="s">
        <v>1132</v>
      </c>
      <c r="B117" s="226" t="s">
        <v>1165</v>
      </c>
      <c r="C117" s="18"/>
      <c r="D117" s="18"/>
      <c r="E117" s="15">
        <f t="shared" si="4"/>
        <v>0</v>
      </c>
      <c r="F117" s="18"/>
      <c r="G117" s="117">
        <f t="shared" si="5"/>
        <v>0</v>
      </c>
      <c r="H117" s="143"/>
      <c r="I117" s="144"/>
      <c r="J117" s="158"/>
      <c r="K117" s="157" t="s">
        <v>909</v>
      </c>
    </row>
    <row r="118" spans="1:11">
      <c r="A118" s="227" t="s">
        <v>1132</v>
      </c>
      <c r="B118" s="226" t="s">
        <v>1298</v>
      </c>
      <c r="C118" s="18"/>
      <c r="D118" s="18"/>
      <c r="E118" s="15">
        <f t="shared" si="4"/>
        <v>0</v>
      </c>
      <c r="F118" s="18"/>
      <c r="G118" s="117">
        <f t="shared" si="5"/>
        <v>0</v>
      </c>
      <c r="H118" s="143"/>
      <c r="I118" s="144"/>
      <c r="J118" s="158"/>
      <c r="K118" s="157"/>
    </row>
    <row r="119" spans="1:11">
      <c r="A119" s="227" t="s">
        <v>1132</v>
      </c>
      <c r="B119" s="226" t="s">
        <v>1166</v>
      </c>
      <c r="C119" s="18"/>
      <c r="D119" s="18"/>
      <c r="E119" s="15">
        <f t="shared" si="4"/>
        <v>0</v>
      </c>
      <c r="F119" s="18"/>
      <c r="G119" s="117">
        <f t="shared" si="5"/>
        <v>0</v>
      </c>
      <c r="H119" s="143"/>
      <c r="I119" s="144"/>
      <c r="J119" s="158"/>
      <c r="K119" s="157" t="s">
        <v>909</v>
      </c>
    </row>
    <row r="120" spans="1:11">
      <c r="A120" s="227" t="s">
        <v>1132</v>
      </c>
      <c r="B120" s="226" t="s">
        <v>1167</v>
      </c>
      <c r="C120" s="18"/>
      <c r="D120" s="18"/>
      <c r="E120" s="15">
        <f t="shared" si="4"/>
        <v>0</v>
      </c>
      <c r="F120" s="18"/>
      <c r="G120" s="117">
        <f t="shared" si="5"/>
        <v>0</v>
      </c>
      <c r="H120" s="143"/>
      <c r="I120" s="144"/>
      <c r="J120" s="158"/>
      <c r="K120" s="157" t="s">
        <v>909</v>
      </c>
    </row>
    <row r="121" spans="1:11">
      <c r="A121" s="227" t="s">
        <v>1132</v>
      </c>
      <c r="B121" s="226" t="s">
        <v>1168</v>
      </c>
      <c r="C121" s="18"/>
      <c r="D121" s="18"/>
      <c r="E121" s="15">
        <f t="shared" si="4"/>
        <v>0</v>
      </c>
      <c r="F121" s="18"/>
      <c r="G121" s="117">
        <f t="shared" si="5"/>
        <v>0</v>
      </c>
      <c r="H121" s="143"/>
      <c r="I121" s="144"/>
      <c r="J121" s="158"/>
      <c r="K121" s="157" t="s">
        <v>909</v>
      </c>
    </row>
    <row r="122" spans="1:11">
      <c r="A122" s="227" t="s">
        <v>1132</v>
      </c>
      <c r="B122" s="226" t="s">
        <v>1169</v>
      </c>
      <c r="C122" s="18"/>
      <c r="D122" s="18"/>
      <c r="E122" s="15">
        <f t="shared" si="4"/>
        <v>0</v>
      </c>
      <c r="F122" s="18"/>
      <c r="G122" s="117">
        <f t="shared" si="5"/>
        <v>0</v>
      </c>
      <c r="H122" s="143"/>
      <c r="I122" s="144"/>
      <c r="J122" s="158"/>
      <c r="K122" s="157" t="s">
        <v>909</v>
      </c>
    </row>
    <row r="123" spans="1:11">
      <c r="A123" s="227" t="s">
        <v>1132</v>
      </c>
      <c r="B123" s="226" t="s">
        <v>1170</v>
      </c>
      <c r="C123" s="18"/>
      <c r="D123" s="18"/>
      <c r="E123" s="15">
        <f t="shared" si="4"/>
        <v>0</v>
      </c>
      <c r="F123" s="18"/>
      <c r="G123" s="117">
        <f t="shared" si="5"/>
        <v>0</v>
      </c>
      <c r="H123" s="143"/>
      <c r="I123" s="144"/>
      <c r="J123" s="158"/>
      <c r="K123" s="157" t="s">
        <v>909</v>
      </c>
    </row>
    <row r="124" spans="1:11">
      <c r="A124" s="227" t="s">
        <v>1132</v>
      </c>
      <c r="B124" s="226" t="s">
        <v>1751</v>
      </c>
      <c r="C124" s="18"/>
      <c r="D124" s="18"/>
      <c r="E124" s="15">
        <f t="shared" si="4"/>
        <v>0</v>
      </c>
      <c r="F124" s="18"/>
      <c r="G124" s="117">
        <f t="shared" si="5"/>
        <v>0</v>
      </c>
      <c r="H124" s="143"/>
      <c r="I124" s="144"/>
      <c r="J124" s="158"/>
      <c r="K124" s="157"/>
    </row>
    <row r="125" spans="1:11">
      <c r="A125" s="227" t="s">
        <v>1132</v>
      </c>
      <c r="B125" s="225" t="s">
        <v>1171</v>
      </c>
      <c r="C125" s="18"/>
      <c r="D125" s="18"/>
      <c r="E125" s="15">
        <f t="shared" si="4"/>
        <v>0</v>
      </c>
      <c r="F125" s="18"/>
      <c r="G125" s="117">
        <f t="shared" si="5"/>
        <v>0</v>
      </c>
      <c r="H125" s="143"/>
      <c r="I125" s="144"/>
      <c r="J125" s="158"/>
      <c r="K125" s="157" t="s">
        <v>909</v>
      </c>
    </row>
    <row r="126" spans="1:11">
      <c r="A126" s="227" t="s">
        <v>1132</v>
      </c>
      <c r="B126" s="225" t="s">
        <v>1172</v>
      </c>
      <c r="C126" s="18"/>
      <c r="D126" s="18"/>
      <c r="E126" s="15">
        <f t="shared" si="4"/>
        <v>0</v>
      </c>
      <c r="F126" s="18"/>
      <c r="G126" s="117">
        <f t="shared" si="5"/>
        <v>0</v>
      </c>
      <c r="H126" s="143"/>
      <c r="I126" s="144"/>
      <c r="J126" s="158"/>
      <c r="K126" s="157" t="s">
        <v>909</v>
      </c>
    </row>
    <row r="127" spans="1:11">
      <c r="A127" s="227" t="s">
        <v>1132</v>
      </c>
      <c r="B127" s="225" t="s">
        <v>1173</v>
      </c>
      <c r="C127" s="18"/>
      <c r="D127" s="18"/>
      <c r="E127" s="15">
        <f t="shared" si="4"/>
        <v>0</v>
      </c>
      <c r="F127" s="18"/>
      <c r="G127" s="117">
        <f t="shared" si="5"/>
        <v>0</v>
      </c>
      <c r="H127" s="143"/>
      <c r="I127" s="144"/>
      <c r="J127" s="158"/>
      <c r="K127" s="157" t="s">
        <v>909</v>
      </c>
    </row>
    <row r="128" spans="1:11">
      <c r="A128" s="227" t="s">
        <v>1132</v>
      </c>
      <c r="B128" s="225" t="s">
        <v>1174</v>
      </c>
      <c r="C128" s="18"/>
      <c r="D128" s="18"/>
      <c r="E128" s="15">
        <f t="shared" si="4"/>
        <v>0</v>
      </c>
      <c r="F128" s="18"/>
      <c r="G128" s="117">
        <f t="shared" si="5"/>
        <v>0</v>
      </c>
      <c r="H128" s="143"/>
      <c r="I128" s="144"/>
      <c r="J128" s="158"/>
      <c r="K128" s="157" t="s">
        <v>909</v>
      </c>
    </row>
    <row r="129" spans="1:11">
      <c r="A129" s="227" t="s">
        <v>1132</v>
      </c>
      <c r="B129" s="226" t="s">
        <v>1753</v>
      </c>
      <c r="C129" s="18"/>
      <c r="D129" s="18"/>
      <c r="E129" s="15">
        <f t="shared" si="4"/>
        <v>0</v>
      </c>
      <c r="F129" s="18"/>
      <c r="G129" s="117">
        <f t="shared" si="5"/>
        <v>0</v>
      </c>
      <c r="H129" s="143"/>
      <c r="I129" s="144"/>
      <c r="J129" s="158"/>
      <c r="K129" s="157"/>
    </row>
    <row r="130" spans="1:11">
      <c r="A130" s="227" t="s">
        <v>1132</v>
      </c>
      <c r="B130" s="226" t="s">
        <v>1175</v>
      </c>
      <c r="C130" s="18"/>
      <c r="D130" s="18"/>
      <c r="E130" s="15">
        <f t="shared" si="4"/>
        <v>0</v>
      </c>
      <c r="F130" s="18"/>
      <c r="G130" s="117">
        <f t="shared" si="5"/>
        <v>0</v>
      </c>
      <c r="H130" s="143"/>
      <c r="I130" s="144"/>
      <c r="J130" s="158"/>
      <c r="K130" s="157" t="s">
        <v>909</v>
      </c>
    </row>
    <row r="131" spans="1:11">
      <c r="A131" s="227" t="s">
        <v>1132</v>
      </c>
      <c r="B131" s="226" t="s">
        <v>1176</v>
      </c>
      <c r="C131" s="18"/>
      <c r="D131" s="18"/>
      <c r="E131" s="15">
        <f t="shared" si="4"/>
        <v>0</v>
      </c>
      <c r="F131" s="18"/>
      <c r="G131" s="117">
        <f t="shared" si="5"/>
        <v>0</v>
      </c>
      <c r="H131" s="143"/>
      <c r="I131" s="144"/>
      <c r="J131" s="158"/>
      <c r="K131" s="157" t="s">
        <v>909</v>
      </c>
    </row>
    <row r="132" spans="1:11">
      <c r="A132" s="227" t="s">
        <v>1132</v>
      </c>
      <c r="B132" s="226" t="s">
        <v>1178</v>
      </c>
      <c r="C132" s="18"/>
      <c r="D132" s="18"/>
      <c r="E132" s="15">
        <f t="shared" si="4"/>
        <v>0</v>
      </c>
      <c r="F132" s="18"/>
      <c r="G132" s="117">
        <f t="shared" si="5"/>
        <v>0</v>
      </c>
      <c r="H132" s="143"/>
      <c r="I132" s="144"/>
      <c r="J132" s="158"/>
      <c r="K132" s="157" t="s">
        <v>909</v>
      </c>
    </row>
    <row r="133" spans="1:11">
      <c r="A133" s="227" t="s">
        <v>1132</v>
      </c>
      <c r="B133" s="225" t="s">
        <v>1177</v>
      </c>
      <c r="C133" s="18"/>
      <c r="D133" s="18"/>
      <c r="E133" s="15">
        <f t="shared" si="4"/>
        <v>0</v>
      </c>
      <c r="F133" s="18"/>
      <c r="G133" s="117">
        <f t="shared" si="5"/>
        <v>0</v>
      </c>
      <c r="H133" s="143"/>
      <c r="I133" s="144"/>
      <c r="J133" s="158"/>
      <c r="K133" s="157" t="s">
        <v>909</v>
      </c>
    </row>
    <row r="134" spans="1:11">
      <c r="A134" s="227" t="s">
        <v>1132</v>
      </c>
      <c r="B134" s="225" t="s">
        <v>1179</v>
      </c>
      <c r="C134" s="18"/>
      <c r="D134" s="18"/>
      <c r="E134" s="15">
        <f t="shared" si="4"/>
        <v>0</v>
      </c>
      <c r="F134" s="18"/>
      <c r="G134" s="117">
        <f t="shared" si="5"/>
        <v>0</v>
      </c>
      <c r="H134" s="143"/>
      <c r="I134" s="144"/>
      <c r="J134" s="158"/>
      <c r="K134" s="157" t="s">
        <v>909</v>
      </c>
    </row>
    <row r="135" spans="1:11">
      <c r="A135" s="227" t="s">
        <v>1132</v>
      </c>
      <c r="B135" s="219" t="s">
        <v>1180</v>
      </c>
      <c r="C135" s="18"/>
      <c r="D135" s="18"/>
      <c r="E135" s="15">
        <f t="shared" si="4"/>
        <v>0</v>
      </c>
      <c r="F135" s="18"/>
      <c r="G135" s="117">
        <f t="shared" si="5"/>
        <v>0</v>
      </c>
      <c r="H135" s="143"/>
      <c r="I135" s="144"/>
      <c r="J135" s="158"/>
      <c r="K135" s="157" t="s">
        <v>909</v>
      </c>
    </row>
    <row r="136" spans="1:11">
      <c r="A136" s="227" t="s">
        <v>1132</v>
      </c>
      <c r="B136" s="220" t="s">
        <v>1181</v>
      </c>
      <c r="C136" s="18"/>
      <c r="D136" s="18"/>
      <c r="E136" s="15">
        <f t="shared" si="4"/>
        <v>0</v>
      </c>
      <c r="F136" s="18"/>
      <c r="G136" s="117">
        <f t="shared" si="5"/>
        <v>0</v>
      </c>
      <c r="H136" s="143"/>
      <c r="I136" s="144"/>
      <c r="J136" s="158"/>
      <c r="K136" s="157" t="s">
        <v>909</v>
      </c>
    </row>
    <row r="137" spans="1:11">
      <c r="A137" s="227" t="s">
        <v>1132</v>
      </c>
      <c r="B137" s="220" t="s">
        <v>1182</v>
      </c>
      <c r="C137" s="18"/>
      <c r="D137" s="18"/>
      <c r="E137" s="15">
        <f t="shared" si="4"/>
        <v>0</v>
      </c>
      <c r="F137" s="18"/>
      <c r="G137" s="117">
        <f t="shared" si="5"/>
        <v>0</v>
      </c>
      <c r="H137" s="143"/>
      <c r="I137" s="144"/>
      <c r="J137" s="158"/>
      <c r="K137" s="157" t="s">
        <v>909</v>
      </c>
    </row>
    <row r="138" spans="1:11">
      <c r="A138" s="227" t="s">
        <v>1132</v>
      </c>
      <c r="B138" s="220" t="s">
        <v>1183</v>
      </c>
      <c r="C138" s="18"/>
      <c r="D138" s="18"/>
      <c r="E138" s="15">
        <f t="shared" si="4"/>
        <v>0</v>
      </c>
      <c r="F138" s="18"/>
      <c r="G138" s="117">
        <f t="shared" si="5"/>
        <v>0</v>
      </c>
      <c r="H138" s="143"/>
      <c r="I138" s="144"/>
      <c r="J138" s="158"/>
      <c r="K138" s="157" t="s">
        <v>909</v>
      </c>
    </row>
    <row r="139" spans="1:11">
      <c r="A139" s="227" t="s">
        <v>1132</v>
      </c>
      <c r="B139" s="219" t="s">
        <v>1184</v>
      </c>
      <c r="C139" s="18"/>
      <c r="D139" s="18"/>
      <c r="E139" s="15">
        <f t="shared" si="4"/>
        <v>0</v>
      </c>
      <c r="F139" s="18"/>
      <c r="G139" s="117">
        <f t="shared" si="5"/>
        <v>0</v>
      </c>
      <c r="H139" s="143"/>
      <c r="I139" s="144"/>
      <c r="J139" s="158"/>
      <c r="K139" s="157" t="s">
        <v>909</v>
      </c>
    </row>
    <row r="140" spans="1:11">
      <c r="A140" s="227" t="s">
        <v>1132</v>
      </c>
      <c r="B140" s="219" t="s">
        <v>1185</v>
      </c>
      <c r="C140" s="18"/>
      <c r="D140" s="18"/>
      <c r="E140" s="15">
        <f t="shared" si="4"/>
        <v>0</v>
      </c>
      <c r="F140" s="18"/>
      <c r="G140" s="117">
        <f t="shared" si="5"/>
        <v>0</v>
      </c>
      <c r="H140" s="143"/>
      <c r="I140" s="144"/>
      <c r="J140" s="158"/>
      <c r="K140" s="157" t="s">
        <v>909</v>
      </c>
    </row>
    <row r="141" spans="1:11">
      <c r="A141" s="227" t="s">
        <v>1132</v>
      </c>
      <c r="B141" s="219" t="s">
        <v>1186</v>
      </c>
      <c r="C141" s="18"/>
      <c r="D141" s="18"/>
      <c r="E141" s="15">
        <f t="shared" si="4"/>
        <v>0</v>
      </c>
      <c r="F141" s="18"/>
      <c r="G141" s="117">
        <f t="shared" si="5"/>
        <v>0</v>
      </c>
      <c r="H141" s="143"/>
      <c r="I141" s="144"/>
      <c r="J141" s="158"/>
      <c r="K141" s="157" t="s">
        <v>909</v>
      </c>
    </row>
    <row r="142" spans="1:11">
      <c r="A142" s="227" t="s">
        <v>1132</v>
      </c>
      <c r="B142" s="219" t="s">
        <v>1187</v>
      </c>
      <c r="C142" s="18"/>
      <c r="D142" s="18"/>
      <c r="E142" s="15">
        <f t="shared" ref="E142:E207" si="6">IFERROR(C142+D142,0)</f>
        <v>0</v>
      </c>
      <c r="F142" s="18"/>
      <c r="G142" s="117">
        <f t="shared" ref="G142:G207" si="7">IFERROR((E142-F142),0)</f>
        <v>0</v>
      </c>
      <c r="H142" s="143"/>
      <c r="I142" s="144"/>
      <c r="J142" s="158"/>
      <c r="K142" s="157" t="s">
        <v>909</v>
      </c>
    </row>
    <row r="143" spans="1:11">
      <c r="A143" s="227" t="s">
        <v>1132</v>
      </c>
      <c r="B143" s="219" t="s">
        <v>1188</v>
      </c>
      <c r="C143" s="18"/>
      <c r="D143" s="18"/>
      <c r="E143" s="15">
        <f t="shared" si="6"/>
        <v>0</v>
      </c>
      <c r="F143" s="18"/>
      <c r="G143" s="117">
        <f t="shared" si="7"/>
        <v>0</v>
      </c>
      <c r="H143" s="143"/>
      <c r="I143" s="144"/>
      <c r="J143" s="158"/>
      <c r="K143" s="157" t="s">
        <v>909</v>
      </c>
    </row>
    <row r="144" spans="1:11">
      <c r="A144" s="227" t="s">
        <v>1132</v>
      </c>
      <c r="B144" s="219" t="s">
        <v>1189</v>
      </c>
      <c r="C144" s="18"/>
      <c r="D144" s="18"/>
      <c r="E144" s="15">
        <f t="shared" si="6"/>
        <v>0</v>
      </c>
      <c r="F144" s="18"/>
      <c r="G144" s="117">
        <f t="shared" si="7"/>
        <v>0</v>
      </c>
      <c r="H144" s="143"/>
      <c r="I144" s="144"/>
      <c r="J144" s="158"/>
      <c r="K144" s="157" t="s">
        <v>909</v>
      </c>
    </row>
    <row r="145" spans="1:11">
      <c r="A145" s="227" t="s">
        <v>1132</v>
      </c>
      <c r="B145" s="219" t="s">
        <v>1190</v>
      </c>
      <c r="C145" s="18"/>
      <c r="D145" s="18"/>
      <c r="E145" s="15">
        <f t="shared" si="6"/>
        <v>0</v>
      </c>
      <c r="F145" s="18"/>
      <c r="G145" s="117">
        <f t="shared" si="7"/>
        <v>0</v>
      </c>
      <c r="H145" s="143"/>
      <c r="I145" s="144"/>
      <c r="J145" s="158"/>
      <c r="K145" s="157" t="s">
        <v>909</v>
      </c>
    </row>
    <row r="146" spans="1:11">
      <c r="A146" s="227" t="s">
        <v>1132</v>
      </c>
      <c r="B146" s="219" t="s">
        <v>1191</v>
      </c>
      <c r="C146" s="18"/>
      <c r="D146" s="18"/>
      <c r="E146" s="15">
        <f t="shared" si="6"/>
        <v>0</v>
      </c>
      <c r="F146" s="18"/>
      <c r="G146" s="117">
        <f t="shared" si="7"/>
        <v>0</v>
      </c>
      <c r="H146" s="143"/>
      <c r="I146" s="144"/>
      <c r="J146" s="158"/>
      <c r="K146" s="157" t="s">
        <v>909</v>
      </c>
    </row>
    <row r="147" spans="1:11">
      <c r="A147" s="227" t="s">
        <v>1132</v>
      </c>
      <c r="B147" s="219" t="s">
        <v>1192</v>
      </c>
      <c r="C147" s="18"/>
      <c r="D147" s="18"/>
      <c r="E147" s="15">
        <f t="shared" si="6"/>
        <v>0</v>
      </c>
      <c r="F147" s="18"/>
      <c r="G147" s="117">
        <f t="shared" si="7"/>
        <v>0</v>
      </c>
      <c r="H147" s="143"/>
      <c r="I147" s="144"/>
      <c r="J147" s="158"/>
      <c r="K147" s="157" t="s">
        <v>909</v>
      </c>
    </row>
    <row r="148" spans="1:11">
      <c r="A148" s="227" t="s">
        <v>1132</v>
      </c>
      <c r="B148" s="219" t="s">
        <v>1193</v>
      </c>
      <c r="C148" s="18"/>
      <c r="D148" s="18"/>
      <c r="E148" s="15">
        <f t="shared" si="6"/>
        <v>0</v>
      </c>
      <c r="F148" s="18"/>
      <c r="G148" s="117">
        <f t="shared" si="7"/>
        <v>0</v>
      </c>
      <c r="H148" s="143"/>
      <c r="I148" s="144"/>
      <c r="J148" s="158"/>
      <c r="K148" s="157" t="s">
        <v>909</v>
      </c>
    </row>
    <row r="149" spans="1:11">
      <c r="A149" s="227" t="s">
        <v>1132</v>
      </c>
      <c r="B149" s="220" t="s">
        <v>1194</v>
      </c>
      <c r="C149" s="18"/>
      <c r="D149" s="18"/>
      <c r="E149" s="15">
        <f t="shared" si="6"/>
        <v>0</v>
      </c>
      <c r="F149" s="18"/>
      <c r="G149" s="117">
        <f t="shared" si="7"/>
        <v>0</v>
      </c>
      <c r="H149" s="143"/>
      <c r="I149" s="144"/>
      <c r="J149" s="158"/>
      <c r="K149" s="157" t="s">
        <v>909</v>
      </c>
    </row>
    <row r="150" spans="1:11">
      <c r="A150" s="227" t="s">
        <v>1132</v>
      </c>
      <c r="B150" s="220" t="s">
        <v>1195</v>
      </c>
      <c r="C150" s="18"/>
      <c r="D150" s="18"/>
      <c r="E150" s="15">
        <f t="shared" si="6"/>
        <v>0</v>
      </c>
      <c r="F150" s="18"/>
      <c r="G150" s="117">
        <f t="shared" si="7"/>
        <v>0</v>
      </c>
      <c r="H150" s="143"/>
      <c r="I150" s="144"/>
      <c r="J150" s="158"/>
      <c r="K150" s="157" t="s">
        <v>909</v>
      </c>
    </row>
    <row r="151" spans="1:11">
      <c r="A151" s="227" t="s">
        <v>1132</v>
      </c>
      <c r="B151" s="220" t="s">
        <v>1196</v>
      </c>
      <c r="C151" s="18"/>
      <c r="D151" s="18"/>
      <c r="E151" s="15">
        <f t="shared" si="6"/>
        <v>0</v>
      </c>
      <c r="F151" s="18"/>
      <c r="G151" s="117">
        <f t="shared" si="7"/>
        <v>0</v>
      </c>
      <c r="H151" s="143"/>
      <c r="I151" s="144"/>
      <c r="J151" s="158"/>
      <c r="K151" s="157" t="s">
        <v>909</v>
      </c>
    </row>
    <row r="152" spans="1:11">
      <c r="A152" s="227" t="s">
        <v>1132</v>
      </c>
      <c r="B152" s="226" t="s">
        <v>1197</v>
      </c>
      <c r="C152" s="18"/>
      <c r="D152" s="18"/>
      <c r="E152" s="15">
        <f t="shared" si="6"/>
        <v>0</v>
      </c>
      <c r="F152" s="18"/>
      <c r="G152" s="117">
        <f t="shared" si="7"/>
        <v>0</v>
      </c>
      <c r="H152" s="143"/>
      <c r="I152" s="144"/>
      <c r="J152" s="158"/>
      <c r="K152" s="157" t="s">
        <v>909</v>
      </c>
    </row>
    <row r="153" spans="1:11">
      <c r="A153" s="227" t="s">
        <v>1132</v>
      </c>
      <c r="B153" s="226" t="s">
        <v>1198</v>
      </c>
      <c r="C153" s="18"/>
      <c r="D153" s="18"/>
      <c r="E153" s="15">
        <f t="shared" si="6"/>
        <v>0</v>
      </c>
      <c r="F153" s="18"/>
      <c r="G153" s="117">
        <f t="shared" si="7"/>
        <v>0</v>
      </c>
      <c r="H153" s="143"/>
      <c r="I153" s="144"/>
      <c r="J153" s="158"/>
      <c r="K153" s="157" t="s">
        <v>909</v>
      </c>
    </row>
    <row r="154" spans="1:11">
      <c r="A154" s="227" t="s">
        <v>1132</v>
      </c>
      <c r="B154" s="226" t="s">
        <v>1199</v>
      </c>
      <c r="C154" s="18"/>
      <c r="D154" s="18"/>
      <c r="E154" s="15">
        <f t="shared" si="6"/>
        <v>0</v>
      </c>
      <c r="F154" s="18"/>
      <c r="G154" s="117">
        <f t="shared" si="7"/>
        <v>0</v>
      </c>
      <c r="H154" s="143"/>
      <c r="I154" s="144"/>
      <c r="J154" s="158"/>
      <c r="K154" s="157" t="s">
        <v>909</v>
      </c>
    </row>
    <row r="155" spans="1:11">
      <c r="A155" s="227" t="s">
        <v>1132</v>
      </c>
      <c r="B155" s="226" t="s">
        <v>1200</v>
      </c>
      <c r="C155" s="18"/>
      <c r="D155" s="18"/>
      <c r="E155" s="15">
        <f t="shared" si="6"/>
        <v>0</v>
      </c>
      <c r="F155" s="18"/>
      <c r="G155" s="117">
        <f t="shared" si="7"/>
        <v>0</v>
      </c>
      <c r="H155" s="143"/>
      <c r="I155" s="144"/>
      <c r="J155" s="158"/>
      <c r="K155" s="157" t="s">
        <v>909</v>
      </c>
    </row>
    <row r="156" spans="1:11">
      <c r="A156" s="227" t="s">
        <v>1132</v>
      </c>
      <c r="B156" s="226" t="s">
        <v>1201</v>
      </c>
      <c r="C156" s="18"/>
      <c r="D156" s="18"/>
      <c r="E156" s="15">
        <f t="shared" si="6"/>
        <v>0</v>
      </c>
      <c r="F156" s="18"/>
      <c r="G156" s="117">
        <f t="shared" si="7"/>
        <v>0</v>
      </c>
      <c r="H156" s="143"/>
      <c r="I156" s="144"/>
      <c r="J156" s="158"/>
      <c r="K156" s="157" t="s">
        <v>909</v>
      </c>
    </row>
    <row r="157" spans="1:11">
      <c r="A157" s="227" t="s">
        <v>1132</v>
      </c>
      <c r="B157" s="226" t="s">
        <v>1202</v>
      </c>
      <c r="C157" s="18"/>
      <c r="D157" s="18"/>
      <c r="E157" s="15">
        <f t="shared" si="6"/>
        <v>0</v>
      </c>
      <c r="F157" s="18"/>
      <c r="G157" s="117">
        <f t="shared" si="7"/>
        <v>0</v>
      </c>
      <c r="H157" s="143"/>
      <c r="I157" s="144"/>
      <c r="J157" s="158"/>
      <c r="K157" s="157" t="s">
        <v>909</v>
      </c>
    </row>
    <row r="158" spans="1:11">
      <c r="A158" s="227" t="s">
        <v>1132</v>
      </c>
      <c r="B158" s="226" t="s">
        <v>1203</v>
      </c>
      <c r="C158" s="18"/>
      <c r="D158" s="18"/>
      <c r="E158" s="15">
        <f t="shared" si="6"/>
        <v>0</v>
      </c>
      <c r="F158" s="18"/>
      <c r="G158" s="117">
        <f t="shared" si="7"/>
        <v>0</v>
      </c>
      <c r="H158" s="143"/>
      <c r="I158" s="144"/>
      <c r="J158" s="158"/>
      <c r="K158" s="157" t="s">
        <v>909</v>
      </c>
    </row>
    <row r="159" spans="1:11">
      <c r="A159" s="227" t="s">
        <v>1132</v>
      </c>
      <c r="B159" s="226" t="s">
        <v>1204</v>
      </c>
      <c r="C159" s="18"/>
      <c r="D159" s="18"/>
      <c r="E159" s="15">
        <f t="shared" si="6"/>
        <v>0</v>
      </c>
      <c r="F159" s="18"/>
      <c r="G159" s="117">
        <f t="shared" si="7"/>
        <v>0</v>
      </c>
      <c r="H159" s="143"/>
      <c r="I159" s="144"/>
      <c r="J159" s="158"/>
      <c r="K159" s="157" t="s">
        <v>909</v>
      </c>
    </row>
    <row r="160" spans="1:11">
      <c r="A160" s="227" t="s">
        <v>1132</v>
      </c>
      <c r="B160" s="226" t="s">
        <v>1205</v>
      </c>
      <c r="C160" s="18"/>
      <c r="D160" s="18"/>
      <c r="E160" s="15">
        <f t="shared" si="6"/>
        <v>0</v>
      </c>
      <c r="F160" s="18"/>
      <c r="G160" s="117">
        <f t="shared" si="7"/>
        <v>0</v>
      </c>
      <c r="H160" s="143"/>
      <c r="I160" s="144"/>
      <c r="J160" s="158"/>
      <c r="K160" s="157" t="s">
        <v>909</v>
      </c>
    </row>
    <row r="161" spans="1:11">
      <c r="A161" s="227" t="s">
        <v>1132</v>
      </c>
      <c r="B161" s="226" t="s">
        <v>1206</v>
      </c>
      <c r="C161" s="18"/>
      <c r="D161" s="18"/>
      <c r="E161" s="15">
        <f t="shared" si="6"/>
        <v>0</v>
      </c>
      <c r="F161" s="18"/>
      <c r="G161" s="117">
        <f t="shared" si="7"/>
        <v>0</v>
      </c>
      <c r="H161" s="143"/>
      <c r="I161" s="144"/>
      <c r="J161" s="158"/>
      <c r="K161" s="157" t="s">
        <v>909</v>
      </c>
    </row>
    <row r="162" spans="1:11">
      <c r="A162" s="227" t="s">
        <v>1132</v>
      </c>
      <c r="B162" s="226" t="s">
        <v>1207</v>
      </c>
      <c r="C162" s="18"/>
      <c r="D162" s="18"/>
      <c r="E162" s="15">
        <f t="shared" si="6"/>
        <v>0</v>
      </c>
      <c r="F162" s="18"/>
      <c r="G162" s="117">
        <f t="shared" si="7"/>
        <v>0</v>
      </c>
      <c r="H162" s="143"/>
      <c r="I162" s="144"/>
      <c r="J162" s="158"/>
      <c r="K162" s="157" t="s">
        <v>909</v>
      </c>
    </row>
    <row r="163" spans="1:11">
      <c r="A163" s="227" t="s">
        <v>1132</v>
      </c>
      <c r="B163" s="220" t="s">
        <v>1208</v>
      </c>
      <c r="C163" s="18"/>
      <c r="D163" s="18"/>
      <c r="E163" s="15">
        <f t="shared" si="6"/>
        <v>0</v>
      </c>
      <c r="F163" s="18"/>
      <c r="G163" s="117">
        <f t="shared" si="7"/>
        <v>0</v>
      </c>
      <c r="H163" s="143"/>
      <c r="I163" s="144"/>
      <c r="J163" s="158"/>
      <c r="K163" s="157" t="s">
        <v>909</v>
      </c>
    </row>
    <row r="164" spans="1:11">
      <c r="A164" s="227" t="s">
        <v>1132</v>
      </c>
      <c r="B164" s="220" t="s">
        <v>1752</v>
      </c>
      <c r="C164" s="18"/>
      <c r="D164" s="18"/>
      <c r="E164" s="15">
        <f t="shared" si="6"/>
        <v>0</v>
      </c>
      <c r="F164" s="18"/>
      <c r="G164" s="117">
        <f t="shared" si="7"/>
        <v>0</v>
      </c>
      <c r="H164" s="143"/>
      <c r="I164" s="144"/>
      <c r="J164" s="158"/>
      <c r="K164" s="157"/>
    </row>
    <row r="165" spans="1:11">
      <c r="A165" s="227" t="s">
        <v>1132</v>
      </c>
      <c r="B165" s="219" t="s">
        <v>1209</v>
      </c>
      <c r="C165" s="18"/>
      <c r="D165" s="18"/>
      <c r="E165" s="15">
        <f t="shared" si="6"/>
        <v>0</v>
      </c>
      <c r="F165" s="18"/>
      <c r="G165" s="117">
        <f t="shared" si="7"/>
        <v>0</v>
      </c>
      <c r="H165" s="143"/>
      <c r="I165" s="144"/>
      <c r="J165" s="158"/>
      <c r="K165" s="157" t="s">
        <v>909</v>
      </c>
    </row>
    <row r="166" spans="1:11">
      <c r="A166" s="227" t="s">
        <v>1132</v>
      </c>
      <c r="B166" s="220" t="s">
        <v>1210</v>
      </c>
      <c r="C166" s="18"/>
      <c r="D166" s="18"/>
      <c r="E166" s="15">
        <f t="shared" si="6"/>
        <v>0</v>
      </c>
      <c r="F166" s="18"/>
      <c r="G166" s="117">
        <f t="shared" si="7"/>
        <v>0</v>
      </c>
      <c r="H166" s="143"/>
      <c r="I166" s="144"/>
      <c r="J166" s="158"/>
      <c r="K166" s="157" t="s">
        <v>909</v>
      </c>
    </row>
    <row r="167" spans="1:11">
      <c r="A167" s="227" t="s">
        <v>1132</v>
      </c>
      <c r="B167" s="219" t="s">
        <v>1211</v>
      </c>
      <c r="C167" s="18"/>
      <c r="D167" s="18"/>
      <c r="E167" s="15">
        <f t="shared" si="6"/>
        <v>0</v>
      </c>
      <c r="F167" s="18"/>
      <c r="G167" s="117">
        <f t="shared" si="7"/>
        <v>0</v>
      </c>
      <c r="H167" s="143"/>
      <c r="I167" s="144"/>
      <c r="J167" s="158"/>
      <c r="K167" s="157" t="s">
        <v>909</v>
      </c>
    </row>
    <row r="168" spans="1:11">
      <c r="A168" s="227" t="s">
        <v>1132</v>
      </c>
      <c r="B168" s="219" t="s">
        <v>1212</v>
      </c>
      <c r="C168" s="18"/>
      <c r="D168" s="18"/>
      <c r="E168" s="15">
        <f t="shared" si="6"/>
        <v>0</v>
      </c>
      <c r="F168" s="18"/>
      <c r="G168" s="117">
        <f t="shared" si="7"/>
        <v>0</v>
      </c>
      <c r="H168" s="143"/>
      <c r="I168" s="144"/>
      <c r="J168" s="158"/>
      <c r="K168" s="157" t="s">
        <v>909</v>
      </c>
    </row>
    <row r="169" spans="1:11">
      <c r="A169" s="227" t="s">
        <v>1132</v>
      </c>
      <c r="B169" s="219" t="s">
        <v>1213</v>
      </c>
      <c r="C169" s="18"/>
      <c r="D169" s="18"/>
      <c r="E169" s="15">
        <f t="shared" si="6"/>
        <v>0</v>
      </c>
      <c r="F169" s="18"/>
      <c r="G169" s="117">
        <f t="shared" si="7"/>
        <v>0</v>
      </c>
      <c r="H169" s="143"/>
      <c r="I169" s="144"/>
      <c r="J169" s="158"/>
      <c r="K169" s="157" t="s">
        <v>909</v>
      </c>
    </row>
    <row r="170" spans="1:11">
      <c r="A170" s="227" t="s">
        <v>1132</v>
      </c>
      <c r="B170" s="219" t="s">
        <v>1214</v>
      </c>
      <c r="C170" s="18"/>
      <c r="D170" s="18"/>
      <c r="E170" s="15">
        <f t="shared" si="6"/>
        <v>0</v>
      </c>
      <c r="F170" s="18"/>
      <c r="G170" s="117">
        <f t="shared" si="7"/>
        <v>0</v>
      </c>
      <c r="H170" s="143"/>
      <c r="I170" s="144"/>
      <c r="J170" s="158"/>
      <c r="K170" s="157" t="s">
        <v>909</v>
      </c>
    </row>
    <row r="171" spans="1:11">
      <c r="A171" s="227" t="s">
        <v>1132</v>
      </c>
      <c r="B171" s="225" t="s">
        <v>1215</v>
      </c>
      <c r="C171" s="18"/>
      <c r="D171" s="18"/>
      <c r="E171" s="15">
        <f t="shared" si="6"/>
        <v>0</v>
      </c>
      <c r="F171" s="18"/>
      <c r="G171" s="117">
        <f t="shared" si="7"/>
        <v>0</v>
      </c>
      <c r="H171" s="143"/>
      <c r="I171" s="144"/>
      <c r="J171" s="158"/>
      <c r="K171" s="157" t="s">
        <v>909</v>
      </c>
    </row>
    <row r="172" spans="1:11">
      <c r="A172" s="227" t="s">
        <v>1132</v>
      </c>
      <c r="B172" s="225" t="s">
        <v>1216</v>
      </c>
      <c r="C172" s="18"/>
      <c r="D172" s="18"/>
      <c r="E172" s="15">
        <f t="shared" si="6"/>
        <v>0</v>
      </c>
      <c r="F172" s="18"/>
      <c r="G172" s="117">
        <f t="shared" si="7"/>
        <v>0</v>
      </c>
      <c r="H172" s="143"/>
      <c r="I172" s="144"/>
      <c r="J172" s="158"/>
      <c r="K172" s="157" t="s">
        <v>909</v>
      </c>
    </row>
    <row r="173" spans="1:11">
      <c r="A173" s="227" t="s">
        <v>1132</v>
      </c>
      <c r="B173" s="225" t="s">
        <v>1217</v>
      </c>
      <c r="C173" s="18"/>
      <c r="D173" s="18"/>
      <c r="E173" s="15">
        <f t="shared" si="6"/>
        <v>0</v>
      </c>
      <c r="F173" s="18"/>
      <c r="G173" s="117">
        <f t="shared" si="7"/>
        <v>0</v>
      </c>
      <c r="H173" s="143"/>
      <c r="I173" s="144"/>
      <c r="J173" s="158"/>
      <c r="K173" s="157" t="s">
        <v>909</v>
      </c>
    </row>
    <row r="174" spans="1:11">
      <c r="A174" s="227" t="s">
        <v>1132</v>
      </c>
      <c r="B174" s="225" t="s">
        <v>1218</v>
      </c>
      <c r="C174" s="18"/>
      <c r="D174" s="18"/>
      <c r="E174" s="15">
        <f t="shared" si="6"/>
        <v>0</v>
      </c>
      <c r="F174" s="18"/>
      <c r="G174" s="117">
        <f t="shared" si="7"/>
        <v>0</v>
      </c>
      <c r="H174" s="143"/>
      <c r="I174" s="144"/>
      <c r="J174" s="158"/>
      <c r="K174" s="157" t="s">
        <v>909</v>
      </c>
    </row>
    <row r="175" spans="1:11">
      <c r="A175" s="227" t="s">
        <v>1132</v>
      </c>
      <c r="B175" s="225" t="s">
        <v>1219</v>
      </c>
      <c r="C175" s="18"/>
      <c r="D175" s="18"/>
      <c r="E175" s="15">
        <f t="shared" si="6"/>
        <v>0</v>
      </c>
      <c r="F175" s="18"/>
      <c r="G175" s="117">
        <f t="shared" si="7"/>
        <v>0</v>
      </c>
      <c r="H175" s="143"/>
      <c r="I175" s="144"/>
      <c r="J175" s="158"/>
      <c r="K175" s="157" t="s">
        <v>909</v>
      </c>
    </row>
    <row r="176" spans="1:11">
      <c r="A176" s="227" t="s">
        <v>1132</v>
      </c>
      <c r="B176" s="225" t="s">
        <v>1135</v>
      </c>
      <c r="C176" s="18"/>
      <c r="D176" s="18"/>
      <c r="E176" s="15">
        <f t="shared" si="6"/>
        <v>0</v>
      </c>
      <c r="F176" s="18"/>
      <c r="G176" s="117">
        <f t="shared" si="7"/>
        <v>0</v>
      </c>
      <c r="H176" s="143"/>
      <c r="I176" s="144"/>
      <c r="J176" s="158"/>
      <c r="K176" s="157" t="s">
        <v>909</v>
      </c>
    </row>
    <row r="177" spans="1:11">
      <c r="A177" s="227" t="s">
        <v>1132</v>
      </c>
      <c r="B177" s="225" t="s">
        <v>324</v>
      </c>
      <c r="C177" s="18"/>
      <c r="D177" s="18"/>
      <c r="E177" s="15">
        <f t="shared" si="6"/>
        <v>0</v>
      </c>
      <c r="F177" s="18"/>
      <c r="G177" s="117">
        <f t="shared" si="7"/>
        <v>0</v>
      </c>
      <c r="H177" s="143"/>
      <c r="I177" s="144"/>
      <c r="J177" s="158"/>
      <c r="K177" s="157" t="s">
        <v>909</v>
      </c>
    </row>
    <row r="178" spans="1:11">
      <c r="A178" s="227" t="s">
        <v>1132</v>
      </c>
      <c r="B178" s="225" t="s">
        <v>1220</v>
      </c>
      <c r="C178" s="18"/>
      <c r="D178" s="18"/>
      <c r="E178" s="15">
        <f t="shared" si="6"/>
        <v>0</v>
      </c>
      <c r="F178" s="18"/>
      <c r="G178" s="117">
        <f t="shared" si="7"/>
        <v>0</v>
      </c>
      <c r="H178" s="143"/>
      <c r="I178" s="144"/>
      <c r="J178" s="158"/>
      <c r="K178" s="157" t="s">
        <v>909</v>
      </c>
    </row>
    <row r="179" spans="1:11">
      <c r="A179" s="227" t="s">
        <v>1132</v>
      </c>
      <c r="B179" s="225" t="s">
        <v>937</v>
      </c>
      <c r="C179" s="18"/>
      <c r="D179" s="18"/>
      <c r="E179" s="15">
        <f t="shared" si="6"/>
        <v>0</v>
      </c>
      <c r="F179" s="18"/>
      <c r="G179" s="117">
        <f t="shared" si="7"/>
        <v>0</v>
      </c>
      <c r="H179" s="143"/>
      <c r="I179" s="144"/>
      <c r="J179" s="158"/>
      <c r="K179" s="157" t="s">
        <v>909</v>
      </c>
    </row>
    <row r="180" spans="1:11">
      <c r="A180" s="227" t="s">
        <v>1132</v>
      </c>
      <c r="B180" s="226" t="s">
        <v>1221</v>
      </c>
      <c r="C180" s="18"/>
      <c r="D180" s="18"/>
      <c r="E180" s="15">
        <f t="shared" si="6"/>
        <v>0</v>
      </c>
      <c r="F180" s="18"/>
      <c r="G180" s="117">
        <f t="shared" si="7"/>
        <v>0</v>
      </c>
      <c r="H180" s="143"/>
      <c r="I180" s="144"/>
      <c r="J180" s="158"/>
      <c r="K180" s="157" t="s">
        <v>909</v>
      </c>
    </row>
    <row r="181" spans="1:11">
      <c r="A181" s="227" t="s">
        <v>1132</v>
      </c>
      <c r="B181" s="225" t="s">
        <v>1136</v>
      </c>
      <c r="C181" s="18"/>
      <c r="D181" s="18"/>
      <c r="E181" s="15">
        <f t="shared" si="6"/>
        <v>0</v>
      </c>
      <c r="F181" s="18"/>
      <c r="G181" s="117">
        <f t="shared" si="7"/>
        <v>0</v>
      </c>
      <c r="H181" s="143"/>
      <c r="I181" s="144"/>
      <c r="J181" s="158"/>
      <c r="K181" s="157" t="s">
        <v>909</v>
      </c>
    </row>
    <row r="182" spans="1:11">
      <c r="A182" s="227" t="s">
        <v>1132</v>
      </c>
      <c r="B182" s="225" t="s">
        <v>1222</v>
      </c>
      <c r="C182" s="18"/>
      <c r="D182" s="18"/>
      <c r="E182" s="15">
        <f t="shared" si="6"/>
        <v>0</v>
      </c>
      <c r="F182" s="18"/>
      <c r="G182" s="117">
        <f t="shared" si="7"/>
        <v>0</v>
      </c>
      <c r="H182" s="143"/>
      <c r="I182" s="144"/>
      <c r="J182" s="158"/>
      <c r="K182" s="157" t="s">
        <v>909</v>
      </c>
    </row>
    <row r="183" spans="1:11">
      <c r="A183" s="227" t="s">
        <v>1132</v>
      </c>
      <c r="B183" s="225" t="s">
        <v>1223</v>
      </c>
      <c r="C183" s="18"/>
      <c r="D183" s="18"/>
      <c r="E183" s="15">
        <f t="shared" si="6"/>
        <v>0</v>
      </c>
      <c r="F183" s="18"/>
      <c r="G183" s="117">
        <f t="shared" si="7"/>
        <v>0</v>
      </c>
      <c r="H183" s="143"/>
      <c r="I183" s="144"/>
      <c r="J183" s="158"/>
      <c r="K183" s="157" t="s">
        <v>909</v>
      </c>
    </row>
    <row r="184" spans="1:11">
      <c r="A184" s="227" t="s">
        <v>1132</v>
      </c>
      <c r="B184" s="225" t="s">
        <v>1224</v>
      </c>
      <c r="C184" s="18"/>
      <c r="D184" s="18"/>
      <c r="E184" s="15">
        <f t="shared" si="6"/>
        <v>0</v>
      </c>
      <c r="F184" s="18"/>
      <c r="G184" s="117">
        <f t="shared" si="7"/>
        <v>0</v>
      </c>
      <c r="H184" s="143"/>
      <c r="I184" s="144"/>
      <c r="J184" s="158"/>
      <c r="K184" s="157" t="s">
        <v>909</v>
      </c>
    </row>
    <row r="185" spans="1:11">
      <c r="A185" s="227" t="s">
        <v>1132</v>
      </c>
      <c r="B185" s="225" t="s">
        <v>1225</v>
      </c>
      <c r="C185" s="18"/>
      <c r="D185" s="18"/>
      <c r="E185" s="15">
        <f t="shared" si="6"/>
        <v>0</v>
      </c>
      <c r="F185" s="18"/>
      <c r="G185" s="117">
        <f t="shared" si="7"/>
        <v>0</v>
      </c>
      <c r="H185" s="143"/>
      <c r="I185" s="144"/>
      <c r="J185" s="158"/>
      <c r="K185" s="157" t="s">
        <v>909</v>
      </c>
    </row>
    <row r="186" spans="1:11">
      <c r="A186" s="227" t="s">
        <v>1132</v>
      </c>
      <c r="B186" s="225" t="s">
        <v>1226</v>
      </c>
      <c r="C186" s="18"/>
      <c r="D186" s="18"/>
      <c r="E186" s="15">
        <f t="shared" si="6"/>
        <v>0</v>
      </c>
      <c r="F186" s="18"/>
      <c r="G186" s="117">
        <f t="shared" si="7"/>
        <v>0</v>
      </c>
      <c r="H186" s="143"/>
      <c r="I186" s="144"/>
      <c r="J186" s="158"/>
      <c r="K186" s="157" t="s">
        <v>909</v>
      </c>
    </row>
    <row r="187" spans="1:11">
      <c r="A187" s="227" t="s">
        <v>1132</v>
      </c>
      <c r="B187" s="225" t="s">
        <v>314</v>
      </c>
      <c r="C187" s="18"/>
      <c r="D187" s="18"/>
      <c r="E187" s="15">
        <f t="shared" si="6"/>
        <v>0</v>
      </c>
      <c r="F187" s="18"/>
      <c r="G187" s="117">
        <f t="shared" si="7"/>
        <v>0</v>
      </c>
      <c r="H187" s="143"/>
      <c r="I187" s="144"/>
      <c r="J187" s="158"/>
      <c r="K187" s="157" t="s">
        <v>909</v>
      </c>
    </row>
    <row r="188" spans="1:11">
      <c r="A188" s="227" t="s">
        <v>1132</v>
      </c>
      <c r="B188" s="225" t="s">
        <v>315</v>
      </c>
      <c r="C188" s="18"/>
      <c r="D188" s="18"/>
      <c r="E188" s="15">
        <f t="shared" si="6"/>
        <v>0</v>
      </c>
      <c r="F188" s="18"/>
      <c r="G188" s="117">
        <f t="shared" si="7"/>
        <v>0</v>
      </c>
      <c r="H188" s="143"/>
      <c r="I188" s="144"/>
      <c r="J188" s="158"/>
      <c r="K188" s="157" t="s">
        <v>909</v>
      </c>
    </row>
    <row r="189" spans="1:11">
      <c r="A189" s="227" t="s">
        <v>1132</v>
      </c>
      <c r="B189" s="225" t="s">
        <v>1227</v>
      </c>
      <c r="C189" s="18"/>
      <c r="D189" s="18"/>
      <c r="E189" s="15">
        <f t="shared" si="6"/>
        <v>0</v>
      </c>
      <c r="F189" s="18"/>
      <c r="G189" s="117">
        <f t="shared" si="7"/>
        <v>0</v>
      </c>
      <c r="H189" s="143"/>
      <c r="I189" s="144"/>
      <c r="J189" s="158"/>
      <c r="K189" s="157" t="s">
        <v>909</v>
      </c>
    </row>
    <row r="190" spans="1:11">
      <c r="A190" s="227" t="s">
        <v>1132</v>
      </c>
      <c r="B190" s="225" t="s">
        <v>1228</v>
      </c>
      <c r="C190" s="18"/>
      <c r="D190" s="18"/>
      <c r="E190" s="15">
        <f t="shared" si="6"/>
        <v>0</v>
      </c>
      <c r="F190" s="18"/>
      <c r="G190" s="117">
        <f t="shared" si="7"/>
        <v>0</v>
      </c>
      <c r="H190" s="143"/>
      <c r="I190" s="144"/>
      <c r="J190" s="158"/>
      <c r="K190" s="157" t="s">
        <v>909</v>
      </c>
    </row>
    <row r="191" spans="1:11">
      <c r="A191" s="227" t="s">
        <v>1132</v>
      </c>
      <c r="B191" s="225" t="s">
        <v>1229</v>
      </c>
      <c r="C191" s="18"/>
      <c r="D191" s="18"/>
      <c r="E191" s="15">
        <f t="shared" si="6"/>
        <v>0</v>
      </c>
      <c r="F191" s="18"/>
      <c r="G191" s="117">
        <f t="shared" si="7"/>
        <v>0</v>
      </c>
      <c r="H191" s="143"/>
      <c r="I191" s="144"/>
      <c r="J191" s="158"/>
      <c r="K191" s="157" t="s">
        <v>909</v>
      </c>
    </row>
    <row r="192" spans="1:11">
      <c r="A192" s="227" t="s">
        <v>1132</v>
      </c>
      <c r="B192" s="225" t="s">
        <v>1230</v>
      </c>
      <c r="C192" s="18"/>
      <c r="D192" s="18"/>
      <c r="E192" s="15">
        <f t="shared" si="6"/>
        <v>0</v>
      </c>
      <c r="F192" s="18"/>
      <c r="G192" s="117">
        <f t="shared" si="7"/>
        <v>0</v>
      </c>
      <c r="H192" s="143"/>
      <c r="I192" s="144"/>
      <c r="J192" s="158"/>
      <c r="K192" s="157" t="s">
        <v>909</v>
      </c>
    </row>
    <row r="193" spans="1:11">
      <c r="A193" s="227" t="s">
        <v>1132</v>
      </c>
      <c r="B193" s="225" t="s">
        <v>1231</v>
      </c>
      <c r="C193" s="18"/>
      <c r="D193" s="18"/>
      <c r="E193" s="15">
        <f t="shared" si="6"/>
        <v>0</v>
      </c>
      <c r="F193" s="18"/>
      <c r="G193" s="117">
        <f t="shared" si="7"/>
        <v>0</v>
      </c>
      <c r="H193" s="143"/>
      <c r="I193" s="144"/>
      <c r="J193" s="158"/>
      <c r="K193" s="157" t="s">
        <v>909</v>
      </c>
    </row>
    <row r="194" spans="1:11">
      <c r="A194" s="227" t="s">
        <v>1132</v>
      </c>
      <c r="B194" s="220" t="s">
        <v>1232</v>
      </c>
      <c r="C194" s="18"/>
      <c r="D194" s="21"/>
      <c r="E194" s="15">
        <f t="shared" si="6"/>
        <v>0</v>
      </c>
      <c r="F194" s="18"/>
      <c r="G194" s="117">
        <f t="shared" si="7"/>
        <v>0</v>
      </c>
      <c r="H194" s="143"/>
      <c r="I194" s="144"/>
      <c r="J194" s="158"/>
      <c r="K194" s="157" t="s">
        <v>909</v>
      </c>
    </row>
    <row r="195" spans="1:11">
      <c r="A195" s="227" t="s">
        <v>1132</v>
      </c>
      <c r="B195" s="225" t="s">
        <v>335</v>
      </c>
      <c r="C195" s="18"/>
      <c r="D195" s="18"/>
      <c r="E195" s="15">
        <f t="shared" si="6"/>
        <v>0</v>
      </c>
      <c r="F195" s="18"/>
      <c r="G195" s="117">
        <f t="shared" si="7"/>
        <v>0</v>
      </c>
      <c r="H195" s="143"/>
      <c r="I195" s="144"/>
      <c r="J195" s="158"/>
      <c r="K195" s="157" t="s">
        <v>909</v>
      </c>
    </row>
    <row r="196" spans="1:11">
      <c r="A196" s="227" t="s">
        <v>1132</v>
      </c>
      <c r="B196" s="225" t="s">
        <v>1137</v>
      </c>
      <c r="C196" s="18"/>
      <c r="D196" s="18"/>
      <c r="E196" s="15">
        <f t="shared" si="6"/>
        <v>0</v>
      </c>
      <c r="F196" s="18"/>
      <c r="G196" s="117">
        <f t="shared" si="7"/>
        <v>0</v>
      </c>
      <c r="H196" s="143"/>
      <c r="I196" s="144"/>
      <c r="J196" s="158"/>
      <c r="K196" s="157" t="s">
        <v>909</v>
      </c>
    </row>
    <row r="197" spans="1:11">
      <c r="A197" s="227" t="s">
        <v>1132</v>
      </c>
      <c r="B197" s="225" t="s">
        <v>1138</v>
      </c>
      <c r="C197" s="18"/>
      <c r="D197" s="18"/>
      <c r="E197" s="15">
        <f t="shared" si="6"/>
        <v>0</v>
      </c>
      <c r="F197" s="18"/>
      <c r="G197" s="117">
        <f t="shared" si="7"/>
        <v>0</v>
      </c>
      <c r="H197" s="143"/>
      <c r="I197" s="144"/>
      <c r="J197" s="158"/>
      <c r="K197" s="157" t="s">
        <v>909</v>
      </c>
    </row>
    <row r="198" spans="1:11">
      <c r="A198" s="227" t="s">
        <v>1132</v>
      </c>
      <c r="B198" s="225" t="s">
        <v>1139</v>
      </c>
      <c r="C198" s="18"/>
      <c r="D198" s="18"/>
      <c r="E198" s="15">
        <f t="shared" si="6"/>
        <v>0</v>
      </c>
      <c r="F198" s="18"/>
      <c r="G198" s="117">
        <f t="shared" si="7"/>
        <v>0</v>
      </c>
      <c r="H198" s="143"/>
      <c r="I198" s="144"/>
      <c r="J198" s="158"/>
      <c r="K198" s="157" t="s">
        <v>909</v>
      </c>
    </row>
    <row r="199" spans="1:11">
      <c r="A199" s="227" t="s">
        <v>1132</v>
      </c>
      <c r="B199" s="225" t="s">
        <v>1140</v>
      </c>
      <c r="C199" s="18"/>
      <c r="D199" s="18"/>
      <c r="E199" s="15">
        <f t="shared" si="6"/>
        <v>0</v>
      </c>
      <c r="F199" s="18"/>
      <c r="G199" s="117">
        <f t="shared" si="7"/>
        <v>0</v>
      </c>
      <c r="H199" s="143"/>
      <c r="I199" s="144"/>
      <c r="J199" s="158"/>
      <c r="K199" s="157" t="s">
        <v>909</v>
      </c>
    </row>
    <row r="200" spans="1:11">
      <c r="A200" s="227" t="s">
        <v>1132</v>
      </c>
      <c r="B200" s="225" t="s">
        <v>1138</v>
      </c>
      <c r="C200" s="18"/>
      <c r="D200" s="18"/>
      <c r="E200" s="15">
        <f t="shared" si="6"/>
        <v>0</v>
      </c>
      <c r="F200" s="18"/>
      <c r="G200" s="117">
        <f t="shared" si="7"/>
        <v>0</v>
      </c>
      <c r="H200" s="143"/>
      <c r="I200" s="144"/>
      <c r="J200" s="158"/>
      <c r="K200" s="157" t="s">
        <v>909</v>
      </c>
    </row>
    <row r="201" spans="1:11">
      <c r="A201" s="227" t="s">
        <v>1132</v>
      </c>
      <c r="B201" s="226" t="s">
        <v>1134</v>
      </c>
      <c r="C201" s="18"/>
      <c r="D201" s="21"/>
      <c r="E201" s="15">
        <f t="shared" si="6"/>
        <v>0</v>
      </c>
      <c r="F201" s="18"/>
      <c r="G201" s="117">
        <f t="shared" si="7"/>
        <v>0</v>
      </c>
      <c r="H201" s="143"/>
      <c r="I201" s="144"/>
      <c r="J201" s="158"/>
      <c r="K201" s="157" t="s">
        <v>909</v>
      </c>
    </row>
    <row r="202" spans="1:11">
      <c r="A202" s="227"/>
      <c r="B202" s="226"/>
      <c r="C202" s="18"/>
      <c r="D202" s="21"/>
      <c r="E202" s="15"/>
      <c r="F202" s="18"/>
      <c r="G202" s="117"/>
      <c r="H202" s="143"/>
      <c r="I202" s="144"/>
      <c r="J202" s="158"/>
      <c r="K202" s="157"/>
    </row>
    <row r="203" spans="1:11">
      <c r="A203" s="16" t="s">
        <v>164</v>
      </c>
      <c r="B203" s="225" t="s">
        <v>201</v>
      </c>
      <c r="C203" s="18"/>
      <c r="D203" s="21"/>
      <c r="E203" s="15">
        <f t="shared" si="6"/>
        <v>0</v>
      </c>
      <c r="F203" s="18"/>
      <c r="G203" s="117">
        <f t="shared" si="7"/>
        <v>0</v>
      </c>
      <c r="H203" s="143"/>
      <c r="I203" s="144"/>
      <c r="J203" s="158"/>
      <c r="K203" s="157" t="s">
        <v>909</v>
      </c>
    </row>
    <row r="204" spans="1:11">
      <c r="A204" s="227" t="s">
        <v>164</v>
      </c>
      <c r="B204" s="226" t="s">
        <v>1233</v>
      </c>
      <c r="C204" s="18"/>
      <c r="D204" s="21"/>
      <c r="E204" s="15">
        <f t="shared" si="6"/>
        <v>0</v>
      </c>
      <c r="F204" s="18"/>
      <c r="G204" s="117">
        <f t="shared" si="7"/>
        <v>0</v>
      </c>
      <c r="H204" s="143"/>
      <c r="I204" s="144"/>
      <c r="J204" s="158"/>
      <c r="K204" s="157" t="s">
        <v>909</v>
      </c>
    </row>
    <row r="205" spans="1:11">
      <c r="A205" s="227" t="s">
        <v>164</v>
      </c>
      <c r="B205" s="225" t="s">
        <v>193</v>
      </c>
      <c r="C205" s="18"/>
      <c r="D205" s="21"/>
      <c r="E205" s="15">
        <f t="shared" si="6"/>
        <v>0</v>
      </c>
      <c r="F205" s="18"/>
      <c r="G205" s="117">
        <f t="shared" si="7"/>
        <v>0</v>
      </c>
      <c r="H205" s="143"/>
      <c r="I205" s="144"/>
      <c r="J205" s="158">
        <v>3000</v>
      </c>
      <c r="K205" s="157" t="s">
        <v>1507</v>
      </c>
    </row>
    <row r="206" spans="1:11">
      <c r="A206" s="227" t="s">
        <v>164</v>
      </c>
      <c r="B206" s="225" t="s">
        <v>200</v>
      </c>
      <c r="C206" s="18"/>
      <c r="D206" s="21"/>
      <c r="E206" s="15">
        <f t="shared" si="6"/>
        <v>0</v>
      </c>
      <c r="F206" s="18"/>
      <c r="G206" s="117">
        <f t="shared" si="7"/>
        <v>0</v>
      </c>
      <c r="H206" s="143"/>
      <c r="I206" s="144"/>
      <c r="J206" s="158">
        <v>3000</v>
      </c>
      <c r="K206" s="157" t="s">
        <v>1507</v>
      </c>
    </row>
    <row r="207" spans="1:11">
      <c r="A207" s="227" t="s">
        <v>164</v>
      </c>
      <c r="B207" s="225" t="s">
        <v>169</v>
      </c>
      <c r="C207" s="18"/>
      <c r="D207" s="21"/>
      <c r="E207" s="15">
        <f t="shared" si="6"/>
        <v>0</v>
      </c>
      <c r="F207" s="18"/>
      <c r="G207" s="117">
        <f t="shared" si="7"/>
        <v>0</v>
      </c>
      <c r="H207" s="143"/>
      <c r="I207" s="144"/>
      <c r="J207" s="158"/>
      <c r="K207" s="157" t="s">
        <v>909</v>
      </c>
    </row>
    <row r="208" spans="1:11">
      <c r="A208" s="227" t="s">
        <v>164</v>
      </c>
      <c r="B208" s="225" t="s">
        <v>1234</v>
      </c>
      <c r="C208" s="18"/>
      <c r="D208" s="21"/>
      <c r="E208" s="15">
        <f t="shared" ref="E208:E272" si="8">IFERROR(C208+D208,0)</f>
        <v>0</v>
      </c>
      <c r="F208" s="18"/>
      <c r="G208" s="117">
        <f t="shared" ref="G208:G272" si="9">IFERROR((E208-F208),0)</f>
        <v>0</v>
      </c>
      <c r="H208" s="143"/>
      <c r="I208" s="144"/>
      <c r="J208" s="158"/>
      <c r="K208" s="157" t="s">
        <v>909</v>
      </c>
    </row>
    <row r="209" spans="1:11">
      <c r="A209" s="227" t="s">
        <v>164</v>
      </c>
      <c r="B209" s="226" t="s">
        <v>1756</v>
      </c>
      <c r="C209" s="18"/>
      <c r="D209" s="18"/>
      <c r="E209" s="15">
        <f t="shared" si="8"/>
        <v>0</v>
      </c>
      <c r="F209" s="18"/>
      <c r="G209" s="117">
        <f t="shared" si="9"/>
        <v>0</v>
      </c>
      <c r="H209" s="143"/>
      <c r="I209" s="144"/>
      <c r="J209" s="158"/>
      <c r="K209" s="157" t="s">
        <v>909</v>
      </c>
    </row>
    <row r="210" spans="1:11">
      <c r="A210" s="227" t="s">
        <v>164</v>
      </c>
      <c r="B210" s="226" t="s">
        <v>1236</v>
      </c>
      <c r="C210" s="18"/>
      <c r="D210" s="18"/>
      <c r="E210" s="15">
        <f t="shared" si="8"/>
        <v>0</v>
      </c>
      <c r="F210" s="18"/>
      <c r="G210" s="117">
        <f t="shared" si="9"/>
        <v>0</v>
      </c>
      <c r="H210" s="143"/>
      <c r="I210" s="144"/>
      <c r="J210" s="158">
        <v>1500</v>
      </c>
      <c r="K210" s="157" t="s">
        <v>909</v>
      </c>
    </row>
    <row r="211" spans="1:11">
      <c r="A211" s="227" t="s">
        <v>164</v>
      </c>
      <c r="B211" s="225" t="s">
        <v>1237</v>
      </c>
      <c r="C211" s="18"/>
      <c r="D211" s="18"/>
      <c r="E211" s="15">
        <f t="shared" si="8"/>
        <v>0</v>
      </c>
      <c r="F211" s="18"/>
      <c r="G211" s="117">
        <f t="shared" si="9"/>
        <v>0</v>
      </c>
      <c r="H211" s="143"/>
      <c r="I211" s="144"/>
      <c r="J211" s="158"/>
      <c r="K211" s="157" t="s">
        <v>909</v>
      </c>
    </row>
    <row r="212" spans="1:11">
      <c r="A212" s="227" t="s">
        <v>164</v>
      </c>
      <c r="B212" s="226" t="s">
        <v>1238</v>
      </c>
      <c r="C212" s="18"/>
      <c r="D212" s="18"/>
      <c r="E212" s="15">
        <f t="shared" si="8"/>
        <v>0</v>
      </c>
      <c r="F212" s="18"/>
      <c r="G212" s="117">
        <f t="shared" si="9"/>
        <v>0</v>
      </c>
      <c r="H212" s="143"/>
      <c r="I212" s="144"/>
      <c r="J212" s="158">
        <v>2100</v>
      </c>
      <c r="K212" s="157" t="s">
        <v>909</v>
      </c>
    </row>
    <row r="213" spans="1:11">
      <c r="A213" s="227" t="s">
        <v>164</v>
      </c>
      <c r="B213" s="226" t="s">
        <v>237</v>
      </c>
      <c r="C213" s="18"/>
      <c r="D213" s="18"/>
      <c r="E213" s="15">
        <f t="shared" si="8"/>
        <v>0</v>
      </c>
      <c r="F213" s="18"/>
      <c r="G213" s="117">
        <f t="shared" si="9"/>
        <v>0</v>
      </c>
      <c r="H213" s="143"/>
      <c r="I213" s="144"/>
      <c r="J213" s="158">
        <v>4200</v>
      </c>
      <c r="K213" s="157" t="s">
        <v>1507</v>
      </c>
    </row>
    <row r="214" spans="1:11">
      <c r="A214" s="227" t="s">
        <v>164</v>
      </c>
      <c r="B214" s="225" t="s">
        <v>165</v>
      </c>
      <c r="C214" s="18"/>
      <c r="D214" s="18"/>
      <c r="E214" s="15">
        <f t="shared" si="8"/>
        <v>0</v>
      </c>
      <c r="F214" s="18"/>
      <c r="G214" s="117">
        <f t="shared" si="9"/>
        <v>0</v>
      </c>
      <c r="H214" s="143"/>
      <c r="I214" s="144"/>
      <c r="J214" s="158"/>
      <c r="K214" s="157" t="s">
        <v>1507</v>
      </c>
    </row>
    <row r="215" spans="1:11">
      <c r="A215" s="227" t="s">
        <v>164</v>
      </c>
      <c r="B215" s="225" t="s">
        <v>1239</v>
      </c>
      <c r="C215" s="18"/>
      <c r="D215" s="18"/>
      <c r="E215" s="15">
        <f t="shared" si="8"/>
        <v>0</v>
      </c>
      <c r="F215" s="18"/>
      <c r="G215" s="117">
        <f t="shared" si="9"/>
        <v>0</v>
      </c>
      <c r="H215" s="143"/>
      <c r="I215" s="144"/>
      <c r="J215" s="158">
        <v>1000</v>
      </c>
      <c r="K215" s="157" t="s">
        <v>1507</v>
      </c>
    </row>
    <row r="216" spans="1:11">
      <c r="A216" s="227" t="s">
        <v>164</v>
      </c>
      <c r="B216" s="225" t="s">
        <v>194</v>
      </c>
      <c r="C216" s="18"/>
      <c r="D216" s="18"/>
      <c r="E216" s="15">
        <f t="shared" si="8"/>
        <v>0</v>
      </c>
      <c r="F216" s="18"/>
      <c r="G216" s="117">
        <f t="shared" si="9"/>
        <v>0</v>
      </c>
      <c r="H216" s="143"/>
      <c r="I216" s="144"/>
      <c r="J216" s="158">
        <v>300</v>
      </c>
      <c r="K216" s="157" t="s">
        <v>1507</v>
      </c>
    </row>
    <row r="217" spans="1:11">
      <c r="A217" s="227" t="s">
        <v>164</v>
      </c>
      <c r="B217" s="225" t="s">
        <v>1240</v>
      </c>
      <c r="C217" s="18"/>
      <c r="D217" s="18"/>
      <c r="E217" s="15">
        <f t="shared" si="8"/>
        <v>0</v>
      </c>
      <c r="F217" s="18"/>
      <c r="G217" s="117">
        <f t="shared" si="9"/>
        <v>0</v>
      </c>
      <c r="H217" s="143"/>
      <c r="I217" s="144"/>
      <c r="J217" s="158">
        <v>6200</v>
      </c>
      <c r="K217" s="157" t="s">
        <v>1507</v>
      </c>
    </row>
    <row r="218" spans="1:11">
      <c r="A218" s="227" t="s">
        <v>164</v>
      </c>
      <c r="B218" s="225" t="s">
        <v>1241</v>
      </c>
      <c r="C218" s="18"/>
      <c r="D218" s="18"/>
      <c r="E218" s="15">
        <f t="shared" si="8"/>
        <v>0</v>
      </c>
      <c r="F218" s="18"/>
      <c r="G218" s="117">
        <f t="shared" si="9"/>
        <v>0</v>
      </c>
      <c r="H218" s="143"/>
      <c r="I218" s="144"/>
      <c r="J218" s="158"/>
      <c r="K218" s="157" t="s">
        <v>1507</v>
      </c>
    </row>
    <row r="219" spans="1:11">
      <c r="A219" s="227" t="s">
        <v>164</v>
      </c>
      <c r="B219" s="225" t="s">
        <v>1242</v>
      </c>
      <c r="C219" s="18"/>
      <c r="D219" s="18"/>
      <c r="E219" s="15">
        <f t="shared" si="8"/>
        <v>0</v>
      </c>
      <c r="F219" s="18"/>
      <c r="G219" s="117">
        <f t="shared" si="9"/>
        <v>0</v>
      </c>
      <c r="H219" s="143"/>
      <c r="I219" s="144"/>
      <c r="J219" s="158">
        <v>2800</v>
      </c>
      <c r="K219" s="157" t="s">
        <v>1507</v>
      </c>
    </row>
    <row r="220" spans="1:11">
      <c r="A220" s="227" t="s">
        <v>164</v>
      </c>
      <c r="B220" s="226" t="s">
        <v>1243</v>
      </c>
      <c r="C220" s="18"/>
      <c r="D220" s="18"/>
      <c r="E220" s="15">
        <f t="shared" si="8"/>
        <v>0</v>
      </c>
      <c r="F220" s="18"/>
      <c r="G220" s="117">
        <f t="shared" si="9"/>
        <v>0</v>
      </c>
      <c r="H220" s="143"/>
      <c r="I220" s="144"/>
      <c r="J220" s="158">
        <v>1800</v>
      </c>
      <c r="K220" s="157" t="s">
        <v>909</v>
      </c>
    </row>
    <row r="221" spans="1:11">
      <c r="A221" s="227" t="s">
        <v>164</v>
      </c>
      <c r="B221" s="225" t="s">
        <v>170</v>
      </c>
      <c r="C221" s="18"/>
      <c r="D221" s="18"/>
      <c r="E221" s="15">
        <f t="shared" si="8"/>
        <v>0</v>
      </c>
      <c r="F221" s="18"/>
      <c r="G221" s="117">
        <f t="shared" si="9"/>
        <v>0</v>
      </c>
      <c r="H221" s="143"/>
      <c r="I221" s="144"/>
      <c r="J221" s="158"/>
      <c r="K221" s="157" t="s">
        <v>1507</v>
      </c>
    </row>
    <row r="222" spans="1:11">
      <c r="A222" s="227" t="s">
        <v>164</v>
      </c>
      <c r="B222" s="225" t="s">
        <v>234</v>
      </c>
      <c r="C222" s="18"/>
      <c r="D222" s="18"/>
      <c r="E222" s="15">
        <f t="shared" si="8"/>
        <v>0</v>
      </c>
      <c r="F222" s="18"/>
      <c r="G222" s="117">
        <f t="shared" si="9"/>
        <v>0</v>
      </c>
      <c r="H222" s="143"/>
      <c r="I222" s="144"/>
      <c r="J222" s="158"/>
      <c r="K222" s="157" t="s">
        <v>1507</v>
      </c>
    </row>
    <row r="223" spans="1:11">
      <c r="A223" s="227" t="s">
        <v>164</v>
      </c>
      <c r="B223" s="225" t="s">
        <v>186</v>
      </c>
      <c r="C223" s="18"/>
      <c r="D223" s="18"/>
      <c r="E223" s="15">
        <f t="shared" si="8"/>
        <v>0</v>
      </c>
      <c r="F223" s="18"/>
      <c r="G223" s="117">
        <f t="shared" si="9"/>
        <v>0</v>
      </c>
      <c r="H223" s="143"/>
      <c r="I223" s="144"/>
      <c r="J223" s="158"/>
      <c r="K223" s="157" t="s">
        <v>1507</v>
      </c>
    </row>
    <row r="224" spans="1:11">
      <c r="A224" s="227" t="s">
        <v>164</v>
      </c>
      <c r="B224" s="225" t="s">
        <v>1244</v>
      </c>
      <c r="C224" s="18"/>
      <c r="D224" s="18"/>
      <c r="E224" s="15">
        <f t="shared" si="8"/>
        <v>0</v>
      </c>
      <c r="F224" s="18"/>
      <c r="G224" s="117">
        <f t="shared" si="9"/>
        <v>0</v>
      </c>
      <c r="H224" s="143"/>
      <c r="I224" s="144"/>
      <c r="J224" s="158"/>
      <c r="K224" s="157" t="s">
        <v>909</v>
      </c>
    </row>
    <row r="225" spans="1:11">
      <c r="A225" s="227" t="s">
        <v>164</v>
      </c>
      <c r="B225" s="225" t="s">
        <v>1245</v>
      </c>
      <c r="C225" s="18"/>
      <c r="D225" s="18"/>
      <c r="E225" s="15">
        <f t="shared" si="8"/>
        <v>0</v>
      </c>
      <c r="F225" s="18"/>
      <c r="G225" s="117">
        <f t="shared" si="9"/>
        <v>0</v>
      </c>
      <c r="H225" s="143"/>
      <c r="I225" s="144"/>
      <c r="J225" s="158"/>
      <c r="K225" s="157" t="s">
        <v>909</v>
      </c>
    </row>
    <row r="226" spans="1:11" s="2" customFormat="1" ht="15.75" customHeight="1">
      <c r="A226" s="227" t="s">
        <v>164</v>
      </c>
      <c r="B226" s="225" t="s">
        <v>1246</v>
      </c>
      <c r="C226" s="23"/>
      <c r="D226" s="18"/>
      <c r="E226" s="15">
        <f t="shared" si="8"/>
        <v>0</v>
      </c>
      <c r="F226" s="18"/>
      <c r="G226" s="117">
        <f t="shared" si="9"/>
        <v>0</v>
      </c>
      <c r="H226" s="143"/>
      <c r="I226" s="144"/>
      <c r="J226" s="158"/>
      <c r="K226" s="157" t="s">
        <v>909</v>
      </c>
    </row>
    <row r="227" spans="1:11" s="2" customFormat="1" ht="15.75" customHeight="1">
      <c r="A227" s="227" t="s">
        <v>164</v>
      </c>
      <c r="B227" s="225" t="s">
        <v>1247</v>
      </c>
      <c r="C227" s="23"/>
      <c r="D227" s="18"/>
      <c r="E227" s="15">
        <f t="shared" si="8"/>
        <v>0</v>
      </c>
      <c r="F227" s="18"/>
      <c r="G227" s="117">
        <f t="shared" si="9"/>
        <v>0</v>
      </c>
      <c r="H227" s="143"/>
      <c r="I227" s="144"/>
      <c r="J227" s="158"/>
      <c r="K227" s="157" t="s">
        <v>1507</v>
      </c>
    </row>
    <row r="228" spans="1:11" s="2" customFormat="1" ht="15.75" customHeight="1">
      <c r="A228" s="227" t="s">
        <v>164</v>
      </c>
      <c r="B228" s="226" t="s">
        <v>1628</v>
      </c>
      <c r="C228" s="23"/>
      <c r="D228" s="18"/>
      <c r="E228" s="15">
        <f t="shared" si="8"/>
        <v>0</v>
      </c>
      <c r="F228" s="18"/>
      <c r="G228" s="117">
        <f t="shared" si="9"/>
        <v>0</v>
      </c>
      <c r="H228" s="143"/>
      <c r="I228" s="144"/>
      <c r="J228" s="158"/>
      <c r="K228" s="157"/>
    </row>
    <row r="229" spans="1:11">
      <c r="A229" s="227" t="s">
        <v>164</v>
      </c>
      <c r="B229" s="226" t="s">
        <v>1248</v>
      </c>
      <c r="C229" s="18"/>
      <c r="D229" s="18"/>
      <c r="E229" s="15">
        <f t="shared" si="8"/>
        <v>0</v>
      </c>
      <c r="F229" s="18"/>
      <c r="G229" s="117">
        <f t="shared" si="9"/>
        <v>0</v>
      </c>
      <c r="H229" s="143">
        <v>97</v>
      </c>
      <c r="I229" s="144"/>
      <c r="J229" s="158"/>
      <c r="K229" s="157" t="s">
        <v>909</v>
      </c>
    </row>
    <row r="230" spans="1:11">
      <c r="A230" s="227" t="s">
        <v>164</v>
      </c>
      <c r="B230" s="225" t="s">
        <v>1249</v>
      </c>
      <c r="C230" s="18"/>
      <c r="D230" s="18"/>
      <c r="E230" s="15">
        <f t="shared" si="8"/>
        <v>0</v>
      </c>
      <c r="F230" s="18"/>
      <c r="G230" s="117">
        <f t="shared" si="9"/>
        <v>0</v>
      </c>
      <c r="H230" s="143"/>
      <c r="I230" s="144"/>
      <c r="J230" s="158"/>
      <c r="K230" s="157" t="s">
        <v>909</v>
      </c>
    </row>
    <row r="231" spans="1:11">
      <c r="A231" s="227" t="s">
        <v>164</v>
      </c>
      <c r="B231" s="225" t="s">
        <v>1250</v>
      </c>
      <c r="C231" s="18"/>
      <c r="D231" s="18"/>
      <c r="E231" s="15">
        <f t="shared" si="8"/>
        <v>0</v>
      </c>
      <c r="F231" s="18"/>
      <c r="G231" s="117">
        <f t="shared" si="9"/>
        <v>0</v>
      </c>
      <c r="H231" s="143"/>
      <c r="I231" s="144"/>
      <c r="J231" s="158"/>
      <c r="K231" s="157" t="s">
        <v>909</v>
      </c>
    </row>
    <row r="232" spans="1:11">
      <c r="A232" s="227" t="s">
        <v>164</v>
      </c>
      <c r="B232" s="226" t="s">
        <v>1251</v>
      </c>
      <c r="C232" s="18"/>
      <c r="D232" s="18"/>
      <c r="E232" s="15">
        <f t="shared" si="8"/>
        <v>0</v>
      </c>
      <c r="F232" s="18"/>
      <c r="G232" s="117">
        <f t="shared" si="9"/>
        <v>0</v>
      </c>
      <c r="H232" s="143"/>
      <c r="I232" s="144"/>
      <c r="J232" s="158"/>
      <c r="K232" s="157" t="s">
        <v>909</v>
      </c>
    </row>
    <row r="233" spans="1:11">
      <c r="A233" s="227" t="s">
        <v>164</v>
      </c>
      <c r="B233" s="226" t="s">
        <v>233</v>
      </c>
      <c r="C233" s="18"/>
      <c r="D233" s="18"/>
      <c r="E233" s="15">
        <f t="shared" si="8"/>
        <v>0</v>
      </c>
      <c r="F233" s="18"/>
      <c r="G233" s="117">
        <f t="shared" si="9"/>
        <v>0</v>
      </c>
      <c r="H233" s="143"/>
      <c r="I233" s="144"/>
      <c r="J233" s="158"/>
      <c r="K233" s="157" t="s">
        <v>909</v>
      </c>
    </row>
    <row r="234" spans="1:11">
      <c r="A234" s="227" t="s">
        <v>164</v>
      </c>
      <c r="B234" s="225" t="s">
        <v>1252</v>
      </c>
      <c r="C234" s="18"/>
      <c r="D234" s="18"/>
      <c r="E234" s="15">
        <f t="shared" si="8"/>
        <v>0</v>
      </c>
      <c r="F234" s="18"/>
      <c r="G234" s="117">
        <f t="shared" si="9"/>
        <v>0</v>
      </c>
      <c r="H234" s="143"/>
      <c r="I234" s="144"/>
      <c r="J234" s="158"/>
      <c r="K234" s="157" t="s">
        <v>909</v>
      </c>
    </row>
    <row r="235" spans="1:11">
      <c r="A235" s="227" t="s">
        <v>164</v>
      </c>
      <c r="B235" s="226" t="s">
        <v>1253</v>
      </c>
      <c r="C235" s="18"/>
      <c r="D235" s="18"/>
      <c r="E235" s="15">
        <f t="shared" si="8"/>
        <v>0</v>
      </c>
      <c r="F235" s="18"/>
      <c r="G235" s="117">
        <f t="shared" si="9"/>
        <v>0</v>
      </c>
      <c r="H235" s="143">
        <v>7</v>
      </c>
      <c r="I235" s="144"/>
      <c r="J235" s="158"/>
      <c r="K235" s="157" t="s">
        <v>909</v>
      </c>
    </row>
    <row r="236" spans="1:11">
      <c r="A236" s="227" t="s">
        <v>164</v>
      </c>
      <c r="B236" s="225" t="s">
        <v>1254</v>
      </c>
      <c r="C236" s="18"/>
      <c r="D236" s="18"/>
      <c r="E236" s="15">
        <f t="shared" si="8"/>
        <v>0</v>
      </c>
      <c r="F236" s="18"/>
      <c r="G236" s="117">
        <f t="shared" si="9"/>
        <v>0</v>
      </c>
      <c r="H236" s="143"/>
      <c r="I236" s="144"/>
      <c r="J236" s="158"/>
      <c r="K236" s="157" t="s">
        <v>909</v>
      </c>
    </row>
    <row r="237" spans="1:11">
      <c r="A237" s="227" t="s">
        <v>164</v>
      </c>
      <c r="B237" s="225" t="s">
        <v>1255</v>
      </c>
      <c r="C237" s="18"/>
      <c r="D237" s="18"/>
      <c r="E237" s="15">
        <f t="shared" si="8"/>
        <v>0</v>
      </c>
      <c r="F237" s="18"/>
      <c r="G237" s="117">
        <f t="shared" si="9"/>
        <v>0</v>
      </c>
      <c r="H237" s="143"/>
      <c r="I237" s="144"/>
      <c r="J237" s="158"/>
      <c r="K237" s="157" t="s">
        <v>909</v>
      </c>
    </row>
    <row r="238" spans="1:11">
      <c r="A238" s="227" t="s">
        <v>164</v>
      </c>
      <c r="B238" s="226" t="s">
        <v>1256</v>
      </c>
      <c r="C238" s="18"/>
      <c r="D238" s="18"/>
      <c r="E238" s="15">
        <f t="shared" si="8"/>
        <v>0</v>
      </c>
      <c r="F238" s="18"/>
      <c r="G238" s="117">
        <f t="shared" si="9"/>
        <v>0</v>
      </c>
      <c r="H238" s="143"/>
      <c r="I238" s="144"/>
      <c r="J238" s="158"/>
      <c r="K238" s="157" t="s">
        <v>909</v>
      </c>
    </row>
    <row r="239" spans="1:11">
      <c r="A239" s="227" t="s">
        <v>164</v>
      </c>
      <c r="B239" s="225" t="s">
        <v>1257</v>
      </c>
      <c r="C239" s="18"/>
      <c r="D239" s="18"/>
      <c r="E239" s="15">
        <f t="shared" si="8"/>
        <v>0</v>
      </c>
      <c r="F239" s="18"/>
      <c r="G239" s="117">
        <f t="shared" si="9"/>
        <v>0</v>
      </c>
      <c r="H239" s="143"/>
      <c r="I239" s="144"/>
      <c r="J239" s="158"/>
      <c r="K239" s="157" t="s">
        <v>909</v>
      </c>
    </row>
    <row r="240" spans="1:11">
      <c r="A240" s="227" t="s">
        <v>164</v>
      </c>
      <c r="B240" s="225" t="s">
        <v>1258</v>
      </c>
      <c r="C240" s="18"/>
      <c r="D240" s="18"/>
      <c r="E240" s="15">
        <f t="shared" si="8"/>
        <v>0</v>
      </c>
      <c r="F240" s="18"/>
      <c r="G240" s="117">
        <f t="shared" si="9"/>
        <v>0</v>
      </c>
      <c r="H240" s="143"/>
      <c r="I240" s="144"/>
      <c r="J240" s="158"/>
      <c r="K240" s="157" t="s">
        <v>909</v>
      </c>
    </row>
    <row r="241" spans="1:11">
      <c r="A241" s="227" t="s">
        <v>164</v>
      </c>
      <c r="B241" s="225" t="s">
        <v>1259</v>
      </c>
      <c r="C241" s="18"/>
      <c r="D241" s="18"/>
      <c r="E241" s="15">
        <f t="shared" si="8"/>
        <v>0</v>
      </c>
      <c r="F241" s="18"/>
      <c r="G241" s="117">
        <f t="shared" si="9"/>
        <v>0</v>
      </c>
      <c r="H241" s="143"/>
      <c r="I241" s="144"/>
      <c r="J241" s="158"/>
      <c r="K241" s="157" t="s">
        <v>909</v>
      </c>
    </row>
    <row r="242" spans="1:11">
      <c r="A242" s="227" t="s">
        <v>164</v>
      </c>
      <c r="B242" s="226" t="s">
        <v>226</v>
      </c>
      <c r="C242" s="18"/>
      <c r="D242" s="18"/>
      <c r="E242" s="15">
        <f t="shared" si="8"/>
        <v>0</v>
      </c>
      <c r="F242" s="18"/>
      <c r="G242" s="117">
        <f t="shared" si="9"/>
        <v>0</v>
      </c>
      <c r="H242" s="143"/>
      <c r="I242" s="144"/>
      <c r="J242" s="158"/>
      <c r="K242" s="157" t="s">
        <v>909</v>
      </c>
    </row>
    <row r="243" spans="1:11">
      <c r="A243" s="227" t="s">
        <v>164</v>
      </c>
      <c r="B243" s="226" t="s">
        <v>1260</v>
      </c>
      <c r="C243" s="18"/>
      <c r="D243" s="18"/>
      <c r="E243" s="15">
        <f t="shared" si="8"/>
        <v>0</v>
      </c>
      <c r="F243" s="18"/>
      <c r="G243" s="117">
        <f t="shared" si="9"/>
        <v>0</v>
      </c>
      <c r="H243" s="143"/>
      <c r="I243" s="144"/>
      <c r="J243" s="158"/>
      <c r="K243" s="157" t="s">
        <v>909</v>
      </c>
    </row>
    <row r="244" spans="1:11">
      <c r="A244" s="227" t="s">
        <v>164</v>
      </c>
      <c r="B244" s="226" t="s">
        <v>1261</v>
      </c>
      <c r="C244" s="18"/>
      <c r="D244" s="18"/>
      <c r="E244" s="15">
        <f t="shared" si="8"/>
        <v>0</v>
      </c>
      <c r="F244" s="18"/>
      <c r="G244" s="117">
        <f t="shared" si="9"/>
        <v>0</v>
      </c>
      <c r="H244" s="143"/>
      <c r="I244" s="144"/>
      <c r="J244" s="158"/>
      <c r="K244" s="157" t="s">
        <v>909</v>
      </c>
    </row>
    <row r="245" spans="1:11">
      <c r="A245" s="227" t="s">
        <v>164</v>
      </c>
      <c r="B245" s="226" t="s">
        <v>1262</v>
      </c>
      <c r="C245" s="18"/>
      <c r="D245" s="18"/>
      <c r="E245" s="15">
        <f t="shared" si="8"/>
        <v>0</v>
      </c>
      <c r="F245" s="18"/>
      <c r="G245" s="117">
        <f t="shared" si="9"/>
        <v>0</v>
      </c>
      <c r="H245" s="143"/>
      <c r="I245" s="144"/>
      <c r="J245" s="158"/>
      <c r="K245" s="157" t="s">
        <v>909</v>
      </c>
    </row>
    <row r="246" spans="1:11">
      <c r="A246" s="227" t="s">
        <v>164</v>
      </c>
      <c r="B246" s="226" t="s">
        <v>1754</v>
      </c>
      <c r="C246" s="18"/>
      <c r="D246" s="18"/>
      <c r="E246" s="15">
        <f t="shared" si="8"/>
        <v>0</v>
      </c>
      <c r="F246" s="18"/>
      <c r="G246" s="117">
        <f t="shared" si="9"/>
        <v>0</v>
      </c>
      <c r="H246" s="143">
        <v>139</v>
      </c>
      <c r="I246" s="144"/>
      <c r="J246" s="158"/>
      <c r="K246" s="157" t="s">
        <v>909</v>
      </c>
    </row>
    <row r="247" spans="1:11">
      <c r="A247" s="227" t="s">
        <v>164</v>
      </c>
      <c r="B247" s="226" t="s">
        <v>1264</v>
      </c>
      <c r="C247" s="18"/>
      <c r="D247" s="18"/>
      <c r="E247" s="15">
        <f t="shared" si="8"/>
        <v>0</v>
      </c>
      <c r="F247" s="18"/>
      <c r="G247" s="117">
        <f t="shared" si="9"/>
        <v>0</v>
      </c>
      <c r="H247" s="143"/>
      <c r="I247" s="144"/>
      <c r="J247" s="158"/>
      <c r="K247" s="157" t="s">
        <v>909</v>
      </c>
    </row>
    <row r="248" spans="1:11">
      <c r="A248" s="227" t="s">
        <v>164</v>
      </c>
      <c r="B248" s="226" t="s">
        <v>238</v>
      </c>
      <c r="C248" s="18"/>
      <c r="D248" s="18"/>
      <c r="E248" s="15">
        <f t="shared" si="8"/>
        <v>0</v>
      </c>
      <c r="F248" s="18"/>
      <c r="G248" s="117">
        <f t="shared" si="9"/>
        <v>0</v>
      </c>
      <c r="H248" s="143"/>
      <c r="I248" s="144"/>
      <c r="J248" s="158">
        <v>3800</v>
      </c>
      <c r="K248" s="157" t="s">
        <v>1507</v>
      </c>
    </row>
    <row r="249" spans="1:11">
      <c r="A249" s="227" t="s">
        <v>164</v>
      </c>
      <c r="B249" s="226" t="s">
        <v>210</v>
      </c>
      <c r="C249" s="18"/>
      <c r="D249" s="18"/>
      <c r="E249" s="15">
        <f t="shared" si="8"/>
        <v>0</v>
      </c>
      <c r="F249" s="18"/>
      <c r="G249" s="117">
        <f t="shared" si="9"/>
        <v>0</v>
      </c>
      <c r="H249" s="143"/>
      <c r="I249" s="144"/>
      <c r="J249" s="158"/>
      <c r="K249" s="157" t="s">
        <v>909</v>
      </c>
    </row>
    <row r="250" spans="1:11">
      <c r="A250" s="227" t="s">
        <v>164</v>
      </c>
      <c r="B250" s="225" t="s">
        <v>223</v>
      </c>
      <c r="C250" s="18"/>
      <c r="D250" s="18"/>
      <c r="E250" s="15">
        <f t="shared" si="8"/>
        <v>0</v>
      </c>
      <c r="F250" s="18"/>
      <c r="G250" s="117">
        <f t="shared" si="9"/>
        <v>0</v>
      </c>
      <c r="H250" s="143"/>
      <c r="I250" s="144"/>
      <c r="J250" s="158">
        <v>6000</v>
      </c>
      <c r="K250" s="157" t="s">
        <v>1507</v>
      </c>
    </row>
    <row r="251" spans="1:11">
      <c r="A251" s="227" t="s">
        <v>164</v>
      </c>
      <c r="B251" s="225" t="s">
        <v>1265</v>
      </c>
      <c r="C251" s="18"/>
      <c r="D251" s="18"/>
      <c r="E251" s="15">
        <f t="shared" si="8"/>
        <v>0</v>
      </c>
      <c r="F251" s="18"/>
      <c r="G251" s="117">
        <f t="shared" si="9"/>
        <v>0</v>
      </c>
      <c r="H251" s="143"/>
      <c r="I251" s="144"/>
      <c r="J251" s="158">
        <v>1000</v>
      </c>
      <c r="K251" s="157" t="s">
        <v>909</v>
      </c>
    </row>
    <row r="252" spans="1:11">
      <c r="A252" s="227" t="s">
        <v>164</v>
      </c>
      <c r="B252" s="225" t="s">
        <v>198</v>
      </c>
      <c r="C252" s="24"/>
      <c r="D252" s="18"/>
      <c r="E252" s="15">
        <f t="shared" si="8"/>
        <v>0</v>
      </c>
      <c r="F252" s="24"/>
      <c r="G252" s="117">
        <f t="shared" si="9"/>
        <v>0</v>
      </c>
      <c r="H252" s="143"/>
      <c r="I252" s="144"/>
      <c r="J252" s="158"/>
      <c r="K252" s="157" t="s">
        <v>1507</v>
      </c>
    </row>
    <row r="253" spans="1:11">
      <c r="A253" s="227" t="s">
        <v>164</v>
      </c>
      <c r="B253" s="225" t="s">
        <v>1266</v>
      </c>
      <c r="C253" s="18"/>
      <c r="D253" s="18"/>
      <c r="E253" s="15">
        <f t="shared" si="8"/>
        <v>0</v>
      </c>
      <c r="F253" s="24"/>
      <c r="G253" s="117">
        <f t="shared" si="9"/>
        <v>0</v>
      </c>
      <c r="H253" s="143"/>
      <c r="I253" s="144"/>
      <c r="J253" s="158"/>
      <c r="K253" s="157" t="s">
        <v>1507</v>
      </c>
    </row>
    <row r="254" spans="1:11">
      <c r="A254" s="227" t="s">
        <v>164</v>
      </c>
      <c r="B254" s="225" t="s">
        <v>1267</v>
      </c>
      <c r="C254" s="18"/>
      <c r="D254" s="18"/>
      <c r="E254" s="15">
        <f t="shared" si="8"/>
        <v>0</v>
      </c>
      <c r="F254" s="24"/>
      <c r="G254" s="117">
        <f t="shared" si="9"/>
        <v>0</v>
      </c>
      <c r="H254" s="143"/>
      <c r="I254" s="144"/>
      <c r="J254" s="158"/>
      <c r="K254" s="157" t="s">
        <v>909</v>
      </c>
    </row>
    <row r="255" spans="1:11">
      <c r="A255" s="227" t="s">
        <v>164</v>
      </c>
      <c r="B255" s="225" t="s">
        <v>1268</v>
      </c>
      <c r="C255" s="18"/>
      <c r="D255" s="18"/>
      <c r="E255" s="15">
        <f t="shared" si="8"/>
        <v>0</v>
      </c>
      <c r="F255" s="24"/>
      <c r="G255" s="117">
        <f t="shared" si="9"/>
        <v>0</v>
      </c>
      <c r="H255" s="143"/>
      <c r="I255" s="144"/>
      <c r="J255" s="158">
        <v>2800</v>
      </c>
      <c r="K255" s="157" t="s">
        <v>1507</v>
      </c>
    </row>
    <row r="256" spans="1:11">
      <c r="A256" s="227" t="s">
        <v>164</v>
      </c>
      <c r="B256" s="225" t="s">
        <v>1269</v>
      </c>
      <c r="C256" s="18"/>
      <c r="D256" s="18"/>
      <c r="E256" s="15">
        <f t="shared" si="8"/>
        <v>0</v>
      </c>
      <c r="F256" s="24"/>
      <c r="G256" s="117">
        <f t="shared" si="9"/>
        <v>0</v>
      </c>
      <c r="H256" s="143"/>
      <c r="I256" s="144"/>
      <c r="J256" s="158"/>
      <c r="K256" s="157" t="s">
        <v>909</v>
      </c>
    </row>
    <row r="257" spans="1:11">
      <c r="A257" s="227" t="s">
        <v>164</v>
      </c>
      <c r="B257" s="225" t="s">
        <v>214</v>
      </c>
      <c r="C257" s="18"/>
      <c r="D257" s="18"/>
      <c r="E257" s="15">
        <f t="shared" si="8"/>
        <v>0</v>
      </c>
      <c r="F257" s="24"/>
      <c r="G257" s="117">
        <f t="shared" si="9"/>
        <v>0</v>
      </c>
      <c r="H257" s="143"/>
      <c r="I257" s="144"/>
      <c r="J257" s="158"/>
      <c r="K257" s="157" t="s">
        <v>909</v>
      </c>
    </row>
    <row r="258" spans="1:11">
      <c r="A258" s="227" t="s">
        <v>164</v>
      </c>
      <c r="B258" s="225" t="s">
        <v>1270</v>
      </c>
      <c r="C258" s="18"/>
      <c r="D258" s="18"/>
      <c r="E258" s="15">
        <f t="shared" si="8"/>
        <v>0</v>
      </c>
      <c r="F258" s="24"/>
      <c r="G258" s="117">
        <f t="shared" si="9"/>
        <v>0</v>
      </c>
      <c r="H258" s="143"/>
      <c r="I258" s="144"/>
      <c r="J258" s="158"/>
      <c r="K258" s="157" t="s">
        <v>909</v>
      </c>
    </row>
    <row r="259" spans="1:11">
      <c r="A259" s="227" t="s">
        <v>164</v>
      </c>
      <c r="B259" s="225" t="s">
        <v>1271</v>
      </c>
      <c r="C259" s="18"/>
      <c r="D259" s="18"/>
      <c r="E259" s="15">
        <f t="shared" si="8"/>
        <v>0</v>
      </c>
      <c r="F259" s="24"/>
      <c r="G259" s="117">
        <f t="shared" si="9"/>
        <v>0</v>
      </c>
      <c r="H259" s="143"/>
      <c r="I259" s="144"/>
      <c r="J259" s="158"/>
      <c r="K259" s="157" t="s">
        <v>909</v>
      </c>
    </row>
    <row r="260" spans="1:11">
      <c r="A260" s="227" t="s">
        <v>164</v>
      </c>
      <c r="B260" s="226" t="s">
        <v>1272</v>
      </c>
      <c r="C260" s="18"/>
      <c r="D260" s="18"/>
      <c r="E260" s="15">
        <f t="shared" si="8"/>
        <v>0</v>
      </c>
      <c r="F260" s="24"/>
      <c r="G260" s="117">
        <f t="shared" si="9"/>
        <v>0</v>
      </c>
      <c r="H260" s="143"/>
      <c r="I260" s="144"/>
      <c r="J260" s="158"/>
      <c r="K260" s="157" t="s">
        <v>909</v>
      </c>
    </row>
    <row r="261" spans="1:11">
      <c r="A261" s="227" t="s">
        <v>164</v>
      </c>
      <c r="B261" s="226" t="s">
        <v>1755</v>
      </c>
      <c r="C261" s="18"/>
      <c r="D261" s="18"/>
      <c r="E261" s="15">
        <f t="shared" si="8"/>
        <v>0</v>
      </c>
      <c r="F261" s="24"/>
      <c r="G261" s="117">
        <f t="shared" si="9"/>
        <v>0</v>
      </c>
      <c r="H261" s="143"/>
      <c r="I261" s="144"/>
      <c r="J261" s="158"/>
      <c r="K261" s="157" t="s">
        <v>909</v>
      </c>
    </row>
    <row r="262" spans="1:11">
      <c r="A262" s="227" t="s">
        <v>164</v>
      </c>
      <c r="B262" s="225" t="s">
        <v>176</v>
      </c>
      <c r="C262" s="18"/>
      <c r="D262" s="18"/>
      <c r="E262" s="15">
        <f t="shared" si="8"/>
        <v>0</v>
      </c>
      <c r="F262" s="24"/>
      <c r="G262" s="117">
        <f t="shared" si="9"/>
        <v>0</v>
      </c>
      <c r="H262" s="143"/>
      <c r="I262" s="144"/>
      <c r="J262" s="158"/>
      <c r="K262" s="157" t="s">
        <v>909</v>
      </c>
    </row>
    <row r="263" spans="1:11">
      <c r="A263" s="227" t="s">
        <v>164</v>
      </c>
      <c r="B263" s="225" t="s">
        <v>180</v>
      </c>
      <c r="C263" s="18"/>
      <c r="D263" s="18"/>
      <c r="E263" s="15">
        <f t="shared" si="8"/>
        <v>0</v>
      </c>
      <c r="F263" s="24"/>
      <c r="G263" s="117">
        <f t="shared" si="9"/>
        <v>0</v>
      </c>
      <c r="H263" s="143"/>
      <c r="I263" s="144"/>
      <c r="J263" s="158"/>
      <c r="K263" s="157" t="s">
        <v>1507</v>
      </c>
    </row>
    <row r="264" spans="1:11">
      <c r="A264" s="227" t="s">
        <v>164</v>
      </c>
      <c r="B264" s="225" t="s">
        <v>1274</v>
      </c>
      <c r="C264" s="18"/>
      <c r="D264" s="18"/>
      <c r="E264" s="15">
        <f t="shared" si="8"/>
        <v>0</v>
      </c>
      <c r="F264" s="18"/>
      <c r="G264" s="117">
        <f t="shared" si="9"/>
        <v>0</v>
      </c>
      <c r="H264" s="143"/>
      <c r="I264" s="144"/>
      <c r="J264" s="158"/>
      <c r="K264" s="157" t="s">
        <v>909</v>
      </c>
    </row>
    <row r="265" spans="1:11">
      <c r="A265" s="227" t="s">
        <v>164</v>
      </c>
      <c r="B265" s="225" t="s">
        <v>1275</v>
      </c>
      <c r="C265" s="18"/>
      <c r="D265" s="18"/>
      <c r="E265" s="15">
        <f t="shared" si="8"/>
        <v>0</v>
      </c>
      <c r="F265" s="18"/>
      <c r="G265" s="117">
        <f t="shared" si="9"/>
        <v>0</v>
      </c>
      <c r="H265" s="143"/>
      <c r="I265" s="144"/>
      <c r="J265" s="158"/>
      <c r="K265" s="157" t="s">
        <v>909</v>
      </c>
    </row>
    <row r="266" spans="1:11">
      <c r="A266" s="227" t="s">
        <v>164</v>
      </c>
      <c r="B266" s="225" t="s">
        <v>1276</v>
      </c>
      <c r="C266" s="18"/>
      <c r="D266" s="18"/>
      <c r="E266" s="15">
        <f t="shared" si="8"/>
        <v>0</v>
      </c>
      <c r="F266" s="18"/>
      <c r="G266" s="117">
        <f t="shared" si="9"/>
        <v>0</v>
      </c>
      <c r="H266" s="143"/>
      <c r="I266" s="144"/>
      <c r="J266" s="158">
        <v>2000</v>
      </c>
      <c r="K266" s="157" t="s">
        <v>909</v>
      </c>
    </row>
    <row r="267" spans="1:11">
      <c r="A267" s="227" t="s">
        <v>164</v>
      </c>
      <c r="B267" s="225" t="s">
        <v>1277</v>
      </c>
      <c r="C267" s="18"/>
      <c r="D267" s="18"/>
      <c r="E267" s="15">
        <f t="shared" si="8"/>
        <v>0</v>
      </c>
      <c r="F267" s="18"/>
      <c r="G267" s="117">
        <f t="shared" si="9"/>
        <v>0</v>
      </c>
      <c r="H267" s="143"/>
      <c r="I267" s="144"/>
      <c r="J267" s="158"/>
      <c r="K267" s="157" t="s">
        <v>909</v>
      </c>
    </row>
    <row r="268" spans="1:11">
      <c r="A268" s="227" t="s">
        <v>164</v>
      </c>
      <c r="B268" s="225" t="s">
        <v>1278</v>
      </c>
      <c r="C268" s="18"/>
      <c r="D268" s="18"/>
      <c r="E268" s="15">
        <f t="shared" si="8"/>
        <v>0</v>
      </c>
      <c r="F268" s="18"/>
      <c r="G268" s="117">
        <f t="shared" si="9"/>
        <v>0</v>
      </c>
      <c r="H268" s="143"/>
      <c r="I268" s="144"/>
      <c r="J268" s="158">
        <v>2000</v>
      </c>
      <c r="K268" s="157" t="s">
        <v>909</v>
      </c>
    </row>
    <row r="269" spans="1:11">
      <c r="A269" s="227" t="s">
        <v>164</v>
      </c>
      <c r="B269" s="225" t="s">
        <v>1279</v>
      </c>
      <c r="C269" s="18"/>
      <c r="D269" s="18"/>
      <c r="E269" s="15">
        <f t="shared" si="8"/>
        <v>0</v>
      </c>
      <c r="F269" s="18"/>
      <c r="G269" s="117">
        <f t="shared" si="9"/>
        <v>0</v>
      </c>
      <c r="H269" s="143"/>
      <c r="I269" s="144"/>
      <c r="J269" s="158"/>
      <c r="K269" s="157" t="s">
        <v>909</v>
      </c>
    </row>
    <row r="270" spans="1:11">
      <c r="A270" s="227" t="s">
        <v>164</v>
      </c>
      <c r="B270" s="225" t="s">
        <v>1280</v>
      </c>
      <c r="C270" s="18"/>
      <c r="D270" s="18"/>
      <c r="E270" s="15">
        <f t="shared" si="8"/>
        <v>0</v>
      </c>
      <c r="F270" s="18"/>
      <c r="G270" s="117">
        <f t="shared" si="9"/>
        <v>0</v>
      </c>
      <c r="H270" s="143"/>
      <c r="I270" s="144"/>
      <c r="J270" s="158"/>
      <c r="K270" s="157" t="s">
        <v>909</v>
      </c>
    </row>
    <row r="271" spans="1:11">
      <c r="A271" s="227" t="s">
        <v>164</v>
      </c>
      <c r="B271" s="225" t="s">
        <v>1281</v>
      </c>
      <c r="C271" s="18"/>
      <c r="D271" s="18"/>
      <c r="E271" s="15">
        <f t="shared" si="8"/>
        <v>0</v>
      </c>
      <c r="F271" s="18"/>
      <c r="G271" s="117">
        <f t="shared" si="9"/>
        <v>0</v>
      </c>
      <c r="H271" s="143"/>
      <c r="I271" s="144"/>
      <c r="J271" s="158"/>
      <c r="K271" s="157" t="s">
        <v>909</v>
      </c>
    </row>
    <row r="272" spans="1:11">
      <c r="A272" s="227" t="s">
        <v>164</v>
      </c>
      <c r="B272" s="225" t="s">
        <v>1282</v>
      </c>
      <c r="C272" s="18"/>
      <c r="D272" s="18"/>
      <c r="E272" s="15">
        <f t="shared" si="8"/>
        <v>0</v>
      </c>
      <c r="F272" s="18"/>
      <c r="G272" s="117">
        <f t="shared" si="9"/>
        <v>0</v>
      </c>
      <c r="H272" s="143"/>
      <c r="I272" s="144"/>
      <c r="J272" s="158">
        <v>6800</v>
      </c>
      <c r="K272" s="157" t="s">
        <v>909</v>
      </c>
    </row>
    <row r="273" spans="1:11">
      <c r="A273" s="227" t="s">
        <v>164</v>
      </c>
      <c r="B273" s="225" t="s">
        <v>1283</v>
      </c>
      <c r="C273" s="18"/>
      <c r="D273" s="18"/>
      <c r="E273" s="15">
        <f t="shared" ref="E273:E294" si="10">IFERROR(C273+D273,0)</f>
        <v>0</v>
      </c>
      <c r="F273" s="18"/>
      <c r="G273" s="117">
        <f t="shared" ref="G273:G294" si="11">IFERROR((E273-F273),0)</f>
        <v>0</v>
      </c>
      <c r="H273" s="143"/>
      <c r="I273" s="144"/>
      <c r="J273" s="158"/>
      <c r="K273" s="157" t="s">
        <v>909</v>
      </c>
    </row>
    <row r="274" spans="1:11">
      <c r="A274" s="227" t="s">
        <v>164</v>
      </c>
      <c r="B274" s="226" t="s">
        <v>1284</v>
      </c>
      <c r="C274" s="18"/>
      <c r="D274" s="18"/>
      <c r="E274" s="15">
        <f t="shared" si="10"/>
        <v>0</v>
      </c>
      <c r="F274" s="18"/>
      <c r="G274" s="117">
        <f t="shared" si="11"/>
        <v>0</v>
      </c>
      <c r="H274" s="143"/>
      <c r="I274" s="144"/>
      <c r="J274" s="158"/>
      <c r="K274" s="157" t="s">
        <v>909</v>
      </c>
    </row>
    <row r="275" spans="1:11">
      <c r="A275" s="227" t="s">
        <v>164</v>
      </c>
      <c r="B275" s="226" t="s">
        <v>1285</v>
      </c>
      <c r="C275" s="18"/>
      <c r="D275" s="18"/>
      <c r="E275" s="15">
        <f t="shared" si="10"/>
        <v>0</v>
      </c>
      <c r="F275" s="18"/>
      <c r="G275" s="117">
        <f t="shared" si="11"/>
        <v>0</v>
      </c>
      <c r="H275" s="143"/>
      <c r="I275" s="144"/>
      <c r="J275" s="158"/>
      <c r="K275" s="157" t="s">
        <v>909</v>
      </c>
    </row>
    <row r="276" spans="1:11">
      <c r="A276" s="227" t="s">
        <v>164</v>
      </c>
      <c r="B276" s="225" t="s">
        <v>1286</v>
      </c>
      <c r="C276" s="18"/>
      <c r="D276" s="18"/>
      <c r="E276" s="15">
        <f t="shared" si="10"/>
        <v>0</v>
      </c>
      <c r="F276" s="18"/>
      <c r="G276" s="117">
        <f t="shared" si="11"/>
        <v>0</v>
      </c>
      <c r="H276" s="143"/>
      <c r="I276" s="144"/>
      <c r="J276" s="158"/>
      <c r="K276" s="157" t="s">
        <v>1507</v>
      </c>
    </row>
    <row r="277" spans="1:11">
      <c r="A277" s="227" t="s">
        <v>164</v>
      </c>
      <c r="B277" s="226" t="s">
        <v>224</v>
      </c>
      <c r="C277" s="18"/>
      <c r="D277" s="18"/>
      <c r="E277" s="15">
        <f t="shared" si="10"/>
        <v>0</v>
      </c>
      <c r="F277" s="18"/>
      <c r="G277" s="117">
        <f t="shared" si="11"/>
        <v>0</v>
      </c>
      <c r="H277" s="143"/>
      <c r="I277" s="144"/>
      <c r="J277" s="158"/>
      <c r="K277" s="157" t="s">
        <v>909</v>
      </c>
    </row>
    <row r="278" spans="1:11">
      <c r="A278" s="227" t="s">
        <v>164</v>
      </c>
      <c r="B278" s="226" t="s">
        <v>1287</v>
      </c>
      <c r="C278" s="18"/>
      <c r="D278" s="18"/>
      <c r="E278" s="15">
        <f t="shared" si="10"/>
        <v>0</v>
      </c>
      <c r="F278" s="18"/>
      <c r="G278" s="117">
        <f t="shared" si="11"/>
        <v>0</v>
      </c>
      <c r="H278" s="143"/>
      <c r="I278" s="144"/>
      <c r="J278" s="158"/>
      <c r="K278" s="157" t="s">
        <v>909</v>
      </c>
    </row>
    <row r="279" spans="1:11">
      <c r="A279" s="227" t="s">
        <v>164</v>
      </c>
      <c r="B279" s="225" t="s">
        <v>208</v>
      </c>
      <c r="C279" s="18"/>
      <c r="D279" s="18"/>
      <c r="E279" s="15">
        <f t="shared" si="10"/>
        <v>0</v>
      </c>
      <c r="F279" s="18"/>
      <c r="G279" s="117">
        <f t="shared" si="11"/>
        <v>0</v>
      </c>
      <c r="H279" s="143"/>
      <c r="I279" s="144"/>
      <c r="J279" s="158"/>
      <c r="K279" s="157" t="s">
        <v>909</v>
      </c>
    </row>
    <row r="280" spans="1:11">
      <c r="A280" s="227" t="s">
        <v>164</v>
      </c>
      <c r="B280" s="225" t="s">
        <v>1288</v>
      </c>
      <c r="C280" s="18"/>
      <c r="D280" s="18"/>
      <c r="E280" s="15">
        <f t="shared" si="10"/>
        <v>0</v>
      </c>
      <c r="F280" s="18"/>
      <c r="G280" s="117">
        <f t="shared" si="11"/>
        <v>0</v>
      </c>
      <c r="H280" s="143"/>
      <c r="I280" s="144"/>
      <c r="J280" s="158"/>
      <c r="K280" s="157" t="s">
        <v>909</v>
      </c>
    </row>
    <row r="281" spans="1:11">
      <c r="A281" s="227" t="s">
        <v>164</v>
      </c>
      <c r="B281" s="225" t="s">
        <v>1289</v>
      </c>
      <c r="C281" s="18"/>
      <c r="D281" s="18"/>
      <c r="E281" s="15">
        <f t="shared" si="10"/>
        <v>0</v>
      </c>
      <c r="F281" s="18"/>
      <c r="G281" s="117">
        <f t="shared" si="11"/>
        <v>0</v>
      </c>
      <c r="H281" s="143"/>
      <c r="I281" s="144"/>
      <c r="J281" s="158"/>
      <c r="K281" s="157" t="s">
        <v>909</v>
      </c>
    </row>
    <row r="282" spans="1:11">
      <c r="A282" s="227" t="s">
        <v>164</v>
      </c>
      <c r="B282" s="225" t="s">
        <v>167</v>
      </c>
      <c r="C282" s="18"/>
      <c r="D282" s="18"/>
      <c r="E282" s="15">
        <f t="shared" si="10"/>
        <v>0</v>
      </c>
      <c r="F282" s="18"/>
      <c r="G282" s="117">
        <f t="shared" si="11"/>
        <v>0</v>
      </c>
      <c r="H282" s="143"/>
      <c r="I282" s="144"/>
      <c r="J282" s="158"/>
      <c r="K282" s="157" t="s">
        <v>1507</v>
      </c>
    </row>
    <row r="283" spans="1:11">
      <c r="A283" s="227" t="s">
        <v>164</v>
      </c>
      <c r="B283" s="225" t="s">
        <v>220</v>
      </c>
      <c r="C283" s="18"/>
      <c r="D283" s="18"/>
      <c r="E283" s="15">
        <f t="shared" si="10"/>
        <v>0</v>
      </c>
      <c r="F283" s="18"/>
      <c r="G283" s="117">
        <f t="shared" si="11"/>
        <v>0</v>
      </c>
      <c r="H283" s="143"/>
      <c r="I283" s="144"/>
      <c r="J283" s="158">
        <v>4000</v>
      </c>
      <c r="K283" s="157"/>
    </row>
    <row r="284" spans="1:11">
      <c r="A284" s="227" t="s">
        <v>164</v>
      </c>
      <c r="B284" s="225" t="s">
        <v>191</v>
      </c>
      <c r="C284" s="18"/>
      <c r="D284" s="18"/>
      <c r="E284" s="15">
        <f t="shared" si="10"/>
        <v>0</v>
      </c>
      <c r="F284" s="18"/>
      <c r="G284" s="117">
        <f t="shared" si="11"/>
        <v>0</v>
      </c>
      <c r="H284" s="143"/>
      <c r="I284" s="144"/>
      <c r="J284" s="158"/>
      <c r="K284" s="157"/>
    </row>
    <row r="285" spans="1:11">
      <c r="A285" s="227" t="s">
        <v>164</v>
      </c>
      <c r="B285" s="226" t="s">
        <v>926</v>
      </c>
      <c r="C285" s="18"/>
      <c r="D285" s="18"/>
      <c r="E285" s="15">
        <f t="shared" si="10"/>
        <v>0</v>
      </c>
      <c r="F285" s="18"/>
      <c r="G285" s="117">
        <f t="shared" si="11"/>
        <v>0</v>
      </c>
      <c r="H285" s="143"/>
      <c r="I285" s="144"/>
      <c r="J285" s="158"/>
      <c r="K285" s="157" t="s">
        <v>1507</v>
      </c>
    </row>
    <row r="286" spans="1:11">
      <c r="A286" s="227" t="s">
        <v>164</v>
      </c>
      <c r="B286" s="225" t="s">
        <v>217</v>
      </c>
      <c r="C286" s="18"/>
      <c r="D286" s="18"/>
      <c r="E286" s="15">
        <f t="shared" si="10"/>
        <v>0</v>
      </c>
      <c r="F286" s="18"/>
      <c r="G286" s="117">
        <f t="shared" si="11"/>
        <v>0</v>
      </c>
      <c r="H286" s="143"/>
      <c r="I286" s="144"/>
      <c r="J286" s="158"/>
      <c r="K286" s="157" t="s">
        <v>1507</v>
      </c>
    </row>
    <row r="287" spans="1:11">
      <c r="A287" s="227" t="s">
        <v>164</v>
      </c>
      <c r="B287" s="220" t="s">
        <v>1290</v>
      </c>
      <c r="C287" s="18"/>
      <c r="D287" s="18"/>
      <c r="E287" s="15">
        <f t="shared" si="10"/>
        <v>0</v>
      </c>
      <c r="F287" s="18"/>
      <c r="G287" s="117">
        <f t="shared" si="11"/>
        <v>0</v>
      </c>
      <c r="H287" s="143"/>
      <c r="I287" s="144"/>
      <c r="J287" s="158"/>
      <c r="K287" s="157" t="s">
        <v>909</v>
      </c>
    </row>
    <row r="288" spans="1:11">
      <c r="A288" s="227" t="s">
        <v>164</v>
      </c>
      <c r="B288" s="225" t="s">
        <v>1291</v>
      </c>
      <c r="C288" s="18"/>
      <c r="D288" s="18"/>
      <c r="E288" s="15">
        <f t="shared" si="10"/>
        <v>0</v>
      </c>
      <c r="F288" s="18"/>
      <c r="G288" s="117">
        <f t="shared" si="11"/>
        <v>0</v>
      </c>
      <c r="H288" s="143"/>
      <c r="I288" s="144"/>
      <c r="J288" s="158">
        <v>2500</v>
      </c>
      <c r="K288" s="157" t="s">
        <v>909</v>
      </c>
    </row>
    <row r="289" spans="1:11">
      <c r="A289" s="227" t="s">
        <v>164</v>
      </c>
      <c r="B289" s="226" t="s">
        <v>925</v>
      </c>
      <c r="C289" s="18"/>
      <c r="D289" s="18"/>
      <c r="E289" s="15">
        <f t="shared" si="10"/>
        <v>0</v>
      </c>
      <c r="F289" s="18"/>
      <c r="G289" s="117">
        <f t="shared" si="11"/>
        <v>0</v>
      </c>
      <c r="H289" s="143"/>
      <c r="I289" s="144"/>
      <c r="J289" s="158"/>
      <c r="K289" s="157" t="s">
        <v>909</v>
      </c>
    </row>
    <row r="290" spans="1:11">
      <c r="A290" s="227" t="s">
        <v>164</v>
      </c>
      <c r="B290" s="225" t="s">
        <v>1292</v>
      </c>
      <c r="C290" s="18"/>
      <c r="D290" s="18"/>
      <c r="E290" s="15">
        <f t="shared" si="10"/>
        <v>0</v>
      </c>
      <c r="F290" s="18"/>
      <c r="G290" s="117">
        <f t="shared" si="11"/>
        <v>0</v>
      </c>
      <c r="H290" s="143"/>
      <c r="I290" s="144"/>
      <c r="J290" s="158"/>
      <c r="K290" s="157" t="s">
        <v>909</v>
      </c>
    </row>
    <row r="291" spans="1:11">
      <c r="A291" s="227" t="s">
        <v>164</v>
      </c>
      <c r="B291" s="226" t="s">
        <v>1293</v>
      </c>
      <c r="C291" s="18"/>
      <c r="D291" s="18"/>
      <c r="E291" s="15">
        <f t="shared" si="10"/>
        <v>0</v>
      </c>
      <c r="F291" s="18"/>
      <c r="G291" s="117">
        <f t="shared" si="11"/>
        <v>0</v>
      </c>
      <c r="H291" s="143"/>
      <c r="I291" s="144"/>
      <c r="J291" s="158">
        <v>1000</v>
      </c>
      <c r="K291" s="157" t="s">
        <v>909</v>
      </c>
    </row>
    <row r="292" spans="1:11">
      <c r="A292" s="227" t="s">
        <v>164</v>
      </c>
      <c r="B292" s="225" t="s">
        <v>221</v>
      </c>
      <c r="C292" s="18"/>
      <c r="D292" s="18"/>
      <c r="E292" s="15">
        <f t="shared" si="10"/>
        <v>0</v>
      </c>
      <c r="F292" s="18"/>
      <c r="G292" s="117">
        <f t="shared" si="11"/>
        <v>0</v>
      </c>
      <c r="H292" s="143"/>
      <c r="I292" s="144"/>
      <c r="J292" s="158">
        <v>15000</v>
      </c>
      <c r="K292" s="157" t="s">
        <v>1507</v>
      </c>
    </row>
    <row r="293" spans="1:11">
      <c r="A293" s="227" t="s">
        <v>164</v>
      </c>
      <c r="B293" s="226" t="s">
        <v>1294</v>
      </c>
      <c r="C293" s="18"/>
      <c r="D293" s="18"/>
      <c r="E293" s="15">
        <f t="shared" si="10"/>
        <v>0</v>
      </c>
      <c r="F293" s="18"/>
      <c r="G293" s="117">
        <f t="shared" si="11"/>
        <v>0</v>
      </c>
      <c r="H293" s="143"/>
      <c r="I293" s="144"/>
      <c r="J293" s="158">
        <v>20</v>
      </c>
      <c r="K293" s="157" t="s">
        <v>909</v>
      </c>
    </row>
    <row r="294" spans="1:11">
      <c r="A294" s="227" t="s">
        <v>164</v>
      </c>
      <c r="B294" s="225" t="s">
        <v>1295</v>
      </c>
      <c r="C294" s="18"/>
      <c r="D294" s="18"/>
      <c r="E294" s="15">
        <f t="shared" si="10"/>
        <v>0</v>
      </c>
      <c r="F294" s="18"/>
      <c r="G294" s="117">
        <f t="shared" si="11"/>
        <v>0</v>
      </c>
      <c r="H294" s="143"/>
      <c r="I294" s="144"/>
      <c r="J294" s="158"/>
      <c r="K294" s="157" t="s">
        <v>909</v>
      </c>
    </row>
    <row r="295" spans="1:11">
      <c r="A295" s="227"/>
      <c r="B295" s="461"/>
      <c r="C295" s="18"/>
      <c r="D295" s="18"/>
      <c r="E295" s="15"/>
      <c r="F295" s="18"/>
      <c r="G295" s="117"/>
      <c r="H295" s="143"/>
      <c r="I295" s="144"/>
      <c r="J295" s="158"/>
      <c r="K295" s="157"/>
    </row>
    <row r="296" spans="1:11">
      <c r="A296" s="16" t="s">
        <v>1296</v>
      </c>
      <c r="B296" s="229" t="s">
        <v>498</v>
      </c>
      <c r="C296" s="18"/>
      <c r="D296" s="18"/>
      <c r="E296" s="15">
        <f t="shared" ref="E296:E346" si="12">IFERROR(C296+D296,0)</f>
        <v>0</v>
      </c>
      <c r="F296" s="18"/>
      <c r="G296" s="117">
        <f t="shared" ref="G296:G346" si="13">IFERROR((E296-F296),0)</f>
        <v>0</v>
      </c>
      <c r="H296" s="143"/>
      <c r="I296" s="144"/>
      <c r="J296" s="158"/>
      <c r="K296" s="157" t="s">
        <v>909</v>
      </c>
    </row>
    <row r="297" spans="1:11">
      <c r="A297" s="227" t="s">
        <v>1296</v>
      </c>
      <c r="B297" s="230" t="s">
        <v>494</v>
      </c>
      <c r="C297" s="18"/>
      <c r="D297" s="18"/>
      <c r="E297" s="15">
        <f t="shared" si="12"/>
        <v>0</v>
      </c>
      <c r="F297" s="18"/>
      <c r="G297" s="117">
        <f t="shared" si="13"/>
        <v>0</v>
      </c>
      <c r="H297" s="143"/>
      <c r="I297" s="144"/>
      <c r="J297" s="158"/>
      <c r="K297" s="157" t="s">
        <v>909</v>
      </c>
    </row>
    <row r="298" spans="1:11">
      <c r="A298" s="227" t="s">
        <v>1296</v>
      </c>
      <c r="B298" s="230" t="s">
        <v>495</v>
      </c>
      <c r="C298" s="18"/>
      <c r="D298" s="18"/>
      <c r="E298" s="15">
        <f t="shared" si="12"/>
        <v>0</v>
      </c>
      <c r="F298" s="18"/>
      <c r="G298" s="117">
        <f t="shared" si="13"/>
        <v>0</v>
      </c>
      <c r="H298" s="143"/>
      <c r="I298" s="144"/>
      <c r="J298" s="158"/>
      <c r="K298" s="157" t="s">
        <v>909</v>
      </c>
    </row>
    <row r="299" spans="1:11">
      <c r="A299" s="227" t="s">
        <v>1296</v>
      </c>
      <c r="B299" s="230" t="s">
        <v>484</v>
      </c>
      <c r="C299" s="18"/>
      <c r="D299" s="18"/>
      <c r="E299" s="15">
        <f t="shared" si="12"/>
        <v>0</v>
      </c>
      <c r="F299" s="18"/>
      <c r="G299" s="117">
        <f t="shared" si="13"/>
        <v>0</v>
      </c>
      <c r="H299" s="143"/>
      <c r="I299" s="144"/>
      <c r="J299" s="158"/>
      <c r="K299" s="157" t="s">
        <v>909</v>
      </c>
    </row>
    <row r="300" spans="1:11">
      <c r="A300" s="227" t="s">
        <v>1296</v>
      </c>
      <c r="B300" s="230" t="s">
        <v>515</v>
      </c>
      <c r="C300" s="18"/>
      <c r="D300" s="18"/>
      <c r="E300" s="15">
        <f t="shared" si="12"/>
        <v>0</v>
      </c>
      <c r="F300" s="18"/>
      <c r="G300" s="117">
        <f t="shared" si="13"/>
        <v>0</v>
      </c>
      <c r="H300" s="143"/>
      <c r="I300" s="144"/>
      <c r="J300" s="158"/>
      <c r="K300" s="157" t="s">
        <v>909</v>
      </c>
    </row>
    <row r="301" spans="1:11">
      <c r="A301" s="227" t="s">
        <v>1296</v>
      </c>
      <c r="B301" s="230" t="s">
        <v>516</v>
      </c>
      <c r="C301" s="18"/>
      <c r="D301" s="18"/>
      <c r="E301" s="15">
        <f t="shared" si="12"/>
        <v>0</v>
      </c>
      <c r="F301" s="18"/>
      <c r="G301" s="117">
        <f t="shared" si="13"/>
        <v>0</v>
      </c>
      <c r="H301" s="143"/>
      <c r="I301" s="144"/>
      <c r="J301" s="158"/>
      <c r="K301" s="157" t="s">
        <v>909</v>
      </c>
    </row>
    <row r="302" spans="1:11">
      <c r="A302" s="227" t="s">
        <v>1296</v>
      </c>
      <c r="B302" s="230" t="s">
        <v>517</v>
      </c>
      <c r="C302" s="18"/>
      <c r="D302" s="18"/>
      <c r="E302" s="15">
        <f t="shared" si="12"/>
        <v>0</v>
      </c>
      <c r="F302" s="18"/>
      <c r="G302" s="117">
        <f t="shared" si="13"/>
        <v>0</v>
      </c>
      <c r="H302" s="143"/>
      <c r="I302" s="144"/>
      <c r="J302" s="158"/>
      <c r="K302" s="157" t="s">
        <v>909</v>
      </c>
    </row>
    <row r="303" spans="1:11">
      <c r="A303" s="227" t="s">
        <v>1296</v>
      </c>
      <c r="B303" s="230" t="s">
        <v>518</v>
      </c>
      <c r="C303" s="18"/>
      <c r="D303" s="18"/>
      <c r="E303" s="15">
        <f t="shared" si="12"/>
        <v>0</v>
      </c>
      <c r="F303" s="18"/>
      <c r="G303" s="117">
        <f t="shared" si="13"/>
        <v>0</v>
      </c>
      <c r="H303" s="143"/>
      <c r="I303" s="144"/>
      <c r="J303" s="158"/>
      <c r="K303" s="157" t="s">
        <v>909</v>
      </c>
    </row>
    <row r="304" spans="1:11">
      <c r="A304" s="227" t="s">
        <v>1296</v>
      </c>
      <c r="B304" s="230" t="s">
        <v>514</v>
      </c>
      <c r="C304" s="18"/>
      <c r="D304" s="18"/>
      <c r="E304" s="15">
        <f t="shared" si="12"/>
        <v>0</v>
      </c>
      <c r="F304" s="18"/>
      <c r="G304" s="117">
        <f t="shared" si="13"/>
        <v>0</v>
      </c>
      <c r="H304" s="143"/>
      <c r="I304" s="144"/>
      <c r="J304" s="158"/>
      <c r="K304" s="157" t="s">
        <v>909</v>
      </c>
    </row>
    <row r="305" spans="1:11">
      <c r="A305" s="227" t="s">
        <v>1296</v>
      </c>
      <c r="B305" s="230" t="s">
        <v>519</v>
      </c>
      <c r="C305" s="18"/>
      <c r="D305" s="18"/>
      <c r="E305" s="15">
        <f t="shared" si="12"/>
        <v>0</v>
      </c>
      <c r="F305" s="18"/>
      <c r="G305" s="117">
        <f t="shared" si="13"/>
        <v>0</v>
      </c>
      <c r="H305" s="143"/>
      <c r="I305" s="144"/>
      <c r="J305" s="158"/>
      <c r="K305" s="157" t="s">
        <v>909</v>
      </c>
    </row>
    <row r="306" spans="1:11">
      <c r="A306" s="227" t="s">
        <v>1296</v>
      </c>
      <c r="B306" s="230" t="s">
        <v>489</v>
      </c>
      <c r="C306" s="18"/>
      <c r="D306" s="18"/>
      <c r="E306" s="15">
        <f t="shared" si="12"/>
        <v>0</v>
      </c>
      <c r="F306" s="18"/>
      <c r="G306" s="117">
        <f t="shared" si="13"/>
        <v>0</v>
      </c>
      <c r="H306" s="143"/>
      <c r="I306" s="273"/>
      <c r="J306" s="158"/>
      <c r="K306" s="157" t="s">
        <v>909</v>
      </c>
    </row>
    <row r="307" spans="1:11">
      <c r="A307" s="227" t="s">
        <v>1296</v>
      </c>
      <c r="B307" s="230" t="s">
        <v>491</v>
      </c>
      <c r="C307" s="18"/>
      <c r="D307" s="18"/>
      <c r="E307" s="15">
        <f t="shared" si="12"/>
        <v>0</v>
      </c>
      <c r="F307" s="18"/>
      <c r="G307" s="117">
        <f t="shared" si="13"/>
        <v>0</v>
      </c>
      <c r="H307" s="143"/>
      <c r="I307" s="273"/>
      <c r="J307" s="158"/>
      <c r="K307" s="157" t="s">
        <v>909</v>
      </c>
    </row>
    <row r="308" spans="1:11">
      <c r="A308" s="227" t="s">
        <v>1296</v>
      </c>
      <c r="B308" s="230" t="s">
        <v>947</v>
      </c>
      <c r="C308" s="18"/>
      <c r="D308" s="18"/>
      <c r="E308" s="15">
        <f t="shared" si="12"/>
        <v>0</v>
      </c>
      <c r="F308" s="18"/>
      <c r="G308" s="117">
        <f t="shared" si="13"/>
        <v>0</v>
      </c>
      <c r="H308" s="143"/>
      <c r="I308" s="144"/>
      <c r="J308" s="158"/>
      <c r="K308" s="157" t="s">
        <v>909</v>
      </c>
    </row>
    <row r="309" spans="1:11">
      <c r="A309" s="227" t="s">
        <v>1296</v>
      </c>
      <c r="B309" s="230" t="s">
        <v>492</v>
      </c>
      <c r="C309" s="18"/>
      <c r="D309" s="18"/>
      <c r="E309" s="15">
        <f t="shared" si="12"/>
        <v>0</v>
      </c>
      <c r="F309" s="18"/>
      <c r="G309" s="117">
        <f t="shared" si="13"/>
        <v>0</v>
      </c>
      <c r="H309" s="143"/>
      <c r="I309" s="144"/>
      <c r="J309" s="158"/>
      <c r="K309" s="157" t="s">
        <v>909</v>
      </c>
    </row>
    <row r="310" spans="1:11">
      <c r="A310" s="227" t="s">
        <v>1296</v>
      </c>
      <c r="B310" s="230" t="s">
        <v>507</v>
      </c>
      <c r="C310" s="18"/>
      <c r="D310" s="18"/>
      <c r="E310" s="15">
        <f t="shared" si="12"/>
        <v>0</v>
      </c>
      <c r="F310" s="18"/>
      <c r="G310" s="117">
        <f t="shared" si="13"/>
        <v>0</v>
      </c>
      <c r="H310" s="143"/>
      <c r="I310" s="144"/>
      <c r="J310" s="158"/>
      <c r="K310" s="157" t="s">
        <v>909</v>
      </c>
    </row>
    <row r="311" spans="1:11">
      <c r="A311" s="227" t="s">
        <v>1296</v>
      </c>
      <c r="B311" s="230" t="s">
        <v>521</v>
      </c>
      <c r="C311" s="18"/>
      <c r="D311" s="18"/>
      <c r="E311" s="15">
        <f t="shared" si="12"/>
        <v>0</v>
      </c>
      <c r="F311" s="18"/>
      <c r="G311" s="117">
        <f t="shared" si="13"/>
        <v>0</v>
      </c>
      <c r="H311" s="143"/>
      <c r="I311" s="144"/>
      <c r="J311" s="158"/>
      <c r="K311" s="157" t="s">
        <v>909</v>
      </c>
    </row>
    <row r="312" spans="1:11">
      <c r="A312" s="227" t="s">
        <v>1296</v>
      </c>
      <c r="B312" s="230" t="s">
        <v>512</v>
      </c>
      <c r="C312" s="18"/>
      <c r="D312" s="18"/>
      <c r="E312" s="15">
        <f t="shared" si="12"/>
        <v>0</v>
      </c>
      <c r="F312" s="18"/>
      <c r="G312" s="117">
        <f t="shared" si="13"/>
        <v>0</v>
      </c>
      <c r="H312" s="143"/>
      <c r="I312" s="144"/>
      <c r="J312" s="158"/>
      <c r="K312" s="157" t="s">
        <v>909</v>
      </c>
    </row>
    <row r="313" spans="1:11">
      <c r="A313" s="227" t="s">
        <v>1296</v>
      </c>
      <c r="B313" s="230" t="s">
        <v>511</v>
      </c>
      <c r="C313" s="18"/>
      <c r="D313" s="18"/>
      <c r="E313" s="15">
        <f t="shared" si="12"/>
        <v>0</v>
      </c>
      <c r="F313" s="18"/>
      <c r="G313" s="117">
        <f t="shared" si="13"/>
        <v>0</v>
      </c>
      <c r="H313" s="143"/>
      <c r="I313" s="144"/>
      <c r="J313" s="158"/>
      <c r="K313" s="157" t="s">
        <v>909</v>
      </c>
    </row>
    <row r="314" spans="1:11">
      <c r="A314" s="227" t="s">
        <v>1296</v>
      </c>
      <c r="B314" s="230" t="s">
        <v>948</v>
      </c>
      <c r="C314" s="18"/>
      <c r="D314" s="18"/>
      <c r="E314" s="15">
        <f t="shared" si="12"/>
        <v>0</v>
      </c>
      <c r="F314" s="18"/>
      <c r="G314" s="117">
        <f t="shared" si="13"/>
        <v>0</v>
      </c>
      <c r="H314" s="143"/>
      <c r="I314" s="273"/>
      <c r="J314" s="158"/>
      <c r="K314" s="157" t="s">
        <v>909</v>
      </c>
    </row>
    <row r="315" spans="1:11">
      <c r="A315" s="227" t="s">
        <v>1296</v>
      </c>
      <c r="B315" s="230" t="s">
        <v>487</v>
      </c>
      <c r="C315" s="18"/>
      <c r="D315" s="18"/>
      <c r="E315" s="15">
        <f t="shared" si="12"/>
        <v>0</v>
      </c>
      <c r="F315" s="18"/>
      <c r="G315" s="117">
        <f t="shared" si="13"/>
        <v>0</v>
      </c>
      <c r="H315" s="143"/>
      <c r="I315" s="273"/>
      <c r="J315" s="158"/>
      <c r="K315" s="157" t="s">
        <v>909</v>
      </c>
    </row>
    <row r="316" spans="1:11">
      <c r="A316" s="227" t="s">
        <v>1296</v>
      </c>
      <c r="B316" s="230" t="s">
        <v>488</v>
      </c>
      <c r="C316" s="18"/>
      <c r="D316" s="18"/>
      <c r="E316" s="15">
        <f t="shared" si="12"/>
        <v>0</v>
      </c>
      <c r="F316" s="18"/>
      <c r="G316" s="117">
        <f t="shared" si="13"/>
        <v>0</v>
      </c>
      <c r="H316" s="143"/>
      <c r="I316" s="144"/>
      <c r="J316" s="158"/>
      <c r="K316" s="157" t="s">
        <v>909</v>
      </c>
    </row>
    <row r="317" spans="1:11">
      <c r="A317" s="227" t="s">
        <v>1296</v>
      </c>
      <c r="B317" s="230" t="s">
        <v>496</v>
      </c>
      <c r="C317" s="18"/>
      <c r="D317" s="18"/>
      <c r="E317" s="15">
        <f t="shared" si="12"/>
        <v>0</v>
      </c>
      <c r="F317" s="18"/>
      <c r="G317" s="117">
        <f t="shared" si="13"/>
        <v>0</v>
      </c>
      <c r="H317" s="143"/>
      <c r="I317" s="144"/>
      <c r="J317" s="158"/>
      <c r="K317" s="157" t="s">
        <v>909</v>
      </c>
    </row>
    <row r="318" spans="1:11">
      <c r="A318" s="227" t="s">
        <v>1296</v>
      </c>
      <c r="B318" s="230" t="s">
        <v>504</v>
      </c>
      <c r="C318" s="18"/>
      <c r="D318" s="18"/>
      <c r="E318" s="15">
        <f t="shared" si="12"/>
        <v>0</v>
      </c>
      <c r="F318" s="18"/>
      <c r="G318" s="117">
        <f t="shared" si="13"/>
        <v>0</v>
      </c>
      <c r="H318" s="143"/>
      <c r="I318" s="144"/>
      <c r="J318" s="158"/>
      <c r="K318" s="157" t="s">
        <v>909</v>
      </c>
    </row>
    <row r="319" spans="1:11">
      <c r="A319" s="227" t="s">
        <v>1296</v>
      </c>
      <c r="B319" s="230" t="s">
        <v>1028</v>
      </c>
      <c r="C319" s="18"/>
      <c r="D319" s="18"/>
      <c r="E319" s="15">
        <f t="shared" si="12"/>
        <v>0</v>
      </c>
      <c r="F319" s="18"/>
      <c r="G319" s="117">
        <f t="shared" si="13"/>
        <v>0</v>
      </c>
      <c r="H319" s="143"/>
      <c r="I319" s="144"/>
      <c r="J319" s="158"/>
      <c r="K319" s="157" t="s">
        <v>909</v>
      </c>
    </row>
    <row r="320" spans="1:11">
      <c r="A320" s="227" t="s">
        <v>1296</v>
      </c>
      <c r="B320" s="230" t="s">
        <v>1299</v>
      </c>
      <c r="C320" s="18"/>
      <c r="D320" s="18"/>
      <c r="E320" s="15">
        <f t="shared" si="12"/>
        <v>0</v>
      </c>
      <c r="F320" s="18"/>
      <c r="G320" s="117">
        <f t="shared" si="13"/>
        <v>0</v>
      </c>
      <c r="H320" s="143"/>
      <c r="I320" s="273"/>
      <c r="J320" s="158"/>
      <c r="K320" s="157"/>
    </row>
    <row r="321" spans="1:11">
      <c r="A321" s="227" t="s">
        <v>1296</v>
      </c>
      <c r="B321" s="230" t="s">
        <v>1757</v>
      </c>
      <c r="C321" s="18"/>
      <c r="D321" s="18"/>
      <c r="E321" s="15">
        <f t="shared" si="12"/>
        <v>0</v>
      </c>
      <c r="F321" s="18"/>
      <c r="G321" s="117">
        <f t="shared" si="13"/>
        <v>0</v>
      </c>
      <c r="H321" s="143"/>
      <c r="I321" s="273"/>
      <c r="J321" s="158"/>
      <c r="K321" s="157"/>
    </row>
    <row r="322" spans="1:11">
      <c r="A322" s="227"/>
      <c r="B322" s="230"/>
      <c r="C322" s="223"/>
      <c r="D322" s="18"/>
      <c r="E322" s="15"/>
      <c r="F322" s="18"/>
      <c r="G322" s="117"/>
      <c r="H322" s="143"/>
      <c r="I322" s="273"/>
      <c r="J322" s="158"/>
      <c r="K322" s="157"/>
    </row>
    <row r="323" spans="1:11">
      <c r="A323" s="16" t="s">
        <v>522</v>
      </c>
      <c r="B323" s="355" t="s">
        <v>523</v>
      </c>
      <c r="C323" s="223"/>
      <c r="D323" s="18"/>
      <c r="E323" s="15">
        <f t="shared" si="12"/>
        <v>0</v>
      </c>
      <c r="F323" s="18"/>
      <c r="G323" s="117">
        <f t="shared" si="13"/>
        <v>0</v>
      </c>
      <c r="H323" s="143"/>
      <c r="I323" s="144"/>
      <c r="J323" s="158"/>
      <c r="K323" s="157" t="s">
        <v>909</v>
      </c>
    </row>
    <row r="324" spans="1:11">
      <c r="A324" s="227" t="s">
        <v>522</v>
      </c>
      <c r="B324" s="230" t="s">
        <v>524</v>
      </c>
      <c r="C324" s="18"/>
      <c r="D324" s="18"/>
      <c r="E324" s="15">
        <f t="shared" si="12"/>
        <v>0</v>
      </c>
      <c r="F324" s="18"/>
      <c r="G324" s="117">
        <f t="shared" si="13"/>
        <v>0</v>
      </c>
      <c r="H324" s="143"/>
      <c r="I324" s="144"/>
      <c r="J324" s="158"/>
      <c r="K324" s="157" t="s">
        <v>909</v>
      </c>
    </row>
    <row r="325" spans="1:11">
      <c r="A325" s="227" t="s">
        <v>522</v>
      </c>
      <c r="B325" s="230" t="s">
        <v>1300</v>
      </c>
      <c r="C325" s="18"/>
      <c r="D325" s="18"/>
      <c r="E325" s="15">
        <f t="shared" si="12"/>
        <v>0</v>
      </c>
      <c r="F325" s="18"/>
      <c r="G325" s="117">
        <f t="shared" si="13"/>
        <v>0</v>
      </c>
      <c r="H325" s="143"/>
      <c r="I325" s="273"/>
      <c r="J325" s="158"/>
      <c r="K325" s="157"/>
    </row>
    <row r="326" spans="1:11">
      <c r="A326" s="227" t="s">
        <v>522</v>
      </c>
      <c r="B326" s="231" t="s">
        <v>950</v>
      </c>
      <c r="C326" s="18"/>
      <c r="D326" s="18"/>
      <c r="E326" s="15">
        <f t="shared" si="12"/>
        <v>0</v>
      </c>
      <c r="F326" s="18"/>
      <c r="G326" s="117">
        <f t="shared" si="13"/>
        <v>0</v>
      </c>
      <c r="H326" s="143"/>
      <c r="I326" s="144"/>
      <c r="J326" s="158"/>
      <c r="K326" s="157" t="s">
        <v>909</v>
      </c>
    </row>
    <row r="327" spans="1:11">
      <c r="A327" s="227" t="s">
        <v>522</v>
      </c>
      <c r="B327" s="231" t="s">
        <v>951</v>
      </c>
      <c r="C327" s="18"/>
      <c r="D327" s="18"/>
      <c r="E327" s="15">
        <f t="shared" si="12"/>
        <v>0</v>
      </c>
      <c r="F327" s="18"/>
      <c r="G327" s="117">
        <f t="shared" si="13"/>
        <v>0</v>
      </c>
      <c r="H327" s="143"/>
      <c r="I327" s="144"/>
      <c r="J327" s="158"/>
      <c r="K327" s="157" t="s">
        <v>909</v>
      </c>
    </row>
    <row r="328" spans="1:11">
      <c r="A328" s="227" t="s">
        <v>522</v>
      </c>
      <c r="B328" s="231" t="s">
        <v>540</v>
      </c>
      <c r="C328" s="18"/>
      <c r="D328" s="18"/>
      <c r="E328" s="15">
        <f t="shared" si="12"/>
        <v>0</v>
      </c>
      <c r="F328" s="18"/>
      <c r="G328" s="117">
        <f t="shared" si="13"/>
        <v>0</v>
      </c>
      <c r="H328" s="143"/>
      <c r="I328" s="144"/>
      <c r="J328" s="158"/>
      <c r="K328" s="157" t="s">
        <v>909</v>
      </c>
    </row>
    <row r="329" spans="1:11">
      <c r="A329" s="227" t="s">
        <v>522</v>
      </c>
      <c r="B329" s="231" t="s">
        <v>541</v>
      </c>
      <c r="C329" s="18"/>
      <c r="D329" s="18"/>
      <c r="E329" s="15">
        <f t="shared" si="12"/>
        <v>0</v>
      </c>
      <c r="F329" s="18"/>
      <c r="G329" s="117">
        <f t="shared" si="13"/>
        <v>0</v>
      </c>
      <c r="H329" s="143"/>
      <c r="I329" s="144"/>
      <c r="J329" s="158"/>
      <c r="K329" s="157" t="s">
        <v>909</v>
      </c>
    </row>
    <row r="330" spans="1:11">
      <c r="A330" s="227" t="s">
        <v>522</v>
      </c>
      <c r="B330" s="231" t="s">
        <v>952</v>
      </c>
      <c r="C330" s="18"/>
      <c r="D330" s="18"/>
      <c r="E330" s="15">
        <f t="shared" si="12"/>
        <v>0</v>
      </c>
      <c r="F330" s="18"/>
      <c r="G330" s="117">
        <f t="shared" si="13"/>
        <v>0</v>
      </c>
      <c r="H330" s="143"/>
      <c r="I330" s="144"/>
      <c r="J330" s="158"/>
      <c r="K330" s="157" t="s">
        <v>909</v>
      </c>
    </row>
    <row r="331" spans="1:11">
      <c r="A331" s="227" t="s">
        <v>522</v>
      </c>
      <c r="B331" s="230" t="s">
        <v>953</v>
      </c>
      <c r="C331" s="18"/>
      <c r="D331" s="18"/>
      <c r="E331" s="15">
        <f t="shared" si="12"/>
        <v>0</v>
      </c>
      <c r="F331" s="18"/>
      <c r="G331" s="117">
        <f t="shared" si="13"/>
        <v>0</v>
      </c>
      <c r="H331" s="143"/>
      <c r="I331" s="144"/>
      <c r="J331" s="158"/>
      <c r="K331" s="157" t="s">
        <v>909</v>
      </c>
    </row>
    <row r="332" spans="1:11">
      <c r="A332" s="227"/>
      <c r="B332" s="230"/>
      <c r="C332" s="18"/>
      <c r="D332" s="18"/>
      <c r="E332" s="15"/>
      <c r="F332" s="18"/>
      <c r="G332" s="117"/>
      <c r="H332" s="143"/>
      <c r="I332" s="144"/>
      <c r="J332" s="158"/>
      <c r="K332" s="157"/>
    </row>
    <row r="333" spans="1:11">
      <c r="A333" s="232" t="s">
        <v>1297</v>
      </c>
      <c r="B333" s="228" t="s">
        <v>928</v>
      </c>
      <c r="C333" s="18"/>
      <c r="D333" s="18"/>
      <c r="E333" s="15">
        <f t="shared" si="12"/>
        <v>0</v>
      </c>
      <c r="F333" s="18"/>
      <c r="G333" s="117">
        <f t="shared" si="13"/>
        <v>0</v>
      </c>
      <c r="H333" s="143"/>
      <c r="I333" s="144"/>
      <c r="J333" s="158"/>
      <c r="K333" s="157" t="s">
        <v>909</v>
      </c>
    </row>
    <row r="334" spans="1:11">
      <c r="A334" s="233" t="s">
        <v>1297</v>
      </c>
      <c r="B334" s="228" t="s">
        <v>929</v>
      </c>
      <c r="C334" s="18"/>
      <c r="D334" s="18"/>
      <c r="E334" s="15">
        <f t="shared" si="12"/>
        <v>0</v>
      </c>
      <c r="F334" s="18"/>
      <c r="G334" s="117">
        <f t="shared" si="13"/>
        <v>0</v>
      </c>
      <c r="H334" s="143"/>
      <c r="I334" s="144"/>
      <c r="J334" s="158"/>
      <c r="K334" s="157" t="s">
        <v>909</v>
      </c>
    </row>
    <row r="335" spans="1:11">
      <c r="A335" s="469"/>
      <c r="B335" s="228"/>
      <c r="C335" s="18"/>
      <c r="D335" s="18"/>
      <c r="E335" s="15"/>
      <c r="F335" s="18"/>
      <c r="G335" s="117"/>
      <c r="H335" s="143"/>
      <c r="I335" s="144"/>
      <c r="J335" s="158"/>
      <c r="K335" s="157"/>
    </row>
    <row r="336" spans="1:11">
      <c r="A336" s="16" t="s">
        <v>245</v>
      </c>
      <c r="B336" s="228" t="s">
        <v>246</v>
      </c>
      <c r="C336" s="18"/>
      <c r="D336" s="18"/>
      <c r="E336" s="15">
        <f t="shared" si="12"/>
        <v>0</v>
      </c>
      <c r="F336" s="18"/>
      <c r="G336" s="117">
        <f t="shared" si="13"/>
        <v>0</v>
      </c>
      <c r="H336" s="143"/>
      <c r="I336" s="144"/>
      <c r="J336" s="158"/>
      <c r="K336" s="157" t="s">
        <v>909</v>
      </c>
    </row>
    <row r="337" spans="1:11">
      <c r="A337" s="227" t="s">
        <v>245</v>
      </c>
      <c r="B337" s="228" t="s">
        <v>247</v>
      </c>
      <c r="C337" s="18"/>
      <c r="D337" s="18"/>
      <c r="E337" s="15">
        <f t="shared" si="12"/>
        <v>0</v>
      </c>
      <c r="F337" s="18"/>
      <c r="G337" s="117">
        <f t="shared" si="13"/>
        <v>0</v>
      </c>
      <c r="H337" s="143"/>
      <c r="I337" s="144"/>
      <c r="J337" s="158"/>
      <c r="K337" s="157" t="s">
        <v>909</v>
      </c>
    </row>
    <row r="338" spans="1:11">
      <c r="A338" s="467"/>
      <c r="B338" s="228"/>
      <c r="C338" s="18"/>
      <c r="D338" s="18"/>
      <c r="E338" s="15"/>
      <c r="F338" s="18"/>
      <c r="G338" s="117"/>
      <c r="H338" s="143"/>
      <c r="I338" s="144"/>
      <c r="J338" s="158"/>
      <c r="K338" s="157"/>
    </row>
    <row r="339" spans="1:11" ht="15.75" customHeight="1">
      <c r="A339" s="235" t="s">
        <v>1062</v>
      </c>
      <c r="B339" s="225" t="s">
        <v>1437</v>
      </c>
      <c r="C339" s="18"/>
      <c r="D339" s="18"/>
      <c r="E339" s="15">
        <f t="shared" si="12"/>
        <v>0</v>
      </c>
      <c r="F339" s="18"/>
      <c r="G339" s="117">
        <f t="shared" si="13"/>
        <v>0</v>
      </c>
      <c r="H339" s="143"/>
      <c r="I339" s="144"/>
      <c r="J339" s="158"/>
      <c r="K339" s="157" t="s">
        <v>909</v>
      </c>
    </row>
    <row r="340" spans="1:11">
      <c r="A340" s="236" t="s">
        <v>1062</v>
      </c>
      <c r="B340" s="225" t="s">
        <v>739</v>
      </c>
      <c r="C340" s="18"/>
      <c r="D340" s="18"/>
      <c r="E340" s="15">
        <f t="shared" si="12"/>
        <v>0</v>
      </c>
      <c r="F340" s="18"/>
      <c r="G340" s="117">
        <f t="shared" si="13"/>
        <v>0</v>
      </c>
      <c r="H340" s="143"/>
      <c r="I340" s="144"/>
      <c r="J340" s="158"/>
      <c r="K340" s="157" t="s">
        <v>909</v>
      </c>
    </row>
    <row r="341" spans="1:11">
      <c r="A341" s="236" t="s">
        <v>1062</v>
      </c>
      <c r="B341" s="225" t="s">
        <v>1301</v>
      </c>
      <c r="C341" s="18"/>
      <c r="D341" s="18"/>
      <c r="E341" s="15">
        <f t="shared" si="12"/>
        <v>0</v>
      </c>
      <c r="F341" s="18"/>
      <c r="G341" s="117">
        <f t="shared" si="13"/>
        <v>0</v>
      </c>
      <c r="H341" s="143"/>
      <c r="I341" s="144"/>
      <c r="J341" s="158"/>
      <c r="K341" s="157" t="s">
        <v>909</v>
      </c>
    </row>
    <row r="342" spans="1:11">
      <c r="A342" s="236"/>
      <c r="B342" s="225"/>
      <c r="C342" s="18"/>
      <c r="D342" s="18"/>
      <c r="E342" s="15"/>
      <c r="F342" s="18"/>
      <c r="G342" s="117"/>
      <c r="H342" s="143"/>
      <c r="I342" s="144"/>
      <c r="J342" s="158"/>
      <c r="K342" s="157"/>
    </row>
    <row r="343" spans="1:11">
      <c r="A343" s="235" t="s">
        <v>1302</v>
      </c>
      <c r="B343" s="219" t="s">
        <v>1303</v>
      </c>
      <c r="C343" s="18"/>
      <c r="D343" s="18"/>
      <c r="E343" s="15">
        <f t="shared" si="12"/>
        <v>0</v>
      </c>
      <c r="F343" s="18"/>
      <c r="G343" s="117">
        <f t="shared" si="13"/>
        <v>0</v>
      </c>
      <c r="H343" s="143"/>
      <c r="I343" s="144"/>
      <c r="J343" s="158"/>
      <c r="K343" s="157" t="s">
        <v>909</v>
      </c>
    </row>
    <row r="344" spans="1:11">
      <c r="A344" s="236" t="s">
        <v>1302</v>
      </c>
      <c r="B344" s="219" t="s">
        <v>407</v>
      </c>
      <c r="C344" s="18"/>
      <c r="D344" s="18"/>
      <c r="E344" s="15">
        <f t="shared" si="12"/>
        <v>0</v>
      </c>
      <c r="F344" s="18"/>
      <c r="G344" s="117">
        <f t="shared" si="13"/>
        <v>0</v>
      </c>
      <c r="H344" s="143"/>
      <c r="I344" s="144"/>
      <c r="J344" s="158"/>
      <c r="K344" s="157" t="s">
        <v>909</v>
      </c>
    </row>
    <row r="345" spans="1:11">
      <c r="A345" s="468"/>
      <c r="B345" s="239"/>
      <c r="C345" s="18"/>
      <c r="D345" s="18"/>
      <c r="E345" s="15"/>
      <c r="F345" s="18"/>
      <c r="G345" s="117"/>
      <c r="H345" s="143"/>
      <c r="I345" s="144"/>
      <c r="J345" s="158"/>
      <c r="K345" s="157"/>
    </row>
    <row r="346" spans="1:11">
      <c r="A346" s="16" t="s">
        <v>1304</v>
      </c>
      <c r="B346" s="237" t="s">
        <v>1305</v>
      </c>
      <c r="C346" s="18"/>
      <c r="D346" s="18"/>
      <c r="E346" s="15">
        <f t="shared" si="12"/>
        <v>0</v>
      </c>
      <c r="F346" s="18"/>
      <c r="G346" s="117">
        <f t="shared" si="13"/>
        <v>0</v>
      </c>
      <c r="H346" s="143"/>
      <c r="I346" s="144"/>
      <c r="J346" s="158"/>
      <c r="K346" s="157" t="s">
        <v>909</v>
      </c>
    </row>
    <row r="347" spans="1:11">
      <c r="A347" s="227" t="s">
        <v>1304</v>
      </c>
      <c r="B347" s="237" t="s">
        <v>1306</v>
      </c>
      <c r="C347" s="18"/>
      <c r="D347" s="18"/>
      <c r="E347" s="15">
        <f t="shared" ref="E347:E418" si="14">IFERROR(C347+D347,0)</f>
        <v>0</v>
      </c>
      <c r="F347" s="18"/>
      <c r="G347" s="117">
        <f t="shared" ref="G347:G418" si="15">IFERROR((E347-F347),0)</f>
        <v>0</v>
      </c>
      <c r="H347" s="143"/>
      <c r="I347" s="144"/>
      <c r="J347" s="158"/>
      <c r="K347" s="160" t="s">
        <v>909</v>
      </c>
    </row>
    <row r="348" spans="1:11">
      <c r="A348" s="227" t="s">
        <v>1304</v>
      </c>
      <c r="B348" s="226" t="s">
        <v>1307</v>
      </c>
      <c r="C348" s="18"/>
      <c r="D348" s="18"/>
      <c r="E348" s="15">
        <f t="shared" si="14"/>
        <v>0</v>
      </c>
      <c r="F348" s="18"/>
      <c r="G348" s="117">
        <f t="shared" si="15"/>
        <v>0</v>
      </c>
      <c r="H348" s="143"/>
      <c r="I348" s="144"/>
      <c r="J348" s="158"/>
      <c r="K348" s="157" t="s">
        <v>909</v>
      </c>
    </row>
    <row r="349" spans="1:11">
      <c r="A349" s="227" t="s">
        <v>1304</v>
      </c>
      <c r="B349" s="226" t="s">
        <v>1308</v>
      </c>
      <c r="C349" s="18"/>
      <c r="D349" s="18"/>
      <c r="E349" s="15">
        <f t="shared" si="14"/>
        <v>0</v>
      </c>
      <c r="F349" s="18"/>
      <c r="G349" s="117">
        <f t="shared" si="15"/>
        <v>0</v>
      </c>
      <c r="H349" s="143"/>
      <c r="I349" s="144"/>
      <c r="J349" s="158"/>
      <c r="K349" s="157" t="s">
        <v>909</v>
      </c>
    </row>
    <row r="350" spans="1:11">
      <c r="A350" s="227" t="s">
        <v>1304</v>
      </c>
      <c r="B350" s="226" t="s">
        <v>1309</v>
      </c>
      <c r="C350" s="18"/>
      <c r="D350" s="18"/>
      <c r="E350" s="15">
        <f t="shared" si="14"/>
        <v>0</v>
      </c>
      <c r="F350" s="18"/>
      <c r="G350" s="117">
        <f t="shared" si="15"/>
        <v>0</v>
      </c>
      <c r="H350" s="143"/>
      <c r="I350" s="144"/>
      <c r="J350" s="158"/>
      <c r="K350" s="157" t="s">
        <v>909</v>
      </c>
    </row>
    <row r="351" spans="1:11">
      <c r="A351" s="227" t="s">
        <v>1304</v>
      </c>
      <c r="B351" s="226" t="s">
        <v>1310</v>
      </c>
      <c r="C351" s="18"/>
      <c r="D351" s="18"/>
      <c r="E351" s="15">
        <f t="shared" si="14"/>
        <v>0</v>
      </c>
      <c r="F351" s="18"/>
      <c r="G351" s="117">
        <f t="shared" si="15"/>
        <v>0</v>
      </c>
      <c r="H351" s="143"/>
      <c r="I351" s="144"/>
      <c r="J351" s="158"/>
      <c r="K351" s="157" t="s">
        <v>909</v>
      </c>
    </row>
    <row r="352" spans="1:11">
      <c r="A352" s="227" t="s">
        <v>1304</v>
      </c>
      <c r="B352" s="226" t="s">
        <v>1311</v>
      </c>
      <c r="C352" s="18"/>
      <c r="D352" s="18"/>
      <c r="E352" s="15">
        <f t="shared" si="14"/>
        <v>0</v>
      </c>
      <c r="F352" s="18"/>
      <c r="G352" s="117">
        <f t="shared" si="15"/>
        <v>0</v>
      </c>
      <c r="H352" s="143"/>
      <c r="I352" s="144"/>
      <c r="J352" s="158"/>
      <c r="K352" s="157" t="s">
        <v>909</v>
      </c>
    </row>
    <row r="353" spans="1:11">
      <c r="A353" s="227" t="s">
        <v>1304</v>
      </c>
      <c r="B353" s="226" t="s">
        <v>1312</v>
      </c>
      <c r="C353" s="18"/>
      <c r="D353" s="18"/>
      <c r="E353" s="15">
        <f t="shared" si="14"/>
        <v>0</v>
      </c>
      <c r="F353" s="18"/>
      <c r="G353" s="117">
        <f t="shared" si="15"/>
        <v>0</v>
      </c>
      <c r="H353" s="143"/>
      <c r="I353" s="144"/>
      <c r="J353" s="158"/>
      <c r="K353" s="157" t="s">
        <v>909</v>
      </c>
    </row>
    <row r="354" spans="1:11">
      <c r="A354" s="227" t="s">
        <v>1304</v>
      </c>
      <c r="B354" s="226" t="s">
        <v>1313</v>
      </c>
      <c r="C354" s="18"/>
      <c r="D354" s="18"/>
      <c r="E354" s="15">
        <f t="shared" si="14"/>
        <v>0</v>
      </c>
      <c r="F354" s="18"/>
      <c r="G354" s="117">
        <f t="shared" si="15"/>
        <v>0</v>
      </c>
      <c r="H354" s="143">
        <v>203</v>
      </c>
      <c r="I354" s="144"/>
      <c r="J354" s="158"/>
      <c r="K354" s="157" t="s">
        <v>909</v>
      </c>
    </row>
    <row r="355" spans="1:11">
      <c r="A355" s="227" t="s">
        <v>1304</v>
      </c>
      <c r="B355" s="226" t="s">
        <v>1314</v>
      </c>
      <c r="C355" s="18"/>
      <c r="D355" s="18"/>
      <c r="E355" s="15">
        <f t="shared" si="14"/>
        <v>0</v>
      </c>
      <c r="F355" s="18"/>
      <c r="G355" s="117">
        <f t="shared" si="15"/>
        <v>0</v>
      </c>
      <c r="H355" s="143"/>
      <c r="I355" s="144"/>
      <c r="J355" s="158"/>
      <c r="K355" s="157" t="s">
        <v>909</v>
      </c>
    </row>
    <row r="356" spans="1:11">
      <c r="A356" s="227" t="s">
        <v>1304</v>
      </c>
      <c r="B356" s="226" t="s">
        <v>1315</v>
      </c>
      <c r="C356" s="18"/>
      <c r="D356" s="18"/>
      <c r="E356" s="15">
        <f t="shared" si="14"/>
        <v>0</v>
      </c>
      <c r="F356" s="18"/>
      <c r="G356" s="117">
        <f t="shared" si="15"/>
        <v>0</v>
      </c>
      <c r="H356" s="143"/>
      <c r="I356" s="144"/>
      <c r="J356" s="158"/>
      <c r="K356" s="157" t="s">
        <v>909</v>
      </c>
    </row>
    <row r="357" spans="1:11">
      <c r="A357" s="227" t="s">
        <v>1304</v>
      </c>
      <c r="B357" s="226" t="s">
        <v>1316</v>
      </c>
      <c r="C357" s="18"/>
      <c r="D357" s="18"/>
      <c r="E357" s="15">
        <f t="shared" si="14"/>
        <v>0</v>
      </c>
      <c r="F357" s="18"/>
      <c r="G357" s="117">
        <f t="shared" si="15"/>
        <v>0</v>
      </c>
      <c r="H357" s="143"/>
      <c r="I357" s="144"/>
      <c r="J357" s="158"/>
      <c r="K357" s="157" t="s">
        <v>909</v>
      </c>
    </row>
    <row r="358" spans="1:11">
      <c r="A358" s="227" t="s">
        <v>1304</v>
      </c>
      <c r="B358" s="226" t="s">
        <v>1317</v>
      </c>
      <c r="C358" s="18"/>
      <c r="D358" s="18"/>
      <c r="E358" s="15">
        <f t="shared" si="14"/>
        <v>0</v>
      </c>
      <c r="F358" s="18"/>
      <c r="G358" s="117">
        <f t="shared" si="15"/>
        <v>0</v>
      </c>
      <c r="H358" s="143">
        <v>176</v>
      </c>
      <c r="I358" s="144"/>
      <c r="J358" s="158"/>
      <c r="K358" s="157" t="s">
        <v>909</v>
      </c>
    </row>
    <row r="359" spans="1:11">
      <c r="A359" s="227" t="s">
        <v>1304</v>
      </c>
      <c r="B359" s="226" t="s">
        <v>1318</v>
      </c>
      <c r="C359" s="18"/>
      <c r="D359" s="18"/>
      <c r="E359" s="15">
        <f t="shared" si="14"/>
        <v>0</v>
      </c>
      <c r="F359" s="18"/>
      <c r="G359" s="117">
        <f t="shared" si="15"/>
        <v>0</v>
      </c>
      <c r="H359" s="143"/>
      <c r="I359" s="144"/>
      <c r="J359" s="158"/>
      <c r="K359" s="157" t="s">
        <v>909</v>
      </c>
    </row>
    <row r="360" spans="1:11">
      <c r="A360" s="227" t="s">
        <v>1304</v>
      </c>
      <c r="B360" s="226" t="s">
        <v>1319</v>
      </c>
      <c r="C360" s="18"/>
      <c r="D360" s="18"/>
      <c r="E360" s="15">
        <f t="shared" si="14"/>
        <v>0</v>
      </c>
      <c r="F360" s="18"/>
      <c r="G360" s="117">
        <f t="shared" si="15"/>
        <v>0</v>
      </c>
      <c r="H360" s="143"/>
      <c r="I360" s="144"/>
      <c r="J360" s="158"/>
      <c r="K360" s="157" t="s">
        <v>909</v>
      </c>
    </row>
    <row r="361" spans="1:11">
      <c r="A361" s="467"/>
      <c r="B361" s="237"/>
      <c r="C361" s="18"/>
      <c r="D361" s="18"/>
      <c r="E361" s="15"/>
      <c r="F361" s="18"/>
      <c r="G361" s="117"/>
      <c r="H361" s="143"/>
      <c r="I361" s="144"/>
      <c r="J361" s="158"/>
      <c r="K361" s="157"/>
    </row>
    <row r="362" spans="1:11">
      <c r="A362" s="240" t="s">
        <v>745</v>
      </c>
      <c r="B362" s="239" t="s">
        <v>1320</v>
      </c>
      <c r="C362" s="18"/>
      <c r="D362" s="18"/>
      <c r="E362" s="15">
        <f t="shared" si="14"/>
        <v>0</v>
      </c>
      <c r="F362" s="18"/>
      <c r="G362" s="117">
        <f t="shared" si="15"/>
        <v>0</v>
      </c>
      <c r="H362" s="143"/>
      <c r="I362" s="144"/>
      <c r="J362" s="158"/>
      <c r="K362" s="157" t="s">
        <v>909</v>
      </c>
    </row>
    <row r="363" spans="1:11">
      <c r="A363" s="241" t="s">
        <v>745</v>
      </c>
      <c r="B363" s="225" t="s">
        <v>1321</v>
      </c>
      <c r="C363" s="18"/>
      <c r="D363" s="18"/>
      <c r="E363" s="15">
        <f t="shared" si="14"/>
        <v>0</v>
      </c>
      <c r="F363" s="18"/>
      <c r="G363" s="117">
        <f t="shared" si="15"/>
        <v>0</v>
      </c>
      <c r="H363" s="143"/>
      <c r="I363" s="144"/>
      <c r="J363" s="158"/>
      <c r="K363" s="157" t="s">
        <v>909</v>
      </c>
    </row>
    <row r="364" spans="1:11">
      <c r="A364" s="241"/>
      <c r="B364" s="225"/>
      <c r="C364" s="18"/>
      <c r="D364" s="18"/>
      <c r="E364" s="15"/>
      <c r="F364" s="18"/>
      <c r="G364" s="117"/>
      <c r="H364" s="143"/>
      <c r="I364" s="144"/>
      <c r="J364" s="158"/>
      <c r="K364" s="157"/>
    </row>
    <row r="365" spans="1:11">
      <c r="A365" s="243" t="s">
        <v>1322</v>
      </c>
      <c r="B365" s="225" t="s">
        <v>1324</v>
      </c>
      <c r="C365" s="18"/>
      <c r="D365" s="18"/>
      <c r="E365" s="15">
        <f t="shared" si="14"/>
        <v>0</v>
      </c>
      <c r="F365" s="18"/>
      <c r="G365" s="117">
        <f t="shared" si="15"/>
        <v>0</v>
      </c>
      <c r="H365" s="143"/>
      <c r="I365" s="144"/>
      <c r="J365" s="158"/>
      <c r="K365" s="157" t="s">
        <v>1507</v>
      </c>
    </row>
    <row r="366" spans="1:11">
      <c r="A366" s="244" t="s">
        <v>1322</v>
      </c>
      <c r="B366" s="225" t="s">
        <v>1325</v>
      </c>
      <c r="C366" s="18"/>
      <c r="D366" s="18"/>
      <c r="E366" s="15">
        <f t="shared" si="14"/>
        <v>0</v>
      </c>
      <c r="F366" s="18"/>
      <c r="G366" s="117">
        <f t="shared" si="15"/>
        <v>0</v>
      </c>
      <c r="H366" s="143"/>
      <c r="I366" s="144"/>
      <c r="J366" s="158"/>
      <c r="K366" s="157" t="s">
        <v>1507</v>
      </c>
    </row>
    <row r="367" spans="1:11">
      <c r="A367" s="244" t="s">
        <v>1322</v>
      </c>
      <c r="B367" s="226" t="s">
        <v>1758</v>
      </c>
      <c r="C367" s="18"/>
      <c r="D367" s="18"/>
      <c r="E367" s="15">
        <f t="shared" si="14"/>
        <v>0</v>
      </c>
      <c r="F367" s="18"/>
      <c r="G367" s="117">
        <f t="shared" si="15"/>
        <v>0</v>
      </c>
      <c r="H367" s="143"/>
      <c r="I367" s="144"/>
      <c r="J367" s="158"/>
      <c r="K367" s="157" t="s">
        <v>909</v>
      </c>
    </row>
    <row r="368" spans="1:11">
      <c r="A368" s="244" t="s">
        <v>1322</v>
      </c>
      <c r="B368" s="225" t="s">
        <v>454</v>
      </c>
      <c r="C368" s="18"/>
      <c r="D368" s="18"/>
      <c r="E368" s="15">
        <f t="shared" si="14"/>
        <v>0</v>
      </c>
      <c r="F368" s="18"/>
      <c r="G368" s="117">
        <f t="shared" si="15"/>
        <v>0</v>
      </c>
      <c r="H368" s="143"/>
      <c r="I368" s="144"/>
      <c r="J368" s="158"/>
      <c r="K368" s="157" t="s">
        <v>1507</v>
      </c>
    </row>
    <row r="369" spans="1:11">
      <c r="A369" s="244" t="s">
        <v>1322</v>
      </c>
      <c r="B369" s="225" t="s">
        <v>1326</v>
      </c>
      <c r="C369" s="18"/>
      <c r="D369" s="18"/>
      <c r="E369" s="15">
        <f t="shared" si="14"/>
        <v>0</v>
      </c>
      <c r="F369" s="18"/>
      <c r="G369" s="117">
        <f t="shared" si="15"/>
        <v>0</v>
      </c>
      <c r="H369" s="143"/>
      <c r="I369" s="144"/>
      <c r="J369" s="158"/>
      <c r="K369" s="157" t="s">
        <v>909</v>
      </c>
    </row>
    <row r="370" spans="1:11">
      <c r="A370" s="244" t="s">
        <v>1322</v>
      </c>
      <c r="B370" s="225" t="s">
        <v>1327</v>
      </c>
      <c r="C370" s="18"/>
      <c r="D370" s="18"/>
      <c r="E370" s="15">
        <f t="shared" si="14"/>
        <v>0</v>
      </c>
      <c r="F370" s="18"/>
      <c r="G370" s="117">
        <f t="shared" si="15"/>
        <v>0</v>
      </c>
      <c r="H370" s="143"/>
      <c r="I370" s="144"/>
      <c r="J370" s="158"/>
      <c r="K370" s="157" t="s">
        <v>1507</v>
      </c>
    </row>
    <row r="371" spans="1:11">
      <c r="A371" s="244"/>
      <c r="B371" s="250"/>
      <c r="C371" s="18"/>
      <c r="D371" s="18"/>
      <c r="E371" s="15"/>
      <c r="F371" s="18"/>
      <c r="G371" s="117"/>
      <c r="H371" s="143"/>
      <c r="I371" s="144"/>
      <c r="J371" s="158"/>
      <c r="K371" s="157"/>
    </row>
    <row r="372" spans="1:11">
      <c r="A372" s="234" t="s">
        <v>1064</v>
      </c>
      <c r="B372" s="250" t="s">
        <v>1328</v>
      </c>
      <c r="C372" s="18"/>
      <c r="D372" s="18"/>
      <c r="E372" s="15">
        <f t="shared" si="14"/>
        <v>0</v>
      </c>
      <c r="F372" s="18"/>
      <c r="G372" s="117">
        <f t="shared" si="15"/>
        <v>0</v>
      </c>
      <c r="H372" s="143"/>
      <c r="I372" s="144"/>
      <c r="J372" s="158"/>
      <c r="K372" s="157" t="s">
        <v>909</v>
      </c>
    </row>
    <row r="373" spans="1:11">
      <c r="A373" s="242" t="s">
        <v>1064</v>
      </c>
      <c r="B373" s="225" t="s">
        <v>1329</v>
      </c>
      <c r="C373" s="18"/>
      <c r="D373" s="18"/>
      <c r="E373" s="15">
        <f t="shared" si="14"/>
        <v>0</v>
      </c>
      <c r="F373" s="18"/>
      <c r="G373" s="117">
        <f t="shared" si="15"/>
        <v>0</v>
      </c>
      <c r="H373" s="143"/>
      <c r="I373" s="144"/>
      <c r="J373" s="158"/>
      <c r="K373" s="157" t="s">
        <v>909</v>
      </c>
    </row>
    <row r="374" spans="1:11">
      <c r="A374" s="242" t="s">
        <v>1064</v>
      </c>
      <c r="B374" s="225" t="s">
        <v>1330</v>
      </c>
      <c r="C374" s="18"/>
      <c r="D374" s="18"/>
      <c r="E374" s="15">
        <f t="shared" si="14"/>
        <v>0</v>
      </c>
      <c r="F374" s="18"/>
      <c r="G374" s="117">
        <f t="shared" si="15"/>
        <v>0</v>
      </c>
      <c r="H374" s="143"/>
      <c r="I374" s="144"/>
      <c r="J374" s="158"/>
      <c r="K374" s="157" t="s">
        <v>909</v>
      </c>
    </row>
    <row r="375" spans="1:11">
      <c r="A375" s="242" t="s">
        <v>1064</v>
      </c>
      <c r="B375" s="225" t="s">
        <v>1070</v>
      </c>
      <c r="C375" s="18"/>
      <c r="D375" s="18"/>
      <c r="E375" s="15">
        <f t="shared" si="14"/>
        <v>0</v>
      </c>
      <c r="F375" s="18"/>
      <c r="G375" s="117">
        <f t="shared" si="15"/>
        <v>0</v>
      </c>
      <c r="H375" s="143"/>
      <c r="I375" s="144"/>
      <c r="J375" s="158"/>
      <c r="K375" s="157" t="s">
        <v>909</v>
      </c>
    </row>
    <row r="376" spans="1:11">
      <c r="A376" s="242" t="s">
        <v>1064</v>
      </c>
      <c r="B376" s="225" t="s">
        <v>1071</v>
      </c>
      <c r="C376" s="18"/>
      <c r="D376" s="18"/>
      <c r="E376" s="15">
        <f t="shared" si="14"/>
        <v>0</v>
      </c>
      <c r="F376" s="18"/>
      <c r="G376" s="117">
        <f t="shared" si="15"/>
        <v>0</v>
      </c>
      <c r="H376" s="143"/>
      <c r="I376" s="144"/>
      <c r="J376" s="158"/>
      <c r="K376" s="157" t="s">
        <v>909</v>
      </c>
    </row>
    <row r="377" spans="1:11">
      <c r="A377" s="242" t="s">
        <v>1064</v>
      </c>
      <c r="B377" s="225" t="s">
        <v>1069</v>
      </c>
      <c r="C377" s="18"/>
      <c r="D377" s="18"/>
      <c r="E377" s="15">
        <f t="shared" si="14"/>
        <v>0</v>
      </c>
      <c r="F377" s="18"/>
      <c r="G377" s="117">
        <f t="shared" si="15"/>
        <v>0</v>
      </c>
      <c r="H377" s="143"/>
      <c r="I377" s="146"/>
      <c r="J377" s="277"/>
      <c r="K377" s="157" t="s">
        <v>909</v>
      </c>
    </row>
    <row r="378" spans="1:11">
      <c r="A378" s="242" t="s">
        <v>1064</v>
      </c>
      <c r="B378" s="225" t="s">
        <v>1331</v>
      </c>
      <c r="C378" s="18"/>
      <c r="D378" s="18"/>
      <c r="E378" s="15">
        <f t="shared" si="14"/>
        <v>0</v>
      </c>
      <c r="F378" s="18"/>
      <c r="G378" s="117">
        <f t="shared" si="15"/>
        <v>0</v>
      </c>
      <c r="H378" s="143"/>
      <c r="I378" s="146"/>
      <c r="J378" s="277"/>
      <c r="K378" s="157" t="s">
        <v>909</v>
      </c>
    </row>
    <row r="379" spans="1:11">
      <c r="A379" s="242" t="s">
        <v>1064</v>
      </c>
      <c r="B379" s="225" t="s">
        <v>1072</v>
      </c>
      <c r="C379" s="18"/>
      <c r="D379" s="18"/>
      <c r="E379" s="15">
        <f t="shared" si="14"/>
        <v>0</v>
      </c>
      <c r="F379" s="18"/>
      <c r="G379" s="117">
        <f t="shared" si="15"/>
        <v>0</v>
      </c>
      <c r="H379" s="143"/>
      <c r="I379" s="144"/>
      <c r="J379" s="158"/>
      <c r="K379" s="157" t="s">
        <v>909</v>
      </c>
    </row>
    <row r="380" spans="1:11">
      <c r="A380" s="242" t="s">
        <v>1064</v>
      </c>
      <c r="B380" s="225" t="s">
        <v>1073</v>
      </c>
      <c r="C380" s="18"/>
      <c r="D380" s="18"/>
      <c r="E380" s="15">
        <f t="shared" si="14"/>
        <v>0</v>
      </c>
      <c r="F380" s="18"/>
      <c r="G380" s="117">
        <f t="shared" si="15"/>
        <v>0</v>
      </c>
      <c r="H380" s="143"/>
      <c r="I380" s="144"/>
      <c r="J380" s="158"/>
      <c r="K380" s="157" t="s">
        <v>909</v>
      </c>
    </row>
    <row r="381" spans="1:11">
      <c r="A381" s="242" t="s">
        <v>1064</v>
      </c>
      <c r="B381" s="225" t="s">
        <v>1654</v>
      </c>
      <c r="C381" s="18"/>
      <c r="D381" s="18"/>
      <c r="E381" s="15">
        <f t="shared" si="14"/>
        <v>0</v>
      </c>
      <c r="F381" s="18"/>
      <c r="G381" s="117">
        <f t="shared" si="15"/>
        <v>0</v>
      </c>
      <c r="H381" s="143"/>
      <c r="I381" s="144"/>
      <c r="J381" s="158"/>
      <c r="K381" s="157"/>
    </row>
    <row r="382" spans="1:11">
      <c r="A382" s="242" t="s">
        <v>1064</v>
      </c>
      <c r="B382" s="225" t="s">
        <v>1655</v>
      </c>
      <c r="C382" s="18"/>
      <c r="D382" s="18"/>
      <c r="E382" s="15">
        <f t="shared" si="14"/>
        <v>0</v>
      </c>
      <c r="F382" s="18"/>
      <c r="G382" s="117">
        <f t="shared" si="15"/>
        <v>0</v>
      </c>
      <c r="H382" s="143"/>
      <c r="I382" s="144"/>
      <c r="J382" s="158"/>
      <c r="K382" s="157"/>
    </row>
    <row r="383" spans="1:11">
      <c r="A383" s="242" t="s">
        <v>1064</v>
      </c>
      <c r="B383" s="225" t="s">
        <v>1697</v>
      </c>
      <c r="C383" s="18"/>
      <c r="D383" s="18"/>
      <c r="E383" s="15">
        <f t="shared" si="14"/>
        <v>0</v>
      </c>
      <c r="F383" s="18"/>
      <c r="G383" s="117">
        <f t="shared" si="15"/>
        <v>0</v>
      </c>
      <c r="H383" s="143"/>
      <c r="I383" s="144"/>
      <c r="J383" s="158"/>
      <c r="K383" s="157"/>
    </row>
    <row r="384" spans="1:11">
      <c r="A384" s="242"/>
      <c r="B384" s="250"/>
      <c r="C384" s="18"/>
      <c r="D384" s="18"/>
      <c r="E384" s="15"/>
      <c r="F384" s="18"/>
      <c r="G384" s="117"/>
      <c r="H384" s="143"/>
      <c r="I384" s="144"/>
      <c r="J384" s="158"/>
      <c r="K384" s="157"/>
    </row>
    <row r="385" spans="1:11">
      <c r="A385" s="234" t="s">
        <v>755</v>
      </c>
      <c r="B385" s="239" t="s">
        <v>1332</v>
      </c>
      <c r="C385" s="18"/>
      <c r="D385" s="18"/>
      <c r="E385" s="15">
        <f t="shared" si="14"/>
        <v>0</v>
      </c>
      <c r="F385" s="18"/>
      <c r="G385" s="117">
        <f t="shared" si="15"/>
        <v>0</v>
      </c>
      <c r="H385" s="143"/>
      <c r="I385" s="144"/>
      <c r="J385" s="158"/>
      <c r="K385" s="157" t="s">
        <v>909</v>
      </c>
    </row>
    <row r="386" spans="1:11">
      <c r="A386" s="16" t="s">
        <v>909</v>
      </c>
      <c r="B386" s="219" t="s">
        <v>1333</v>
      </c>
      <c r="C386" s="18"/>
      <c r="D386" s="18"/>
      <c r="E386" s="15">
        <f t="shared" si="14"/>
        <v>0</v>
      </c>
      <c r="F386" s="18"/>
      <c r="G386" s="117">
        <f t="shared" si="15"/>
        <v>0</v>
      </c>
      <c r="H386" s="143"/>
      <c r="I386" s="144"/>
      <c r="J386" s="158"/>
      <c r="K386" s="157" t="s">
        <v>909</v>
      </c>
    </row>
    <row r="387" spans="1:11">
      <c r="A387" s="16" t="s">
        <v>909</v>
      </c>
      <c r="B387" s="219" t="s">
        <v>756</v>
      </c>
      <c r="C387" s="18"/>
      <c r="D387" s="18"/>
      <c r="E387" s="15">
        <f t="shared" si="14"/>
        <v>0</v>
      </c>
      <c r="F387" s="18"/>
      <c r="G387" s="117">
        <f t="shared" si="15"/>
        <v>0</v>
      </c>
      <c r="H387" s="143"/>
      <c r="I387" s="144"/>
      <c r="J387" s="158"/>
      <c r="K387" s="157" t="s">
        <v>909</v>
      </c>
    </row>
    <row r="388" spans="1:11">
      <c r="A388" s="16" t="s">
        <v>909</v>
      </c>
      <c r="B388" s="220" t="s">
        <v>1334</v>
      </c>
      <c r="C388" s="18"/>
      <c r="D388" s="18"/>
      <c r="E388" s="15">
        <f t="shared" si="14"/>
        <v>0</v>
      </c>
      <c r="F388" s="18"/>
      <c r="G388" s="117">
        <f t="shared" si="15"/>
        <v>0</v>
      </c>
      <c r="H388" s="143"/>
      <c r="I388" s="144"/>
      <c r="J388" s="158"/>
      <c r="K388" s="157" t="s">
        <v>909</v>
      </c>
    </row>
    <row r="389" spans="1:11">
      <c r="A389" s="16" t="s">
        <v>909</v>
      </c>
      <c r="B389" s="219" t="s">
        <v>1335</v>
      </c>
      <c r="C389" s="18"/>
      <c r="D389" s="18"/>
      <c r="E389" s="15">
        <f t="shared" si="14"/>
        <v>0</v>
      </c>
      <c r="F389" s="18"/>
      <c r="G389" s="117">
        <f t="shared" si="15"/>
        <v>0</v>
      </c>
      <c r="H389" s="143"/>
      <c r="I389" s="144"/>
      <c r="J389" s="158"/>
      <c r="K389" s="157" t="s">
        <v>909</v>
      </c>
    </row>
    <row r="390" spans="1:11">
      <c r="A390" s="16" t="s">
        <v>909</v>
      </c>
      <c r="B390" s="220" t="s">
        <v>1336</v>
      </c>
      <c r="C390" s="18"/>
      <c r="D390" s="18"/>
      <c r="E390" s="15">
        <f t="shared" si="14"/>
        <v>0</v>
      </c>
      <c r="F390" s="18"/>
      <c r="G390" s="117">
        <f t="shared" si="15"/>
        <v>0</v>
      </c>
      <c r="H390" s="143"/>
      <c r="I390" s="144"/>
      <c r="J390" s="158"/>
      <c r="K390" s="157" t="s">
        <v>909</v>
      </c>
    </row>
    <row r="391" spans="1:11">
      <c r="A391" s="465"/>
      <c r="B391" s="466"/>
      <c r="C391" s="18"/>
      <c r="D391" s="18"/>
      <c r="E391" s="15"/>
      <c r="F391" s="18"/>
      <c r="G391" s="117"/>
      <c r="H391" s="143"/>
      <c r="I391" s="144"/>
      <c r="J391" s="158"/>
      <c r="K391" s="157"/>
    </row>
    <row r="392" spans="1:11">
      <c r="A392" s="234" t="s">
        <v>248</v>
      </c>
      <c r="B392" s="239" t="s">
        <v>1337</v>
      </c>
      <c r="C392" s="18"/>
      <c r="D392" s="18"/>
      <c r="E392" s="15">
        <f t="shared" si="14"/>
        <v>0</v>
      </c>
      <c r="F392" s="18"/>
      <c r="G392" s="117">
        <f t="shared" si="15"/>
        <v>0</v>
      </c>
      <c r="H392" s="143"/>
      <c r="I392" s="144"/>
      <c r="J392" s="158"/>
      <c r="K392" s="157" t="s">
        <v>909</v>
      </c>
    </row>
    <row r="393" spans="1:11">
      <c r="A393" s="242" t="s">
        <v>248</v>
      </c>
      <c r="B393" s="219" t="s">
        <v>1338</v>
      </c>
      <c r="C393" s="18"/>
      <c r="D393" s="18"/>
      <c r="E393" s="15">
        <f t="shared" si="14"/>
        <v>0</v>
      </c>
      <c r="F393" s="18"/>
      <c r="G393" s="117">
        <f t="shared" si="15"/>
        <v>0</v>
      </c>
      <c r="H393" s="143"/>
      <c r="I393" s="144"/>
      <c r="J393" s="158"/>
      <c r="K393" s="157" t="s">
        <v>909</v>
      </c>
    </row>
    <row r="394" spans="1:11">
      <c r="A394" s="242" t="s">
        <v>248</v>
      </c>
      <c r="B394" s="219" t="s">
        <v>1339</v>
      </c>
      <c r="C394" s="18"/>
      <c r="D394" s="18"/>
      <c r="E394" s="15">
        <f t="shared" si="14"/>
        <v>0</v>
      </c>
      <c r="F394" s="18"/>
      <c r="G394" s="117">
        <f t="shared" si="15"/>
        <v>0</v>
      </c>
      <c r="H394" s="143"/>
      <c r="I394" s="144"/>
      <c r="J394" s="158"/>
      <c r="K394" s="157" t="s">
        <v>909</v>
      </c>
    </row>
    <row r="395" spans="1:11">
      <c r="A395" s="242" t="s">
        <v>248</v>
      </c>
      <c r="B395" s="225" t="s">
        <v>258</v>
      </c>
      <c r="C395" s="18"/>
      <c r="D395" s="18"/>
      <c r="E395" s="15">
        <f t="shared" si="14"/>
        <v>0</v>
      </c>
      <c r="F395" s="18"/>
      <c r="G395" s="117">
        <f t="shared" si="15"/>
        <v>0</v>
      </c>
      <c r="H395" s="143"/>
      <c r="I395" s="144"/>
      <c r="J395" s="158"/>
      <c r="K395" s="157" t="s">
        <v>909</v>
      </c>
    </row>
    <row r="396" spans="1:11">
      <c r="A396" s="242" t="s">
        <v>248</v>
      </c>
      <c r="B396" s="219" t="s">
        <v>1340</v>
      </c>
      <c r="C396" s="18"/>
      <c r="D396" s="18"/>
      <c r="E396" s="15">
        <f t="shared" si="14"/>
        <v>0</v>
      </c>
      <c r="F396" s="18"/>
      <c r="G396" s="117">
        <f t="shared" si="15"/>
        <v>0</v>
      </c>
      <c r="H396" s="143"/>
      <c r="I396" s="144"/>
      <c r="J396" s="158"/>
      <c r="K396" s="157" t="s">
        <v>909</v>
      </c>
    </row>
    <row r="397" spans="1:11">
      <c r="A397" s="242" t="s">
        <v>248</v>
      </c>
      <c r="B397" s="225" t="s">
        <v>1341</v>
      </c>
      <c r="C397" s="18"/>
      <c r="D397" s="18"/>
      <c r="E397" s="15">
        <f t="shared" si="14"/>
        <v>0</v>
      </c>
      <c r="F397" s="18"/>
      <c r="G397" s="117">
        <f t="shared" si="15"/>
        <v>0</v>
      </c>
      <c r="H397" s="143"/>
      <c r="I397" s="144"/>
      <c r="J397" s="158"/>
      <c r="K397" s="157" t="s">
        <v>909</v>
      </c>
    </row>
    <row r="398" spans="1:11">
      <c r="A398" s="242" t="s">
        <v>248</v>
      </c>
      <c r="B398" s="226" t="s">
        <v>1342</v>
      </c>
      <c r="C398" s="18"/>
      <c r="D398" s="18"/>
      <c r="E398" s="15">
        <f t="shared" si="14"/>
        <v>0</v>
      </c>
      <c r="F398" s="18"/>
      <c r="G398" s="117">
        <f t="shared" si="15"/>
        <v>0</v>
      </c>
      <c r="H398" s="143"/>
      <c r="I398" s="144"/>
      <c r="J398" s="158"/>
      <c r="K398" s="157" t="s">
        <v>909</v>
      </c>
    </row>
    <row r="399" spans="1:11">
      <c r="A399" s="242"/>
      <c r="B399" s="226"/>
      <c r="C399" s="18"/>
      <c r="D399" s="18"/>
      <c r="E399" s="15"/>
      <c r="F399" s="18"/>
      <c r="G399" s="117"/>
      <c r="H399" s="143"/>
      <c r="I399" s="144"/>
      <c r="J399" s="158"/>
      <c r="K399" s="157"/>
    </row>
    <row r="400" spans="1:11">
      <c r="A400" s="234" t="s">
        <v>558</v>
      </c>
      <c r="B400" s="226" t="s">
        <v>1343</v>
      </c>
      <c r="C400" s="18"/>
      <c r="D400" s="18"/>
      <c r="E400" s="15">
        <f t="shared" si="14"/>
        <v>0</v>
      </c>
      <c r="F400" s="18"/>
      <c r="G400" s="117">
        <f t="shared" si="15"/>
        <v>0</v>
      </c>
      <c r="H400" s="143"/>
      <c r="I400" s="144"/>
      <c r="J400" s="158"/>
      <c r="K400" s="157" t="s">
        <v>909</v>
      </c>
    </row>
    <row r="401" spans="1:11">
      <c r="A401" s="242" t="s">
        <v>558</v>
      </c>
      <c r="B401" s="225" t="s">
        <v>567</v>
      </c>
      <c r="C401" s="18"/>
      <c r="D401" s="18"/>
      <c r="E401" s="15">
        <f t="shared" si="14"/>
        <v>0</v>
      </c>
      <c r="F401" s="18"/>
      <c r="G401" s="117">
        <f t="shared" si="15"/>
        <v>0</v>
      </c>
      <c r="H401" s="143"/>
      <c r="I401" s="144"/>
      <c r="J401" s="158"/>
      <c r="K401" s="157" t="s">
        <v>909</v>
      </c>
    </row>
    <row r="402" spans="1:11">
      <c r="A402" s="242" t="s">
        <v>558</v>
      </c>
      <c r="B402" s="225" t="s">
        <v>566</v>
      </c>
      <c r="C402" s="18"/>
      <c r="D402" s="18"/>
      <c r="E402" s="15">
        <f t="shared" si="14"/>
        <v>0</v>
      </c>
      <c r="F402" s="18"/>
      <c r="G402" s="117">
        <f t="shared" si="15"/>
        <v>0</v>
      </c>
      <c r="H402" s="143"/>
      <c r="I402" s="144"/>
      <c r="J402" s="158"/>
      <c r="K402" s="157" t="s">
        <v>909</v>
      </c>
    </row>
    <row r="403" spans="1:11">
      <c r="A403" s="242"/>
      <c r="B403" s="225"/>
      <c r="C403" s="18"/>
      <c r="D403" s="18"/>
      <c r="E403" s="15"/>
      <c r="F403" s="18"/>
      <c r="G403" s="117"/>
      <c r="H403" s="143"/>
      <c r="I403" s="144"/>
      <c r="J403" s="158"/>
      <c r="K403" s="157"/>
    </row>
    <row r="404" spans="1:11">
      <c r="A404" s="234" t="s">
        <v>1344</v>
      </c>
      <c r="B404" s="225" t="s">
        <v>971</v>
      </c>
      <c r="C404" s="18"/>
      <c r="D404" s="18"/>
      <c r="E404" s="15">
        <f t="shared" si="14"/>
        <v>0</v>
      </c>
      <c r="F404" s="18"/>
      <c r="G404" s="117">
        <f t="shared" si="15"/>
        <v>0</v>
      </c>
      <c r="H404" s="143">
        <v>2400</v>
      </c>
      <c r="I404" s="144"/>
      <c r="J404" s="158"/>
      <c r="K404" s="157" t="s">
        <v>909</v>
      </c>
    </row>
    <row r="405" spans="1:11">
      <c r="A405" s="242" t="s">
        <v>1344</v>
      </c>
      <c r="B405" s="225" t="s">
        <v>1345</v>
      </c>
      <c r="C405" s="18"/>
      <c r="D405" s="18"/>
      <c r="E405" s="15">
        <f t="shared" si="14"/>
        <v>0</v>
      </c>
      <c r="F405" s="18"/>
      <c r="G405" s="117">
        <f t="shared" si="15"/>
        <v>0</v>
      </c>
      <c r="H405" s="143"/>
      <c r="I405" s="144"/>
      <c r="J405" s="158"/>
      <c r="K405" s="157" t="s">
        <v>909</v>
      </c>
    </row>
    <row r="406" spans="1:11">
      <c r="A406" s="242" t="s">
        <v>1344</v>
      </c>
      <c r="B406" s="225" t="s">
        <v>1346</v>
      </c>
      <c r="C406" s="18"/>
      <c r="D406" s="18"/>
      <c r="E406" s="15">
        <f t="shared" si="14"/>
        <v>0</v>
      </c>
      <c r="F406" s="18"/>
      <c r="G406" s="117">
        <f t="shared" si="15"/>
        <v>0</v>
      </c>
      <c r="H406" s="143"/>
      <c r="I406" s="144"/>
      <c r="J406" s="158"/>
      <c r="K406" s="157" t="s">
        <v>909</v>
      </c>
    </row>
    <row r="407" spans="1:11">
      <c r="A407" s="242" t="s">
        <v>1344</v>
      </c>
      <c r="B407" s="225" t="s">
        <v>706</v>
      </c>
      <c r="C407" s="18"/>
      <c r="D407" s="18"/>
      <c r="E407" s="15">
        <f t="shared" si="14"/>
        <v>0</v>
      </c>
      <c r="F407" s="18"/>
      <c r="G407" s="117">
        <f t="shared" si="15"/>
        <v>0</v>
      </c>
      <c r="H407" s="143">
        <v>3000</v>
      </c>
      <c r="I407" s="144"/>
      <c r="J407" s="158"/>
      <c r="K407" s="157" t="s">
        <v>909</v>
      </c>
    </row>
    <row r="408" spans="1:11">
      <c r="A408" s="242" t="s">
        <v>1344</v>
      </c>
      <c r="B408" s="219" t="s">
        <v>1347</v>
      </c>
      <c r="C408" s="18"/>
      <c r="D408" s="18"/>
      <c r="E408" s="15">
        <f t="shared" si="14"/>
        <v>0</v>
      </c>
      <c r="F408" s="18"/>
      <c r="G408" s="117">
        <f t="shared" si="15"/>
        <v>0</v>
      </c>
      <c r="H408" s="143">
        <v>4904</v>
      </c>
      <c r="I408" s="144"/>
      <c r="J408" s="158"/>
      <c r="K408" s="157" t="s">
        <v>909</v>
      </c>
    </row>
    <row r="409" spans="1:11">
      <c r="A409" s="242" t="s">
        <v>1344</v>
      </c>
      <c r="B409" s="225" t="s">
        <v>707</v>
      </c>
      <c r="C409" s="18"/>
      <c r="D409" s="18"/>
      <c r="E409" s="15">
        <f t="shared" si="14"/>
        <v>0</v>
      </c>
      <c r="F409" s="18"/>
      <c r="G409" s="117">
        <f t="shared" si="15"/>
        <v>0</v>
      </c>
      <c r="H409" s="143"/>
      <c r="I409" s="144"/>
      <c r="J409" s="158"/>
      <c r="K409" s="157" t="s">
        <v>909</v>
      </c>
    </row>
    <row r="410" spans="1:11">
      <c r="A410" s="242" t="s">
        <v>1344</v>
      </c>
      <c r="B410" s="225" t="s">
        <v>708</v>
      </c>
      <c r="C410" s="18"/>
      <c r="D410" s="18"/>
      <c r="E410" s="15">
        <f t="shared" si="14"/>
        <v>0</v>
      </c>
      <c r="F410" s="18"/>
      <c r="G410" s="117">
        <f t="shared" si="15"/>
        <v>0</v>
      </c>
      <c r="H410" s="143"/>
      <c r="I410" s="144"/>
      <c r="J410" s="158"/>
      <c r="K410" s="157" t="s">
        <v>909</v>
      </c>
    </row>
    <row r="411" spans="1:11">
      <c r="A411" s="242" t="s">
        <v>1344</v>
      </c>
      <c r="B411" s="225" t="s">
        <v>709</v>
      </c>
      <c r="C411" s="18"/>
      <c r="D411" s="18"/>
      <c r="E411" s="15">
        <f t="shared" si="14"/>
        <v>0</v>
      </c>
      <c r="F411" s="18"/>
      <c r="G411" s="117">
        <f t="shared" si="15"/>
        <v>0</v>
      </c>
      <c r="H411" s="143"/>
      <c r="I411" s="144"/>
      <c r="J411" s="158"/>
      <c r="K411" s="157" t="s">
        <v>909</v>
      </c>
    </row>
    <row r="412" spans="1:11">
      <c r="A412" s="242" t="s">
        <v>1344</v>
      </c>
      <c r="B412" s="225" t="s">
        <v>1348</v>
      </c>
      <c r="C412" s="18"/>
      <c r="D412" s="18"/>
      <c r="E412" s="15">
        <f t="shared" si="14"/>
        <v>0</v>
      </c>
      <c r="F412" s="18"/>
      <c r="G412" s="117">
        <f t="shared" si="15"/>
        <v>0</v>
      </c>
      <c r="H412" s="143"/>
      <c r="I412" s="144"/>
      <c r="J412" s="158"/>
      <c r="K412" s="157" t="s">
        <v>909</v>
      </c>
    </row>
    <row r="413" spans="1:11">
      <c r="A413" s="242" t="s">
        <v>1344</v>
      </c>
      <c r="B413" s="225" t="s">
        <v>1349</v>
      </c>
      <c r="C413" s="18"/>
      <c r="D413" s="18"/>
      <c r="E413" s="15">
        <f t="shared" si="14"/>
        <v>0</v>
      </c>
      <c r="F413" s="18"/>
      <c r="G413" s="117">
        <f t="shared" si="15"/>
        <v>0</v>
      </c>
      <c r="H413" s="143"/>
      <c r="I413" s="144"/>
      <c r="J413" s="158"/>
      <c r="K413" s="157" t="s">
        <v>909</v>
      </c>
    </row>
    <row r="414" spans="1:11">
      <c r="A414" s="242" t="s">
        <v>1344</v>
      </c>
      <c r="B414" s="225" t="s">
        <v>1350</v>
      </c>
      <c r="C414" s="18"/>
      <c r="D414" s="18"/>
      <c r="E414" s="15">
        <f t="shared" si="14"/>
        <v>0</v>
      </c>
      <c r="F414" s="18"/>
      <c r="G414" s="117">
        <f t="shared" si="15"/>
        <v>0</v>
      </c>
      <c r="H414" s="143"/>
      <c r="I414" s="144"/>
      <c r="J414" s="158"/>
      <c r="K414" s="157" t="s">
        <v>909</v>
      </c>
    </row>
    <row r="415" spans="1:11">
      <c r="A415" s="242" t="s">
        <v>1344</v>
      </c>
      <c r="B415" s="225" t="s">
        <v>1351</v>
      </c>
      <c r="C415" s="18"/>
      <c r="D415" s="18"/>
      <c r="E415" s="15">
        <f t="shared" si="14"/>
        <v>0</v>
      </c>
      <c r="F415" s="18"/>
      <c r="G415" s="117">
        <f t="shared" si="15"/>
        <v>0</v>
      </c>
      <c r="H415" s="143"/>
      <c r="I415" s="144"/>
      <c r="J415" s="158"/>
      <c r="K415" s="157" t="s">
        <v>909</v>
      </c>
    </row>
    <row r="416" spans="1:11">
      <c r="A416" s="242" t="s">
        <v>1344</v>
      </c>
      <c r="B416" s="225" t="s">
        <v>1352</v>
      </c>
      <c r="C416" s="18"/>
      <c r="D416" s="18"/>
      <c r="E416" s="15">
        <f t="shared" si="14"/>
        <v>0</v>
      </c>
      <c r="F416" s="18"/>
      <c r="G416" s="117">
        <f t="shared" si="15"/>
        <v>0</v>
      </c>
      <c r="H416" s="143"/>
      <c r="I416" s="144"/>
      <c r="J416" s="158"/>
      <c r="K416" s="157" t="s">
        <v>909</v>
      </c>
    </row>
    <row r="417" spans="1:11">
      <c r="A417" s="242" t="s">
        <v>1344</v>
      </c>
      <c r="B417" s="225" t="s">
        <v>1353</v>
      </c>
      <c r="C417" s="18"/>
      <c r="D417" s="18"/>
      <c r="E417" s="15">
        <f t="shared" si="14"/>
        <v>0</v>
      </c>
      <c r="F417" s="18"/>
      <c r="G417" s="117">
        <f t="shared" si="15"/>
        <v>0</v>
      </c>
      <c r="H417" s="143"/>
      <c r="I417" s="144"/>
      <c r="J417" s="158"/>
      <c r="K417" s="157" t="s">
        <v>909</v>
      </c>
    </row>
    <row r="418" spans="1:11">
      <c r="A418" s="242" t="s">
        <v>1344</v>
      </c>
      <c r="B418" s="225" t="s">
        <v>1354</v>
      </c>
      <c r="C418" s="18"/>
      <c r="D418" s="18"/>
      <c r="E418" s="15">
        <f t="shared" si="14"/>
        <v>0</v>
      </c>
      <c r="F418" s="18"/>
      <c r="G418" s="117">
        <f t="shared" si="15"/>
        <v>0</v>
      </c>
      <c r="H418" s="143"/>
      <c r="I418" s="144"/>
      <c r="J418" s="158"/>
      <c r="K418" s="157" t="s">
        <v>909</v>
      </c>
    </row>
    <row r="419" spans="1:11">
      <c r="A419" s="242" t="s">
        <v>1344</v>
      </c>
      <c r="B419" s="225" t="s">
        <v>1355</v>
      </c>
      <c r="C419" s="18"/>
      <c r="D419" s="18"/>
      <c r="E419" s="15">
        <f t="shared" ref="E419:E494" si="16">IFERROR(C419+D419,0)</f>
        <v>0</v>
      </c>
      <c r="F419" s="18"/>
      <c r="G419" s="117">
        <f t="shared" ref="G419:G494" si="17">IFERROR((E419-F419),0)</f>
        <v>0</v>
      </c>
      <c r="H419" s="143"/>
      <c r="I419" s="144"/>
      <c r="J419" s="158"/>
      <c r="K419" s="157" t="s">
        <v>909</v>
      </c>
    </row>
    <row r="420" spans="1:11">
      <c r="A420" s="242" t="s">
        <v>1344</v>
      </c>
      <c r="B420" s="225" t="s">
        <v>1356</v>
      </c>
      <c r="C420" s="18"/>
      <c r="D420" s="18"/>
      <c r="E420" s="15">
        <f t="shared" si="16"/>
        <v>0</v>
      </c>
      <c r="F420" s="18"/>
      <c r="G420" s="117">
        <f t="shared" si="17"/>
        <v>0</v>
      </c>
      <c r="H420" s="143"/>
      <c r="I420" s="144"/>
      <c r="J420" s="158"/>
      <c r="K420" s="157" t="s">
        <v>909</v>
      </c>
    </row>
    <row r="421" spans="1:11">
      <c r="A421" s="242" t="s">
        <v>1344</v>
      </c>
      <c r="B421" s="225" t="s">
        <v>1357</v>
      </c>
      <c r="C421" s="18"/>
      <c r="D421" s="18"/>
      <c r="E421" s="15">
        <f t="shared" si="16"/>
        <v>0</v>
      </c>
      <c r="F421" s="18"/>
      <c r="G421" s="117">
        <f t="shared" si="17"/>
        <v>0</v>
      </c>
      <c r="H421" s="143"/>
      <c r="I421" s="144"/>
      <c r="J421" s="158"/>
      <c r="K421" s="157" t="s">
        <v>909</v>
      </c>
    </row>
    <row r="422" spans="1:11">
      <c r="A422" s="242" t="s">
        <v>1344</v>
      </c>
      <c r="B422" s="225" t="s">
        <v>1358</v>
      </c>
      <c r="C422" s="18"/>
      <c r="D422" s="18"/>
      <c r="E422" s="15">
        <f t="shared" si="16"/>
        <v>0</v>
      </c>
      <c r="F422" s="18"/>
      <c r="G422" s="117">
        <f t="shared" si="17"/>
        <v>0</v>
      </c>
      <c r="H422" s="143"/>
      <c r="I422" s="144"/>
      <c r="J422" s="158"/>
      <c r="K422" s="157" t="s">
        <v>909</v>
      </c>
    </row>
    <row r="423" spans="1:11">
      <c r="A423" s="242" t="s">
        <v>1344</v>
      </c>
      <c r="B423" s="226" t="s">
        <v>1359</v>
      </c>
      <c r="C423" s="18"/>
      <c r="D423" s="18"/>
      <c r="E423" s="15">
        <f t="shared" si="16"/>
        <v>0</v>
      </c>
      <c r="F423" s="18"/>
      <c r="G423" s="117">
        <f t="shared" si="17"/>
        <v>0</v>
      </c>
      <c r="H423" s="143"/>
      <c r="I423" s="144"/>
      <c r="J423" s="158"/>
      <c r="K423" s="157" t="s">
        <v>909</v>
      </c>
    </row>
    <row r="424" spans="1:11">
      <c r="A424" s="242" t="s">
        <v>1344</v>
      </c>
      <c r="B424" s="226" t="s">
        <v>1438</v>
      </c>
      <c r="C424" s="18"/>
      <c r="D424" s="18"/>
      <c r="E424" s="15">
        <f t="shared" si="16"/>
        <v>0</v>
      </c>
      <c r="F424" s="18"/>
      <c r="G424" s="117">
        <f t="shared" si="17"/>
        <v>0</v>
      </c>
      <c r="H424" s="143"/>
      <c r="I424" s="144"/>
      <c r="J424" s="158"/>
      <c r="K424" s="157"/>
    </row>
    <row r="425" spans="1:11">
      <c r="A425" s="242" t="s">
        <v>1344</v>
      </c>
      <c r="B425" s="226" t="s">
        <v>1759</v>
      </c>
      <c r="C425" s="18"/>
      <c r="D425" s="18"/>
      <c r="E425" s="15">
        <f t="shared" si="16"/>
        <v>0</v>
      </c>
      <c r="F425" s="18"/>
      <c r="G425" s="117">
        <f t="shared" si="17"/>
        <v>0</v>
      </c>
      <c r="H425" s="143"/>
      <c r="I425" s="144"/>
      <c r="J425" s="158"/>
      <c r="K425" s="157"/>
    </row>
    <row r="426" spans="1:11">
      <c r="A426" s="242" t="s">
        <v>1344</v>
      </c>
      <c r="B426" s="226" t="s">
        <v>1760</v>
      </c>
      <c r="C426" s="18"/>
      <c r="D426" s="18"/>
      <c r="E426" s="15">
        <f t="shared" si="16"/>
        <v>0</v>
      </c>
      <c r="F426" s="18"/>
      <c r="G426" s="117">
        <f t="shared" si="17"/>
        <v>0</v>
      </c>
      <c r="H426" s="143">
        <v>1200</v>
      </c>
      <c r="I426" s="144"/>
      <c r="J426" s="158"/>
      <c r="K426" s="157"/>
    </row>
    <row r="427" spans="1:11">
      <c r="A427" s="242"/>
      <c r="B427" s="226"/>
      <c r="C427" s="18"/>
      <c r="D427" s="18"/>
      <c r="E427" s="15"/>
      <c r="F427" s="18"/>
      <c r="G427" s="117"/>
      <c r="H427" s="143"/>
      <c r="I427" s="144"/>
      <c r="J427" s="158"/>
      <c r="K427" s="157"/>
    </row>
    <row r="428" spans="1:11">
      <c r="A428" s="238" t="s">
        <v>628</v>
      </c>
      <c r="B428" s="219" t="s">
        <v>633</v>
      </c>
      <c r="C428" s="18"/>
      <c r="D428" s="18"/>
      <c r="E428" s="15">
        <f t="shared" si="16"/>
        <v>0</v>
      </c>
      <c r="F428" s="18"/>
      <c r="G428" s="117">
        <f t="shared" si="17"/>
        <v>0</v>
      </c>
      <c r="H428" s="143"/>
      <c r="I428" s="144"/>
      <c r="J428" s="158"/>
      <c r="K428" s="157" t="s">
        <v>909</v>
      </c>
    </row>
    <row r="429" spans="1:11">
      <c r="A429" s="238"/>
      <c r="B429" s="219"/>
      <c r="C429" s="18"/>
      <c r="D429" s="18"/>
      <c r="E429" s="15"/>
      <c r="F429" s="18"/>
      <c r="G429" s="117"/>
      <c r="H429" s="143"/>
      <c r="I429" s="144"/>
      <c r="J429" s="158"/>
      <c r="K429" s="157"/>
    </row>
    <row r="430" spans="1:11">
      <c r="A430" s="234" t="s">
        <v>441</v>
      </c>
      <c r="B430" s="219" t="s">
        <v>1360</v>
      </c>
      <c r="C430" s="18"/>
      <c r="D430" s="18"/>
      <c r="E430" s="15">
        <f t="shared" si="16"/>
        <v>0</v>
      </c>
      <c r="F430" s="18"/>
      <c r="G430" s="117">
        <f t="shared" si="17"/>
        <v>0</v>
      </c>
      <c r="H430" s="143"/>
      <c r="I430" s="144"/>
      <c r="J430" s="158"/>
      <c r="K430" s="157" t="s">
        <v>909</v>
      </c>
    </row>
    <row r="431" spans="1:11">
      <c r="A431" s="242" t="s">
        <v>441</v>
      </c>
      <c r="B431" s="219" t="s">
        <v>1361</v>
      </c>
      <c r="C431" s="18"/>
      <c r="D431" s="18"/>
      <c r="E431" s="15">
        <f t="shared" si="16"/>
        <v>0</v>
      </c>
      <c r="F431" s="18"/>
      <c r="G431" s="117">
        <f t="shared" si="17"/>
        <v>0</v>
      </c>
      <c r="H431" s="143"/>
      <c r="I431" s="144"/>
      <c r="J431" s="158"/>
      <c r="K431" s="157" t="s">
        <v>909</v>
      </c>
    </row>
    <row r="432" spans="1:11">
      <c r="A432" s="242" t="s">
        <v>441</v>
      </c>
      <c r="B432" s="219" t="s">
        <v>1362</v>
      </c>
      <c r="C432" s="18"/>
      <c r="D432" s="18"/>
      <c r="E432" s="15">
        <f t="shared" si="16"/>
        <v>0</v>
      </c>
      <c r="F432" s="18"/>
      <c r="G432" s="117">
        <f t="shared" si="17"/>
        <v>0</v>
      </c>
      <c r="H432" s="143"/>
      <c r="I432" s="144"/>
      <c r="J432" s="158"/>
      <c r="K432" s="157" t="s">
        <v>909</v>
      </c>
    </row>
    <row r="433" spans="1:11">
      <c r="A433" s="242" t="s">
        <v>441</v>
      </c>
      <c r="B433" s="225" t="s">
        <v>1363</v>
      </c>
      <c r="C433" s="18"/>
      <c r="D433" s="18"/>
      <c r="E433" s="15">
        <f t="shared" si="16"/>
        <v>0</v>
      </c>
      <c r="F433" s="18"/>
      <c r="G433" s="117">
        <f t="shared" si="17"/>
        <v>0</v>
      </c>
      <c r="H433" s="143"/>
      <c r="I433" s="144"/>
      <c r="J433" s="158"/>
      <c r="K433" s="157" t="s">
        <v>909</v>
      </c>
    </row>
    <row r="434" spans="1:11">
      <c r="A434" s="242" t="s">
        <v>441</v>
      </c>
      <c r="B434" s="219" t="s">
        <v>1364</v>
      </c>
      <c r="C434" s="18"/>
      <c r="D434" s="18"/>
      <c r="E434" s="15">
        <f t="shared" si="16"/>
        <v>0</v>
      </c>
      <c r="F434" s="18"/>
      <c r="G434" s="117">
        <f t="shared" si="17"/>
        <v>0</v>
      </c>
      <c r="H434" s="143"/>
      <c r="I434" s="144"/>
      <c r="J434" s="158"/>
      <c r="K434" s="157" t="s">
        <v>909</v>
      </c>
    </row>
    <row r="435" spans="1:11">
      <c r="A435" s="242" t="s">
        <v>441</v>
      </c>
      <c r="B435" s="219" t="s">
        <v>1365</v>
      </c>
      <c r="C435" s="18"/>
      <c r="D435" s="18"/>
      <c r="E435" s="15">
        <f t="shared" si="16"/>
        <v>0</v>
      </c>
      <c r="F435" s="18"/>
      <c r="G435" s="117">
        <f t="shared" si="17"/>
        <v>0</v>
      </c>
      <c r="H435" s="143"/>
      <c r="I435" s="144"/>
      <c r="J435" s="158"/>
      <c r="K435" s="157" t="s">
        <v>909</v>
      </c>
    </row>
    <row r="436" spans="1:11">
      <c r="A436" s="242" t="s">
        <v>441</v>
      </c>
      <c r="B436" s="219" t="s">
        <v>1366</v>
      </c>
      <c r="C436" s="18"/>
      <c r="D436" s="18"/>
      <c r="E436" s="15">
        <f t="shared" si="16"/>
        <v>0</v>
      </c>
      <c r="F436" s="18"/>
      <c r="G436" s="117">
        <f t="shared" si="17"/>
        <v>0</v>
      </c>
      <c r="H436" s="143"/>
      <c r="I436" s="144"/>
      <c r="J436" s="158"/>
      <c r="K436" s="157" t="s">
        <v>909</v>
      </c>
    </row>
    <row r="437" spans="1:11">
      <c r="A437" s="242" t="s">
        <v>441</v>
      </c>
      <c r="B437" s="219" t="s">
        <v>1367</v>
      </c>
      <c r="C437" s="18"/>
      <c r="D437" s="18"/>
      <c r="E437" s="15">
        <f t="shared" si="16"/>
        <v>0</v>
      </c>
      <c r="F437" s="18"/>
      <c r="G437" s="117">
        <f t="shared" si="17"/>
        <v>0</v>
      </c>
      <c r="H437" s="143"/>
      <c r="I437" s="144"/>
      <c r="J437" s="158"/>
      <c r="K437" s="157" t="s">
        <v>909</v>
      </c>
    </row>
    <row r="438" spans="1:11">
      <c r="A438" s="242" t="s">
        <v>441</v>
      </c>
      <c r="B438" s="220" t="s">
        <v>1368</v>
      </c>
      <c r="C438" s="18"/>
      <c r="D438" s="18"/>
      <c r="E438" s="15">
        <f t="shared" si="16"/>
        <v>0</v>
      </c>
      <c r="F438" s="18"/>
      <c r="G438" s="117">
        <f t="shared" si="17"/>
        <v>0</v>
      </c>
      <c r="H438" s="143"/>
      <c r="I438" s="144"/>
      <c r="J438" s="158"/>
      <c r="K438" s="157" t="s">
        <v>909</v>
      </c>
    </row>
    <row r="439" spans="1:11">
      <c r="A439" s="242" t="s">
        <v>441</v>
      </c>
      <c r="B439" s="220" t="s">
        <v>1369</v>
      </c>
      <c r="C439" s="18"/>
      <c r="D439" s="18"/>
      <c r="E439" s="15">
        <f t="shared" si="16"/>
        <v>0</v>
      </c>
      <c r="F439" s="18"/>
      <c r="G439" s="117">
        <f t="shared" si="17"/>
        <v>0</v>
      </c>
      <c r="H439" s="143"/>
      <c r="I439" s="144"/>
      <c r="J439" s="158"/>
      <c r="K439" s="157" t="s">
        <v>909</v>
      </c>
    </row>
    <row r="440" spans="1:11">
      <c r="A440" s="242"/>
      <c r="B440" s="220"/>
      <c r="C440" s="18"/>
      <c r="D440" s="18"/>
      <c r="E440" s="15"/>
      <c r="F440" s="18"/>
      <c r="G440" s="117"/>
      <c r="H440" s="143"/>
      <c r="I440" s="144"/>
      <c r="J440" s="158"/>
      <c r="K440" s="157"/>
    </row>
    <row r="441" spans="1:11">
      <c r="A441" s="234" t="s">
        <v>475</v>
      </c>
      <c r="B441" s="225" t="s">
        <v>476</v>
      </c>
      <c r="C441" s="18"/>
      <c r="D441" s="18"/>
      <c r="E441" s="15">
        <f t="shared" si="16"/>
        <v>0</v>
      </c>
      <c r="F441" s="18"/>
      <c r="G441" s="117">
        <f t="shared" si="17"/>
        <v>0</v>
      </c>
      <c r="H441" s="143"/>
      <c r="I441" s="144"/>
      <c r="J441" s="158"/>
      <c r="K441" s="157" t="s">
        <v>909</v>
      </c>
    </row>
    <row r="442" spans="1:11">
      <c r="A442" s="234"/>
      <c r="B442" s="250"/>
      <c r="C442" s="18"/>
      <c r="D442" s="18"/>
      <c r="E442" s="15"/>
      <c r="F442" s="18"/>
      <c r="G442" s="117"/>
      <c r="H442" s="143"/>
      <c r="I442" s="144"/>
      <c r="J442" s="158"/>
      <c r="K442" s="157"/>
    </row>
    <row r="443" spans="1:11">
      <c r="A443" s="234" t="s">
        <v>965</v>
      </c>
      <c r="B443" s="250" t="s">
        <v>967</v>
      </c>
      <c r="C443" s="18"/>
      <c r="D443" s="18"/>
      <c r="E443" s="15">
        <f t="shared" si="16"/>
        <v>0</v>
      </c>
      <c r="F443" s="18"/>
      <c r="G443" s="117">
        <f t="shared" si="17"/>
        <v>0</v>
      </c>
      <c r="H443" s="143"/>
      <c r="I443" s="144"/>
      <c r="J443" s="158"/>
      <c r="K443" s="157" t="s">
        <v>909</v>
      </c>
    </row>
    <row r="444" spans="1:11">
      <c r="A444" s="242" t="s">
        <v>965</v>
      </c>
      <c r="B444" s="226" t="s">
        <v>1370</v>
      </c>
      <c r="C444" s="18"/>
      <c r="D444" s="18"/>
      <c r="E444" s="15">
        <f t="shared" si="16"/>
        <v>0</v>
      </c>
      <c r="F444" s="18"/>
      <c r="G444" s="117">
        <f t="shared" si="17"/>
        <v>0</v>
      </c>
      <c r="H444" s="143"/>
      <c r="I444" s="144"/>
      <c r="J444" s="158"/>
      <c r="K444" s="157" t="s">
        <v>909</v>
      </c>
    </row>
    <row r="445" spans="1:11">
      <c r="A445" s="242" t="s">
        <v>965</v>
      </c>
      <c r="B445" s="225" t="s">
        <v>1371</v>
      </c>
      <c r="C445" s="18"/>
      <c r="D445" s="18"/>
      <c r="E445" s="15">
        <f t="shared" si="16"/>
        <v>0</v>
      </c>
      <c r="F445" s="18"/>
      <c r="G445" s="117">
        <f t="shared" si="17"/>
        <v>0</v>
      </c>
      <c r="H445" s="143"/>
      <c r="I445" s="144"/>
      <c r="J445" s="158"/>
      <c r="K445" s="157" t="s">
        <v>909</v>
      </c>
    </row>
    <row r="446" spans="1:11">
      <c r="A446" s="242" t="s">
        <v>965</v>
      </c>
      <c r="B446" s="225" t="s">
        <v>1372</v>
      </c>
      <c r="C446" s="18"/>
      <c r="D446" s="18"/>
      <c r="E446" s="15">
        <f t="shared" si="16"/>
        <v>0</v>
      </c>
      <c r="F446" s="18"/>
      <c r="G446" s="117">
        <f t="shared" si="17"/>
        <v>0</v>
      </c>
      <c r="H446" s="143"/>
      <c r="I446" s="144"/>
      <c r="J446" s="158"/>
      <c r="K446" s="157" t="s">
        <v>909</v>
      </c>
    </row>
    <row r="447" spans="1:11">
      <c r="A447" s="242" t="s">
        <v>965</v>
      </c>
      <c r="B447" s="225" t="s">
        <v>693</v>
      </c>
      <c r="C447" s="18"/>
      <c r="D447" s="18"/>
      <c r="E447" s="15">
        <f t="shared" si="16"/>
        <v>0</v>
      </c>
      <c r="F447" s="18"/>
      <c r="G447" s="117">
        <f t="shared" si="17"/>
        <v>0</v>
      </c>
      <c r="H447" s="143"/>
      <c r="I447" s="144"/>
      <c r="J447" s="158"/>
      <c r="K447" s="157" t="s">
        <v>909</v>
      </c>
    </row>
    <row r="448" spans="1:11">
      <c r="A448" s="242" t="s">
        <v>965</v>
      </c>
      <c r="B448" s="226" t="s">
        <v>1373</v>
      </c>
      <c r="C448" s="18"/>
      <c r="D448" s="18"/>
      <c r="E448" s="15">
        <f t="shared" si="16"/>
        <v>0</v>
      </c>
      <c r="F448" s="18"/>
      <c r="G448" s="117">
        <f t="shared" si="17"/>
        <v>0</v>
      </c>
      <c r="H448" s="143"/>
      <c r="I448" s="144"/>
      <c r="J448" s="158"/>
      <c r="K448" s="157" t="s">
        <v>909</v>
      </c>
    </row>
    <row r="449" spans="1:11">
      <c r="A449" s="242" t="s">
        <v>965</v>
      </c>
      <c r="B449" s="226" t="s">
        <v>1374</v>
      </c>
      <c r="C449" s="18"/>
      <c r="D449" s="18"/>
      <c r="E449" s="15">
        <f t="shared" si="16"/>
        <v>0</v>
      </c>
      <c r="F449" s="18"/>
      <c r="G449" s="117">
        <f t="shared" si="17"/>
        <v>0</v>
      </c>
      <c r="H449" s="143"/>
      <c r="I449" s="144"/>
      <c r="J449" s="158"/>
      <c r="K449" s="157" t="s">
        <v>909</v>
      </c>
    </row>
    <row r="450" spans="1:11">
      <c r="A450" s="242" t="s">
        <v>965</v>
      </c>
      <c r="B450" s="226" t="s">
        <v>969</v>
      </c>
      <c r="C450" s="18"/>
      <c r="D450" s="18"/>
      <c r="E450" s="15">
        <f t="shared" si="16"/>
        <v>0</v>
      </c>
      <c r="F450" s="18"/>
      <c r="G450" s="117">
        <f t="shared" si="17"/>
        <v>0</v>
      </c>
      <c r="H450" s="143"/>
      <c r="I450" s="144"/>
      <c r="J450" s="158"/>
      <c r="K450" s="157" t="s">
        <v>909</v>
      </c>
    </row>
    <row r="451" spans="1:11">
      <c r="A451" s="242" t="s">
        <v>965</v>
      </c>
      <c r="B451" s="225" t="s">
        <v>692</v>
      </c>
      <c r="C451" s="18"/>
      <c r="D451" s="18"/>
      <c r="E451" s="15">
        <f t="shared" si="16"/>
        <v>0</v>
      </c>
      <c r="F451" s="18"/>
      <c r="G451" s="117">
        <f t="shared" si="17"/>
        <v>0</v>
      </c>
      <c r="H451" s="143"/>
      <c r="I451" s="144"/>
      <c r="J451" s="158"/>
      <c r="K451" s="157" t="s">
        <v>909</v>
      </c>
    </row>
    <row r="452" spans="1:11">
      <c r="A452" s="242" t="s">
        <v>965</v>
      </c>
      <c r="B452" s="225" t="s">
        <v>1375</v>
      </c>
      <c r="C452" s="18"/>
      <c r="D452" s="18"/>
      <c r="E452" s="15">
        <f t="shared" si="16"/>
        <v>0</v>
      </c>
      <c r="F452" s="18"/>
      <c r="G452" s="117">
        <f t="shared" si="17"/>
        <v>0</v>
      </c>
      <c r="H452" s="143"/>
      <c r="I452" s="144"/>
      <c r="J452" s="158"/>
      <c r="K452" s="157" t="s">
        <v>909</v>
      </c>
    </row>
    <row r="453" spans="1:11">
      <c r="A453" s="242" t="s">
        <v>965</v>
      </c>
      <c r="B453" s="225" t="s">
        <v>1376</v>
      </c>
      <c r="C453" s="18"/>
      <c r="D453" s="18"/>
      <c r="E453" s="15">
        <f t="shared" si="16"/>
        <v>0</v>
      </c>
      <c r="F453" s="18"/>
      <c r="G453" s="117">
        <f t="shared" si="17"/>
        <v>0</v>
      </c>
      <c r="H453" s="143"/>
      <c r="I453" s="144"/>
      <c r="J453" s="158"/>
      <c r="K453" s="157" t="s">
        <v>909</v>
      </c>
    </row>
    <row r="454" spans="1:11">
      <c r="A454" s="242" t="s">
        <v>965</v>
      </c>
      <c r="B454" s="225" t="s">
        <v>1377</v>
      </c>
      <c r="C454" s="18"/>
      <c r="D454" s="18"/>
      <c r="E454" s="15">
        <f t="shared" si="16"/>
        <v>0</v>
      </c>
      <c r="F454" s="18"/>
      <c r="G454" s="117">
        <f t="shared" si="17"/>
        <v>0</v>
      </c>
      <c r="H454" s="143"/>
      <c r="I454" s="144"/>
      <c r="J454" s="158"/>
      <c r="K454" s="157" t="s">
        <v>909</v>
      </c>
    </row>
    <row r="455" spans="1:11">
      <c r="A455" s="242" t="s">
        <v>965</v>
      </c>
      <c r="B455" s="225" t="s">
        <v>691</v>
      </c>
      <c r="C455" s="18"/>
      <c r="D455" s="18"/>
      <c r="E455" s="15">
        <f t="shared" si="16"/>
        <v>0</v>
      </c>
      <c r="F455" s="18"/>
      <c r="G455" s="117">
        <f t="shared" si="17"/>
        <v>0</v>
      </c>
      <c r="H455" s="143"/>
      <c r="I455" s="144"/>
      <c r="J455" s="158"/>
      <c r="K455" s="157" t="s">
        <v>909</v>
      </c>
    </row>
    <row r="456" spans="1:11">
      <c r="A456" s="242"/>
      <c r="B456" s="225"/>
      <c r="C456" s="18"/>
      <c r="D456" s="18"/>
      <c r="E456" s="15"/>
      <c r="F456" s="18"/>
      <c r="G456" s="117"/>
      <c r="H456" s="143"/>
      <c r="I456" s="144"/>
      <c r="J456" s="158"/>
      <c r="K456" s="157"/>
    </row>
    <row r="457" spans="1:11">
      <c r="A457" s="234" t="s">
        <v>903</v>
      </c>
      <c r="B457" s="225" t="s">
        <v>1378</v>
      </c>
      <c r="C457" s="18"/>
      <c r="D457" s="18"/>
      <c r="E457" s="15">
        <f t="shared" si="16"/>
        <v>0</v>
      </c>
      <c r="F457" s="18"/>
      <c r="G457" s="117">
        <f t="shared" si="17"/>
        <v>0</v>
      </c>
      <c r="H457" s="143"/>
      <c r="I457" s="144"/>
      <c r="J457" s="158"/>
      <c r="K457" s="157" t="s">
        <v>909</v>
      </c>
    </row>
    <row r="458" spans="1:11">
      <c r="A458" s="242" t="s">
        <v>903</v>
      </c>
      <c r="B458" s="225" t="s">
        <v>1379</v>
      </c>
      <c r="C458" s="18"/>
      <c r="D458" s="18"/>
      <c r="E458" s="15">
        <f t="shared" si="16"/>
        <v>0</v>
      </c>
      <c r="F458" s="18"/>
      <c r="G458" s="117">
        <f t="shared" si="17"/>
        <v>0</v>
      </c>
      <c r="H458" s="143"/>
      <c r="I458" s="144"/>
      <c r="J458" s="158"/>
      <c r="K458" s="157" t="s">
        <v>909</v>
      </c>
    </row>
    <row r="459" spans="1:11">
      <c r="A459" s="242" t="s">
        <v>903</v>
      </c>
      <c r="B459" s="226" t="s">
        <v>1380</v>
      </c>
      <c r="C459" s="18"/>
      <c r="D459" s="18"/>
      <c r="E459" s="15">
        <f t="shared" si="16"/>
        <v>0</v>
      </c>
      <c r="F459" s="18"/>
      <c r="G459" s="117">
        <f t="shared" si="17"/>
        <v>0</v>
      </c>
      <c r="H459" s="143"/>
      <c r="I459" s="144"/>
      <c r="J459" s="158"/>
      <c r="K459" s="157" t="s">
        <v>909</v>
      </c>
    </row>
    <row r="460" spans="1:11">
      <c r="A460" s="242"/>
      <c r="B460" s="237"/>
      <c r="C460" s="18"/>
      <c r="D460" s="18"/>
      <c r="E460" s="15"/>
      <c r="F460" s="18"/>
      <c r="G460" s="117"/>
      <c r="H460" s="143"/>
      <c r="I460" s="144"/>
      <c r="J460" s="158"/>
      <c r="K460" s="157"/>
    </row>
    <row r="461" spans="1:11">
      <c r="A461" s="234" t="s">
        <v>1381</v>
      </c>
      <c r="B461" s="250" t="s">
        <v>1382</v>
      </c>
      <c r="C461" s="18"/>
      <c r="D461" s="18"/>
      <c r="E461" s="15">
        <f t="shared" si="16"/>
        <v>0</v>
      </c>
      <c r="F461" s="18"/>
      <c r="G461" s="117">
        <f t="shared" si="17"/>
        <v>0</v>
      </c>
      <c r="H461" s="143"/>
      <c r="I461" s="144"/>
      <c r="J461" s="158"/>
      <c r="K461" s="157" t="s">
        <v>909</v>
      </c>
    </row>
    <row r="462" spans="1:11">
      <c r="A462" s="242" t="s">
        <v>1381</v>
      </c>
      <c r="B462" s="225" t="s">
        <v>928</v>
      </c>
      <c r="C462" s="18"/>
      <c r="D462" s="18"/>
      <c r="E462" s="15">
        <f t="shared" si="16"/>
        <v>0</v>
      </c>
      <c r="F462" s="18"/>
      <c r="G462" s="117">
        <f t="shared" si="17"/>
        <v>0</v>
      </c>
      <c r="H462" s="143"/>
      <c r="I462" s="144"/>
      <c r="J462" s="158"/>
      <c r="K462" s="157" t="s">
        <v>909</v>
      </c>
    </row>
    <row r="463" spans="1:11">
      <c r="A463" s="242" t="s">
        <v>1381</v>
      </c>
      <c r="B463" s="225" t="s">
        <v>1383</v>
      </c>
      <c r="C463" s="18"/>
      <c r="D463" s="18"/>
      <c r="E463" s="15">
        <f t="shared" si="16"/>
        <v>0</v>
      </c>
      <c r="F463" s="18"/>
      <c r="G463" s="117">
        <f t="shared" si="17"/>
        <v>0</v>
      </c>
      <c r="H463" s="143"/>
      <c r="I463" s="144"/>
      <c r="J463" s="158"/>
      <c r="K463" s="157" t="s">
        <v>909</v>
      </c>
    </row>
    <row r="464" spans="1:11">
      <c r="A464" s="242"/>
      <c r="B464" s="250"/>
      <c r="C464" s="18"/>
      <c r="D464" s="18"/>
      <c r="E464" s="15"/>
      <c r="F464" s="18"/>
      <c r="G464" s="117"/>
      <c r="H464" s="143"/>
      <c r="I464" s="144"/>
      <c r="J464" s="158"/>
      <c r="K464" s="157"/>
    </row>
    <row r="465" spans="1:11">
      <c r="A465" s="234" t="s">
        <v>596</v>
      </c>
      <c r="B465" s="250" t="s">
        <v>1384</v>
      </c>
      <c r="C465" s="18"/>
      <c r="D465" s="18"/>
      <c r="E465" s="15">
        <f t="shared" si="16"/>
        <v>0</v>
      </c>
      <c r="F465" s="18"/>
      <c r="G465" s="117">
        <f t="shared" si="17"/>
        <v>0</v>
      </c>
      <c r="H465" s="143"/>
      <c r="I465" s="144"/>
      <c r="J465" s="158"/>
      <c r="K465" s="157" t="s">
        <v>909</v>
      </c>
    </row>
    <row r="466" spans="1:11">
      <c r="A466" s="242" t="s">
        <v>596</v>
      </c>
      <c r="B466" s="225" t="s">
        <v>1385</v>
      </c>
      <c r="C466" s="18"/>
      <c r="D466" s="18"/>
      <c r="E466" s="15">
        <f t="shared" si="16"/>
        <v>0</v>
      </c>
      <c r="F466" s="18"/>
      <c r="G466" s="117">
        <f t="shared" si="17"/>
        <v>0</v>
      </c>
      <c r="H466" s="143"/>
      <c r="I466" s="144"/>
      <c r="J466" s="158"/>
      <c r="K466" s="157" t="s">
        <v>909</v>
      </c>
    </row>
    <row r="467" spans="1:11">
      <c r="A467" s="242" t="s">
        <v>596</v>
      </c>
      <c r="B467" s="225" t="s">
        <v>1386</v>
      </c>
      <c r="C467" s="18"/>
      <c r="D467" s="18"/>
      <c r="E467" s="15">
        <f t="shared" si="16"/>
        <v>0</v>
      </c>
      <c r="F467" s="18"/>
      <c r="G467" s="117">
        <f t="shared" si="17"/>
        <v>0</v>
      </c>
      <c r="H467" s="143"/>
      <c r="I467" s="144"/>
      <c r="J467" s="158"/>
      <c r="K467" s="157" t="s">
        <v>909</v>
      </c>
    </row>
    <row r="468" spans="1:11">
      <c r="A468" s="242" t="s">
        <v>596</v>
      </c>
      <c r="B468" s="225" t="s">
        <v>1387</v>
      </c>
      <c r="C468" s="18"/>
      <c r="D468" s="18"/>
      <c r="E468" s="15">
        <f t="shared" si="16"/>
        <v>0</v>
      </c>
      <c r="F468" s="18"/>
      <c r="G468" s="117">
        <f t="shared" si="17"/>
        <v>0</v>
      </c>
      <c r="H468" s="143"/>
      <c r="I468" s="144"/>
      <c r="J468" s="158"/>
      <c r="K468" s="157" t="s">
        <v>909</v>
      </c>
    </row>
    <row r="469" spans="1:11">
      <c r="A469" s="242" t="s">
        <v>596</v>
      </c>
      <c r="B469" s="225" t="s">
        <v>600</v>
      </c>
      <c r="C469" s="18"/>
      <c r="D469" s="18"/>
      <c r="E469" s="15">
        <f t="shared" si="16"/>
        <v>0</v>
      </c>
      <c r="F469" s="18"/>
      <c r="G469" s="117">
        <f t="shared" si="17"/>
        <v>0</v>
      </c>
      <c r="H469" s="143"/>
      <c r="I469" s="144"/>
      <c r="J469" s="158"/>
      <c r="K469" s="157" t="s">
        <v>909</v>
      </c>
    </row>
    <row r="470" spans="1:11">
      <c r="A470" s="242" t="s">
        <v>596</v>
      </c>
      <c r="B470" s="226" t="s">
        <v>1388</v>
      </c>
      <c r="C470" s="18"/>
      <c r="D470" s="18"/>
      <c r="E470" s="15">
        <f t="shared" si="16"/>
        <v>0</v>
      </c>
      <c r="F470" s="18"/>
      <c r="G470" s="117">
        <f t="shared" si="17"/>
        <v>0</v>
      </c>
      <c r="H470" s="143"/>
      <c r="I470" s="144"/>
      <c r="J470" s="158"/>
      <c r="K470" s="157" t="s">
        <v>909</v>
      </c>
    </row>
    <row r="471" spans="1:11">
      <c r="A471" s="242" t="s">
        <v>596</v>
      </c>
      <c r="B471" s="226" t="s">
        <v>1439</v>
      </c>
      <c r="C471" s="18"/>
      <c r="D471" s="18"/>
      <c r="E471" s="15">
        <f t="shared" si="16"/>
        <v>0</v>
      </c>
      <c r="F471" s="18"/>
      <c r="G471" s="117">
        <f t="shared" si="17"/>
        <v>0</v>
      </c>
      <c r="H471" s="143"/>
      <c r="I471" s="144"/>
      <c r="J471" s="158"/>
      <c r="K471" s="157" t="s">
        <v>909</v>
      </c>
    </row>
    <row r="472" spans="1:11">
      <c r="A472" s="242" t="s">
        <v>596</v>
      </c>
      <c r="B472" s="226" t="s">
        <v>1783</v>
      </c>
      <c r="C472" s="18"/>
      <c r="D472" s="18"/>
      <c r="E472" s="15">
        <f t="shared" si="16"/>
        <v>0</v>
      </c>
      <c r="F472" s="18"/>
      <c r="G472" s="117">
        <f t="shared" si="17"/>
        <v>0</v>
      </c>
      <c r="H472" s="143"/>
      <c r="I472" s="144"/>
      <c r="J472" s="158"/>
      <c r="K472" s="157" t="s">
        <v>909</v>
      </c>
    </row>
    <row r="473" spans="1:11">
      <c r="A473" s="242" t="s">
        <v>596</v>
      </c>
      <c r="B473" s="226" t="s">
        <v>1784</v>
      </c>
      <c r="C473" s="18"/>
      <c r="D473" s="18"/>
      <c r="E473" s="15">
        <f t="shared" si="16"/>
        <v>0</v>
      </c>
      <c r="F473" s="18"/>
      <c r="G473" s="117">
        <f t="shared" si="17"/>
        <v>0</v>
      </c>
      <c r="H473" s="143"/>
      <c r="I473" s="144"/>
      <c r="J473" s="158"/>
      <c r="K473" s="157" t="s">
        <v>909</v>
      </c>
    </row>
    <row r="474" spans="1:11">
      <c r="A474" s="242" t="s">
        <v>596</v>
      </c>
      <c r="B474" s="226" t="s">
        <v>1389</v>
      </c>
      <c r="C474" s="18"/>
      <c r="D474" s="18"/>
      <c r="E474" s="15">
        <f t="shared" si="16"/>
        <v>0</v>
      </c>
      <c r="F474" s="18"/>
      <c r="G474" s="117">
        <f t="shared" si="17"/>
        <v>0</v>
      </c>
      <c r="H474" s="143"/>
      <c r="I474" s="144"/>
      <c r="J474" s="158"/>
      <c r="K474" s="157" t="s">
        <v>909</v>
      </c>
    </row>
    <row r="475" spans="1:11">
      <c r="A475" s="242"/>
      <c r="B475" s="464"/>
      <c r="C475" s="18"/>
      <c r="D475" s="18"/>
      <c r="E475" s="15"/>
      <c r="F475" s="18"/>
      <c r="G475" s="117"/>
      <c r="H475" s="143"/>
      <c r="I475" s="144"/>
      <c r="J475" s="158"/>
      <c r="K475" s="157"/>
    </row>
    <row r="476" spans="1:11">
      <c r="A476" s="245" t="s">
        <v>1390</v>
      </c>
      <c r="B476" s="219" t="s">
        <v>683</v>
      </c>
      <c r="C476" s="223"/>
      <c r="D476" s="18"/>
      <c r="E476" s="15">
        <f t="shared" si="16"/>
        <v>0</v>
      </c>
      <c r="F476" s="18"/>
      <c r="G476" s="117">
        <f t="shared" si="17"/>
        <v>0</v>
      </c>
      <c r="H476" s="143"/>
      <c r="I476" s="144"/>
      <c r="J476" s="158"/>
      <c r="K476" s="157" t="s">
        <v>909</v>
      </c>
    </row>
    <row r="477" spans="1:11">
      <c r="A477" s="238"/>
      <c r="B477" s="251"/>
      <c r="C477" s="18"/>
      <c r="D477" s="18"/>
      <c r="E477" s="15"/>
      <c r="F477" s="18"/>
      <c r="G477" s="117"/>
      <c r="H477" s="143"/>
      <c r="I477" s="144"/>
      <c r="J477" s="158"/>
      <c r="K477" s="157"/>
    </row>
    <row r="478" spans="1:11">
      <c r="A478" s="234" t="s">
        <v>807</v>
      </c>
      <c r="B478" s="225" t="s">
        <v>1391</v>
      </c>
      <c r="C478" s="18"/>
      <c r="D478" s="18"/>
      <c r="E478" s="15">
        <f t="shared" si="16"/>
        <v>0</v>
      </c>
      <c r="F478" s="18"/>
      <c r="G478" s="117">
        <f t="shared" si="17"/>
        <v>0</v>
      </c>
      <c r="H478" s="143"/>
      <c r="I478" s="144"/>
      <c r="J478" s="158"/>
      <c r="K478" s="157" t="s">
        <v>909</v>
      </c>
    </row>
    <row r="479" spans="1:11">
      <c r="A479" s="242" t="s">
        <v>807</v>
      </c>
      <c r="B479" s="225" t="s">
        <v>1392</v>
      </c>
      <c r="C479" s="18"/>
      <c r="D479" s="18"/>
      <c r="E479" s="15">
        <f t="shared" si="16"/>
        <v>0</v>
      </c>
      <c r="F479" s="18"/>
      <c r="G479" s="117">
        <f t="shared" si="17"/>
        <v>0</v>
      </c>
      <c r="H479" s="143"/>
      <c r="I479" s="144"/>
      <c r="J479" s="158"/>
      <c r="K479" s="157" t="s">
        <v>909</v>
      </c>
    </row>
    <row r="480" spans="1:11">
      <c r="A480" s="242" t="s">
        <v>807</v>
      </c>
      <c r="B480" s="225" t="s">
        <v>1393</v>
      </c>
      <c r="C480" s="18"/>
      <c r="D480" s="18"/>
      <c r="E480" s="15">
        <f t="shared" si="16"/>
        <v>0</v>
      </c>
      <c r="F480" s="18"/>
      <c r="G480" s="117">
        <f t="shared" si="17"/>
        <v>0</v>
      </c>
      <c r="H480" s="143"/>
      <c r="I480" s="144"/>
      <c r="J480" s="158"/>
      <c r="K480" s="157" t="s">
        <v>909</v>
      </c>
    </row>
    <row r="481" spans="1:11">
      <c r="A481" s="242"/>
      <c r="B481" s="250"/>
      <c r="C481" s="18"/>
      <c r="D481" s="18"/>
      <c r="E481" s="15"/>
      <c r="F481" s="18"/>
      <c r="G481" s="117"/>
      <c r="H481" s="143"/>
      <c r="I481" s="144"/>
      <c r="J481" s="158"/>
      <c r="K481" s="157"/>
    </row>
    <row r="482" spans="1:11">
      <c r="A482" s="238" t="s">
        <v>636</v>
      </c>
      <c r="B482" s="239" t="s">
        <v>1394</v>
      </c>
      <c r="C482" s="18"/>
      <c r="D482" s="18"/>
      <c r="E482" s="15">
        <f t="shared" si="16"/>
        <v>0</v>
      </c>
      <c r="F482" s="18"/>
      <c r="G482" s="117">
        <f t="shared" si="17"/>
        <v>0</v>
      </c>
      <c r="H482" s="143"/>
      <c r="I482" s="144"/>
      <c r="J482" s="158"/>
      <c r="K482" s="157" t="s">
        <v>909</v>
      </c>
    </row>
    <row r="483" spans="1:11">
      <c r="A483" s="246" t="s">
        <v>636</v>
      </c>
      <c r="B483" s="219" t="s">
        <v>1395</v>
      </c>
      <c r="C483" s="18"/>
      <c r="D483" s="18"/>
      <c r="E483" s="15">
        <f t="shared" si="16"/>
        <v>0</v>
      </c>
      <c r="F483" s="18"/>
      <c r="G483" s="117">
        <f t="shared" si="17"/>
        <v>0</v>
      </c>
      <c r="H483" s="143"/>
      <c r="I483" s="144"/>
      <c r="J483" s="158"/>
      <c r="K483" s="157" t="s">
        <v>909</v>
      </c>
    </row>
    <row r="484" spans="1:11">
      <c r="A484" s="246" t="s">
        <v>636</v>
      </c>
      <c r="B484" s="219" t="s">
        <v>1396</v>
      </c>
      <c r="C484" s="18"/>
      <c r="D484" s="18"/>
      <c r="E484" s="15">
        <f t="shared" si="16"/>
        <v>0</v>
      </c>
      <c r="F484" s="18"/>
      <c r="G484" s="117">
        <f t="shared" si="17"/>
        <v>0</v>
      </c>
      <c r="H484" s="143"/>
      <c r="I484" s="144"/>
      <c r="J484" s="158"/>
      <c r="K484" s="157" t="s">
        <v>909</v>
      </c>
    </row>
    <row r="485" spans="1:11">
      <c r="A485" s="246" t="s">
        <v>636</v>
      </c>
      <c r="B485" s="219" t="s">
        <v>1397</v>
      </c>
      <c r="C485" s="18"/>
      <c r="D485" s="18"/>
      <c r="E485" s="15">
        <f t="shared" si="16"/>
        <v>0</v>
      </c>
      <c r="F485" s="18"/>
      <c r="G485" s="117">
        <f t="shared" si="17"/>
        <v>0</v>
      </c>
      <c r="H485" s="143"/>
      <c r="I485" s="144"/>
      <c r="J485" s="158"/>
      <c r="K485" s="157" t="s">
        <v>909</v>
      </c>
    </row>
    <row r="486" spans="1:11">
      <c r="A486" s="246" t="s">
        <v>636</v>
      </c>
      <c r="B486" s="219" t="s">
        <v>1398</v>
      </c>
      <c r="C486" s="18"/>
      <c r="D486" s="18"/>
      <c r="E486" s="15">
        <f t="shared" si="16"/>
        <v>0</v>
      </c>
      <c r="F486" s="18"/>
      <c r="G486" s="117">
        <f t="shared" si="17"/>
        <v>0</v>
      </c>
      <c r="H486" s="143"/>
      <c r="I486" s="144"/>
      <c r="J486" s="158"/>
      <c r="K486" s="157" t="s">
        <v>909</v>
      </c>
    </row>
    <row r="487" spans="1:11">
      <c r="A487" s="246" t="s">
        <v>636</v>
      </c>
      <c r="B487" s="219" t="s">
        <v>638</v>
      </c>
      <c r="C487" s="18"/>
      <c r="D487" s="18"/>
      <c r="E487" s="15">
        <f t="shared" si="16"/>
        <v>0</v>
      </c>
      <c r="F487" s="18"/>
      <c r="G487" s="117">
        <f t="shared" si="17"/>
        <v>0</v>
      </c>
      <c r="H487" s="143"/>
      <c r="I487" s="144"/>
      <c r="J487" s="158"/>
      <c r="K487" s="157" t="s">
        <v>909</v>
      </c>
    </row>
    <row r="488" spans="1:11">
      <c r="A488" s="246" t="s">
        <v>636</v>
      </c>
      <c r="B488" s="219" t="s">
        <v>1399</v>
      </c>
      <c r="C488" s="18"/>
      <c r="D488" s="18"/>
      <c r="E488" s="15">
        <f t="shared" si="16"/>
        <v>0</v>
      </c>
      <c r="F488" s="18"/>
      <c r="G488" s="117">
        <f t="shared" si="17"/>
        <v>0</v>
      </c>
      <c r="H488" s="143"/>
      <c r="I488" s="144"/>
      <c r="J488" s="158"/>
      <c r="K488" s="157" t="s">
        <v>909</v>
      </c>
    </row>
    <row r="489" spans="1:11">
      <c r="A489" s="246" t="s">
        <v>636</v>
      </c>
      <c r="B489" s="219" t="s">
        <v>1400</v>
      </c>
      <c r="C489" s="18"/>
      <c r="D489" s="18"/>
      <c r="E489" s="15">
        <f t="shared" si="16"/>
        <v>0</v>
      </c>
      <c r="F489" s="18"/>
      <c r="G489" s="117">
        <f t="shared" si="17"/>
        <v>0</v>
      </c>
      <c r="H489" s="143"/>
      <c r="I489" s="144"/>
      <c r="J489" s="158"/>
      <c r="K489" s="157" t="s">
        <v>909</v>
      </c>
    </row>
    <row r="490" spans="1:11">
      <c r="A490" s="246" t="s">
        <v>636</v>
      </c>
      <c r="B490" s="219" t="s">
        <v>1401</v>
      </c>
      <c r="C490" s="18"/>
      <c r="D490" s="18"/>
      <c r="E490" s="15">
        <f t="shared" si="16"/>
        <v>0</v>
      </c>
      <c r="F490" s="18"/>
      <c r="G490" s="117">
        <f t="shared" si="17"/>
        <v>0</v>
      </c>
      <c r="H490" s="143"/>
      <c r="I490" s="144"/>
      <c r="J490" s="158"/>
      <c r="K490" s="157" t="s">
        <v>909</v>
      </c>
    </row>
    <row r="491" spans="1:11">
      <c r="A491" s="246" t="s">
        <v>636</v>
      </c>
      <c r="B491" s="219" t="s">
        <v>1402</v>
      </c>
      <c r="C491" s="18"/>
      <c r="D491" s="18"/>
      <c r="E491" s="15">
        <f t="shared" si="16"/>
        <v>0</v>
      </c>
      <c r="F491" s="18"/>
      <c r="G491" s="117">
        <f t="shared" si="17"/>
        <v>0</v>
      </c>
      <c r="H491" s="143"/>
      <c r="I491" s="144"/>
      <c r="J491" s="158"/>
      <c r="K491" s="157" t="s">
        <v>909</v>
      </c>
    </row>
    <row r="492" spans="1:11">
      <c r="A492" s="246" t="s">
        <v>636</v>
      </c>
      <c r="B492" s="219" t="s">
        <v>1403</v>
      </c>
      <c r="C492" s="18"/>
      <c r="D492" s="18"/>
      <c r="E492" s="15">
        <f t="shared" si="16"/>
        <v>0</v>
      </c>
      <c r="F492" s="18"/>
      <c r="G492" s="117">
        <f t="shared" si="17"/>
        <v>0</v>
      </c>
      <c r="H492" s="143"/>
      <c r="I492" s="144"/>
      <c r="J492" s="158"/>
      <c r="K492" s="157" t="s">
        <v>909</v>
      </c>
    </row>
    <row r="493" spans="1:11">
      <c r="A493" s="246" t="s">
        <v>636</v>
      </c>
      <c r="B493" s="219" t="s">
        <v>1404</v>
      </c>
      <c r="C493" s="18"/>
      <c r="D493" s="18"/>
      <c r="E493" s="15">
        <f t="shared" si="16"/>
        <v>0</v>
      </c>
      <c r="F493" s="18"/>
      <c r="G493" s="117">
        <f t="shared" si="17"/>
        <v>0</v>
      </c>
      <c r="H493" s="143"/>
      <c r="I493" s="144"/>
      <c r="J493" s="158"/>
      <c r="K493" s="157" t="s">
        <v>909</v>
      </c>
    </row>
    <row r="494" spans="1:11">
      <c r="A494" s="246" t="s">
        <v>636</v>
      </c>
      <c r="B494" s="219" t="s">
        <v>1405</v>
      </c>
      <c r="C494" s="18"/>
      <c r="D494" s="18"/>
      <c r="E494" s="15">
        <f t="shared" si="16"/>
        <v>0</v>
      </c>
      <c r="F494" s="18"/>
      <c r="G494" s="117">
        <f t="shared" si="17"/>
        <v>0</v>
      </c>
      <c r="H494" s="143"/>
      <c r="I494" s="144"/>
      <c r="J494" s="158"/>
      <c r="K494" s="157" t="s">
        <v>909</v>
      </c>
    </row>
    <row r="495" spans="1:11">
      <c r="A495" s="246" t="s">
        <v>636</v>
      </c>
      <c r="B495" s="219" t="s">
        <v>1406</v>
      </c>
      <c r="C495" s="18"/>
      <c r="D495" s="18"/>
      <c r="E495" s="15">
        <f t="shared" ref="E495:E567" si="18">IFERROR(C495+D495,0)</f>
        <v>0</v>
      </c>
      <c r="F495" s="18"/>
      <c r="G495" s="117">
        <f t="shared" ref="G495:G567" si="19">IFERROR((E495-F495),0)</f>
        <v>0</v>
      </c>
      <c r="H495" s="143"/>
      <c r="I495" s="144"/>
      <c r="J495" s="158"/>
      <c r="K495" s="157" t="s">
        <v>909</v>
      </c>
    </row>
    <row r="496" spans="1:11">
      <c r="A496" s="246" t="s">
        <v>636</v>
      </c>
      <c r="B496" s="219" t="s">
        <v>1407</v>
      </c>
      <c r="C496" s="18"/>
      <c r="D496" s="18"/>
      <c r="E496" s="15">
        <f t="shared" si="18"/>
        <v>0</v>
      </c>
      <c r="F496" s="18"/>
      <c r="G496" s="117">
        <f t="shared" si="19"/>
        <v>0</v>
      </c>
      <c r="H496" s="143"/>
      <c r="I496" s="144"/>
      <c r="J496" s="158"/>
      <c r="K496" s="157" t="s">
        <v>909</v>
      </c>
    </row>
    <row r="497" spans="1:11">
      <c r="A497" s="246" t="s">
        <v>636</v>
      </c>
      <c r="B497" s="219" t="s">
        <v>1408</v>
      </c>
      <c r="C497" s="18"/>
      <c r="D497" s="18"/>
      <c r="E497" s="15">
        <f t="shared" si="18"/>
        <v>0</v>
      </c>
      <c r="F497" s="18"/>
      <c r="G497" s="117">
        <f t="shared" si="19"/>
        <v>0</v>
      </c>
      <c r="H497" s="143"/>
      <c r="I497" s="144"/>
      <c r="J497" s="158"/>
      <c r="K497" s="157" t="s">
        <v>909</v>
      </c>
    </row>
    <row r="498" spans="1:11">
      <c r="A498" s="246"/>
      <c r="B498" s="219"/>
      <c r="C498" s="18"/>
      <c r="D498" s="18"/>
      <c r="E498" s="15"/>
      <c r="F498" s="18"/>
      <c r="G498" s="117"/>
      <c r="H498" s="143"/>
      <c r="I498" s="144"/>
      <c r="J498" s="158"/>
      <c r="K498" s="157"/>
    </row>
    <row r="499" spans="1:11">
      <c r="A499" s="234" t="s">
        <v>1075</v>
      </c>
      <c r="B499" s="225" t="s">
        <v>1409</v>
      </c>
      <c r="C499" s="18"/>
      <c r="D499" s="18"/>
      <c r="E499" s="15">
        <f t="shared" si="18"/>
        <v>0</v>
      </c>
      <c r="F499" s="18"/>
      <c r="G499" s="117">
        <f t="shared" si="19"/>
        <v>0</v>
      </c>
      <c r="H499" s="143"/>
      <c r="I499" s="144"/>
      <c r="J499" s="158"/>
      <c r="K499" s="157" t="s">
        <v>909</v>
      </c>
    </row>
    <row r="500" spans="1:11">
      <c r="A500" s="242" t="s">
        <v>1075</v>
      </c>
      <c r="B500" s="225" t="s">
        <v>1410</v>
      </c>
      <c r="C500" s="18"/>
      <c r="D500" s="18"/>
      <c r="E500" s="15">
        <f t="shared" si="18"/>
        <v>0</v>
      </c>
      <c r="F500" s="18"/>
      <c r="G500" s="117">
        <f t="shared" si="19"/>
        <v>0</v>
      </c>
      <c r="H500" s="143"/>
      <c r="I500" s="144"/>
      <c r="J500" s="158"/>
      <c r="K500" s="157" t="s">
        <v>909</v>
      </c>
    </row>
    <row r="501" spans="1:11">
      <c r="A501" s="242" t="s">
        <v>1075</v>
      </c>
      <c r="B501" s="225" t="s">
        <v>1411</v>
      </c>
      <c r="C501" s="18"/>
      <c r="D501" s="18"/>
      <c r="E501" s="15">
        <f t="shared" si="18"/>
        <v>0</v>
      </c>
      <c r="F501" s="18"/>
      <c r="G501" s="117">
        <f t="shared" si="19"/>
        <v>0</v>
      </c>
      <c r="H501" s="143"/>
      <c r="I501" s="144"/>
      <c r="J501" s="158"/>
      <c r="K501" s="157" t="s">
        <v>909</v>
      </c>
    </row>
    <row r="502" spans="1:11">
      <c r="A502" s="242" t="s">
        <v>1075</v>
      </c>
      <c r="B502" s="226" t="s">
        <v>1412</v>
      </c>
      <c r="C502" s="18"/>
      <c r="D502" s="18"/>
      <c r="E502" s="15">
        <f t="shared" si="18"/>
        <v>0</v>
      </c>
      <c r="F502" s="18"/>
      <c r="G502" s="117">
        <f t="shared" si="19"/>
        <v>0</v>
      </c>
      <c r="H502" s="143"/>
      <c r="I502" s="144"/>
      <c r="J502" s="158"/>
      <c r="K502" s="157" t="s">
        <v>909</v>
      </c>
    </row>
    <row r="503" spans="1:11">
      <c r="A503" s="242" t="s">
        <v>1075</v>
      </c>
      <c r="B503" s="225" t="s">
        <v>1413</v>
      </c>
      <c r="C503" s="18"/>
      <c r="D503" s="18"/>
      <c r="E503" s="15">
        <f t="shared" si="18"/>
        <v>0</v>
      </c>
      <c r="F503" s="18"/>
      <c r="G503" s="117">
        <f t="shared" si="19"/>
        <v>0</v>
      </c>
      <c r="H503" s="143"/>
      <c r="I503" s="144"/>
      <c r="J503" s="158"/>
      <c r="K503" s="157" t="s">
        <v>909</v>
      </c>
    </row>
    <row r="504" spans="1:11">
      <c r="A504" s="242"/>
      <c r="B504" s="250"/>
      <c r="C504" s="18"/>
      <c r="D504" s="18"/>
      <c r="E504" s="15"/>
      <c r="F504" s="18"/>
      <c r="G504" s="117"/>
      <c r="H504" s="143"/>
      <c r="I504" s="144"/>
      <c r="J504" s="158"/>
      <c r="K504" s="157"/>
    </row>
    <row r="505" spans="1:11">
      <c r="A505" s="234" t="s">
        <v>943</v>
      </c>
      <c r="B505" s="250" t="s">
        <v>394</v>
      </c>
      <c r="C505" s="18"/>
      <c r="D505" s="18"/>
      <c r="E505" s="15">
        <f t="shared" si="18"/>
        <v>0</v>
      </c>
      <c r="F505" s="18"/>
      <c r="G505" s="117">
        <f t="shared" si="19"/>
        <v>0</v>
      </c>
      <c r="H505" s="143"/>
      <c r="I505" s="144"/>
      <c r="J505" s="158"/>
      <c r="K505" s="157" t="s">
        <v>909</v>
      </c>
    </row>
    <row r="506" spans="1:11">
      <c r="A506" s="242" t="s">
        <v>943</v>
      </c>
      <c r="B506" s="225" t="s">
        <v>390</v>
      </c>
      <c r="C506" s="18"/>
      <c r="D506" s="18"/>
      <c r="E506" s="15">
        <f t="shared" si="18"/>
        <v>0</v>
      </c>
      <c r="F506" s="18"/>
      <c r="G506" s="117">
        <f t="shared" si="19"/>
        <v>0</v>
      </c>
      <c r="H506" s="143"/>
      <c r="I506" s="144"/>
      <c r="J506" s="158"/>
      <c r="K506" s="157" t="s">
        <v>909</v>
      </c>
    </row>
    <row r="507" spans="1:11">
      <c r="A507" s="242" t="s">
        <v>943</v>
      </c>
      <c r="B507" s="225" t="s">
        <v>391</v>
      </c>
      <c r="C507" s="18"/>
      <c r="D507" s="18"/>
      <c r="E507" s="15">
        <f t="shared" si="18"/>
        <v>0</v>
      </c>
      <c r="F507" s="18"/>
      <c r="G507" s="117">
        <f t="shared" si="19"/>
        <v>0</v>
      </c>
      <c r="H507" s="143"/>
      <c r="I507" s="144"/>
      <c r="J507" s="158"/>
      <c r="K507" s="157" t="s">
        <v>909</v>
      </c>
    </row>
    <row r="508" spans="1:11">
      <c r="A508" s="242" t="s">
        <v>943</v>
      </c>
      <c r="B508" s="225" t="s">
        <v>1414</v>
      </c>
      <c r="C508" s="18"/>
      <c r="D508" s="18"/>
      <c r="E508" s="15">
        <f t="shared" si="18"/>
        <v>0</v>
      </c>
      <c r="F508" s="18"/>
      <c r="G508" s="117">
        <f t="shared" si="19"/>
        <v>0</v>
      </c>
      <c r="H508" s="143"/>
      <c r="I508" s="144"/>
      <c r="J508" s="158"/>
      <c r="K508" s="157" t="s">
        <v>909</v>
      </c>
    </row>
    <row r="509" spans="1:11">
      <c r="A509" s="242" t="s">
        <v>943</v>
      </c>
      <c r="B509" s="225" t="s">
        <v>1415</v>
      </c>
      <c r="C509" s="18"/>
      <c r="D509" s="18"/>
      <c r="E509" s="15">
        <f t="shared" si="18"/>
        <v>0</v>
      </c>
      <c r="F509" s="18"/>
      <c r="G509" s="117">
        <f t="shared" si="19"/>
        <v>0</v>
      </c>
      <c r="H509" s="143"/>
      <c r="I509" s="144"/>
      <c r="J509" s="158"/>
      <c r="K509" s="157" t="s">
        <v>909</v>
      </c>
    </row>
    <row r="510" spans="1:11">
      <c r="A510" s="242" t="s">
        <v>943</v>
      </c>
      <c r="B510" s="225" t="s">
        <v>1416</v>
      </c>
      <c r="C510" s="18"/>
      <c r="D510" s="18"/>
      <c r="E510" s="15">
        <f t="shared" si="18"/>
        <v>0</v>
      </c>
      <c r="F510" s="18"/>
      <c r="G510" s="117">
        <f t="shared" si="19"/>
        <v>0</v>
      </c>
      <c r="H510" s="143"/>
      <c r="I510" s="144"/>
      <c r="J510" s="158"/>
      <c r="K510" s="157" t="s">
        <v>909</v>
      </c>
    </row>
    <row r="511" spans="1:11">
      <c r="A511" s="242" t="s">
        <v>943</v>
      </c>
      <c r="B511" s="225" t="s">
        <v>395</v>
      </c>
      <c r="C511" s="18"/>
      <c r="D511" s="18"/>
      <c r="E511" s="15">
        <f t="shared" si="18"/>
        <v>0</v>
      </c>
      <c r="F511" s="18"/>
      <c r="G511" s="117">
        <f t="shared" si="19"/>
        <v>0</v>
      </c>
      <c r="H511" s="143"/>
      <c r="I511" s="144"/>
      <c r="J511" s="158"/>
      <c r="K511" s="157" t="s">
        <v>909</v>
      </c>
    </row>
    <row r="512" spans="1:11">
      <c r="A512" s="242" t="s">
        <v>943</v>
      </c>
      <c r="B512" s="225" t="s">
        <v>1417</v>
      </c>
      <c r="C512" s="18"/>
      <c r="D512" s="18"/>
      <c r="E512" s="15">
        <f t="shared" si="18"/>
        <v>0</v>
      </c>
      <c r="F512" s="18"/>
      <c r="G512" s="117">
        <f t="shared" si="19"/>
        <v>0</v>
      </c>
      <c r="H512" s="143"/>
      <c r="I512" s="144"/>
      <c r="J512" s="158"/>
      <c r="K512" s="157" t="s">
        <v>909</v>
      </c>
    </row>
    <row r="513" spans="1:11">
      <c r="A513" s="242" t="s">
        <v>943</v>
      </c>
      <c r="B513" s="225" t="s">
        <v>1418</v>
      </c>
      <c r="C513" s="18"/>
      <c r="D513" s="18"/>
      <c r="E513" s="15">
        <f t="shared" si="18"/>
        <v>0</v>
      </c>
      <c r="F513" s="18"/>
      <c r="G513" s="117">
        <f t="shared" si="19"/>
        <v>0</v>
      </c>
      <c r="H513" s="143"/>
      <c r="I513" s="144"/>
      <c r="J513" s="158"/>
      <c r="K513" s="157" t="s">
        <v>909</v>
      </c>
    </row>
    <row r="514" spans="1:11">
      <c r="A514" s="242" t="s">
        <v>943</v>
      </c>
      <c r="B514" s="225" t="s">
        <v>1419</v>
      </c>
      <c r="C514" s="18"/>
      <c r="D514" s="18"/>
      <c r="E514" s="15">
        <f t="shared" si="18"/>
        <v>0</v>
      </c>
      <c r="F514" s="18"/>
      <c r="G514" s="117">
        <f t="shared" si="19"/>
        <v>0</v>
      </c>
      <c r="H514" s="143"/>
      <c r="I514" s="144"/>
      <c r="J514" s="158"/>
      <c r="K514" s="157" t="s">
        <v>909</v>
      </c>
    </row>
    <row r="515" spans="1:11">
      <c r="A515" s="242" t="s">
        <v>943</v>
      </c>
      <c r="B515" s="225" t="s">
        <v>383</v>
      </c>
      <c r="C515" s="18"/>
      <c r="D515" s="18"/>
      <c r="E515" s="15">
        <f t="shared" si="18"/>
        <v>0</v>
      </c>
      <c r="F515" s="18"/>
      <c r="G515" s="117">
        <f t="shared" si="19"/>
        <v>0</v>
      </c>
      <c r="H515" s="143"/>
      <c r="I515" s="144"/>
      <c r="J515" s="158"/>
      <c r="K515" s="157" t="s">
        <v>909</v>
      </c>
    </row>
    <row r="516" spans="1:11">
      <c r="A516" s="242" t="s">
        <v>943</v>
      </c>
      <c r="B516" s="225" t="s">
        <v>1420</v>
      </c>
      <c r="C516" s="18"/>
      <c r="D516" s="18"/>
      <c r="E516" s="15">
        <f t="shared" si="18"/>
        <v>0</v>
      </c>
      <c r="F516" s="18"/>
      <c r="G516" s="117">
        <f t="shared" si="19"/>
        <v>0</v>
      </c>
      <c r="H516" s="143"/>
      <c r="I516" s="144"/>
      <c r="J516" s="158"/>
      <c r="K516" s="157" t="s">
        <v>909</v>
      </c>
    </row>
    <row r="517" spans="1:11">
      <c r="A517" s="242" t="s">
        <v>943</v>
      </c>
      <c r="B517" s="225" t="s">
        <v>389</v>
      </c>
      <c r="C517" s="18"/>
      <c r="D517" s="18"/>
      <c r="E517" s="15">
        <f t="shared" si="18"/>
        <v>0</v>
      </c>
      <c r="F517" s="18"/>
      <c r="G517" s="117">
        <f t="shared" si="19"/>
        <v>0</v>
      </c>
      <c r="H517" s="143"/>
      <c r="I517" s="144"/>
      <c r="J517" s="158"/>
      <c r="K517" s="157" t="s">
        <v>909</v>
      </c>
    </row>
    <row r="518" spans="1:11">
      <c r="A518" s="242" t="s">
        <v>943</v>
      </c>
      <c r="B518" s="225" t="s">
        <v>388</v>
      </c>
      <c r="C518" s="18"/>
      <c r="D518" s="18"/>
      <c r="E518" s="15">
        <f t="shared" si="18"/>
        <v>0</v>
      </c>
      <c r="F518" s="18"/>
      <c r="G518" s="117">
        <f t="shared" si="19"/>
        <v>0</v>
      </c>
      <c r="H518" s="143"/>
      <c r="I518" s="144"/>
      <c r="J518" s="158"/>
      <c r="K518" s="157" t="s">
        <v>909</v>
      </c>
    </row>
    <row r="519" spans="1:11">
      <c r="A519" s="242" t="s">
        <v>943</v>
      </c>
      <c r="B519" s="225" t="s">
        <v>387</v>
      </c>
      <c r="C519" s="18"/>
      <c r="D519" s="18"/>
      <c r="E519" s="15">
        <f t="shared" si="18"/>
        <v>0</v>
      </c>
      <c r="F519" s="18"/>
      <c r="G519" s="117">
        <f t="shared" si="19"/>
        <v>0</v>
      </c>
      <c r="H519" s="143"/>
      <c r="I519" s="144"/>
      <c r="J519" s="158"/>
      <c r="K519" s="157" t="s">
        <v>909</v>
      </c>
    </row>
    <row r="520" spans="1:11">
      <c r="A520" s="242"/>
      <c r="B520" s="250"/>
      <c r="C520" s="18"/>
      <c r="D520" s="18"/>
      <c r="E520" s="15"/>
      <c r="F520" s="18"/>
      <c r="G520" s="117"/>
      <c r="H520" s="143"/>
      <c r="I520" s="144"/>
      <c r="J520" s="158"/>
      <c r="K520" s="157"/>
    </row>
    <row r="521" spans="1:11">
      <c r="A521" s="234" t="s">
        <v>945</v>
      </c>
      <c r="B521" s="250" t="s">
        <v>1421</v>
      </c>
      <c r="C521" s="18"/>
      <c r="D521" s="18"/>
      <c r="E521" s="15">
        <f t="shared" si="18"/>
        <v>0</v>
      </c>
      <c r="F521" s="18"/>
      <c r="G521" s="117">
        <f t="shared" si="19"/>
        <v>0</v>
      </c>
      <c r="H521" s="143"/>
      <c r="I521" s="144"/>
      <c r="J521" s="158"/>
      <c r="K521" s="157" t="s">
        <v>909</v>
      </c>
    </row>
    <row r="522" spans="1:11">
      <c r="A522" s="234"/>
      <c r="B522" s="250"/>
      <c r="C522" s="18"/>
      <c r="D522" s="18"/>
      <c r="E522" s="15"/>
      <c r="F522" s="18"/>
      <c r="G522" s="117"/>
      <c r="H522" s="143"/>
      <c r="I522" s="144"/>
      <c r="J522" s="158"/>
      <c r="K522" s="157"/>
    </row>
    <row r="523" spans="1:11">
      <c r="A523" s="234" t="s">
        <v>763</v>
      </c>
      <c r="B523" s="250" t="s">
        <v>764</v>
      </c>
      <c r="C523" s="18"/>
      <c r="D523" s="18"/>
      <c r="E523" s="15">
        <f t="shared" si="18"/>
        <v>0</v>
      </c>
      <c r="F523" s="18"/>
      <c r="G523" s="117">
        <f t="shared" si="19"/>
        <v>0</v>
      </c>
      <c r="H523" s="143"/>
      <c r="I523" s="144"/>
      <c r="J523" s="158"/>
      <c r="K523" s="157" t="s">
        <v>909</v>
      </c>
    </row>
    <row r="524" spans="1:11">
      <c r="A524" s="242" t="s">
        <v>763</v>
      </c>
      <c r="B524" s="226" t="s">
        <v>1422</v>
      </c>
      <c r="C524" s="18"/>
      <c r="D524" s="18"/>
      <c r="E524" s="15">
        <f t="shared" si="18"/>
        <v>0</v>
      </c>
      <c r="F524" s="18"/>
      <c r="G524" s="117">
        <f t="shared" si="19"/>
        <v>0</v>
      </c>
      <c r="H524" s="143"/>
      <c r="I524" s="144"/>
      <c r="J524" s="158"/>
      <c r="K524" s="157" t="s">
        <v>909</v>
      </c>
    </row>
    <row r="525" spans="1:11">
      <c r="A525" s="242" t="s">
        <v>763</v>
      </c>
      <c r="B525" s="226" t="s">
        <v>1423</v>
      </c>
      <c r="C525" s="18"/>
      <c r="D525" s="18"/>
      <c r="E525" s="15">
        <f t="shared" si="18"/>
        <v>0</v>
      </c>
      <c r="F525" s="18"/>
      <c r="G525" s="117">
        <f t="shared" si="19"/>
        <v>0</v>
      </c>
      <c r="H525" s="143"/>
      <c r="I525" s="144"/>
      <c r="J525" s="158"/>
      <c r="K525" s="157" t="s">
        <v>909</v>
      </c>
    </row>
    <row r="526" spans="1:11">
      <c r="A526" s="242"/>
      <c r="B526" s="463"/>
      <c r="C526" s="18"/>
      <c r="D526" s="18"/>
      <c r="E526" s="15"/>
      <c r="F526" s="18"/>
      <c r="G526" s="117"/>
      <c r="H526" s="143"/>
      <c r="I526" s="144"/>
      <c r="J526" s="158"/>
      <c r="K526" s="157"/>
    </row>
    <row r="527" spans="1:11">
      <c r="A527" s="234" t="s">
        <v>467</v>
      </c>
      <c r="B527" s="252" t="s">
        <v>1027</v>
      </c>
      <c r="C527" s="18"/>
      <c r="D527" s="18"/>
      <c r="E527" s="15">
        <f t="shared" si="18"/>
        <v>0</v>
      </c>
      <c r="F527" s="18"/>
      <c r="G527" s="117">
        <f t="shared" si="19"/>
        <v>0</v>
      </c>
      <c r="H527" s="143"/>
      <c r="I527" s="144"/>
      <c r="J527" s="158"/>
      <c r="K527" s="157" t="s">
        <v>909</v>
      </c>
    </row>
    <row r="528" spans="1:11">
      <c r="A528" s="234"/>
      <c r="B528" s="462"/>
      <c r="C528" s="18"/>
      <c r="D528" s="18"/>
      <c r="E528" s="15"/>
      <c r="F528" s="18"/>
      <c r="G528" s="117"/>
      <c r="H528" s="143"/>
      <c r="I528" s="144"/>
      <c r="J528" s="158"/>
      <c r="K528" s="157"/>
    </row>
    <row r="529" spans="1:11">
      <c r="A529" s="234" t="s">
        <v>568</v>
      </c>
      <c r="B529" s="225" t="s">
        <v>1424</v>
      </c>
      <c r="C529" s="18"/>
      <c r="D529" s="18"/>
      <c r="E529" s="15">
        <f t="shared" si="18"/>
        <v>0</v>
      </c>
      <c r="F529" s="18"/>
      <c r="G529" s="117">
        <f t="shared" si="19"/>
        <v>0</v>
      </c>
      <c r="H529" s="143"/>
      <c r="I529" s="144"/>
      <c r="J529" s="158"/>
      <c r="K529" s="157" t="s">
        <v>909</v>
      </c>
    </row>
    <row r="530" spans="1:11">
      <c r="A530" s="242" t="s">
        <v>568</v>
      </c>
      <c r="B530" s="225" t="s">
        <v>1425</v>
      </c>
      <c r="C530" s="18"/>
      <c r="D530" s="18"/>
      <c r="E530" s="15">
        <f t="shared" si="18"/>
        <v>0</v>
      </c>
      <c r="F530" s="18"/>
      <c r="G530" s="117">
        <f t="shared" si="19"/>
        <v>0</v>
      </c>
      <c r="H530" s="143"/>
      <c r="I530" s="144"/>
      <c r="J530" s="158"/>
      <c r="K530" s="157" t="s">
        <v>909</v>
      </c>
    </row>
    <row r="531" spans="1:11">
      <c r="A531" s="242" t="s">
        <v>568</v>
      </c>
      <c r="B531" s="225" t="s">
        <v>1426</v>
      </c>
      <c r="C531" s="18"/>
      <c r="D531" s="18"/>
      <c r="E531" s="15">
        <f t="shared" si="18"/>
        <v>0</v>
      </c>
      <c r="F531" s="18"/>
      <c r="G531" s="117">
        <f t="shared" si="19"/>
        <v>0</v>
      </c>
      <c r="H531" s="143"/>
      <c r="I531" s="144"/>
      <c r="J531" s="158"/>
      <c r="K531" s="157" t="s">
        <v>909</v>
      </c>
    </row>
    <row r="532" spans="1:11">
      <c r="A532" s="242" t="s">
        <v>568</v>
      </c>
      <c r="B532" s="225" t="s">
        <v>1427</v>
      </c>
      <c r="C532" s="18"/>
      <c r="D532" s="18"/>
      <c r="E532" s="15">
        <f t="shared" si="18"/>
        <v>0</v>
      </c>
      <c r="F532" s="18"/>
      <c r="G532" s="117">
        <f t="shared" si="19"/>
        <v>0</v>
      </c>
      <c r="H532" s="143"/>
      <c r="I532" s="144"/>
      <c r="J532" s="158"/>
      <c r="K532" s="157" t="s">
        <v>909</v>
      </c>
    </row>
    <row r="533" spans="1:11">
      <c r="A533" s="242" t="s">
        <v>568</v>
      </c>
      <c r="B533" s="225" t="s">
        <v>1428</v>
      </c>
      <c r="C533" s="18"/>
      <c r="D533" s="18"/>
      <c r="E533" s="15">
        <f t="shared" si="18"/>
        <v>0</v>
      </c>
      <c r="F533" s="18"/>
      <c r="G533" s="117">
        <f t="shared" si="19"/>
        <v>0</v>
      </c>
      <c r="H533" s="143"/>
      <c r="I533" s="144"/>
      <c r="J533" s="158"/>
      <c r="K533" s="157" t="s">
        <v>909</v>
      </c>
    </row>
    <row r="534" spans="1:11">
      <c r="A534" s="242" t="s">
        <v>568</v>
      </c>
      <c r="B534" s="225" t="s">
        <v>1429</v>
      </c>
      <c r="C534" s="18"/>
      <c r="D534" s="18"/>
      <c r="E534" s="15">
        <f t="shared" si="18"/>
        <v>0</v>
      </c>
      <c r="F534" s="18"/>
      <c r="G534" s="117">
        <f t="shared" si="19"/>
        <v>0</v>
      </c>
      <c r="H534" s="143"/>
      <c r="I534" s="144"/>
      <c r="J534" s="158"/>
      <c r="K534" s="157" t="s">
        <v>909</v>
      </c>
    </row>
    <row r="535" spans="1:11">
      <c r="A535" s="242" t="s">
        <v>568</v>
      </c>
      <c r="B535" s="225" t="s">
        <v>1430</v>
      </c>
      <c r="C535" s="18"/>
      <c r="D535" s="18"/>
      <c r="E535" s="15">
        <f t="shared" si="18"/>
        <v>0</v>
      </c>
      <c r="F535" s="18"/>
      <c r="G535" s="117">
        <f t="shared" si="19"/>
        <v>0</v>
      </c>
      <c r="H535" s="143"/>
      <c r="I535" s="144"/>
      <c r="J535" s="158"/>
      <c r="K535" s="157" t="s">
        <v>909</v>
      </c>
    </row>
    <row r="536" spans="1:11">
      <c r="A536" s="242" t="s">
        <v>568</v>
      </c>
      <c r="B536" s="225" t="s">
        <v>1431</v>
      </c>
      <c r="C536" s="18"/>
      <c r="D536" s="18"/>
      <c r="E536" s="15">
        <f t="shared" si="18"/>
        <v>0</v>
      </c>
      <c r="F536" s="18"/>
      <c r="G536" s="117">
        <f t="shared" si="19"/>
        <v>0</v>
      </c>
      <c r="H536" s="143"/>
      <c r="I536" s="144"/>
      <c r="J536" s="158"/>
      <c r="K536" s="157" t="s">
        <v>909</v>
      </c>
    </row>
    <row r="537" spans="1:11">
      <c r="A537" s="242" t="s">
        <v>568</v>
      </c>
      <c r="B537" s="225" t="s">
        <v>1432</v>
      </c>
      <c r="C537" s="18"/>
      <c r="D537" s="18"/>
      <c r="E537" s="15">
        <f t="shared" si="18"/>
        <v>0</v>
      </c>
      <c r="F537" s="18"/>
      <c r="G537" s="117">
        <f t="shared" si="19"/>
        <v>0</v>
      </c>
      <c r="H537" s="143"/>
      <c r="I537" s="144"/>
      <c r="J537" s="158"/>
      <c r="K537" s="157" t="s">
        <v>909</v>
      </c>
    </row>
    <row r="538" spans="1:11">
      <c r="A538" s="242" t="s">
        <v>568</v>
      </c>
      <c r="B538" s="226" t="s">
        <v>1433</v>
      </c>
      <c r="C538" s="18"/>
      <c r="D538" s="18"/>
      <c r="E538" s="15">
        <f t="shared" si="18"/>
        <v>0</v>
      </c>
      <c r="F538" s="18"/>
      <c r="G538" s="117">
        <f t="shared" si="19"/>
        <v>0</v>
      </c>
      <c r="H538" s="143"/>
      <c r="I538" s="144"/>
      <c r="J538" s="158"/>
      <c r="K538" s="157" t="s">
        <v>909</v>
      </c>
    </row>
    <row r="539" spans="1:11">
      <c r="A539" s="242" t="s">
        <v>568</v>
      </c>
      <c r="B539" s="225" t="s">
        <v>1434</v>
      </c>
      <c r="C539" s="18"/>
      <c r="D539" s="18"/>
      <c r="E539" s="15">
        <f t="shared" si="18"/>
        <v>0</v>
      </c>
      <c r="F539" s="18"/>
      <c r="G539" s="117">
        <f t="shared" si="19"/>
        <v>0</v>
      </c>
      <c r="H539" s="143"/>
      <c r="I539" s="144"/>
      <c r="J539" s="158"/>
      <c r="K539" s="157" t="s">
        <v>909</v>
      </c>
    </row>
    <row r="540" spans="1:11">
      <c r="A540" s="242"/>
      <c r="B540" s="461"/>
      <c r="C540" s="18"/>
      <c r="D540" s="18"/>
      <c r="E540" s="15"/>
      <c r="F540" s="18"/>
      <c r="G540" s="117"/>
      <c r="H540" s="143"/>
      <c r="I540" s="144"/>
      <c r="J540" s="158"/>
      <c r="K540" s="157"/>
    </row>
    <row r="541" spans="1:11">
      <c r="A541" s="234" t="s">
        <v>996</v>
      </c>
      <c r="B541" s="253" t="s">
        <v>824</v>
      </c>
      <c r="C541" s="18"/>
      <c r="D541" s="18"/>
      <c r="E541" s="15">
        <f t="shared" si="18"/>
        <v>0</v>
      </c>
      <c r="F541" s="18"/>
      <c r="G541" s="117">
        <f t="shared" si="19"/>
        <v>0</v>
      </c>
      <c r="H541" s="143">
        <v>300</v>
      </c>
      <c r="I541" s="144"/>
      <c r="J541" s="158"/>
      <c r="K541" s="157" t="s">
        <v>909</v>
      </c>
    </row>
    <row r="542" spans="1:11">
      <c r="A542" s="242" t="s">
        <v>996</v>
      </c>
      <c r="B542" s="254" t="s">
        <v>825</v>
      </c>
      <c r="C542" s="18"/>
      <c r="D542" s="18"/>
      <c r="E542" s="15">
        <f t="shared" si="18"/>
        <v>0</v>
      </c>
      <c r="F542" s="18"/>
      <c r="G542" s="117">
        <f t="shared" si="19"/>
        <v>0</v>
      </c>
      <c r="H542" s="143"/>
      <c r="I542" s="144"/>
      <c r="J542" s="158"/>
      <c r="K542" s="157" t="s">
        <v>909</v>
      </c>
    </row>
    <row r="543" spans="1:11">
      <c r="A543" s="242" t="s">
        <v>996</v>
      </c>
      <c r="B543" s="254" t="s">
        <v>826</v>
      </c>
      <c r="C543" s="18"/>
      <c r="D543" s="18"/>
      <c r="E543" s="15">
        <f t="shared" si="18"/>
        <v>0</v>
      </c>
      <c r="F543" s="18"/>
      <c r="G543" s="117">
        <f t="shared" si="19"/>
        <v>0</v>
      </c>
      <c r="H543" s="143"/>
      <c r="I543" s="144"/>
      <c r="J543" s="158"/>
      <c r="K543" s="157" t="s">
        <v>909</v>
      </c>
    </row>
    <row r="544" spans="1:11">
      <c r="A544" s="242" t="s">
        <v>996</v>
      </c>
      <c r="B544" s="255" t="s">
        <v>827</v>
      </c>
      <c r="C544" s="18"/>
      <c r="D544" s="18"/>
      <c r="E544" s="15">
        <f t="shared" si="18"/>
        <v>0</v>
      </c>
      <c r="F544" s="18"/>
      <c r="G544" s="117">
        <f t="shared" si="19"/>
        <v>0</v>
      </c>
      <c r="H544" s="143"/>
      <c r="I544" s="144"/>
      <c r="J544" s="158"/>
      <c r="K544" s="157" t="s">
        <v>909</v>
      </c>
    </row>
    <row r="545" spans="1:11">
      <c r="A545" s="242" t="s">
        <v>996</v>
      </c>
      <c r="B545" s="254" t="s">
        <v>828</v>
      </c>
      <c r="C545" s="18"/>
      <c r="D545" s="18"/>
      <c r="E545" s="15">
        <f t="shared" si="18"/>
        <v>0</v>
      </c>
      <c r="F545" s="18"/>
      <c r="G545" s="117">
        <f t="shared" si="19"/>
        <v>0</v>
      </c>
      <c r="H545" s="143"/>
      <c r="I545" s="144"/>
      <c r="J545" s="158"/>
      <c r="K545" s="157" t="s">
        <v>909</v>
      </c>
    </row>
    <row r="546" spans="1:11">
      <c r="A546" s="242" t="s">
        <v>996</v>
      </c>
      <c r="B546" s="254" t="s">
        <v>997</v>
      </c>
      <c r="C546" s="18"/>
      <c r="D546" s="18"/>
      <c r="E546" s="15">
        <f t="shared" si="18"/>
        <v>0</v>
      </c>
      <c r="F546" s="18"/>
      <c r="G546" s="117">
        <f t="shared" si="19"/>
        <v>0</v>
      </c>
      <c r="H546" s="143"/>
      <c r="I546" s="144"/>
      <c r="J546" s="158"/>
      <c r="K546" s="157" t="s">
        <v>909</v>
      </c>
    </row>
    <row r="547" spans="1:11">
      <c r="A547" s="242" t="s">
        <v>996</v>
      </c>
      <c r="B547" s="254" t="s">
        <v>829</v>
      </c>
      <c r="C547" s="18"/>
      <c r="D547" s="18"/>
      <c r="E547" s="15">
        <f t="shared" si="18"/>
        <v>0</v>
      </c>
      <c r="F547" s="18"/>
      <c r="G547" s="117">
        <f t="shared" si="19"/>
        <v>0</v>
      </c>
      <c r="H547" s="143"/>
      <c r="I547" s="144"/>
      <c r="J547" s="158"/>
      <c r="K547" s="157" t="s">
        <v>909</v>
      </c>
    </row>
    <row r="548" spans="1:11">
      <c r="A548" s="242" t="s">
        <v>996</v>
      </c>
      <c r="B548" s="254" t="s">
        <v>830</v>
      </c>
      <c r="C548" s="18"/>
      <c r="D548" s="18"/>
      <c r="E548" s="15">
        <f t="shared" si="18"/>
        <v>0</v>
      </c>
      <c r="F548" s="18"/>
      <c r="G548" s="117">
        <f t="shared" si="19"/>
        <v>0</v>
      </c>
      <c r="H548" s="143"/>
      <c r="I548" s="144"/>
      <c r="J548" s="158"/>
      <c r="K548" s="157" t="s">
        <v>909</v>
      </c>
    </row>
    <row r="549" spans="1:11">
      <c r="A549" s="242" t="s">
        <v>996</v>
      </c>
      <c r="B549" s="254" t="s">
        <v>831</v>
      </c>
      <c r="C549" s="18"/>
      <c r="D549" s="18"/>
      <c r="E549" s="15">
        <f t="shared" si="18"/>
        <v>0</v>
      </c>
      <c r="F549" s="18"/>
      <c r="G549" s="117">
        <f t="shared" si="19"/>
        <v>0</v>
      </c>
      <c r="H549" s="143"/>
      <c r="I549" s="144"/>
      <c r="J549" s="158"/>
      <c r="K549" s="157" t="s">
        <v>909</v>
      </c>
    </row>
    <row r="550" spans="1:11">
      <c r="A550" s="242" t="s">
        <v>996</v>
      </c>
      <c r="B550" s="255" t="s">
        <v>827</v>
      </c>
      <c r="C550" s="18"/>
      <c r="D550" s="18"/>
      <c r="E550" s="15">
        <f t="shared" si="18"/>
        <v>0</v>
      </c>
      <c r="F550" s="18"/>
      <c r="G550" s="117">
        <f t="shared" si="19"/>
        <v>0</v>
      </c>
      <c r="H550" s="143"/>
      <c r="I550" s="144"/>
      <c r="J550" s="158"/>
      <c r="K550" s="157" t="s">
        <v>909</v>
      </c>
    </row>
    <row r="551" spans="1:11">
      <c r="A551" s="242" t="s">
        <v>996</v>
      </c>
      <c r="B551" s="256" t="s">
        <v>832</v>
      </c>
      <c r="C551" s="18"/>
      <c r="D551" s="18"/>
      <c r="E551" s="15">
        <f t="shared" si="18"/>
        <v>0</v>
      </c>
      <c r="F551" s="18"/>
      <c r="G551" s="117">
        <f t="shared" si="19"/>
        <v>0</v>
      </c>
      <c r="H551" s="143"/>
      <c r="I551" s="144"/>
      <c r="J551" s="158"/>
      <c r="K551" s="157" t="s">
        <v>909</v>
      </c>
    </row>
    <row r="552" spans="1:11">
      <c r="A552" s="242" t="s">
        <v>996</v>
      </c>
      <c r="B552" s="256" t="s">
        <v>833</v>
      </c>
      <c r="C552" s="18"/>
      <c r="D552" s="18"/>
      <c r="E552" s="15">
        <f t="shared" si="18"/>
        <v>0</v>
      </c>
      <c r="F552" s="18"/>
      <c r="G552" s="117">
        <f t="shared" si="19"/>
        <v>0</v>
      </c>
      <c r="H552" s="143"/>
      <c r="I552" s="144"/>
      <c r="J552" s="158"/>
      <c r="K552" s="157" t="s">
        <v>909</v>
      </c>
    </row>
    <row r="553" spans="1:11">
      <c r="A553" s="242" t="s">
        <v>996</v>
      </c>
      <c r="B553" s="256" t="s">
        <v>834</v>
      </c>
      <c r="C553" s="18"/>
      <c r="D553" s="18"/>
      <c r="E553" s="15">
        <f t="shared" si="18"/>
        <v>0</v>
      </c>
      <c r="F553" s="18"/>
      <c r="G553" s="117">
        <f t="shared" si="19"/>
        <v>0</v>
      </c>
      <c r="H553" s="143"/>
      <c r="I553" s="144"/>
      <c r="J553" s="158"/>
      <c r="K553" s="157" t="s">
        <v>909</v>
      </c>
    </row>
    <row r="554" spans="1:11">
      <c r="A554" s="249" t="s">
        <v>996</v>
      </c>
      <c r="B554" s="254" t="s">
        <v>998</v>
      </c>
      <c r="C554" s="18"/>
      <c r="D554" s="18"/>
      <c r="E554" s="15">
        <f t="shared" si="18"/>
        <v>0</v>
      </c>
      <c r="F554" s="18"/>
      <c r="G554" s="117">
        <f t="shared" si="19"/>
        <v>0</v>
      </c>
      <c r="H554" s="143"/>
      <c r="I554" s="144"/>
      <c r="J554" s="158"/>
      <c r="K554" s="157" t="s">
        <v>909</v>
      </c>
    </row>
    <row r="555" spans="1:11">
      <c r="A555" s="249"/>
      <c r="B555" s="254"/>
      <c r="C555" s="18"/>
      <c r="D555" s="18"/>
      <c r="E555" s="15"/>
      <c r="F555" s="18"/>
      <c r="G555" s="117"/>
      <c r="H555" s="143"/>
      <c r="I555" s="144"/>
      <c r="J555" s="158"/>
      <c r="K555" s="157"/>
    </row>
    <row r="556" spans="1:11">
      <c r="A556" s="247" t="s">
        <v>999</v>
      </c>
      <c r="B556" s="254" t="s">
        <v>1000</v>
      </c>
      <c r="C556" s="18"/>
      <c r="D556" s="18"/>
      <c r="E556" s="15">
        <f t="shared" si="18"/>
        <v>0</v>
      </c>
      <c r="F556" s="18"/>
      <c r="G556" s="117">
        <f t="shared" si="19"/>
        <v>0</v>
      </c>
      <c r="H556" s="143"/>
      <c r="I556" s="144"/>
      <c r="J556" s="158"/>
      <c r="K556" s="157" t="s">
        <v>909</v>
      </c>
    </row>
    <row r="557" spans="1:11">
      <c r="A557" s="247"/>
      <c r="B557" s="254"/>
      <c r="C557" s="18"/>
      <c r="D557" s="18"/>
      <c r="E557" s="15"/>
      <c r="F557" s="18"/>
      <c r="G557" s="117"/>
      <c r="H557" s="143"/>
      <c r="I557" s="144"/>
      <c r="J557" s="158"/>
      <c r="K557" s="157"/>
    </row>
    <row r="558" spans="1:11">
      <c r="A558" s="247" t="s">
        <v>1471</v>
      </c>
      <c r="B558" s="267" t="s">
        <v>1482</v>
      </c>
      <c r="C558" s="18"/>
      <c r="D558" s="18"/>
      <c r="E558" s="15">
        <f t="shared" si="18"/>
        <v>0</v>
      </c>
      <c r="F558" s="18"/>
      <c r="G558" s="117">
        <f t="shared" si="19"/>
        <v>0</v>
      </c>
      <c r="H558" s="143"/>
      <c r="I558" s="144"/>
      <c r="J558" s="158"/>
      <c r="K558" s="157" t="s">
        <v>909</v>
      </c>
    </row>
    <row r="559" spans="1:11">
      <c r="A559" s="248" t="s">
        <v>1471</v>
      </c>
      <c r="B559" s="228" t="s">
        <v>1483</v>
      </c>
      <c r="C559" s="18"/>
      <c r="D559" s="18"/>
      <c r="E559" s="15">
        <f t="shared" si="18"/>
        <v>0</v>
      </c>
      <c r="F559" s="18"/>
      <c r="G559" s="117">
        <f t="shared" si="19"/>
        <v>0</v>
      </c>
      <c r="H559" s="143"/>
      <c r="I559" s="144"/>
      <c r="J559" s="158"/>
      <c r="K559" s="157" t="s">
        <v>909</v>
      </c>
    </row>
    <row r="560" spans="1:11">
      <c r="A560" s="248" t="s">
        <v>1471</v>
      </c>
      <c r="B560" s="266" t="s">
        <v>1472</v>
      </c>
      <c r="C560" s="18"/>
      <c r="D560" s="18"/>
      <c r="E560" s="15">
        <f t="shared" si="18"/>
        <v>0</v>
      </c>
      <c r="F560" s="18"/>
      <c r="G560" s="117">
        <f t="shared" si="19"/>
        <v>0</v>
      </c>
      <c r="H560" s="143"/>
      <c r="I560" s="144"/>
      <c r="J560" s="158"/>
      <c r="K560" s="157" t="s">
        <v>909</v>
      </c>
    </row>
    <row r="561" spans="1:11">
      <c r="A561" s="248" t="s">
        <v>1471</v>
      </c>
      <c r="B561" s="228" t="s">
        <v>1473</v>
      </c>
      <c r="C561" s="18"/>
      <c r="D561" s="18"/>
      <c r="E561" s="15">
        <f t="shared" si="18"/>
        <v>0</v>
      </c>
      <c r="F561" s="18"/>
      <c r="G561" s="117">
        <f t="shared" si="19"/>
        <v>0</v>
      </c>
      <c r="H561" s="143"/>
      <c r="I561" s="144"/>
      <c r="J561" s="158"/>
      <c r="K561" s="157" t="s">
        <v>909</v>
      </c>
    </row>
    <row r="562" spans="1:11">
      <c r="A562" s="248" t="s">
        <v>1471</v>
      </c>
      <c r="B562" s="228" t="s">
        <v>1474</v>
      </c>
      <c r="C562" s="18"/>
      <c r="D562" s="18"/>
      <c r="E562" s="15">
        <f t="shared" si="18"/>
        <v>0</v>
      </c>
      <c r="F562" s="18"/>
      <c r="G562" s="117">
        <f t="shared" si="19"/>
        <v>0</v>
      </c>
      <c r="H562" s="143"/>
      <c r="I562" s="144"/>
      <c r="J562" s="158"/>
      <c r="K562" s="157" t="s">
        <v>909</v>
      </c>
    </row>
    <row r="563" spans="1:11">
      <c r="A563" s="248" t="s">
        <v>1471</v>
      </c>
      <c r="B563" s="405" t="s">
        <v>1718</v>
      </c>
      <c r="C563" s="18"/>
      <c r="D563" s="18"/>
      <c r="E563" s="15">
        <f t="shared" si="18"/>
        <v>0</v>
      </c>
      <c r="F563" s="18"/>
      <c r="G563" s="117">
        <f t="shared" si="19"/>
        <v>0</v>
      </c>
      <c r="H563" s="143"/>
      <c r="I563" s="144"/>
      <c r="J563" s="158"/>
      <c r="K563" s="157" t="s">
        <v>909</v>
      </c>
    </row>
    <row r="564" spans="1:11">
      <c r="A564" s="248" t="s">
        <v>1471</v>
      </c>
      <c r="B564" s="228" t="s">
        <v>1476</v>
      </c>
      <c r="C564" s="18"/>
      <c r="D564" s="18"/>
      <c r="E564" s="15">
        <f t="shared" si="18"/>
        <v>0</v>
      </c>
      <c r="F564" s="18"/>
      <c r="G564" s="117">
        <f t="shared" si="19"/>
        <v>0</v>
      </c>
      <c r="H564" s="143"/>
      <c r="I564" s="144"/>
      <c r="J564" s="158"/>
      <c r="K564" s="157" t="s">
        <v>909</v>
      </c>
    </row>
    <row r="565" spans="1:11">
      <c r="A565" s="248" t="s">
        <v>1471</v>
      </c>
      <c r="B565" s="228" t="s">
        <v>1477</v>
      </c>
      <c r="C565" s="18"/>
      <c r="D565" s="18"/>
      <c r="E565" s="15">
        <f t="shared" si="18"/>
        <v>0</v>
      </c>
      <c r="F565" s="18"/>
      <c r="G565" s="117">
        <f t="shared" si="19"/>
        <v>0</v>
      </c>
      <c r="H565" s="143"/>
      <c r="I565" s="144"/>
      <c r="J565" s="158"/>
      <c r="K565" s="157" t="s">
        <v>909</v>
      </c>
    </row>
    <row r="566" spans="1:11">
      <c r="A566" s="248" t="s">
        <v>1471</v>
      </c>
      <c r="B566" s="228" t="s">
        <v>1478</v>
      </c>
      <c r="C566" s="18"/>
      <c r="D566" s="18"/>
      <c r="E566" s="15">
        <f t="shared" si="18"/>
        <v>0</v>
      </c>
      <c r="F566" s="18"/>
      <c r="G566" s="117">
        <f t="shared" si="19"/>
        <v>0</v>
      </c>
      <c r="H566" s="143"/>
      <c r="I566" s="144"/>
      <c r="J566" s="158"/>
      <c r="K566" s="157" t="s">
        <v>909</v>
      </c>
    </row>
    <row r="567" spans="1:11">
      <c r="A567" s="248" t="s">
        <v>1471</v>
      </c>
      <c r="B567" s="228" t="s">
        <v>1479</v>
      </c>
      <c r="C567" s="18"/>
      <c r="D567" s="18"/>
      <c r="E567" s="15">
        <f t="shared" si="18"/>
        <v>0</v>
      </c>
      <c r="F567" s="18"/>
      <c r="G567" s="117">
        <f t="shared" si="19"/>
        <v>0</v>
      </c>
      <c r="H567" s="143"/>
      <c r="I567" s="144"/>
      <c r="J567" s="158"/>
      <c r="K567" s="157" t="s">
        <v>909</v>
      </c>
    </row>
    <row r="568" spans="1:11">
      <c r="A568" s="248" t="s">
        <v>1471</v>
      </c>
      <c r="B568" s="228" t="s">
        <v>1480</v>
      </c>
      <c r="C568" s="18"/>
      <c r="D568" s="18"/>
      <c r="E568" s="15">
        <f t="shared" ref="E568:E642" si="20">IFERROR(C568+D568,0)</f>
        <v>0</v>
      </c>
      <c r="F568" s="18"/>
      <c r="G568" s="117">
        <f t="shared" ref="G568:G642" si="21">IFERROR((E568-F568),0)</f>
        <v>0</v>
      </c>
      <c r="H568" s="143"/>
      <c r="I568" s="144"/>
      <c r="J568" s="158"/>
      <c r="K568" s="157" t="s">
        <v>909</v>
      </c>
    </row>
    <row r="569" spans="1:11">
      <c r="A569" s="248" t="s">
        <v>1471</v>
      </c>
      <c r="B569" s="193" t="s">
        <v>1481</v>
      </c>
      <c r="C569" s="18"/>
      <c r="D569" s="18"/>
      <c r="E569" s="15">
        <f t="shared" si="20"/>
        <v>0</v>
      </c>
      <c r="F569" s="18"/>
      <c r="G569" s="117">
        <f t="shared" si="21"/>
        <v>0</v>
      </c>
      <c r="H569" s="143"/>
      <c r="I569" s="144"/>
      <c r="J569" s="158"/>
      <c r="K569" s="157" t="s">
        <v>909</v>
      </c>
    </row>
    <row r="570" spans="1:11">
      <c r="A570" s="248" t="s">
        <v>1471</v>
      </c>
      <c r="B570" s="206" t="s">
        <v>1761</v>
      </c>
      <c r="C570" s="18"/>
      <c r="D570" s="18"/>
      <c r="E570" s="15">
        <f t="shared" si="20"/>
        <v>0</v>
      </c>
      <c r="F570" s="18"/>
      <c r="G570" s="117">
        <f t="shared" si="21"/>
        <v>0</v>
      </c>
      <c r="H570" s="143"/>
      <c r="I570" s="144"/>
      <c r="J570" s="158"/>
      <c r="K570" s="157"/>
    </row>
    <row r="571" spans="1:11">
      <c r="A571" s="248" t="s">
        <v>1471</v>
      </c>
      <c r="B571" s="206" t="s">
        <v>1762</v>
      </c>
      <c r="C571" s="18"/>
      <c r="D571" s="18"/>
      <c r="E571" s="15">
        <f t="shared" si="20"/>
        <v>0</v>
      </c>
      <c r="F571" s="18"/>
      <c r="G571" s="117">
        <f t="shared" si="21"/>
        <v>0</v>
      </c>
      <c r="H571" s="143"/>
      <c r="I571" s="144"/>
      <c r="J571" s="158"/>
      <c r="K571" s="157"/>
    </row>
    <row r="572" spans="1:11">
      <c r="A572" s="248"/>
      <c r="B572" s="206"/>
      <c r="C572" s="18"/>
      <c r="D572" s="18"/>
      <c r="E572" s="15"/>
      <c r="F572" s="18"/>
      <c r="G572" s="117"/>
      <c r="H572" s="143"/>
      <c r="I572" s="144"/>
      <c r="J572" s="158"/>
      <c r="K572" s="157"/>
    </row>
    <row r="573" spans="1:11">
      <c r="A573" s="247" t="s">
        <v>872</v>
      </c>
      <c r="B573" s="254" t="s">
        <v>1435</v>
      </c>
      <c r="C573" s="18"/>
      <c r="D573" s="18"/>
      <c r="E573" s="15">
        <f t="shared" si="20"/>
        <v>0</v>
      </c>
      <c r="F573" s="18"/>
      <c r="G573" s="117">
        <f t="shared" si="21"/>
        <v>0</v>
      </c>
      <c r="H573" s="143"/>
      <c r="I573" s="144"/>
      <c r="J573" s="158"/>
      <c r="K573" s="157" t="s">
        <v>909</v>
      </c>
    </row>
    <row r="574" spans="1:11">
      <c r="A574" s="248" t="s">
        <v>872</v>
      </c>
      <c r="B574" s="229" t="s">
        <v>1436</v>
      </c>
      <c r="C574" s="18"/>
      <c r="D574" s="18"/>
      <c r="E574" s="15">
        <f t="shared" si="20"/>
        <v>0</v>
      </c>
      <c r="F574" s="18"/>
      <c r="G574" s="117">
        <f t="shared" si="21"/>
        <v>0</v>
      </c>
      <c r="H574" s="143"/>
      <c r="I574" s="144"/>
      <c r="J574" s="158"/>
      <c r="K574" s="157" t="s">
        <v>909</v>
      </c>
    </row>
    <row r="575" spans="1:11">
      <c r="A575" s="248" t="s">
        <v>872</v>
      </c>
      <c r="B575" s="254" t="s">
        <v>874</v>
      </c>
      <c r="C575" s="257"/>
      <c r="D575" s="223"/>
      <c r="E575" s="15">
        <f t="shared" si="20"/>
        <v>0</v>
      </c>
      <c r="F575" s="18"/>
      <c r="G575" s="117">
        <f t="shared" si="21"/>
        <v>0</v>
      </c>
      <c r="H575" s="143"/>
      <c r="I575" s="144"/>
      <c r="J575" s="158"/>
      <c r="K575" s="157" t="s">
        <v>909</v>
      </c>
    </row>
    <row r="576" spans="1:11">
      <c r="A576" s="248" t="s">
        <v>872</v>
      </c>
      <c r="B576" s="229" t="s">
        <v>875</v>
      </c>
      <c r="C576" s="257"/>
      <c r="D576" s="223"/>
      <c r="E576" s="15">
        <f t="shared" si="20"/>
        <v>0</v>
      </c>
      <c r="F576" s="18"/>
      <c r="G576" s="117">
        <f t="shared" si="21"/>
        <v>0</v>
      </c>
      <c r="H576" s="143"/>
      <c r="I576" s="144"/>
      <c r="J576" s="158"/>
      <c r="K576" s="157" t="s">
        <v>909</v>
      </c>
    </row>
    <row r="577" spans="1:11">
      <c r="A577" s="248"/>
      <c r="B577" s="229"/>
      <c r="C577" s="257"/>
      <c r="D577" s="223"/>
      <c r="E577" s="15"/>
      <c r="F577" s="18"/>
      <c r="G577" s="117"/>
      <c r="H577" s="143"/>
      <c r="I577" s="144"/>
      <c r="J577" s="158"/>
      <c r="K577" s="157"/>
    </row>
    <row r="578" spans="1:11">
      <c r="A578" s="247" t="s">
        <v>876</v>
      </c>
      <c r="B578" s="231" t="s">
        <v>877</v>
      </c>
      <c r="C578" s="257"/>
      <c r="D578" s="223"/>
      <c r="E578" s="15">
        <f t="shared" si="20"/>
        <v>0</v>
      </c>
      <c r="F578" s="18"/>
      <c r="G578" s="117">
        <f t="shared" si="21"/>
        <v>0</v>
      </c>
      <c r="H578" s="143"/>
      <c r="I578" s="144"/>
      <c r="J578" s="158"/>
      <c r="K578" s="157" t="s">
        <v>909</v>
      </c>
    </row>
    <row r="579" spans="1:11">
      <c r="A579" s="248" t="s">
        <v>876</v>
      </c>
      <c r="B579" s="231" t="s">
        <v>1007</v>
      </c>
      <c r="C579" s="257"/>
      <c r="D579" s="223"/>
      <c r="E579" s="15">
        <f t="shared" si="20"/>
        <v>0</v>
      </c>
      <c r="F579" s="18"/>
      <c r="G579" s="117">
        <f t="shared" si="21"/>
        <v>0</v>
      </c>
      <c r="H579" s="143"/>
      <c r="I579" s="144"/>
      <c r="J579" s="158"/>
      <c r="K579" s="157" t="s">
        <v>909</v>
      </c>
    </row>
    <row r="580" spans="1:11">
      <c r="A580" s="248" t="s">
        <v>876</v>
      </c>
      <c r="B580" s="231" t="s">
        <v>1054</v>
      </c>
      <c r="C580" s="257"/>
      <c r="D580" s="223"/>
      <c r="E580" s="15">
        <f t="shared" si="20"/>
        <v>0</v>
      </c>
      <c r="F580" s="18"/>
      <c r="G580" s="117">
        <f t="shared" si="21"/>
        <v>0</v>
      </c>
      <c r="H580" s="143"/>
      <c r="I580" s="144"/>
      <c r="J580" s="158"/>
      <c r="K580" s="157" t="s">
        <v>909</v>
      </c>
    </row>
    <row r="581" spans="1:11">
      <c r="A581" s="248" t="s">
        <v>876</v>
      </c>
      <c r="B581" s="231" t="s">
        <v>1055</v>
      </c>
      <c r="C581" s="257"/>
      <c r="D581" s="223"/>
      <c r="E581" s="15">
        <f t="shared" si="20"/>
        <v>0</v>
      </c>
      <c r="F581" s="18"/>
      <c r="G581" s="117">
        <f t="shared" si="21"/>
        <v>0</v>
      </c>
      <c r="H581" s="143"/>
      <c r="I581" s="144"/>
      <c r="J581" s="158"/>
      <c r="K581" s="157" t="s">
        <v>909</v>
      </c>
    </row>
    <row r="582" spans="1:11">
      <c r="A582" s="248" t="s">
        <v>876</v>
      </c>
      <c r="B582" s="231" t="s">
        <v>1008</v>
      </c>
      <c r="C582" s="257"/>
      <c r="D582" s="223"/>
      <c r="E582" s="15">
        <f t="shared" si="20"/>
        <v>0</v>
      </c>
      <c r="F582" s="18"/>
      <c r="G582" s="117">
        <f t="shared" si="21"/>
        <v>0</v>
      </c>
      <c r="H582" s="143"/>
      <c r="I582" s="144"/>
      <c r="J582" s="158"/>
      <c r="K582" s="157" t="s">
        <v>909</v>
      </c>
    </row>
    <row r="583" spans="1:11">
      <c r="A583" s="472"/>
      <c r="B583" s="473"/>
      <c r="C583" s="257"/>
      <c r="D583" s="223"/>
      <c r="E583" s="15"/>
      <c r="F583" s="18"/>
      <c r="G583" s="117"/>
      <c r="H583" s="143"/>
      <c r="I583" s="144"/>
      <c r="J583" s="158"/>
      <c r="K583" s="157"/>
    </row>
    <row r="584" spans="1:11">
      <c r="A584" s="262" t="s">
        <v>1442</v>
      </c>
      <c r="B584" s="250" t="s">
        <v>377</v>
      </c>
      <c r="C584" s="257"/>
      <c r="D584" s="223"/>
      <c r="E584" s="15">
        <f t="shared" si="20"/>
        <v>0</v>
      </c>
      <c r="F584" s="18"/>
      <c r="G584" s="117">
        <f t="shared" si="21"/>
        <v>0</v>
      </c>
      <c r="H584" s="143"/>
      <c r="I584" s="144"/>
      <c r="J584" s="158"/>
      <c r="K584" s="157" t="s">
        <v>909</v>
      </c>
    </row>
    <row r="585" spans="1:11">
      <c r="A585" s="262" t="s">
        <v>909</v>
      </c>
      <c r="B585" s="225" t="s">
        <v>376</v>
      </c>
      <c r="C585" s="257"/>
      <c r="D585" s="223"/>
      <c r="E585" s="15">
        <f t="shared" si="20"/>
        <v>0</v>
      </c>
      <c r="F585" s="18"/>
      <c r="G585" s="117">
        <f t="shared" si="21"/>
        <v>0</v>
      </c>
      <c r="H585" s="143"/>
      <c r="I585" s="144"/>
      <c r="J585" s="158"/>
      <c r="K585" s="157" t="s">
        <v>909</v>
      </c>
    </row>
    <row r="586" spans="1:11">
      <c r="A586" s="262" t="s">
        <v>909</v>
      </c>
      <c r="B586" s="225" t="s">
        <v>1443</v>
      </c>
      <c r="C586" s="257"/>
      <c r="D586" s="223"/>
      <c r="E586" s="15">
        <f t="shared" si="20"/>
        <v>0</v>
      </c>
      <c r="F586" s="18"/>
      <c r="G586" s="117">
        <f t="shared" si="21"/>
        <v>0</v>
      </c>
      <c r="H586" s="143"/>
      <c r="I586" s="144"/>
      <c r="J586" s="158"/>
      <c r="K586" s="157" t="s">
        <v>909</v>
      </c>
    </row>
    <row r="587" spans="1:11">
      <c r="A587" s="474"/>
      <c r="B587" s="250"/>
      <c r="C587" s="364"/>
      <c r="D587" s="223"/>
      <c r="E587" s="15"/>
      <c r="F587" s="18"/>
      <c r="G587" s="117"/>
      <c r="H587" s="143"/>
      <c r="I587" s="144"/>
      <c r="J587" s="158"/>
      <c r="K587" s="157"/>
    </row>
    <row r="588" spans="1:11">
      <c r="A588" s="263" t="s">
        <v>991</v>
      </c>
      <c r="B588" s="250" t="s">
        <v>1444</v>
      </c>
      <c r="C588" s="18"/>
      <c r="D588" s="18"/>
      <c r="E588" s="15">
        <f t="shared" si="20"/>
        <v>0</v>
      </c>
      <c r="F588" s="18"/>
      <c r="G588" s="117">
        <f t="shared" si="21"/>
        <v>0</v>
      </c>
      <c r="H588" s="143"/>
      <c r="I588" s="144"/>
      <c r="J588" s="158"/>
      <c r="K588" s="157" t="s">
        <v>909</v>
      </c>
    </row>
    <row r="589" spans="1:11">
      <c r="A589" s="261" t="s">
        <v>991</v>
      </c>
      <c r="B589" s="225" t="s">
        <v>1445</v>
      </c>
      <c r="C589" s="18"/>
      <c r="D589" s="18"/>
      <c r="E589" s="15">
        <f t="shared" si="20"/>
        <v>0</v>
      </c>
      <c r="F589" s="18"/>
      <c r="G589" s="117">
        <f t="shared" si="21"/>
        <v>0</v>
      </c>
      <c r="H589" s="143"/>
      <c r="I589" s="144"/>
      <c r="J589" s="158"/>
      <c r="K589" s="157" t="s">
        <v>909</v>
      </c>
    </row>
    <row r="590" spans="1:11">
      <c r="A590" s="261" t="s">
        <v>991</v>
      </c>
      <c r="B590" s="225" t="s">
        <v>1446</v>
      </c>
      <c r="C590" s="18"/>
      <c r="D590" s="18"/>
      <c r="E590" s="15">
        <f t="shared" si="20"/>
        <v>0</v>
      </c>
      <c r="F590" s="18"/>
      <c r="G590" s="117">
        <f t="shared" si="21"/>
        <v>0</v>
      </c>
      <c r="H590" s="143"/>
      <c r="I590" s="144"/>
      <c r="J590" s="158"/>
      <c r="K590" s="157" t="s">
        <v>909</v>
      </c>
    </row>
    <row r="591" spans="1:11">
      <c r="A591" s="261" t="s">
        <v>991</v>
      </c>
      <c r="B591" s="226" t="s">
        <v>1447</v>
      </c>
      <c r="C591" s="18"/>
      <c r="D591" s="18"/>
      <c r="E591" s="15">
        <f t="shared" si="20"/>
        <v>0</v>
      </c>
      <c r="F591" s="18"/>
      <c r="G591" s="117">
        <f t="shared" si="21"/>
        <v>0</v>
      </c>
      <c r="H591" s="143"/>
      <c r="I591" s="144"/>
      <c r="J591" s="158"/>
      <c r="K591" s="157" t="s">
        <v>909</v>
      </c>
    </row>
    <row r="592" spans="1:11">
      <c r="A592" s="261" t="s">
        <v>991</v>
      </c>
      <c r="B592" s="226" t="s">
        <v>1448</v>
      </c>
      <c r="C592" s="18"/>
      <c r="D592" s="18"/>
      <c r="E592" s="15">
        <f t="shared" si="20"/>
        <v>0</v>
      </c>
      <c r="F592" s="18"/>
      <c r="G592" s="117">
        <f t="shared" si="21"/>
        <v>0</v>
      </c>
      <c r="H592" s="143"/>
      <c r="I592" s="144"/>
      <c r="J592" s="158"/>
      <c r="K592" s="157" t="s">
        <v>909</v>
      </c>
    </row>
    <row r="593" spans="1:11">
      <c r="A593" s="475"/>
      <c r="B593" s="226"/>
      <c r="C593" s="18"/>
      <c r="D593" s="18"/>
      <c r="E593" s="15"/>
      <c r="F593" s="18"/>
      <c r="G593" s="117"/>
      <c r="H593" s="143"/>
      <c r="I593" s="144"/>
      <c r="J593" s="158"/>
      <c r="K593" s="157"/>
    </row>
    <row r="594" spans="1:11">
      <c r="A594" s="262" t="s">
        <v>1449</v>
      </c>
      <c r="B594" s="225" t="s">
        <v>1450</v>
      </c>
      <c r="C594" s="18"/>
      <c r="D594" s="18"/>
      <c r="E594" s="15">
        <f t="shared" si="20"/>
        <v>0</v>
      </c>
      <c r="F594" s="18"/>
      <c r="G594" s="117">
        <f t="shared" si="21"/>
        <v>0</v>
      </c>
      <c r="H594" s="143"/>
      <c r="I594" s="144"/>
      <c r="J594" s="158"/>
      <c r="K594" s="157" t="s">
        <v>909</v>
      </c>
    </row>
    <row r="595" spans="1:11">
      <c r="A595" s="264" t="s">
        <v>1449</v>
      </c>
      <c r="B595" s="225" t="s">
        <v>1451</v>
      </c>
      <c r="C595" s="18"/>
      <c r="D595" s="18"/>
      <c r="E595" s="15">
        <f t="shared" si="20"/>
        <v>0</v>
      </c>
      <c r="F595" s="18"/>
      <c r="G595" s="117">
        <f t="shared" si="21"/>
        <v>0</v>
      </c>
      <c r="H595" s="143"/>
      <c r="I595" s="144"/>
      <c r="J595" s="158"/>
      <c r="K595" s="157" t="s">
        <v>909</v>
      </c>
    </row>
    <row r="596" spans="1:11">
      <c r="A596" s="264"/>
      <c r="B596" s="476"/>
      <c r="C596" s="18"/>
      <c r="D596" s="18"/>
      <c r="E596" s="15"/>
      <c r="F596" s="18"/>
      <c r="G596" s="117"/>
      <c r="H596" s="143"/>
      <c r="I596" s="144"/>
      <c r="J596" s="158"/>
      <c r="K596" s="157"/>
    </row>
    <row r="597" spans="1:11">
      <c r="A597" s="262" t="s">
        <v>1786</v>
      </c>
      <c r="B597" s="208" t="s">
        <v>1031</v>
      </c>
      <c r="C597" s="18"/>
      <c r="D597" s="18"/>
      <c r="E597" s="15">
        <f t="shared" si="20"/>
        <v>0</v>
      </c>
      <c r="F597" s="18"/>
      <c r="G597" s="117">
        <f t="shared" si="21"/>
        <v>0</v>
      </c>
      <c r="H597" s="143"/>
      <c r="I597" s="144"/>
      <c r="J597" s="158"/>
      <c r="K597" s="157" t="s">
        <v>909</v>
      </c>
    </row>
    <row r="598" spans="1:11">
      <c r="A598" s="264" t="s">
        <v>1486</v>
      </c>
      <c r="B598" s="208" t="s">
        <v>1787</v>
      </c>
      <c r="C598" s="18"/>
      <c r="D598" s="18"/>
      <c r="E598" s="15">
        <f t="shared" si="20"/>
        <v>0</v>
      </c>
      <c r="F598" s="18"/>
      <c r="G598" s="117">
        <f t="shared" si="21"/>
        <v>0</v>
      </c>
      <c r="H598" s="143"/>
      <c r="I598" s="144"/>
      <c r="J598" s="158"/>
      <c r="K598" s="157" t="s">
        <v>909</v>
      </c>
    </row>
    <row r="599" spans="1:11">
      <c r="A599" s="264" t="s">
        <v>1486</v>
      </c>
      <c r="B599" s="208" t="s">
        <v>1033</v>
      </c>
      <c r="C599" s="18"/>
      <c r="D599" s="18"/>
      <c r="E599" s="15">
        <f t="shared" si="20"/>
        <v>0</v>
      </c>
      <c r="F599" s="18"/>
      <c r="G599" s="117">
        <f t="shared" si="21"/>
        <v>0</v>
      </c>
      <c r="H599" s="143"/>
      <c r="I599" s="144"/>
      <c r="J599" s="158"/>
      <c r="K599" s="157" t="s">
        <v>909</v>
      </c>
    </row>
    <row r="600" spans="1:11">
      <c r="A600" s="477"/>
      <c r="B600" s="207"/>
      <c r="C600" s="18"/>
      <c r="D600" s="18"/>
      <c r="E600" s="15"/>
      <c r="F600" s="18"/>
      <c r="G600" s="117"/>
      <c r="H600" s="143"/>
      <c r="I600" s="144"/>
      <c r="J600" s="158"/>
      <c r="K600" s="157"/>
    </row>
    <row r="601" spans="1:11">
      <c r="A601" s="270" t="s">
        <v>840</v>
      </c>
      <c r="B601" s="206" t="s">
        <v>960</v>
      </c>
      <c r="C601" s="18"/>
      <c r="D601" s="18"/>
      <c r="E601" s="15">
        <f t="shared" si="20"/>
        <v>0</v>
      </c>
      <c r="F601" s="18"/>
      <c r="G601" s="117">
        <f t="shared" si="21"/>
        <v>0</v>
      </c>
      <c r="H601" s="143"/>
      <c r="I601" s="144"/>
      <c r="J601" s="158"/>
      <c r="K601" s="157" t="s">
        <v>909</v>
      </c>
    </row>
    <row r="602" spans="1:11">
      <c r="A602" s="269"/>
      <c r="B602" s="195" t="s">
        <v>961</v>
      </c>
      <c r="C602" s="18"/>
      <c r="D602" s="18"/>
      <c r="E602" s="15">
        <f t="shared" si="20"/>
        <v>0</v>
      </c>
      <c r="F602" s="18"/>
      <c r="G602" s="117">
        <f t="shared" si="21"/>
        <v>0</v>
      </c>
      <c r="H602" s="143"/>
      <c r="I602" s="144"/>
      <c r="J602" s="158"/>
      <c r="K602" s="157" t="s">
        <v>909</v>
      </c>
    </row>
    <row r="603" spans="1:11">
      <c r="A603" s="269"/>
      <c r="B603" s="206"/>
      <c r="C603" s="18"/>
      <c r="D603" s="18"/>
      <c r="E603" s="15">
        <f t="shared" si="20"/>
        <v>0</v>
      </c>
      <c r="F603" s="18"/>
      <c r="G603" s="117">
        <f t="shared" si="21"/>
        <v>0</v>
      </c>
      <c r="H603" s="143"/>
      <c r="I603" s="144"/>
      <c r="J603" s="158"/>
      <c r="K603" s="157" t="s">
        <v>909</v>
      </c>
    </row>
    <row r="604" spans="1:11">
      <c r="A604" s="262"/>
      <c r="B604" s="260"/>
      <c r="C604" s="18"/>
      <c r="D604" s="18"/>
      <c r="E604" s="15">
        <f t="shared" si="20"/>
        <v>0</v>
      </c>
      <c r="F604" s="18"/>
      <c r="G604" s="117">
        <f t="shared" si="21"/>
        <v>0</v>
      </c>
      <c r="H604" s="143"/>
      <c r="I604" s="144"/>
      <c r="J604" s="158"/>
      <c r="K604" s="157" t="s">
        <v>909</v>
      </c>
    </row>
    <row r="605" spans="1:11">
      <c r="A605" s="262" t="s">
        <v>1459</v>
      </c>
      <c r="B605" s="260" t="s">
        <v>1780</v>
      </c>
      <c r="C605" s="18"/>
      <c r="D605" s="18"/>
      <c r="E605" s="15">
        <f t="shared" si="20"/>
        <v>0</v>
      </c>
      <c r="F605" s="18"/>
      <c r="G605" s="117">
        <f t="shared" si="21"/>
        <v>0</v>
      </c>
      <c r="H605" s="143"/>
      <c r="I605" s="144"/>
      <c r="J605" s="158"/>
      <c r="K605" s="157" t="s">
        <v>909</v>
      </c>
    </row>
    <row r="606" spans="1:11">
      <c r="A606" s="264" t="s">
        <v>909</v>
      </c>
      <c r="B606" s="260" t="s">
        <v>1461</v>
      </c>
      <c r="C606" s="18"/>
      <c r="D606" s="18"/>
      <c r="E606" s="15">
        <f t="shared" si="20"/>
        <v>0</v>
      </c>
      <c r="F606" s="18"/>
      <c r="G606" s="117">
        <f t="shared" si="21"/>
        <v>0</v>
      </c>
      <c r="H606" s="143"/>
      <c r="I606" s="144"/>
      <c r="J606" s="158"/>
      <c r="K606" s="157" t="s">
        <v>909</v>
      </c>
    </row>
    <row r="607" spans="1:11">
      <c r="A607" s="264" t="s">
        <v>909</v>
      </c>
      <c r="B607" s="260" t="s">
        <v>1462</v>
      </c>
      <c r="C607" s="18"/>
      <c r="D607" s="18"/>
      <c r="E607" s="15">
        <f t="shared" si="20"/>
        <v>0</v>
      </c>
      <c r="F607" s="18"/>
      <c r="G607" s="117">
        <f t="shared" si="21"/>
        <v>0</v>
      </c>
      <c r="H607" s="143"/>
      <c r="I607" s="144"/>
      <c r="J607" s="158"/>
      <c r="K607" s="157" t="s">
        <v>909</v>
      </c>
    </row>
    <row r="608" spans="1:11">
      <c r="A608" s="264" t="s">
        <v>909</v>
      </c>
      <c r="B608" s="260" t="s">
        <v>1463</v>
      </c>
      <c r="C608" s="18"/>
      <c r="D608" s="18"/>
      <c r="E608" s="15">
        <f t="shared" si="20"/>
        <v>0</v>
      </c>
      <c r="F608" s="18"/>
      <c r="G608" s="117">
        <f t="shared" si="21"/>
        <v>0</v>
      </c>
      <c r="H608" s="143"/>
      <c r="I608" s="144"/>
      <c r="J608" s="158"/>
      <c r="K608" s="157" t="s">
        <v>909</v>
      </c>
    </row>
    <row r="609" spans="1:11">
      <c r="A609" s="264" t="s">
        <v>909</v>
      </c>
      <c r="B609" s="260" t="s">
        <v>1763</v>
      </c>
      <c r="C609" s="18"/>
      <c r="D609" s="18"/>
      <c r="E609" s="15">
        <f t="shared" si="20"/>
        <v>0</v>
      </c>
      <c r="F609" s="18"/>
      <c r="G609" s="117">
        <f t="shared" si="21"/>
        <v>0</v>
      </c>
      <c r="H609" s="143">
        <v>1935</v>
      </c>
      <c r="I609" s="144"/>
      <c r="J609" s="158"/>
      <c r="K609" s="157"/>
    </row>
    <row r="610" spans="1:11">
      <c r="A610" s="264" t="s">
        <v>909</v>
      </c>
      <c r="B610" s="260" t="s">
        <v>1464</v>
      </c>
      <c r="C610" s="18"/>
      <c r="D610" s="18"/>
      <c r="E610" s="15">
        <f t="shared" si="20"/>
        <v>0</v>
      </c>
      <c r="F610" s="18"/>
      <c r="G610" s="117">
        <f t="shared" si="21"/>
        <v>0</v>
      </c>
      <c r="H610" s="143">
        <v>746</v>
      </c>
      <c r="I610" s="144"/>
      <c r="J610" s="158"/>
      <c r="K610" s="157" t="s">
        <v>909</v>
      </c>
    </row>
    <row r="611" spans="1:11">
      <c r="A611" s="264" t="s">
        <v>909</v>
      </c>
      <c r="B611" s="260" t="s">
        <v>1465</v>
      </c>
      <c r="C611" s="18"/>
      <c r="D611" s="18"/>
      <c r="E611" s="15">
        <f t="shared" si="20"/>
        <v>0</v>
      </c>
      <c r="F611" s="18"/>
      <c r="G611" s="117">
        <f t="shared" si="21"/>
        <v>0</v>
      </c>
      <c r="H611" s="143">
        <v>212</v>
      </c>
      <c r="I611" s="144"/>
      <c r="J611" s="158"/>
      <c r="K611" s="157" t="s">
        <v>909</v>
      </c>
    </row>
    <row r="612" spans="1:11">
      <c r="A612" s="264" t="s">
        <v>909</v>
      </c>
      <c r="B612" s="260" t="s">
        <v>1543</v>
      </c>
      <c r="C612" s="18"/>
      <c r="D612" s="18"/>
      <c r="E612" s="15">
        <f t="shared" si="20"/>
        <v>0</v>
      </c>
      <c r="F612" s="18"/>
      <c r="G612" s="117">
        <f t="shared" si="21"/>
        <v>0</v>
      </c>
      <c r="H612" s="143">
        <v>2236</v>
      </c>
      <c r="I612" s="144"/>
      <c r="J612" s="158"/>
      <c r="K612" s="157"/>
    </row>
    <row r="613" spans="1:11">
      <c r="A613" s="264" t="s">
        <v>909</v>
      </c>
      <c r="B613" s="260" t="s">
        <v>1466</v>
      </c>
      <c r="C613" s="18"/>
      <c r="D613" s="18"/>
      <c r="E613" s="15">
        <f t="shared" si="20"/>
        <v>0</v>
      </c>
      <c r="F613" s="18"/>
      <c r="G613" s="117">
        <f t="shared" si="21"/>
        <v>0</v>
      </c>
      <c r="H613" s="143"/>
      <c r="I613" s="144"/>
      <c r="J613" s="158"/>
      <c r="K613" s="157" t="s">
        <v>909</v>
      </c>
    </row>
    <row r="614" spans="1:11">
      <c r="A614" s="264" t="s">
        <v>909</v>
      </c>
      <c r="B614" s="260" t="s">
        <v>1467</v>
      </c>
      <c r="C614" s="18"/>
      <c r="D614" s="18"/>
      <c r="E614" s="15">
        <f t="shared" si="20"/>
        <v>0</v>
      </c>
      <c r="F614" s="18"/>
      <c r="G614" s="117">
        <f t="shared" si="21"/>
        <v>0</v>
      </c>
      <c r="H614" s="143"/>
      <c r="I614" s="144"/>
      <c r="J614" s="158"/>
      <c r="K614" s="157" t="s">
        <v>909</v>
      </c>
    </row>
    <row r="615" spans="1:11">
      <c r="A615" s="264" t="s">
        <v>909</v>
      </c>
      <c r="B615" s="260" t="s">
        <v>1468</v>
      </c>
      <c r="C615" s="18"/>
      <c r="D615" s="18"/>
      <c r="E615" s="15">
        <f t="shared" si="20"/>
        <v>0</v>
      </c>
      <c r="F615" s="18"/>
      <c r="G615" s="117">
        <f t="shared" si="21"/>
        <v>0</v>
      </c>
      <c r="H615" s="143"/>
      <c r="I615" s="144"/>
      <c r="J615" s="158"/>
      <c r="K615" s="157" t="s">
        <v>909</v>
      </c>
    </row>
    <row r="616" spans="1:11">
      <c r="A616" s="264" t="s">
        <v>909</v>
      </c>
      <c r="B616" s="260" t="s">
        <v>1469</v>
      </c>
      <c r="C616" s="18"/>
      <c r="D616" s="18"/>
      <c r="E616" s="15">
        <f t="shared" si="20"/>
        <v>0</v>
      </c>
      <c r="F616" s="18"/>
      <c r="G616" s="117">
        <f t="shared" si="21"/>
        <v>0</v>
      </c>
      <c r="H616" s="143"/>
      <c r="I616" s="144"/>
      <c r="J616" s="158"/>
      <c r="K616" s="157" t="s">
        <v>909</v>
      </c>
    </row>
    <row r="617" spans="1:11">
      <c r="A617" s="264" t="s">
        <v>909</v>
      </c>
      <c r="B617" s="260" t="s">
        <v>1470</v>
      </c>
      <c r="C617" s="18"/>
      <c r="D617" s="18"/>
      <c r="E617" s="15">
        <f t="shared" si="20"/>
        <v>0</v>
      </c>
      <c r="F617" s="18"/>
      <c r="G617" s="117">
        <f t="shared" si="21"/>
        <v>0</v>
      </c>
      <c r="H617" s="143"/>
      <c r="I617" s="144"/>
      <c r="J617" s="158"/>
      <c r="K617" s="157" t="s">
        <v>909</v>
      </c>
    </row>
    <row r="618" spans="1:11">
      <c r="A618" s="470"/>
      <c r="B618" s="471"/>
      <c r="C618" s="18"/>
      <c r="D618" s="18"/>
      <c r="E618" s="15"/>
      <c r="F618" s="18"/>
      <c r="G618" s="117"/>
      <c r="H618" s="143"/>
      <c r="I618" s="144"/>
      <c r="J618" s="158"/>
      <c r="K618" s="157"/>
    </row>
    <row r="619" spans="1:11">
      <c r="A619" s="247" t="s">
        <v>857</v>
      </c>
      <c r="B619" s="254" t="s">
        <v>858</v>
      </c>
      <c r="C619" s="18"/>
      <c r="D619" s="18"/>
      <c r="E619" s="15">
        <f t="shared" si="20"/>
        <v>0</v>
      </c>
      <c r="F619" s="18"/>
      <c r="G619" s="117">
        <f t="shared" si="21"/>
        <v>0</v>
      </c>
      <c r="H619" s="143"/>
      <c r="I619" s="144"/>
      <c r="J619" s="158"/>
      <c r="K619" s="157" t="s">
        <v>909</v>
      </c>
    </row>
    <row r="620" spans="1:11">
      <c r="A620" s="248" t="s">
        <v>857</v>
      </c>
      <c r="B620" s="254" t="s">
        <v>859</v>
      </c>
      <c r="C620" s="18"/>
      <c r="D620" s="18"/>
      <c r="E620" s="15">
        <f t="shared" si="20"/>
        <v>0</v>
      </c>
      <c r="F620" s="18"/>
      <c r="G620" s="117">
        <f t="shared" si="21"/>
        <v>0</v>
      </c>
      <c r="H620" s="143"/>
      <c r="I620" s="144"/>
      <c r="J620" s="158"/>
      <c r="K620" s="157" t="s">
        <v>909</v>
      </c>
    </row>
    <row r="621" spans="1:11">
      <c r="A621" s="248" t="s">
        <v>857</v>
      </c>
      <c r="B621" s="254" t="s">
        <v>860</v>
      </c>
      <c r="C621" s="18"/>
      <c r="D621" s="18"/>
      <c r="E621" s="15">
        <f t="shared" si="20"/>
        <v>0</v>
      </c>
      <c r="F621" s="18"/>
      <c r="G621" s="117">
        <f t="shared" si="21"/>
        <v>0</v>
      </c>
      <c r="H621" s="143"/>
      <c r="I621" s="144"/>
      <c r="J621" s="158"/>
      <c r="K621" s="157" t="s">
        <v>909</v>
      </c>
    </row>
    <row r="622" spans="1:11">
      <c r="A622" s="248" t="s">
        <v>857</v>
      </c>
      <c r="B622" s="258" t="s">
        <v>1440</v>
      </c>
      <c r="C622" s="18"/>
      <c r="D622" s="18"/>
      <c r="E622" s="15">
        <f t="shared" si="20"/>
        <v>0</v>
      </c>
      <c r="F622" s="18"/>
      <c r="G622" s="117">
        <f t="shared" si="21"/>
        <v>0</v>
      </c>
      <c r="H622" s="143"/>
      <c r="I622" s="144"/>
      <c r="J622" s="158"/>
      <c r="K622" s="157" t="s">
        <v>909</v>
      </c>
    </row>
    <row r="623" spans="1:11">
      <c r="A623" s="248" t="s">
        <v>857</v>
      </c>
      <c r="B623" s="258" t="s">
        <v>1441</v>
      </c>
      <c r="C623" s="18"/>
      <c r="D623" s="18"/>
      <c r="E623" s="15">
        <f t="shared" si="20"/>
        <v>0</v>
      </c>
      <c r="F623" s="18"/>
      <c r="G623" s="117">
        <f t="shared" si="21"/>
        <v>0</v>
      </c>
      <c r="H623" s="143"/>
      <c r="I623" s="144"/>
      <c r="J623" s="158"/>
      <c r="K623" s="157" t="s">
        <v>909</v>
      </c>
    </row>
    <row r="624" spans="1:11">
      <c r="A624" s="248" t="s">
        <v>857</v>
      </c>
      <c r="B624" s="254" t="s">
        <v>863</v>
      </c>
      <c r="C624" s="18"/>
      <c r="D624" s="18"/>
      <c r="E624" s="15">
        <f t="shared" si="20"/>
        <v>0</v>
      </c>
      <c r="F624" s="18"/>
      <c r="G624" s="117">
        <f t="shared" si="21"/>
        <v>0</v>
      </c>
      <c r="H624" s="143"/>
      <c r="I624" s="144"/>
      <c r="J624" s="158"/>
      <c r="K624" s="157" t="s">
        <v>909</v>
      </c>
    </row>
    <row r="625" spans="1:11">
      <c r="A625" s="248" t="s">
        <v>857</v>
      </c>
      <c r="B625" s="254" t="s">
        <v>864</v>
      </c>
      <c r="C625" s="18"/>
      <c r="D625" s="18"/>
      <c r="E625" s="15">
        <f t="shared" si="20"/>
        <v>0</v>
      </c>
      <c r="F625" s="18"/>
      <c r="G625" s="117">
        <f t="shared" si="21"/>
        <v>0</v>
      </c>
      <c r="H625" s="143"/>
      <c r="I625" s="144"/>
      <c r="J625" s="158"/>
      <c r="K625" s="157" t="s">
        <v>909</v>
      </c>
    </row>
    <row r="626" spans="1:11">
      <c r="A626" s="248" t="s">
        <v>857</v>
      </c>
      <c r="B626" s="254" t="s">
        <v>865</v>
      </c>
      <c r="C626" s="18"/>
      <c r="D626" s="18"/>
      <c r="E626" s="15">
        <f t="shared" si="20"/>
        <v>0</v>
      </c>
      <c r="F626" s="18"/>
      <c r="G626" s="117">
        <f t="shared" si="21"/>
        <v>0</v>
      </c>
      <c r="H626" s="143"/>
      <c r="I626" s="144"/>
      <c r="J626" s="158"/>
      <c r="K626" s="157" t="s">
        <v>909</v>
      </c>
    </row>
    <row r="627" spans="1:11">
      <c r="A627" s="248" t="s">
        <v>857</v>
      </c>
      <c r="B627" s="254" t="s">
        <v>866</v>
      </c>
      <c r="C627" s="18"/>
      <c r="D627" s="18"/>
      <c r="E627" s="15">
        <f t="shared" si="20"/>
        <v>0</v>
      </c>
      <c r="F627" s="18"/>
      <c r="G627" s="117">
        <f t="shared" si="21"/>
        <v>0</v>
      </c>
      <c r="H627" s="143"/>
      <c r="I627" s="144"/>
      <c r="J627" s="158"/>
      <c r="K627" s="157" t="s">
        <v>909</v>
      </c>
    </row>
    <row r="628" spans="1:11">
      <c r="A628" s="472"/>
      <c r="B628" s="254"/>
      <c r="C628" s="18"/>
      <c r="D628" s="18"/>
      <c r="E628" s="15"/>
      <c r="F628" s="18"/>
      <c r="G628" s="117"/>
      <c r="H628" s="143"/>
      <c r="I628" s="144"/>
      <c r="J628" s="158"/>
      <c r="K628" s="157"/>
    </row>
    <row r="629" spans="1:11">
      <c r="A629" s="262" t="s">
        <v>1484</v>
      </c>
      <c r="B629" s="193" t="s">
        <v>1485</v>
      </c>
      <c r="C629" s="18"/>
      <c r="D629" s="18"/>
      <c r="E629" s="15">
        <f t="shared" si="20"/>
        <v>0</v>
      </c>
      <c r="F629" s="18"/>
      <c r="G629" s="117">
        <f t="shared" si="21"/>
        <v>0</v>
      </c>
      <c r="H629" s="143"/>
      <c r="I629" s="144"/>
      <c r="J629" s="158"/>
      <c r="K629" s="157" t="s">
        <v>909</v>
      </c>
    </row>
    <row r="630" spans="1:11">
      <c r="A630" s="264" t="s">
        <v>1484</v>
      </c>
      <c r="B630" s="268" t="s">
        <v>770</v>
      </c>
      <c r="C630" s="18"/>
      <c r="D630" s="18"/>
      <c r="E630" s="15">
        <f t="shared" si="20"/>
        <v>0</v>
      </c>
      <c r="F630" s="18"/>
      <c r="G630" s="117">
        <f t="shared" si="21"/>
        <v>0</v>
      </c>
      <c r="H630" s="143"/>
      <c r="I630" s="144"/>
      <c r="J630" s="158"/>
      <c r="K630" s="157" t="s">
        <v>909</v>
      </c>
    </row>
    <row r="631" spans="1:11">
      <c r="A631" s="264" t="s">
        <v>1484</v>
      </c>
      <c r="B631" s="195" t="s">
        <v>1034</v>
      </c>
      <c r="C631" s="18"/>
      <c r="D631" s="18"/>
      <c r="E631" s="15">
        <f t="shared" si="20"/>
        <v>0</v>
      </c>
      <c r="F631" s="18"/>
      <c r="G631" s="281">
        <f t="shared" si="21"/>
        <v>0</v>
      </c>
      <c r="H631" s="282"/>
      <c r="I631" s="284"/>
      <c r="J631" s="283"/>
      <c r="K631" s="157" t="s">
        <v>909</v>
      </c>
    </row>
    <row r="632" spans="1:11">
      <c r="A632" s="264"/>
      <c r="B632" s="478"/>
      <c r="C632" s="18"/>
      <c r="D632" s="18"/>
      <c r="E632" s="15"/>
      <c r="F632" s="18"/>
      <c r="G632" s="281"/>
      <c r="H632" s="282"/>
      <c r="I632" s="284"/>
      <c r="J632" s="283"/>
      <c r="K632" s="157"/>
    </row>
    <row r="633" spans="1:11">
      <c r="A633" s="262" t="s">
        <v>962</v>
      </c>
      <c r="B633" s="259" t="s">
        <v>892</v>
      </c>
      <c r="C633" s="18"/>
      <c r="D633" s="18"/>
      <c r="E633" s="15">
        <f t="shared" si="20"/>
        <v>0</v>
      </c>
      <c r="F633" s="18"/>
      <c r="G633" s="281">
        <f t="shared" si="21"/>
        <v>0</v>
      </c>
      <c r="H633" s="282"/>
      <c r="I633" s="284"/>
      <c r="J633" s="283"/>
      <c r="K633" s="157" t="s">
        <v>909</v>
      </c>
    </row>
    <row r="634" spans="1:11">
      <c r="A634" s="264" t="s">
        <v>962</v>
      </c>
      <c r="B634" s="260" t="s">
        <v>891</v>
      </c>
      <c r="C634" s="18"/>
      <c r="D634" s="18"/>
      <c r="E634" s="15">
        <f t="shared" si="20"/>
        <v>0</v>
      </c>
      <c r="F634" s="18"/>
      <c r="G634" s="117">
        <f t="shared" si="21"/>
        <v>0</v>
      </c>
      <c r="H634" s="143"/>
      <c r="I634" s="144"/>
      <c r="J634" s="158"/>
      <c r="K634" s="157" t="s">
        <v>909</v>
      </c>
    </row>
    <row r="635" spans="1:11">
      <c r="A635" s="264" t="s">
        <v>962</v>
      </c>
      <c r="B635" s="260" t="s">
        <v>963</v>
      </c>
      <c r="C635" s="18"/>
      <c r="D635" s="18"/>
      <c r="E635" s="15">
        <f t="shared" si="20"/>
        <v>0</v>
      </c>
      <c r="F635" s="18"/>
      <c r="G635" s="117">
        <f t="shared" si="21"/>
        <v>0</v>
      </c>
      <c r="H635" s="143"/>
      <c r="I635" s="144"/>
      <c r="J635" s="158"/>
      <c r="K635" s="157" t="s">
        <v>909</v>
      </c>
    </row>
    <row r="636" spans="1:11">
      <c r="A636" s="264" t="s">
        <v>962</v>
      </c>
      <c r="B636" s="260" t="s">
        <v>894</v>
      </c>
      <c r="C636" s="18"/>
      <c r="D636" s="18"/>
      <c r="E636" s="15">
        <f t="shared" si="20"/>
        <v>0</v>
      </c>
      <c r="F636" s="18"/>
      <c r="G636" s="117">
        <f t="shared" si="21"/>
        <v>0</v>
      </c>
      <c r="H636" s="143"/>
      <c r="I636" s="144"/>
      <c r="J636" s="158"/>
      <c r="K636" s="157" t="s">
        <v>909</v>
      </c>
    </row>
    <row r="637" spans="1:11">
      <c r="A637" s="264" t="s">
        <v>962</v>
      </c>
      <c r="B637" s="260" t="s">
        <v>1764</v>
      </c>
      <c r="C637" s="18"/>
      <c r="D637" s="18"/>
      <c r="E637" s="15">
        <f t="shared" si="20"/>
        <v>0</v>
      </c>
      <c r="F637" s="18"/>
      <c r="G637" s="117">
        <f t="shared" si="21"/>
        <v>0</v>
      </c>
      <c r="H637" s="143"/>
      <c r="I637" s="144"/>
      <c r="J637" s="158"/>
      <c r="K637" s="157"/>
    </row>
    <row r="638" spans="1:11">
      <c r="A638" s="264" t="s">
        <v>962</v>
      </c>
      <c r="B638" s="260" t="s">
        <v>1452</v>
      </c>
      <c r="C638" s="18"/>
      <c r="D638" s="18"/>
      <c r="E638" s="15">
        <f t="shared" si="20"/>
        <v>0</v>
      </c>
      <c r="F638" s="18"/>
      <c r="G638" s="117">
        <f t="shared" si="21"/>
        <v>0</v>
      </c>
      <c r="H638" s="143"/>
      <c r="I638" s="144"/>
      <c r="J638" s="158"/>
      <c r="K638" s="157" t="s">
        <v>909</v>
      </c>
    </row>
    <row r="639" spans="1:11">
      <c r="A639" s="264" t="s">
        <v>962</v>
      </c>
      <c r="B639" s="260" t="s">
        <v>1781</v>
      </c>
      <c r="C639" s="18"/>
      <c r="D639" s="18"/>
      <c r="E639" s="15">
        <f t="shared" si="20"/>
        <v>0</v>
      </c>
      <c r="F639" s="18"/>
      <c r="G639" s="117">
        <f t="shared" si="21"/>
        <v>0</v>
      </c>
      <c r="H639" s="143"/>
      <c r="I639" s="144"/>
      <c r="J639" s="158"/>
      <c r="K639" s="157" t="s">
        <v>909</v>
      </c>
    </row>
    <row r="640" spans="1:11">
      <c r="A640" s="264" t="s">
        <v>962</v>
      </c>
      <c r="B640" s="260" t="s">
        <v>1454</v>
      </c>
      <c r="C640" s="18"/>
      <c r="D640" s="18"/>
      <c r="E640" s="15">
        <f t="shared" si="20"/>
        <v>0</v>
      </c>
      <c r="F640" s="18"/>
      <c r="G640" s="117">
        <f t="shared" si="21"/>
        <v>0</v>
      </c>
      <c r="H640" s="143"/>
      <c r="I640" s="144"/>
      <c r="J640" s="158"/>
      <c r="K640" s="157" t="s">
        <v>909</v>
      </c>
    </row>
    <row r="641" spans="1:11" ht="18" customHeight="1">
      <c r="A641" s="264" t="s">
        <v>962</v>
      </c>
      <c r="B641" s="260" t="s">
        <v>1455</v>
      </c>
      <c r="C641" s="18"/>
      <c r="D641" s="18"/>
      <c r="E641" s="15">
        <f t="shared" si="20"/>
        <v>0</v>
      </c>
      <c r="F641" s="18"/>
      <c r="G641" s="117">
        <f t="shared" si="21"/>
        <v>0</v>
      </c>
      <c r="H641" s="143"/>
      <c r="I641" s="144"/>
      <c r="J641" s="158"/>
      <c r="K641" s="157" t="s">
        <v>909</v>
      </c>
    </row>
    <row r="642" spans="1:11">
      <c r="A642" s="264" t="s">
        <v>962</v>
      </c>
      <c r="B642" s="260" t="s">
        <v>1456</v>
      </c>
      <c r="C642" s="18"/>
      <c r="D642" s="18"/>
      <c r="E642" s="15">
        <f t="shared" si="20"/>
        <v>0</v>
      </c>
      <c r="F642" s="18"/>
      <c r="G642" s="117">
        <f t="shared" si="21"/>
        <v>0</v>
      </c>
      <c r="H642" s="143"/>
      <c r="I642" s="144"/>
      <c r="J642" s="158"/>
      <c r="K642" s="157" t="s">
        <v>909</v>
      </c>
    </row>
    <row r="643" spans="1:11">
      <c r="A643" s="264" t="s">
        <v>962</v>
      </c>
      <c r="B643" s="260" t="s">
        <v>1457</v>
      </c>
      <c r="C643" s="18"/>
      <c r="D643" s="18"/>
      <c r="E643" s="15">
        <f t="shared" ref="E643:E709" si="22">IFERROR(C643+D643,0)</f>
        <v>0</v>
      </c>
      <c r="F643" s="18"/>
      <c r="G643" s="117">
        <f t="shared" ref="G643:G709" si="23">IFERROR((E643-F643),0)</f>
        <v>0</v>
      </c>
      <c r="H643" s="143"/>
      <c r="I643" s="144"/>
      <c r="J643" s="158"/>
      <c r="K643" s="157" t="s">
        <v>909</v>
      </c>
    </row>
    <row r="644" spans="1:11">
      <c r="A644" s="264" t="s">
        <v>962</v>
      </c>
      <c r="B644" s="260" t="s">
        <v>1458</v>
      </c>
      <c r="C644" s="18"/>
      <c r="D644" s="18"/>
      <c r="E644" s="15">
        <f t="shared" si="22"/>
        <v>0</v>
      </c>
      <c r="F644" s="18"/>
      <c r="G644" s="117">
        <f t="shared" si="23"/>
        <v>0</v>
      </c>
      <c r="H644" s="143"/>
      <c r="I644" s="144"/>
      <c r="J644" s="158"/>
      <c r="K644" s="157" t="s">
        <v>909</v>
      </c>
    </row>
    <row r="645" spans="1:11">
      <c r="A645" s="264"/>
      <c r="B645" s="471"/>
      <c r="C645" s="18"/>
      <c r="D645" s="18"/>
      <c r="E645" s="15"/>
      <c r="F645" s="18"/>
      <c r="G645" s="117"/>
      <c r="H645" s="143"/>
      <c r="I645" s="144"/>
      <c r="J645" s="158"/>
      <c r="K645" s="157"/>
    </row>
    <row r="646" spans="1:11">
      <c r="A646" s="262" t="s">
        <v>1487</v>
      </c>
      <c r="B646" s="4" t="s">
        <v>1488</v>
      </c>
      <c r="C646" s="18"/>
      <c r="D646" s="18"/>
      <c r="E646" s="15">
        <f t="shared" si="22"/>
        <v>0</v>
      </c>
      <c r="F646" s="18"/>
      <c r="G646" s="117">
        <f t="shared" si="23"/>
        <v>0</v>
      </c>
      <c r="H646" s="143"/>
      <c r="I646" s="144"/>
      <c r="J646" s="158"/>
      <c r="K646" s="157" t="s">
        <v>909</v>
      </c>
    </row>
    <row r="647" spans="1:11">
      <c r="A647" s="264" t="s">
        <v>1487</v>
      </c>
      <c r="B647" s="375" t="s">
        <v>1489</v>
      </c>
      <c r="C647" s="223"/>
      <c r="D647" s="18"/>
      <c r="E647" s="15">
        <f t="shared" si="22"/>
        <v>0</v>
      </c>
      <c r="F647" s="18"/>
      <c r="G647" s="117">
        <f t="shared" si="23"/>
        <v>0</v>
      </c>
      <c r="H647" s="143"/>
      <c r="I647" s="144"/>
      <c r="J647" s="158"/>
      <c r="K647" s="157" t="s">
        <v>909</v>
      </c>
    </row>
    <row r="648" spans="1:11">
      <c r="A648" s="264" t="s">
        <v>1487</v>
      </c>
      <c r="B648" s="4" t="s">
        <v>1490</v>
      </c>
      <c r="C648" s="18"/>
      <c r="D648" s="18"/>
      <c r="E648" s="15">
        <f t="shared" si="22"/>
        <v>0</v>
      </c>
      <c r="F648" s="18"/>
      <c r="G648" s="117">
        <f t="shared" si="23"/>
        <v>0</v>
      </c>
      <c r="H648" s="143"/>
      <c r="I648" s="144"/>
      <c r="J648" s="158"/>
      <c r="K648" s="157" t="s">
        <v>909</v>
      </c>
    </row>
    <row r="649" spans="1:11">
      <c r="A649" s="264" t="s">
        <v>1487</v>
      </c>
      <c r="B649" s="4" t="s">
        <v>1491</v>
      </c>
      <c r="C649" s="18"/>
      <c r="D649" s="18"/>
      <c r="E649" s="15">
        <f t="shared" si="22"/>
        <v>0</v>
      </c>
      <c r="F649" s="18"/>
      <c r="G649" s="117">
        <f t="shared" si="23"/>
        <v>0</v>
      </c>
      <c r="H649" s="143"/>
      <c r="I649" s="144"/>
      <c r="J649" s="158"/>
      <c r="K649" s="157" t="s">
        <v>909</v>
      </c>
    </row>
    <row r="650" spans="1:11">
      <c r="A650" s="264" t="s">
        <v>1487</v>
      </c>
      <c r="B650" s="4" t="s">
        <v>1492</v>
      </c>
      <c r="C650" s="18"/>
      <c r="D650" s="18"/>
      <c r="E650" s="15">
        <f t="shared" si="22"/>
        <v>0</v>
      </c>
      <c r="F650" s="18"/>
      <c r="G650" s="117">
        <f t="shared" si="23"/>
        <v>0</v>
      </c>
      <c r="H650" s="143"/>
      <c r="I650" s="144"/>
      <c r="J650" s="158"/>
      <c r="K650" s="157" t="s">
        <v>909</v>
      </c>
    </row>
    <row r="651" spans="1:11">
      <c r="A651" s="264" t="s">
        <v>1487</v>
      </c>
      <c r="B651" s="4" t="s">
        <v>1493</v>
      </c>
      <c r="C651" s="18"/>
      <c r="D651" s="18"/>
      <c r="E651" s="15">
        <f t="shared" si="22"/>
        <v>0</v>
      </c>
      <c r="F651" s="18"/>
      <c r="G651" s="117">
        <f t="shared" si="23"/>
        <v>0</v>
      </c>
      <c r="H651" s="143"/>
      <c r="I651" s="144"/>
      <c r="J651" s="158"/>
      <c r="K651" s="157" t="s">
        <v>909</v>
      </c>
    </row>
    <row r="652" spans="1:11">
      <c r="A652" s="264" t="s">
        <v>1487</v>
      </c>
      <c r="B652" s="4" t="s">
        <v>1494</v>
      </c>
      <c r="C652" s="18"/>
      <c r="D652" s="18"/>
      <c r="E652" s="15">
        <f t="shared" si="22"/>
        <v>0</v>
      </c>
      <c r="F652" s="18"/>
      <c r="G652" s="117">
        <f t="shared" si="23"/>
        <v>0</v>
      </c>
      <c r="H652" s="143"/>
      <c r="I652" s="144"/>
      <c r="J652" s="158"/>
      <c r="K652" s="157" t="s">
        <v>909</v>
      </c>
    </row>
    <row r="653" spans="1:11">
      <c r="A653" s="264" t="s">
        <v>1487</v>
      </c>
      <c r="B653" s="4" t="s">
        <v>1495</v>
      </c>
      <c r="C653" s="18"/>
      <c r="D653" s="18"/>
      <c r="E653" s="15">
        <f t="shared" si="22"/>
        <v>0</v>
      </c>
      <c r="F653" s="18"/>
      <c r="G653" s="117">
        <f t="shared" si="23"/>
        <v>0</v>
      </c>
      <c r="H653" s="143"/>
      <c r="I653" s="144"/>
      <c r="J653" s="158"/>
      <c r="K653" s="157" t="s">
        <v>909</v>
      </c>
    </row>
    <row r="654" spans="1:11">
      <c r="A654" s="264" t="s">
        <v>1487</v>
      </c>
      <c r="B654" s="4" t="s">
        <v>1496</v>
      </c>
      <c r="C654" s="18"/>
      <c r="D654" s="18"/>
      <c r="E654" s="15">
        <f t="shared" si="22"/>
        <v>0</v>
      </c>
      <c r="F654" s="18"/>
      <c r="G654" s="117">
        <f t="shared" si="23"/>
        <v>0</v>
      </c>
      <c r="H654" s="143"/>
      <c r="I654" s="144"/>
      <c r="J654" s="158"/>
      <c r="K654" s="157" t="s">
        <v>909</v>
      </c>
    </row>
    <row r="655" spans="1:11">
      <c r="A655" s="264" t="s">
        <v>1487</v>
      </c>
      <c r="B655" s="4" t="s">
        <v>1497</v>
      </c>
      <c r="C655" s="18"/>
      <c r="D655" s="18"/>
      <c r="E655" s="15">
        <f t="shared" si="22"/>
        <v>0</v>
      </c>
      <c r="F655" s="18"/>
      <c r="G655" s="117">
        <f t="shared" si="23"/>
        <v>0</v>
      </c>
      <c r="H655" s="143"/>
      <c r="I655" s="144"/>
      <c r="J655" s="158"/>
      <c r="K655" s="157" t="s">
        <v>909</v>
      </c>
    </row>
    <row r="656" spans="1:11">
      <c r="A656" s="264" t="s">
        <v>1487</v>
      </c>
      <c r="B656" s="4" t="s">
        <v>1498</v>
      </c>
      <c r="C656" s="18"/>
      <c r="D656" s="18"/>
      <c r="E656" s="15">
        <f t="shared" si="22"/>
        <v>0</v>
      </c>
      <c r="F656" s="18"/>
      <c r="G656" s="117">
        <f t="shared" si="23"/>
        <v>0</v>
      </c>
      <c r="H656" s="143"/>
      <c r="I656" s="144"/>
      <c r="J656" s="158"/>
      <c r="K656" s="157" t="s">
        <v>909</v>
      </c>
    </row>
    <row r="657" spans="1:11">
      <c r="A657" s="264" t="s">
        <v>1487</v>
      </c>
      <c r="B657" s="4" t="s">
        <v>1499</v>
      </c>
      <c r="C657" s="18"/>
      <c r="D657" s="18"/>
      <c r="E657" s="15">
        <f t="shared" si="22"/>
        <v>0</v>
      </c>
      <c r="F657" s="18"/>
      <c r="G657" s="117">
        <f t="shared" si="23"/>
        <v>0</v>
      </c>
      <c r="H657" s="143"/>
      <c r="I657" s="144"/>
      <c r="J657" s="158"/>
      <c r="K657" s="157" t="s">
        <v>909</v>
      </c>
    </row>
    <row r="658" spans="1:11">
      <c r="A658" s="264" t="s">
        <v>1487</v>
      </c>
      <c r="B658" s="4" t="s">
        <v>1500</v>
      </c>
      <c r="C658" s="18"/>
      <c r="D658" s="18"/>
      <c r="E658" s="15">
        <f t="shared" si="22"/>
        <v>0</v>
      </c>
      <c r="F658" s="18"/>
      <c r="G658" s="117">
        <f t="shared" si="23"/>
        <v>0</v>
      </c>
      <c r="H658" s="143"/>
      <c r="I658" s="144"/>
      <c r="J658" s="158"/>
      <c r="K658" s="157" t="s">
        <v>909</v>
      </c>
    </row>
    <row r="659" spans="1:11">
      <c r="A659" s="264" t="s">
        <v>1487</v>
      </c>
      <c r="B659" s="4" t="s">
        <v>1501</v>
      </c>
      <c r="C659" s="18"/>
      <c r="D659" s="18"/>
      <c r="E659" s="15">
        <f t="shared" si="22"/>
        <v>0</v>
      </c>
      <c r="F659" s="18"/>
      <c r="G659" s="117">
        <f t="shared" si="23"/>
        <v>0</v>
      </c>
      <c r="H659" s="143"/>
      <c r="I659" s="144"/>
      <c r="J659" s="158"/>
      <c r="K659" s="157" t="s">
        <v>909</v>
      </c>
    </row>
    <row r="660" spans="1:11">
      <c r="A660" s="264" t="s">
        <v>1487</v>
      </c>
      <c r="B660" s="4" t="s">
        <v>1502</v>
      </c>
      <c r="C660" s="18"/>
      <c r="D660" s="18"/>
      <c r="E660" s="15">
        <f t="shared" si="22"/>
        <v>0</v>
      </c>
      <c r="F660" s="18"/>
      <c r="G660" s="117">
        <f t="shared" si="23"/>
        <v>0</v>
      </c>
      <c r="H660" s="143"/>
      <c r="I660" s="144"/>
      <c r="J660" s="158"/>
      <c r="K660" s="157" t="s">
        <v>909</v>
      </c>
    </row>
    <row r="661" spans="1:11">
      <c r="A661" s="264" t="s">
        <v>1487</v>
      </c>
      <c r="B661" s="4" t="s">
        <v>1503</v>
      </c>
      <c r="C661" s="18"/>
      <c r="D661" s="18"/>
      <c r="E661" s="15">
        <f t="shared" si="22"/>
        <v>0</v>
      </c>
      <c r="F661" s="18"/>
      <c r="G661" s="117">
        <f t="shared" si="23"/>
        <v>0</v>
      </c>
      <c r="H661" s="143"/>
      <c r="I661" s="144"/>
      <c r="J661" s="158"/>
      <c r="K661" s="157" t="s">
        <v>909</v>
      </c>
    </row>
    <row r="662" spans="1:11">
      <c r="A662" s="264" t="s">
        <v>1487</v>
      </c>
      <c r="B662" s="4" t="s">
        <v>1504</v>
      </c>
      <c r="C662" s="18"/>
      <c r="D662" s="18"/>
      <c r="E662" s="15">
        <f t="shared" si="22"/>
        <v>0</v>
      </c>
      <c r="F662" s="18"/>
      <c r="G662" s="117">
        <f t="shared" si="23"/>
        <v>0</v>
      </c>
      <c r="H662" s="143"/>
      <c r="I662" s="144"/>
      <c r="J662" s="158"/>
      <c r="K662" s="157" t="s">
        <v>909</v>
      </c>
    </row>
    <row r="663" spans="1:11">
      <c r="A663" s="264" t="s">
        <v>1487</v>
      </c>
      <c r="B663" s="28" t="s">
        <v>383</v>
      </c>
      <c r="C663" s="18"/>
      <c r="D663" s="18"/>
      <c r="E663" s="15">
        <f t="shared" si="22"/>
        <v>0</v>
      </c>
      <c r="F663" s="18"/>
      <c r="G663" s="117">
        <f t="shared" si="23"/>
        <v>0</v>
      </c>
      <c r="H663" s="143"/>
      <c r="I663" s="144"/>
      <c r="J663" s="158"/>
      <c r="K663" s="157" t="s">
        <v>909</v>
      </c>
    </row>
    <row r="664" spans="1:11">
      <c r="A664" s="264" t="s">
        <v>1487</v>
      </c>
      <c r="B664" s="28" t="s">
        <v>1765</v>
      </c>
      <c r="C664" s="18"/>
      <c r="D664" s="18"/>
      <c r="E664" s="15">
        <f t="shared" si="22"/>
        <v>0</v>
      </c>
      <c r="F664" s="18"/>
      <c r="G664" s="117">
        <f t="shared" si="23"/>
        <v>0</v>
      </c>
      <c r="H664" s="143"/>
      <c r="I664" s="144"/>
      <c r="J664" s="158"/>
      <c r="K664" s="157" t="s">
        <v>909</v>
      </c>
    </row>
    <row r="665" spans="1:11">
      <c r="A665" s="264" t="s">
        <v>1487</v>
      </c>
      <c r="B665" s="28" t="s">
        <v>1766</v>
      </c>
      <c r="C665" s="18"/>
      <c r="D665" s="18"/>
      <c r="E665" s="15">
        <f t="shared" si="22"/>
        <v>0</v>
      </c>
      <c r="F665" s="18"/>
      <c r="G665" s="117">
        <f t="shared" si="23"/>
        <v>0</v>
      </c>
      <c r="H665" s="143"/>
      <c r="I665" s="144"/>
      <c r="J665" s="158"/>
      <c r="K665" s="157" t="s">
        <v>909</v>
      </c>
    </row>
    <row r="666" spans="1:11">
      <c r="A666" s="264" t="s">
        <v>1487</v>
      </c>
      <c r="B666" s="28" t="s">
        <v>1767</v>
      </c>
      <c r="C666" s="18"/>
      <c r="D666" s="18"/>
      <c r="E666" s="15">
        <f t="shared" si="22"/>
        <v>0</v>
      </c>
      <c r="F666" s="18"/>
      <c r="G666" s="117">
        <f t="shared" si="23"/>
        <v>0</v>
      </c>
      <c r="H666" s="143"/>
      <c r="I666" s="144"/>
      <c r="J666" s="158"/>
      <c r="K666" s="157" t="s">
        <v>909</v>
      </c>
    </row>
    <row r="667" spans="1:11">
      <c r="A667" s="262" t="s">
        <v>909</v>
      </c>
      <c r="B667" s="4" t="s">
        <v>909</v>
      </c>
      <c r="C667" s="18"/>
      <c r="D667" s="18"/>
      <c r="E667" s="15">
        <f t="shared" si="22"/>
        <v>0</v>
      </c>
      <c r="F667" s="18"/>
      <c r="G667" s="117">
        <f t="shared" si="23"/>
        <v>0</v>
      </c>
      <c r="H667" s="143"/>
      <c r="I667" s="144"/>
      <c r="J667" s="158"/>
      <c r="K667" s="157" t="s">
        <v>909</v>
      </c>
    </row>
    <row r="668" spans="1:11">
      <c r="A668" s="406" t="s">
        <v>1701</v>
      </c>
      <c r="B668" s="407" t="s">
        <v>1702</v>
      </c>
      <c r="C668" s="18"/>
      <c r="D668" s="18"/>
      <c r="E668" s="15">
        <f t="shared" si="22"/>
        <v>0</v>
      </c>
      <c r="F668" s="18"/>
      <c r="G668" s="117">
        <f t="shared" si="23"/>
        <v>0</v>
      </c>
      <c r="H668" s="143"/>
      <c r="I668" s="144"/>
      <c r="J668" s="158"/>
      <c r="K668" s="157" t="s">
        <v>909</v>
      </c>
    </row>
    <row r="669" spans="1:11">
      <c r="A669" s="458" t="s">
        <v>1701</v>
      </c>
      <c r="B669" s="407" t="s">
        <v>1703</v>
      </c>
      <c r="C669" s="18"/>
      <c r="D669" s="18"/>
      <c r="E669" s="15">
        <f t="shared" si="22"/>
        <v>0</v>
      </c>
      <c r="F669" s="18"/>
      <c r="G669" s="117">
        <f t="shared" si="23"/>
        <v>0</v>
      </c>
      <c r="H669" s="143"/>
      <c r="I669" s="144"/>
      <c r="J669" s="158"/>
      <c r="K669" s="157" t="s">
        <v>909</v>
      </c>
    </row>
    <row r="670" spans="1:11">
      <c r="A670" s="458" t="s">
        <v>1701</v>
      </c>
      <c r="B670" s="407" t="s">
        <v>1704</v>
      </c>
      <c r="C670" s="18"/>
      <c r="D670" s="18"/>
      <c r="E670" s="15">
        <f t="shared" si="22"/>
        <v>0</v>
      </c>
      <c r="F670" s="18"/>
      <c r="G670" s="117">
        <f t="shared" si="23"/>
        <v>0</v>
      </c>
      <c r="H670" s="143"/>
      <c r="I670" s="144"/>
      <c r="J670" s="158"/>
      <c r="K670" s="157" t="s">
        <v>909</v>
      </c>
    </row>
    <row r="671" spans="1:11">
      <c r="A671" s="458" t="s">
        <v>1701</v>
      </c>
      <c r="B671" s="407" t="s">
        <v>1705</v>
      </c>
      <c r="C671" s="18"/>
      <c r="D671" s="18"/>
      <c r="E671" s="15">
        <f t="shared" si="22"/>
        <v>0</v>
      </c>
      <c r="F671" s="18"/>
      <c r="G671" s="117">
        <f t="shared" si="23"/>
        <v>0</v>
      </c>
      <c r="H671" s="143"/>
      <c r="I671" s="144"/>
      <c r="J671" s="158"/>
      <c r="K671" s="157" t="s">
        <v>909</v>
      </c>
    </row>
    <row r="672" spans="1:11">
      <c r="A672" s="458" t="s">
        <v>1701</v>
      </c>
      <c r="B672" s="407" t="s">
        <v>1706</v>
      </c>
      <c r="C672" s="18"/>
      <c r="D672" s="18"/>
      <c r="E672" s="15">
        <f t="shared" si="22"/>
        <v>0</v>
      </c>
      <c r="F672" s="18"/>
      <c r="G672" s="117">
        <f t="shared" si="23"/>
        <v>0</v>
      </c>
      <c r="H672" s="143"/>
      <c r="I672" s="144"/>
      <c r="J672" s="158"/>
      <c r="K672" s="157" t="s">
        <v>909</v>
      </c>
    </row>
    <row r="673" spans="1:11">
      <c r="A673" s="458" t="s">
        <v>1701</v>
      </c>
      <c r="B673" s="407" t="s">
        <v>1707</v>
      </c>
      <c r="C673" s="18"/>
      <c r="D673" s="18"/>
      <c r="E673" s="15">
        <f t="shared" si="22"/>
        <v>0</v>
      </c>
      <c r="F673" s="18"/>
      <c r="G673" s="117">
        <f t="shared" si="23"/>
        <v>0</v>
      </c>
      <c r="H673" s="143"/>
      <c r="I673" s="144"/>
      <c r="J673" s="158"/>
      <c r="K673" s="157" t="s">
        <v>909</v>
      </c>
    </row>
    <row r="674" spans="1:11">
      <c r="A674" s="458" t="s">
        <v>1701</v>
      </c>
      <c r="B674" s="407" t="s">
        <v>1728</v>
      </c>
      <c r="C674" s="18"/>
      <c r="D674" s="18"/>
      <c r="E674" s="15">
        <f t="shared" si="22"/>
        <v>0</v>
      </c>
      <c r="F674" s="18"/>
      <c r="G674" s="117">
        <f t="shared" si="23"/>
        <v>0</v>
      </c>
      <c r="H674" s="143"/>
      <c r="I674" s="144"/>
      <c r="J674" s="158"/>
      <c r="K674" s="157" t="s">
        <v>909</v>
      </c>
    </row>
    <row r="675" spans="1:11">
      <c r="A675" s="458" t="s">
        <v>1701</v>
      </c>
      <c r="B675" s="407" t="s">
        <v>1727</v>
      </c>
      <c r="C675" s="18"/>
      <c r="D675" s="18"/>
      <c r="E675" s="15">
        <f t="shared" si="22"/>
        <v>0</v>
      </c>
      <c r="F675" s="18"/>
      <c r="G675" s="117">
        <f t="shared" si="23"/>
        <v>0</v>
      </c>
      <c r="H675" s="143"/>
      <c r="I675" s="144"/>
      <c r="J675" s="158"/>
      <c r="K675" s="157" t="s">
        <v>909</v>
      </c>
    </row>
    <row r="676" spans="1:11">
      <c r="A676" s="458" t="s">
        <v>1701</v>
      </c>
      <c r="B676" s="407" t="s">
        <v>1726</v>
      </c>
      <c r="C676" s="18"/>
      <c r="D676" s="18"/>
      <c r="E676" s="15">
        <f t="shared" si="22"/>
        <v>0</v>
      </c>
      <c r="F676" s="18"/>
      <c r="G676" s="117">
        <f t="shared" si="23"/>
        <v>0</v>
      </c>
      <c r="H676" s="143"/>
      <c r="I676" s="144"/>
      <c r="J676" s="158"/>
      <c r="K676" s="157" t="s">
        <v>909</v>
      </c>
    </row>
    <row r="677" spans="1:11">
      <c r="A677" s="458" t="s">
        <v>1701</v>
      </c>
      <c r="B677" s="407" t="s">
        <v>1723</v>
      </c>
      <c r="C677" s="18"/>
      <c r="D677" s="18"/>
      <c r="E677" s="15">
        <f t="shared" si="22"/>
        <v>0</v>
      </c>
      <c r="F677" s="18"/>
      <c r="G677" s="117">
        <f t="shared" si="23"/>
        <v>0</v>
      </c>
      <c r="H677" s="143"/>
      <c r="I677" s="144"/>
      <c r="J677" s="158"/>
      <c r="K677" s="157" t="s">
        <v>909</v>
      </c>
    </row>
    <row r="678" spans="1:11">
      <c r="A678" s="458" t="s">
        <v>1701</v>
      </c>
      <c r="B678" s="407" t="s">
        <v>1768</v>
      </c>
      <c r="C678" s="18"/>
      <c r="D678" s="18"/>
      <c r="E678" s="15">
        <f t="shared" si="22"/>
        <v>0</v>
      </c>
      <c r="F678" s="18"/>
      <c r="G678" s="117">
        <f t="shared" si="23"/>
        <v>0</v>
      </c>
      <c r="H678" s="143"/>
      <c r="I678" s="144"/>
      <c r="J678" s="158"/>
      <c r="K678" s="157"/>
    </row>
    <row r="679" spans="1:11">
      <c r="A679" s="458" t="s">
        <v>1701</v>
      </c>
      <c r="B679" s="407" t="s">
        <v>1769</v>
      </c>
      <c r="C679" s="18"/>
      <c r="D679" s="18"/>
      <c r="E679" s="15">
        <f t="shared" si="22"/>
        <v>0</v>
      </c>
      <c r="F679" s="18"/>
      <c r="G679" s="117">
        <f t="shared" si="23"/>
        <v>0</v>
      </c>
      <c r="H679" s="143"/>
      <c r="I679" s="144"/>
      <c r="J679" s="158"/>
      <c r="K679" s="157"/>
    </row>
    <row r="680" spans="1:11" ht="19.5" customHeight="1">
      <c r="A680" s="458" t="s">
        <v>1701</v>
      </c>
      <c r="B680" s="407" t="s">
        <v>1724</v>
      </c>
      <c r="C680" s="18"/>
      <c r="D680" s="18"/>
      <c r="E680" s="15">
        <f t="shared" si="22"/>
        <v>0</v>
      </c>
      <c r="F680" s="18"/>
      <c r="G680" s="117">
        <f t="shared" si="23"/>
        <v>0</v>
      </c>
      <c r="H680" s="143"/>
      <c r="I680" s="144"/>
      <c r="J680" s="158"/>
      <c r="K680" s="157" t="s">
        <v>909</v>
      </c>
    </row>
    <row r="681" spans="1:11">
      <c r="A681" s="458" t="s">
        <v>1701</v>
      </c>
      <c r="B681" s="407" t="s">
        <v>1725</v>
      </c>
      <c r="C681" s="18"/>
      <c r="D681" s="18"/>
      <c r="E681" s="15">
        <f t="shared" si="22"/>
        <v>0</v>
      </c>
      <c r="F681" s="18"/>
      <c r="G681" s="117">
        <f t="shared" si="23"/>
        <v>0</v>
      </c>
      <c r="H681" s="143"/>
      <c r="I681" s="144"/>
      <c r="J681" s="158"/>
      <c r="K681" s="157" t="s">
        <v>909</v>
      </c>
    </row>
    <row r="682" spans="1:11">
      <c r="A682" s="458" t="s">
        <v>1701</v>
      </c>
      <c r="B682" s="4" t="s">
        <v>1730</v>
      </c>
      <c r="C682" s="18"/>
      <c r="D682" s="18"/>
      <c r="E682" s="15">
        <f t="shared" si="22"/>
        <v>0</v>
      </c>
      <c r="F682" s="18"/>
      <c r="G682" s="117">
        <f t="shared" si="23"/>
        <v>0</v>
      </c>
      <c r="H682" s="143"/>
      <c r="I682" s="144"/>
      <c r="J682" s="158"/>
      <c r="K682" s="157" t="s">
        <v>909</v>
      </c>
    </row>
    <row r="683" spans="1:11">
      <c r="A683" s="458" t="s">
        <v>1701</v>
      </c>
      <c r="B683" s="4" t="s">
        <v>1731</v>
      </c>
      <c r="C683" s="18"/>
      <c r="D683" s="18"/>
      <c r="E683" s="15">
        <f t="shared" si="22"/>
        <v>0</v>
      </c>
      <c r="F683" s="18"/>
      <c r="G683" s="117">
        <f t="shared" si="23"/>
        <v>0</v>
      </c>
      <c r="H683" s="143"/>
      <c r="I683" s="144"/>
      <c r="J683" s="158"/>
      <c r="K683" s="157" t="s">
        <v>909</v>
      </c>
    </row>
    <row r="684" spans="1:11">
      <c r="A684" s="458" t="s">
        <v>1701</v>
      </c>
      <c r="B684" s="4" t="s">
        <v>1732</v>
      </c>
      <c r="C684" s="18"/>
      <c r="D684" s="18"/>
      <c r="E684" s="15">
        <f t="shared" si="22"/>
        <v>0</v>
      </c>
      <c r="F684" s="18"/>
      <c r="G684" s="117">
        <f t="shared" si="23"/>
        <v>0</v>
      </c>
      <c r="H684" s="143"/>
      <c r="I684" s="144"/>
      <c r="J684" s="158"/>
      <c r="K684" s="157" t="s">
        <v>909</v>
      </c>
    </row>
    <row r="685" spans="1:11">
      <c r="A685" s="458" t="s">
        <v>1701</v>
      </c>
      <c r="B685" s="4" t="s">
        <v>1733</v>
      </c>
      <c r="C685" s="18"/>
      <c r="D685" s="18"/>
      <c r="E685" s="15">
        <f t="shared" si="22"/>
        <v>0</v>
      </c>
      <c r="F685" s="18"/>
      <c r="G685" s="117">
        <f t="shared" si="23"/>
        <v>0</v>
      </c>
      <c r="H685" s="143"/>
      <c r="I685" s="144"/>
      <c r="J685" s="158"/>
      <c r="K685" s="157" t="s">
        <v>909</v>
      </c>
    </row>
    <row r="686" spans="1:11">
      <c r="A686" s="458" t="s">
        <v>1701</v>
      </c>
      <c r="B686" s="4" t="s">
        <v>1734</v>
      </c>
      <c r="C686" s="18"/>
      <c r="D686" s="18"/>
      <c r="E686" s="15">
        <f t="shared" si="22"/>
        <v>0</v>
      </c>
      <c r="F686" s="18"/>
      <c r="G686" s="117">
        <f t="shared" si="23"/>
        <v>0</v>
      </c>
      <c r="H686" s="143"/>
      <c r="I686" s="144"/>
      <c r="J686" s="158"/>
      <c r="K686" s="157" t="s">
        <v>909</v>
      </c>
    </row>
    <row r="687" spans="1:11">
      <c r="A687" s="262" t="s">
        <v>909</v>
      </c>
      <c r="B687" s="30" t="s">
        <v>1770</v>
      </c>
      <c r="C687" s="18"/>
      <c r="D687" s="18"/>
      <c r="E687" s="15">
        <f t="shared" si="22"/>
        <v>0</v>
      </c>
      <c r="F687" s="18"/>
      <c r="G687" s="117">
        <f t="shared" si="23"/>
        <v>0</v>
      </c>
      <c r="H687" s="143"/>
      <c r="I687" s="144"/>
      <c r="J687" s="158"/>
      <c r="K687" s="157" t="s">
        <v>909</v>
      </c>
    </row>
    <row r="688" spans="1:11">
      <c r="A688" s="262" t="s">
        <v>909</v>
      </c>
      <c r="B688" s="30" t="s">
        <v>1771</v>
      </c>
      <c r="C688" s="18"/>
      <c r="D688" s="18"/>
      <c r="E688" s="15">
        <f t="shared" si="22"/>
        <v>0</v>
      </c>
      <c r="F688" s="18"/>
      <c r="G688" s="117">
        <f t="shared" si="23"/>
        <v>0</v>
      </c>
      <c r="H688" s="143"/>
      <c r="I688" s="144"/>
      <c r="J688" s="158"/>
      <c r="K688" s="157" t="s">
        <v>909</v>
      </c>
    </row>
    <row r="689" spans="1:11">
      <c r="A689" s="262" t="s">
        <v>909</v>
      </c>
      <c r="B689" s="30" t="s">
        <v>1772</v>
      </c>
      <c r="C689" s="18"/>
      <c r="D689" s="18"/>
      <c r="E689" s="15">
        <f t="shared" si="22"/>
        <v>0</v>
      </c>
      <c r="F689" s="18"/>
      <c r="G689" s="117">
        <f t="shared" si="23"/>
        <v>0</v>
      </c>
      <c r="H689" s="143"/>
      <c r="I689" s="144"/>
      <c r="J689" s="158"/>
      <c r="K689" s="157" t="s">
        <v>909</v>
      </c>
    </row>
    <row r="690" spans="1:11">
      <c r="A690" s="262" t="s">
        <v>909</v>
      </c>
      <c r="B690" s="30" t="s">
        <v>1773</v>
      </c>
      <c r="C690" s="18"/>
      <c r="D690" s="18"/>
      <c r="E690" s="15">
        <f t="shared" si="22"/>
        <v>0</v>
      </c>
      <c r="F690" s="18"/>
      <c r="G690" s="117">
        <f t="shared" si="23"/>
        <v>0</v>
      </c>
      <c r="H690" s="143"/>
      <c r="I690" s="144"/>
      <c r="J690" s="158"/>
      <c r="K690" s="157" t="s">
        <v>909</v>
      </c>
    </row>
    <row r="691" spans="1:11">
      <c r="A691" s="262" t="s">
        <v>909</v>
      </c>
      <c r="B691" s="30" t="s">
        <v>1774</v>
      </c>
      <c r="C691" s="18"/>
      <c r="D691" s="18"/>
      <c r="E691" s="15">
        <f t="shared" si="22"/>
        <v>0</v>
      </c>
      <c r="F691" s="18"/>
      <c r="G691" s="117">
        <f t="shared" si="23"/>
        <v>0</v>
      </c>
      <c r="H691" s="143"/>
      <c r="I691" s="144"/>
      <c r="J691" s="158"/>
      <c r="K691" s="157" t="s">
        <v>909</v>
      </c>
    </row>
    <row r="692" spans="1:11">
      <c r="A692" s="262" t="s">
        <v>909</v>
      </c>
      <c r="B692" s="30" t="s">
        <v>1606</v>
      </c>
      <c r="C692" s="18"/>
      <c r="D692" s="18"/>
      <c r="E692" s="15">
        <f t="shared" si="22"/>
        <v>0</v>
      </c>
      <c r="F692" s="18"/>
      <c r="G692" s="117">
        <f t="shared" si="23"/>
        <v>0</v>
      </c>
      <c r="H692" s="143"/>
      <c r="I692" s="144"/>
      <c r="J692" s="158"/>
      <c r="K692" s="157" t="s">
        <v>909</v>
      </c>
    </row>
    <row r="693" spans="1:11">
      <c r="A693" s="262" t="s">
        <v>909</v>
      </c>
      <c r="B693" s="30" t="s">
        <v>1775</v>
      </c>
      <c r="C693" s="18"/>
      <c r="D693" s="18"/>
      <c r="E693" s="15">
        <f t="shared" si="22"/>
        <v>0</v>
      </c>
      <c r="F693" s="18"/>
      <c r="G693" s="117">
        <f t="shared" si="23"/>
        <v>0</v>
      </c>
      <c r="H693" s="143"/>
      <c r="I693" s="144"/>
      <c r="J693" s="158"/>
      <c r="K693" s="157" t="s">
        <v>909</v>
      </c>
    </row>
    <row r="694" spans="1:11">
      <c r="A694" s="262" t="s">
        <v>909</v>
      </c>
      <c r="B694" s="30" t="s">
        <v>1776</v>
      </c>
      <c r="C694" s="18"/>
      <c r="D694" s="18"/>
      <c r="E694" s="15">
        <f t="shared" si="22"/>
        <v>0</v>
      </c>
      <c r="F694" s="18"/>
      <c r="G694" s="117">
        <f t="shared" si="23"/>
        <v>0</v>
      </c>
      <c r="H694" s="143"/>
      <c r="I694" s="144"/>
      <c r="J694" s="158"/>
      <c r="K694" s="157" t="s">
        <v>909</v>
      </c>
    </row>
    <row r="695" spans="1:11">
      <c r="A695" s="262" t="s">
        <v>909</v>
      </c>
      <c r="B695" s="30" t="s">
        <v>1777</v>
      </c>
      <c r="C695" s="18"/>
      <c r="D695" s="18"/>
      <c r="E695" s="15">
        <f t="shared" si="22"/>
        <v>0</v>
      </c>
      <c r="F695" s="18"/>
      <c r="G695" s="117">
        <f t="shared" si="23"/>
        <v>0</v>
      </c>
      <c r="H695" s="143"/>
      <c r="I695" s="144"/>
      <c r="J695" s="158"/>
      <c r="K695" s="157" t="s">
        <v>909</v>
      </c>
    </row>
    <row r="696" spans="1:11">
      <c r="A696" s="262" t="s">
        <v>909</v>
      </c>
      <c r="B696" s="31" t="s">
        <v>909</v>
      </c>
      <c r="C696" s="18"/>
      <c r="D696" s="18"/>
      <c r="E696" s="15">
        <f t="shared" si="22"/>
        <v>0</v>
      </c>
      <c r="F696" s="18"/>
      <c r="G696" s="117">
        <f t="shared" si="23"/>
        <v>0</v>
      </c>
      <c r="H696" s="143"/>
      <c r="I696" s="144"/>
      <c r="J696" s="158"/>
      <c r="K696" s="157" t="s">
        <v>909</v>
      </c>
    </row>
    <row r="697" spans="1:11">
      <c r="A697" s="262" t="s">
        <v>1778</v>
      </c>
      <c r="B697" s="31" t="s">
        <v>1779</v>
      </c>
      <c r="C697" s="18"/>
      <c r="D697" s="18"/>
      <c r="E697" s="15">
        <f t="shared" si="22"/>
        <v>0</v>
      </c>
      <c r="F697" s="18"/>
      <c r="G697" s="117">
        <f t="shared" si="23"/>
        <v>0</v>
      </c>
      <c r="H697" s="143">
        <v>517</v>
      </c>
      <c r="I697" s="144"/>
      <c r="J697" s="158"/>
      <c r="K697" s="157" t="s">
        <v>909</v>
      </c>
    </row>
    <row r="698" spans="1:11">
      <c r="A698" s="262" t="s">
        <v>909</v>
      </c>
      <c r="B698" s="31" t="s">
        <v>909</v>
      </c>
      <c r="C698" s="18"/>
      <c r="D698" s="18"/>
      <c r="E698" s="15">
        <f t="shared" si="22"/>
        <v>0</v>
      </c>
      <c r="F698" s="18"/>
      <c r="G698" s="117">
        <f t="shared" si="23"/>
        <v>0</v>
      </c>
      <c r="H698" s="143"/>
      <c r="I698" s="144"/>
      <c r="J698" s="158"/>
      <c r="K698" s="157" t="s">
        <v>909</v>
      </c>
    </row>
    <row r="699" spans="1:11">
      <c r="A699" s="262" t="s">
        <v>1782</v>
      </c>
      <c r="B699" s="30" t="s">
        <v>1131</v>
      </c>
      <c r="C699" s="18"/>
      <c r="D699" s="18"/>
      <c r="E699" s="15">
        <f t="shared" si="22"/>
        <v>0</v>
      </c>
      <c r="F699" s="18"/>
      <c r="G699" s="117">
        <f t="shared" si="23"/>
        <v>0</v>
      </c>
      <c r="H699" s="143"/>
      <c r="I699" s="144"/>
      <c r="J699" s="158"/>
      <c r="K699" s="157" t="s">
        <v>909</v>
      </c>
    </row>
    <row r="700" spans="1:11">
      <c r="A700" s="262" t="s">
        <v>909</v>
      </c>
      <c r="B700" s="30" t="s">
        <v>101</v>
      </c>
      <c r="C700" s="18"/>
      <c r="D700" s="18"/>
      <c r="E700" s="15">
        <f t="shared" si="22"/>
        <v>0</v>
      </c>
      <c r="F700" s="18"/>
      <c r="G700" s="117">
        <f t="shared" si="23"/>
        <v>0</v>
      </c>
      <c r="H700" s="143"/>
      <c r="I700" s="144"/>
      <c r="J700" s="158"/>
      <c r="K700" s="157" t="s">
        <v>909</v>
      </c>
    </row>
    <row r="701" spans="1:11">
      <c r="A701" s="262" t="s">
        <v>909</v>
      </c>
      <c r="B701" s="30" t="s">
        <v>91</v>
      </c>
      <c r="C701" s="18"/>
      <c r="D701" s="18"/>
      <c r="E701" s="15">
        <f t="shared" si="22"/>
        <v>0</v>
      </c>
      <c r="F701" s="18"/>
      <c r="G701" s="117">
        <f t="shared" si="23"/>
        <v>0</v>
      </c>
      <c r="H701" s="143"/>
      <c r="I701" s="144"/>
      <c r="J701" s="158"/>
      <c r="K701" s="157" t="s">
        <v>909</v>
      </c>
    </row>
    <row r="702" spans="1:11">
      <c r="A702" s="265" t="s">
        <v>909</v>
      </c>
      <c r="B702" s="33"/>
      <c r="C702" s="34"/>
      <c r="D702" s="34"/>
      <c r="E702" s="15">
        <f t="shared" si="22"/>
        <v>0</v>
      </c>
      <c r="F702" s="34"/>
      <c r="G702" s="117">
        <f t="shared" si="23"/>
        <v>0</v>
      </c>
      <c r="H702" s="143"/>
      <c r="I702" s="148"/>
      <c r="J702" s="278"/>
      <c r="K702" s="165" t="s">
        <v>909</v>
      </c>
    </row>
    <row r="703" spans="1:11">
      <c r="A703" s="265" t="s">
        <v>1785</v>
      </c>
      <c r="B703" s="33" t="s">
        <v>1662</v>
      </c>
      <c r="C703" s="34"/>
      <c r="D703" s="34"/>
      <c r="E703" s="15">
        <f t="shared" si="22"/>
        <v>0</v>
      </c>
      <c r="F703" s="34"/>
      <c r="G703" s="117">
        <f t="shared" si="23"/>
        <v>0</v>
      </c>
      <c r="H703" s="149"/>
      <c r="I703" s="148"/>
      <c r="J703" s="278"/>
      <c r="K703" s="165" t="s">
        <v>909</v>
      </c>
    </row>
    <row r="704" spans="1:11">
      <c r="A704" s="265" t="s">
        <v>909</v>
      </c>
      <c r="B704" s="33" t="s">
        <v>909</v>
      </c>
      <c r="C704" s="34"/>
      <c r="D704" s="34"/>
      <c r="E704" s="15">
        <f t="shared" si="22"/>
        <v>0</v>
      </c>
      <c r="F704" s="34"/>
      <c r="G704" s="117">
        <f t="shared" si="23"/>
        <v>0</v>
      </c>
      <c r="H704" s="149"/>
      <c r="I704" s="148"/>
      <c r="J704" s="278"/>
      <c r="K704" s="165" t="s">
        <v>909</v>
      </c>
    </row>
    <row r="705" spans="1:11">
      <c r="A705" s="265" t="s">
        <v>909</v>
      </c>
      <c r="B705" s="33" t="s">
        <v>909</v>
      </c>
      <c r="C705" s="34"/>
      <c r="D705" s="34"/>
      <c r="E705" s="15">
        <f t="shared" si="22"/>
        <v>0</v>
      </c>
      <c r="F705" s="34"/>
      <c r="G705" s="117">
        <f t="shared" si="23"/>
        <v>0</v>
      </c>
      <c r="H705" s="149"/>
      <c r="I705" s="148"/>
      <c r="J705" s="278"/>
      <c r="K705" s="165" t="s">
        <v>909</v>
      </c>
    </row>
    <row r="706" spans="1:11">
      <c r="A706" s="265" t="s">
        <v>1788</v>
      </c>
      <c r="B706" s="35" t="s">
        <v>686</v>
      </c>
      <c r="C706" s="34"/>
      <c r="D706" s="34"/>
      <c r="E706" s="15">
        <f t="shared" si="22"/>
        <v>0</v>
      </c>
      <c r="F706" s="34"/>
      <c r="G706" s="117">
        <f t="shared" si="23"/>
        <v>0</v>
      </c>
      <c r="H706" s="149"/>
      <c r="I706" s="148"/>
      <c r="J706" s="278"/>
      <c r="K706" s="165" t="s">
        <v>909</v>
      </c>
    </row>
    <row r="707" spans="1:11">
      <c r="A707" s="265" t="s">
        <v>909</v>
      </c>
      <c r="B707" s="35" t="s">
        <v>1789</v>
      </c>
      <c r="C707" s="34"/>
      <c r="D707" s="34"/>
      <c r="E707" s="15">
        <f t="shared" si="22"/>
        <v>0</v>
      </c>
      <c r="F707" s="34"/>
      <c r="G707" s="117">
        <f t="shared" si="23"/>
        <v>0</v>
      </c>
      <c r="H707" s="149"/>
      <c r="I707" s="148"/>
      <c r="J707" s="278"/>
      <c r="K707" s="165" t="s">
        <v>909</v>
      </c>
    </row>
    <row r="708" spans="1:11">
      <c r="A708" s="265" t="s">
        <v>909</v>
      </c>
      <c r="B708" s="33" t="s">
        <v>909</v>
      </c>
      <c r="C708" s="34"/>
      <c r="D708" s="34"/>
      <c r="E708" s="15">
        <f t="shared" si="22"/>
        <v>0</v>
      </c>
      <c r="F708" s="34"/>
      <c r="G708" s="117">
        <f t="shared" si="23"/>
        <v>0</v>
      </c>
      <c r="H708" s="149"/>
      <c r="I708" s="148"/>
      <c r="J708" s="278"/>
      <c r="K708" s="165" t="s">
        <v>909</v>
      </c>
    </row>
    <row r="709" spans="1:11">
      <c r="A709" s="265" t="s">
        <v>909</v>
      </c>
      <c r="B709" s="33" t="s">
        <v>909</v>
      </c>
      <c r="C709" s="34"/>
      <c r="D709" s="34"/>
      <c r="E709" s="15">
        <f t="shared" si="22"/>
        <v>0</v>
      </c>
      <c r="F709" s="34"/>
      <c r="G709" s="117">
        <f t="shared" si="23"/>
        <v>0</v>
      </c>
      <c r="H709" s="149"/>
      <c r="I709" s="148"/>
      <c r="J709" s="278"/>
      <c r="K709" s="165" t="s">
        <v>909</v>
      </c>
    </row>
    <row r="710" spans="1:11">
      <c r="A710" s="265" t="s">
        <v>909</v>
      </c>
      <c r="B710" s="33" t="s">
        <v>909</v>
      </c>
      <c r="C710" s="34"/>
      <c r="D710" s="34"/>
      <c r="E710" s="15">
        <f t="shared" ref="E710:E773" si="24">IFERROR(C710+D710,0)</f>
        <v>0</v>
      </c>
      <c r="F710" s="34"/>
      <c r="G710" s="117">
        <f t="shared" ref="G710:G773" si="25">IFERROR((E710-F710),0)</f>
        <v>0</v>
      </c>
      <c r="H710" s="149"/>
      <c r="I710" s="148"/>
      <c r="J710" s="278"/>
      <c r="K710" s="165" t="s">
        <v>909</v>
      </c>
    </row>
    <row r="711" spans="1:11">
      <c r="A711" s="265" t="s">
        <v>909</v>
      </c>
      <c r="B711" s="33" t="s">
        <v>909</v>
      </c>
      <c r="C711" s="34"/>
      <c r="D711" s="34"/>
      <c r="E711" s="15">
        <f t="shared" si="24"/>
        <v>0</v>
      </c>
      <c r="F711" s="34"/>
      <c r="G711" s="117">
        <f t="shared" si="25"/>
        <v>0</v>
      </c>
      <c r="H711" s="149"/>
      <c r="I711" s="148"/>
      <c r="J711" s="278"/>
      <c r="K711" s="165" t="s">
        <v>909</v>
      </c>
    </row>
    <row r="712" spans="1:11">
      <c r="A712" s="265" t="s">
        <v>909</v>
      </c>
      <c r="B712" s="33" t="s">
        <v>909</v>
      </c>
      <c r="C712" s="34"/>
      <c r="D712" s="34"/>
      <c r="E712" s="15">
        <f t="shared" si="24"/>
        <v>0</v>
      </c>
      <c r="F712" s="34"/>
      <c r="G712" s="117">
        <f t="shared" si="25"/>
        <v>0</v>
      </c>
      <c r="H712" s="149"/>
      <c r="I712" s="148"/>
      <c r="J712" s="278"/>
      <c r="K712" s="165" t="s">
        <v>909</v>
      </c>
    </row>
    <row r="713" spans="1:11">
      <c r="A713" s="265" t="s">
        <v>909</v>
      </c>
      <c r="B713" s="33" t="s">
        <v>909</v>
      </c>
      <c r="C713" s="34"/>
      <c r="D713" s="34"/>
      <c r="E713" s="15">
        <f t="shared" si="24"/>
        <v>0</v>
      </c>
      <c r="F713" s="34"/>
      <c r="G713" s="117">
        <f t="shared" si="25"/>
        <v>0</v>
      </c>
      <c r="H713" s="149"/>
      <c r="I713" s="148"/>
      <c r="J713" s="278"/>
      <c r="K713" s="165" t="s">
        <v>909</v>
      </c>
    </row>
    <row r="714" spans="1:11">
      <c r="A714" s="265" t="s">
        <v>909</v>
      </c>
      <c r="B714" s="33" t="s">
        <v>909</v>
      </c>
      <c r="C714" s="34"/>
      <c r="D714" s="34"/>
      <c r="E714" s="15">
        <f t="shared" si="24"/>
        <v>0</v>
      </c>
      <c r="F714" s="34"/>
      <c r="G714" s="117">
        <f t="shared" si="25"/>
        <v>0</v>
      </c>
      <c r="H714" s="149"/>
      <c r="I714" s="148"/>
      <c r="J714" s="278"/>
      <c r="K714" s="165" t="s">
        <v>909</v>
      </c>
    </row>
    <row r="715" spans="1:11">
      <c r="A715" s="265" t="s">
        <v>909</v>
      </c>
      <c r="B715" s="33" t="s">
        <v>909</v>
      </c>
      <c r="C715" s="34"/>
      <c r="D715" s="34"/>
      <c r="E715" s="15">
        <f t="shared" si="24"/>
        <v>0</v>
      </c>
      <c r="F715" s="34"/>
      <c r="G715" s="117">
        <f t="shared" si="25"/>
        <v>0</v>
      </c>
      <c r="H715" s="149"/>
      <c r="I715" s="148"/>
      <c r="J715" s="278"/>
      <c r="K715" s="165" t="s">
        <v>909</v>
      </c>
    </row>
    <row r="716" spans="1:11">
      <c r="A716" s="265" t="s">
        <v>909</v>
      </c>
      <c r="B716" s="33" t="s">
        <v>909</v>
      </c>
      <c r="C716" s="34"/>
      <c r="D716" s="34"/>
      <c r="E716" s="15">
        <f t="shared" si="24"/>
        <v>0</v>
      </c>
      <c r="F716" s="34"/>
      <c r="G716" s="117">
        <f t="shared" si="25"/>
        <v>0</v>
      </c>
      <c r="H716" s="149"/>
      <c r="I716" s="148"/>
      <c r="J716" s="278"/>
      <c r="K716" s="165" t="s">
        <v>909</v>
      </c>
    </row>
    <row r="717" spans="1:11">
      <c r="A717" s="265" t="s">
        <v>909</v>
      </c>
      <c r="B717" s="33" t="s">
        <v>909</v>
      </c>
      <c r="C717" s="34"/>
      <c r="D717" s="34"/>
      <c r="E717" s="15">
        <f t="shared" si="24"/>
        <v>0</v>
      </c>
      <c r="F717" s="34"/>
      <c r="G717" s="117">
        <f t="shared" si="25"/>
        <v>0</v>
      </c>
      <c r="H717" s="149"/>
      <c r="I717" s="148"/>
      <c r="J717" s="278"/>
      <c r="K717" s="165" t="s">
        <v>909</v>
      </c>
    </row>
    <row r="718" spans="1:11">
      <c r="A718" s="265" t="s">
        <v>909</v>
      </c>
      <c r="B718" s="33" t="s">
        <v>909</v>
      </c>
      <c r="C718" s="34"/>
      <c r="D718" s="34"/>
      <c r="E718" s="15">
        <f t="shared" si="24"/>
        <v>0</v>
      </c>
      <c r="F718" s="34"/>
      <c r="G718" s="117">
        <f t="shared" si="25"/>
        <v>0</v>
      </c>
      <c r="H718" s="149"/>
      <c r="I718" s="148"/>
      <c r="J718" s="278"/>
      <c r="K718" s="165" t="s">
        <v>909</v>
      </c>
    </row>
    <row r="719" spans="1:11">
      <c r="A719" s="265" t="s">
        <v>909</v>
      </c>
      <c r="B719" s="33" t="s">
        <v>909</v>
      </c>
      <c r="C719" s="34"/>
      <c r="D719" s="34"/>
      <c r="E719" s="15">
        <f t="shared" si="24"/>
        <v>0</v>
      </c>
      <c r="F719" s="34"/>
      <c r="G719" s="117">
        <f t="shared" si="25"/>
        <v>0</v>
      </c>
      <c r="H719" s="149"/>
      <c r="I719" s="148"/>
      <c r="J719" s="278"/>
      <c r="K719" s="165" t="s">
        <v>909</v>
      </c>
    </row>
    <row r="720" spans="1:11">
      <c r="A720" s="265" t="s">
        <v>909</v>
      </c>
      <c r="B720" s="33" t="s">
        <v>909</v>
      </c>
      <c r="C720" s="34"/>
      <c r="D720" s="34"/>
      <c r="E720" s="15">
        <f t="shared" si="24"/>
        <v>0</v>
      </c>
      <c r="F720" s="34"/>
      <c r="G720" s="117">
        <f t="shared" si="25"/>
        <v>0</v>
      </c>
      <c r="H720" s="149"/>
      <c r="I720" s="148"/>
      <c r="J720" s="278"/>
      <c r="K720" s="165" t="s">
        <v>909</v>
      </c>
    </row>
    <row r="721" spans="1:11">
      <c r="A721" s="265" t="s">
        <v>909</v>
      </c>
      <c r="B721" s="33" t="s">
        <v>909</v>
      </c>
      <c r="C721" s="34"/>
      <c r="D721" s="34"/>
      <c r="E721" s="15">
        <f t="shared" si="24"/>
        <v>0</v>
      </c>
      <c r="F721" s="34"/>
      <c r="G721" s="117">
        <f t="shared" si="25"/>
        <v>0</v>
      </c>
      <c r="H721" s="149"/>
      <c r="I721" s="148"/>
      <c r="J721" s="278"/>
      <c r="K721" s="165" t="s">
        <v>909</v>
      </c>
    </row>
    <row r="722" spans="1:11">
      <c r="A722" s="265" t="s">
        <v>909</v>
      </c>
      <c r="B722" s="33" t="s">
        <v>909</v>
      </c>
      <c r="C722" s="34"/>
      <c r="D722" s="34"/>
      <c r="E722" s="15">
        <f t="shared" si="24"/>
        <v>0</v>
      </c>
      <c r="F722" s="34"/>
      <c r="G722" s="117">
        <f t="shared" si="25"/>
        <v>0</v>
      </c>
      <c r="H722" s="149"/>
      <c r="I722" s="148"/>
      <c r="J722" s="278"/>
      <c r="K722" s="165" t="s">
        <v>909</v>
      </c>
    </row>
    <row r="723" spans="1:11">
      <c r="A723" s="265" t="s">
        <v>909</v>
      </c>
      <c r="B723" s="33" t="s">
        <v>909</v>
      </c>
      <c r="C723" s="34"/>
      <c r="D723" s="34"/>
      <c r="E723" s="15">
        <f t="shared" si="24"/>
        <v>0</v>
      </c>
      <c r="F723" s="34"/>
      <c r="G723" s="117">
        <f t="shared" si="25"/>
        <v>0</v>
      </c>
      <c r="H723" s="149"/>
      <c r="I723" s="148"/>
      <c r="J723" s="278"/>
      <c r="K723" s="165" t="s">
        <v>909</v>
      </c>
    </row>
    <row r="724" spans="1:11">
      <c r="A724" s="32" t="s">
        <v>909</v>
      </c>
      <c r="B724" s="33" t="s">
        <v>909</v>
      </c>
      <c r="C724" s="34"/>
      <c r="D724" s="34"/>
      <c r="E724" s="15">
        <f t="shared" si="24"/>
        <v>0</v>
      </c>
      <c r="F724" s="34"/>
      <c r="G724" s="117">
        <f t="shared" si="25"/>
        <v>0</v>
      </c>
      <c r="H724" s="149"/>
      <c r="I724" s="148"/>
      <c r="J724" s="278"/>
      <c r="K724" s="165" t="s">
        <v>909</v>
      </c>
    </row>
    <row r="725" spans="1:11">
      <c r="A725" s="32" t="s">
        <v>909</v>
      </c>
      <c r="B725" s="33" t="s">
        <v>909</v>
      </c>
      <c r="C725" s="34"/>
      <c r="D725" s="34"/>
      <c r="E725" s="15">
        <f t="shared" si="24"/>
        <v>0</v>
      </c>
      <c r="F725" s="34"/>
      <c r="G725" s="117">
        <f t="shared" si="25"/>
        <v>0</v>
      </c>
      <c r="H725" s="149"/>
      <c r="I725" s="148"/>
      <c r="J725" s="278"/>
      <c r="K725" s="165" t="s">
        <v>909</v>
      </c>
    </row>
    <row r="726" spans="1:11">
      <c r="A726" s="32" t="s">
        <v>909</v>
      </c>
      <c r="B726" s="33" t="s">
        <v>909</v>
      </c>
      <c r="C726" s="34"/>
      <c r="D726" s="34"/>
      <c r="E726" s="15">
        <f t="shared" si="24"/>
        <v>0</v>
      </c>
      <c r="F726" s="34"/>
      <c r="G726" s="117">
        <f t="shared" si="25"/>
        <v>0</v>
      </c>
      <c r="H726" s="149"/>
      <c r="I726" s="148"/>
      <c r="J726" s="278"/>
      <c r="K726" s="165" t="s">
        <v>909</v>
      </c>
    </row>
    <row r="727" spans="1:11">
      <c r="A727" s="32" t="s">
        <v>909</v>
      </c>
      <c r="B727" s="33" t="s">
        <v>909</v>
      </c>
      <c r="C727" s="34"/>
      <c r="D727" s="34"/>
      <c r="E727" s="15">
        <f t="shared" si="24"/>
        <v>0</v>
      </c>
      <c r="F727" s="34"/>
      <c r="G727" s="117">
        <f t="shared" si="25"/>
        <v>0</v>
      </c>
      <c r="H727" s="149"/>
      <c r="I727" s="148"/>
      <c r="J727" s="278"/>
      <c r="K727" s="165" t="s">
        <v>909</v>
      </c>
    </row>
    <row r="728" spans="1:11">
      <c r="A728" s="32" t="s">
        <v>909</v>
      </c>
      <c r="B728" s="33" t="s">
        <v>909</v>
      </c>
      <c r="C728" s="34"/>
      <c r="D728" s="34"/>
      <c r="E728" s="15">
        <f t="shared" si="24"/>
        <v>0</v>
      </c>
      <c r="F728" s="34"/>
      <c r="G728" s="117">
        <f t="shared" si="25"/>
        <v>0</v>
      </c>
      <c r="H728" s="149"/>
      <c r="I728" s="148"/>
      <c r="J728" s="278"/>
      <c r="K728" s="165" t="s">
        <v>909</v>
      </c>
    </row>
    <row r="729" spans="1:11">
      <c r="A729" s="32" t="s">
        <v>909</v>
      </c>
      <c r="B729" s="36" t="s">
        <v>909</v>
      </c>
      <c r="C729" s="34"/>
      <c r="D729" s="34"/>
      <c r="E729" s="15">
        <f t="shared" si="24"/>
        <v>0</v>
      </c>
      <c r="F729" s="34"/>
      <c r="G729" s="117">
        <f t="shared" si="25"/>
        <v>0</v>
      </c>
      <c r="H729" s="149"/>
      <c r="I729" s="148"/>
      <c r="J729" s="278"/>
      <c r="K729" s="165" t="s">
        <v>909</v>
      </c>
    </row>
    <row r="730" spans="1:11">
      <c r="A730" s="32" t="s">
        <v>909</v>
      </c>
      <c r="B730" s="33" t="s">
        <v>909</v>
      </c>
      <c r="C730" s="34"/>
      <c r="D730" s="34"/>
      <c r="E730" s="15">
        <f t="shared" si="24"/>
        <v>0</v>
      </c>
      <c r="F730" s="34"/>
      <c r="G730" s="117">
        <f t="shared" si="25"/>
        <v>0</v>
      </c>
      <c r="H730" s="149"/>
      <c r="I730" s="148"/>
      <c r="J730" s="278"/>
      <c r="K730" s="165" t="s">
        <v>909</v>
      </c>
    </row>
    <row r="731" spans="1:11">
      <c r="A731" s="32" t="s">
        <v>909</v>
      </c>
      <c r="B731" s="36" t="s">
        <v>909</v>
      </c>
      <c r="C731" s="34"/>
      <c r="D731" s="34"/>
      <c r="E731" s="15">
        <f t="shared" si="24"/>
        <v>0</v>
      </c>
      <c r="F731" s="34"/>
      <c r="G731" s="117">
        <f t="shared" si="25"/>
        <v>0</v>
      </c>
      <c r="H731" s="149"/>
      <c r="I731" s="148"/>
      <c r="J731" s="278"/>
      <c r="K731" s="165" t="s">
        <v>909</v>
      </c>
    </row>
    <row r="732" spans="1:11">
      <c r="A732" s="32" t="s">
        <v>909</v>
      </c>
      <c r="B732" s="36" t="s">
        <v>909</v>
      </c>
      <c r="C732" s="34"/>
      <c r="D732" s="34"/>
      <c r="E732" s="15">
        <f t="shared" si="24"/>
        <v>0</v>
      </c>
      <c r="F732" s="34"/>
      <c r="G732" s="117">
        <f t="shared" si="25"/>
        <v>0</v>
      </c>
      <c r="H732" s="149"/>
      <c r="I732" s="148"/>
      <c r="J732" s="278"/>
      <c r="K732" s="165" t="s">
        <v>909</v>
      </c>
    </row>
    <row r="733" spans="1:11">
      <c r="A733" s="32" t="s">
        <v>909</v>
      </c>
      <c r="B733" s="36" t="s">
        <v>909</v>
      </c>
      <c r="C733" s="34"/>
      <c r="D733" s="34"/>
      <c r="E733" s="15">
        <f t="shared" si="24"/>
        <v>0</v>
      </c>
      <c r="F733" s="34"/>
      <c r="G733" s="117">
        <f t="shared" si="25"/>
        <v>0</v>
      </c>
      <c r="H733" s="150"/>
      <c r="I733" s="151"/>
      <c r="J733" s="279"/>
      <c r="K733" s="167" t="s">
        <v>909</v>
      </c>
    </row>
    <row r="734" spans="1:11">
      <c r="A734" s="32" t="s">
        <v>909</v>
      </c>
      <c r="B734" s="36" t="s">
        <v>909</v>
      </c>
      <c r="C734" s="34"/>
      <c r="D734" s="34"/>
      <c r="E734" s="15">
        <f t="shared" si="24"/>
        <v>0</v>
      </c>
      <c r="F734" s="34"/>
      <c r="G734" s="117">
        <f t="shared" si="25"/>
        <v>0</v>
      </c>
      <c r="H734" s="150"/>
      <c r="I734" s="151"/>
      <c r="J734" s="279"/>
      <c r="K734" s="167" t="s">
        <v>909</v>
      </c>
    </row>
    <row r="735" spans="1:11">
      <c r="A735" s="32" t="s">
        <v>909</v>
      </c>
      <c r="B735" s="36" t="s">
        <v>909</v>
      </c>
      <c r="C735" s="34"/>
      <c r="D735" s="34"/>
      <c r="E735" s="15">
        <f t="shared" si="24"/>
        <v>0</v>
      </c>
      <c r="F735" s="34"/>
      <c r="G735" s="117">
        <f t="shared" si="25"/>
        <v>0</v>
      </c>
      <c r="H735" s="149"/>
      <c r="I735" s="152"/>
      <c r="J735" s="280"/>
      <c r="K735" s="169" t="s">
        <v>909</v>
      </c>
    </row>
    <row r="736" spans="1:11">
      <c r="A736" s="32" t="s">
        <v>909</v>
      </c>
      <c r="B736" s="36" t="s">
        <v>909</v>
      </c>
      <c r="C736" s="34"/>
      <c r="D736" s="34"/>
      <c r="E736" s="15">
        <f t="shared" si="24"/>
        <v>0</v>
      </c>
      <c r="F736" s="34"/>
      <c r="G736" s="117">
        <f t="shared" si="25"/>
        <v>0</v>
      </c>
      <c r="H736" s="149"/>
      <c r="I736" s="152"/>
      <c r="J736" s="280"/>
      <c r="K736" s="169" t="s">
        <v>909</v>
      </c>
    </row>
    <row r="737" spans="1:11">
      <c r="A737" s="32" t="s">
        <v>909</v>
      </c>
      <c r="B737" s="36" t="s">
        <v>909</v>
      </c>
      <c r="C737" s="34"/>
      <c r="D737" s="34"/>
      <c r="E737" s="15">
        <f t="shared" si="24"/>
        <v>0</v>
      </c>
      <c r="F737" s="34"/>
      <c r="G737" s="117">
        <f t="shared" si="25"/>
        <v>0</v>
      </c>
      <c r="H737" s="149"/>
      <c r="I737" s="152"/>
      <c r="J737" s="280"/>
      <c r="K737" s="169" t="s">
        <v>909</v>
      </c>
    </row>
    <row r="738" spans="1:11">
      <c r="A738" s="32" t="s">
        <v>909</v>
      </c>
      <c r="B738" s="36" t="s">
        <v>909</v>
      </c>
      <c r="C738" s="34"/>
      <c r="D738" s="34"/>
      <c r="E738" s="15">
        <f t="shared" si="24"/>
        <v>0</v>
      </c>
      <c r="F738" s="34"/>
      <c r="G738" s="117">
        <f t="shared" si="25"/>
        <v>0</v>
      </c>
      <c r="H738" s="149"/>
      <c r="I738" s="152"/>
      <c r="J738" s="280"/>
      <c r="K738" s="169" t="s">
        <v>909</v>
      </c>
    </row>
    <row r="739" spans="1:11">
      <c r="A739" s="32" t="s">
        <v>909</v>
      </c>
      <c r="B739" s="36" t="s">
        <v>909</v>
      </c>
      <c r="C739" s="34"/>
      <c r="D739" s="34"/>
      <c r="E739" s="15">
        <f t="shared" si="24"/>
        <v>0</v>
      </c>
      <c r="F739" s="34"/>
      <c r="G739" s="117">
        <f t="shared" si="25"/>
        <v>0</v>
      </c>
      <c r="H739" s="149"/>
      <c r="I739" s="152"/>
      <c r="J739" s="280"/>
      <c r="K739" s="169" t="s">
        <v>909</v>
      </c>
    </row>
    <row r="740" spans="1:11">
      <c r="A740" s="32" t="s">
        <v>909</v>
      </c>
      <c r="B740" s="36" t="s">
        <v>909</v>
      </c>
      <c r="C740" s="34"/>
      <c r="D740" s="34"/>
      <c r="E740" s="15">
        <f t="shared" si="24"/>
        <v>0</v>
      </c>
      <c r="F740" s="34"/>
      <c r="G740" s="117">
        <f t="shared" si="25"/>
        <v>0</v>
      </c>
      <c r="H740" s="149"/>
      <c r="I740" s="152"/>
      <c r="J740" s="280"/>
      <c r="K740" s="169" t="s">
        <v>909</v>
      </c>
    </row>
    <row r="741" spans="1:11">
      <c r="A741" s="32" t="s">
        <v>909</v>
      </c>
      <c r="B741" s="36" t="s">
        <v>909</v>
      </c>
      <c r="C741" s="34"/>
      <c r="D741" s="34"/>
      <c r="E741" s="15">
        <f t="shared" si="24"/>
        <v>0</v>
      </c>
      <c r="F741" s="34"/>
      <c r="G741" s="117">
        <f t="shared" si="25"/>
        <v>0</v>
      </c>
      <c r="H741" s="149"/>
      <c r="I741" s="152"/>
      <c r="J741" s="280"/>
      <c r="K741" s="169" t="s">
        <v>909</v>
      </c>
    </row>
    <row r="742" spans="1:11">
      <c r="A742" s="32" t="s">
        <v>909</v>
      </c>
      <c r="B742" s="36" t="s">
        <v>909</v>
      </c>
      <c r="C742" s="34"/>
      <c r="D742" s="34"/>
      <c r="E742" s="15">
        <f t="shared" si="24"/>
        <v>0</v>
      </c>
      <c r="F742" s="34"/>
      <c r="G742" s="117">
        <f t="shared" si="25"/>
        <v>0</v>
      </c>
      <c r="H742" s="149"/>
      <c r="I742" s="152"/>
      <c r="J742" s="280"/>
      <c r="K742" s="169" t="s">
        <v>909</v>
      </c>
    </row>
    <row r="743" spans="1:11">
      <c r="A743" s="32" t="s">
        <v>909</v>
      </c>
      <c r="B743" s="36" t="s">
        <v>909</v>
      </c>
      <c r="C743" s="34"/>
      <c r="D743" s="34"/>
      <c r="E743" s="15">
        <f t="shared" si="24"/>
        <v>0</v>
      </c>
      <c r="F743" s="34"/>
      <c r="G743" s="117">
        <f t="shared" si="25"/>
        <v>0</v>
      </c>
      <c r="H743" s="149"/>
      <c r="I743" s="152"/>
      <c r="J743" s="280"/>
      <c r="K743" s="169" t="s">
        <v>909</v>
      </c>
    </row>
    <row r="744" spans="1:11">
      <c r="A744" s="32" t="s">
        <v>909</v>
      </c>
      <c r="B744" s="36" t="s">
        <v>909</v>
      </c>
      <c r="C744" s="34"/>
      <c r="D744" s="34"/>
      <c r="E744" s="15">
        <f t="shared" si="24"/>
        <v>0</v>
      </c>
      <c r="F744" s="34"/>
      <c r="G744" s="117">
        <f t="shared" si="25"/>
        <v>0</v>
      </c>
      <c r="H744" s="149"/>
      <c r="I744" s="152"/>
      <c r="J744" s="280"/>
      <c r="K744" s="169" t="s">
        <v>909</v>
      </c>
    </row>
    <row r="745" spans="1:11">
      <c r="A745" s="32" t="s">
        <v>909</v>
      </c>
      <c r="B745" s="36" t="s">
        <v>909</v>
      </c>
      <c r="C745" s="34"/>
      <c r="D745" s="34"/>
      <c r="E745" s="15">
        <f t="shared" si="24"/>
        <v>0</v>
      </c>
      <c r="F745" s="34"/>
      <c r="G745" s="117">
        <f t="shared" si="25"/>
        <v>0</v>
      </c>
      <c r="H745" s="149"/>
      <c r="I745" s="152"/>
      <c r="J745" s="280"/>
      <c r="K745" s="169" t="s">
        <v>909</v>
      </c>
    </row>
    <row r="746" spans="1:11">
      <c r="A746" s="32" t="s">
        <v>909</v>
      </c>
      <c r="B746" s="36" t="s">
        <v>909</v>
      </c>
      <c r="C746" s="34"/>
      <c r="D746" s="34"/>
      <c r="E746" s="15">
        <f t="shared" si="24"/>
        <v>0</v>
      </c>
      <c r="F746" s="34"/>
      <c r="G746" s="117">
        <f t="shared" si="25"/>
        <v>0</v>
      </c>
      <c r="H746" s="149"/>
      <c r="I746" s="152"/>
      <c r="J746" s="280"/>
      <c r="K746" s="169" t="s">
        <v>909</v>
      </c>
    </row>
    <row r="747" spans="1:11">
      <c r="A747" s="32" t="s">
        <v>909</v>
      </c>
      <c r="B747" s="36" t="s">
        <v>909</v>
      </c>
      <c r="C747" s="34"/>
      <c r="D747" s="34"/>
      <c r="E747" s="15">
        <f t="shared" si="24"/>
        <v>0</v>
      </c>
      <c r="F747" s="34"/>
      <c r="G747" s="117">
        <f t="shared" si="25"/>
        <v>0</v>
      </c>
      <c r="H747" s="149"/>
      <c r="I747" s="152"/>
      <c r="J747" s="280"/>
      <c r="K747" s="169" t="s">
        <v>909</v>
      </c>
    </row>
    <row r="748" spans="1:11">
      <c r="A748" s="32" t="s">
        <v>909</v>
      </c>
      <c r="B748" s="36" t="s">
        <v>909</v>
      </c>
      <c r="C748" s="34"/>
      <c r="D748" s="34"/>
      <c r="E748" s="15">
        <f t="shared" si="24"/>
        <v>0</v>
      </c>
      <c r="F748" s="34"/>
      <c r="G748" s="117">
        <f t="shared" si="25"/>
        <v>0</v>
      </c>
      <c r="H748" s="149"/>
      <c r="I748" s="152"/>
      <c r="J748" s="280"/>
      <c r="K748" s="169" t="s">
        <v>909</v>
      </c>
    </row>
    <row r="749" spans="1:11">
      <c r="A749" s="32" t="s">
        <v>909</v>
      </c>
      <c r="B749" s="36" t="s">
        <v>909</v>
      </c>
      <c r="C749" s="34"/>
      <c r="D749" s="34"/>
      <c r="E749" s="15">
        <f t="shared" si="24"/>
        <v>0</v>
      </c>
      <c r="F749" s="34"/>
      <c r="G749" s="117">
        <f t="shared" si="25"/>
        <v>0</v>
      </c>
      <c r="H749" s="149"/>
      <c r="I749" s="152"/>
      <c r="J749" s="280"/>
      <c r="K749" s="169" t="s">
        <v>909</v>
      </c>
    </row>
    <row r="750" spans="1:11">
      <c r="A750" s="32" t="s">
        <v>909</v>
      </c>
      <c r="B750" s="36" t="s">
        <v>909</v>
      </c>
      <c r="C750" s="34"/>
      <c r="D750" s="34"/>
      <c r="E750" s="15">
        <f t="shared" si="24"/>
        <v>0</v>
      </c>
      <c r="F750" s="34"/>
      <c r="G750" s="117">
        <f t="shared" si="25"/>
        <v>0</v>
      </c>
      <c r="H750" s="153"/>
      <c r="I750" s="152"/>
      <c r="J750" s="280"/>
      <c r="K750" s="169" t="s">
        <v>909</v>
      </c>
    </row>
    <row r="751" spans="1:11">
      <c r="A751" s="32" t="s">
        <v>909</v>
      </c>
      <c r="B751" s="36" t="s">
        <v>909</v>
      </c>
      <c r="C751" s="34"/>
      <c r="D751" s="34"/>
      <c r="E751" s="15">
        <f t="shared" si="24"/>
        <v>0</v>
      </c>
      <c r="F751" s="34"/>
      <c r="G751" s="117">
        <f t="shared" si="25"/>
        <v>0</v>
      </c>
      <c r="H751" s="153"/>
      <c r="I751" s="152"/>
      <c r="J751" s="280"/>
      <c r="K751" s="169" t="s">
        <v>909</v>
      </c>
    </row>
    <row r="752" spans="1:11">
      <c r="A752" s="32" t="s">
        <v>909</v>
      </c>
      <c r="B752" s="36" t="s">
        <v>909</v>
      </c>
      <c r="C752" s="34"/>
      <c r="D752" s="34"/>
      <c r="E752" s="15">
        <f t="shared" si="24"/>
        <v>0</v>
      </c>
      <c r="F752" s="34"/>
      <c r="G752" s="117">
        <f t="shared" si="25"/>
        <v>0</v>
      </c>
      <c r="H752" s="153"/>
      <c r="I752" s="152"/>
      <c r="J752" s="280"/>
      <c r="K752" s="169" t="s">
        <v>909</v>
      </c>
    </row>
    <row r="753" spans="1:11">
      <c r="A753" s="32" t="s">
        <v>909</v>
      </c>
      <c r="B753" s="36" t="s">
        <v>909</v>
      </c>
      <c r="C753" s="34"/>
      <c r="D753" s="34"/>
      <c r="E753" s="15">
        <f t="shared" si="24"/>
        <v>0</v>
      </c>
      <c r="F753" s="34"/>
      <c r="G753" s="117">
        <f t="shared" si="25"/>
        <v>0</v>
      </c>
      <c r="H753" s="153"/>
      <c r="I753" s="152"/>
      <c r="J753" s="280"/>
      <c r="K753" s="169" t="s">
        <v>909</v>
      </c>
    </row>
    <row r="754" spans="1:11">
      <c r="A754" s="32" t="s">
        <v>909</v>
      </c>
      <c r="B754" s="36" t="s">
        <v>909</v>
      </c>
      <c r="C754" s="34"/>
      <c r="D754" s="34"/>
      <c r="E754" s="15">
        <f t="shared" si="24"/>
        <v>0</v>
      </c>
      <c r="F754" s="34"/>
      <c r="G754" s="117">
        <f t="shared" si="25"/>
        <v>0</v>
      </c>
      <c r="H754" s="153"/>
      <c r="I754" s="152"/>
      <c r="J754" s="280"/>
      <c r="K754" s="169" t="s">
        <v>909</v>
      </c>
    </row>
    <row r="755" spans="1:11">
      <c r="A755" s="32" t="s">
        <v>909</v>
      </c>
      <c r="B755" s="36" t="s">
        <v>909</v>
      </c>
      <c r="C755" s="34"/>
      <c r="D755" s="34"/>
      <c r="E755" s="15">
        <f t="shared" si="24"/>
        <v>0</v>
      </c>
      <c r="F755" s="34"/>
      <c r="G755" s="117">
        <f t="shared" si="25"/>
        <v>0</v>
      </c>
      <c r="H755" s="153"/>
      <c r="I755" s="152"/>
      <c r="J755" s="280"/>
      <c r="K755" s="169" t="s">
        <v>909</v>
      </c>
    </row>
    <row r="756" spans="1:11">
      <c r="A756" s="32" t="s">
        <v>909</v>
      </c>
      <c r="B756" s="36" t="s">
        <v>909</v>
      </c>
      <c r="C756" s="34"/>
      <c r="D756" s="34"/>
      <c r="E756" s="15">
        <f t="shared" si="24"/>
        <v>0</v>
      </c>
      <c r="F756" s="34"/>
      <c r="G756" s="117">
        <f t="shared" si="25"/>
        <v>0</v>
      </c>
      <c r="H756" s="153"/>
      <c r="I756" s="152"/>
      <c r="J756" s="280"/>
      <c r="K756" s="169" t="s">
        <v>909</v>
      </c>
    </row>
    <row r="757" spans="1:11">
      <c r="A757" s="32" t="s">
        <v>909</v>
      </c>
      <c r="B757" s="36" t="s">
        <v>909</v>
      </c>
      <c r="C757" s="34"/>
      <c r="D757" s="34"/>
      <c r="E757" s="15">
        <f t="shared" si="24"/>
        <v>0</v>
      </c>
      <c r="F757" s="34"/>
      <c r="G757" s="117">
        <f t="shared" si="25"/>
        <v>0</v>
      </c>
      <c r="H757" s="153"/>
      <c r="I757" s="152"/>
      <c r="J757" s="280"/>
      <c r="K757" s="169" t="s">
        <v>909</v>
      </c>
    </row>
    <row r="758" spans="1:11">
      <c r="A758" s="32" t="s">
        <v>909</v>
      </c>
      <c r="B758" s="36" t="s">
        <v>909</v>
      </c>
      <c r="C758" s="34"/>
      <c r="D758" s="34"/>
      <c r="E758" s="15">
        <f t="shared" si="24"/>
        <v>0</v>
      </c>
      <c r="F758" s="34"/>
      <c r="G758" s="117">
        <f t="shared" si="25"/>
        <v>0</v>
      </c>
      <c r="H758" s="153"/>
      <c r="I758" s="152"/>
      <c r="J758" s="280"/>
      <c r="K758" s="169" t="s">
        <v>909</v>
      </c>
    </row>
    <row r="759" spans="1:11">
      <c r="A759" s="32" t="s">
        <v>909</v>
      </c>
      <c r="B759" s="36" t="s">
        <v>909</v>
      </c>
      <c r="C759" s="34"/>
      <c r="D759" s="34"/>
      <c r="E759" s="15">
        <f t="shared" si="24"/>
        <v>0</v>
      </c>
      <c r="F759" s="34"/>
      <c r="G759" s="117">
        <f t="shared" si="25"/>
        <v>0</v>
      </c>
      <c r="H759" s="153"/>
      <c r="I759" s="152"/>
      <c r="J759" s="280"/>
      <c r="K759" s="169" t="s">
        <v>909</v>
      </c>
    </row>
    <row r="760" spans="1:11">
      <c r="A760" s="32" t="s">
        <v>909</v>
      </c>
      <c r="B760" s="36" t="s">
        <v>909</v>
      </c>
      <c r="C760" s="34"/>
      <c r="D760" s="34"/>
      <c r="E760" s="15">
        <f t="shared" si="24"/>
        <v>0</v>
      </c>
      <c r="F760" s="34"/>
      <c r="G760" s="117">
        <f t="shared" si="25"/>
        <v>0</v>
      </c>
      <c r="H760" s="153"/>
      <c r="I760" s="152"/>
      <c r="J760" s="280"/>
      <c r="K760" s="169" t="s">
        <v>909</v>
      </c>
    </row>
    <row r="761" spans="1:11">
      <c r="A761" s="32" t="s">
        <v>909</v>
      </c>
      <c r="B761" s="36" t="s">
        <v>909</v>
      </c>
      <c r="C761" s="34"/>
      <c r="D761" s="34"/>
      <c r="E761" s="15">
        <f t="shared" si="24"/>
        <v>0</v>
      </c>
      <c r="F761" s="34"/>
      <c r="G761" s="117">
        <f t="shared" si="25"/>
        <v>0</v>
      </c>
      <c r="H761" s="153"/>
      <c r="I761" s="152"/>
      <c r="J761" s="280"/>
      <c r="K761" s="169" t="s">
        <v>909</v>
      </c>
    </row>
    <row r="762" spans="1:11">
      <c r="A762" s="32" t="s">
        <v>909</v>
      </c>
      <c r="B762" s="36" t="s">
        <v>909</v>
      </c>
      <c r="C762" s="34"/>
      <c r="D762" s="34"/>
      <c r="E762" s="15">
        <f t="shared" si="24"/>
        <v>0</v>
      </c>
      <c r="F762" s="34"/>
      <c r="G762" s="117">
        <f t="shared" si="25"/>
        <v>0</v>
      </c>
      <c r="H762" s="153"/>
      <c r="I762" s="152"/>
      <c r="J762" s="280"/>
      <c r="K762" s="169" t="s">
        <v>909</v>
      </c>
    </row>
    <row r="763" spans="1:11">
      <c r="A763" s="32" t="s">
        <v>909</v>
      </c>
      <c r="B763" s="36" t="s">
        <v>909</v>
      </c>
      <c r="C763" s="34"/>
      <c r="D763" s="34"/>
      <c r="E763" s="15">
        <f t="shared" si="24"/>
        <v>0</v>
      </c>
      <c r="F763" s="34"/>
      <c r="G763" s="117">
        <f t="shared" si="25"/>
        <v>0</v>
      </c>
      <c r="H763" s="153"/>
      <c r="I763" s="152"/>
      <c r="J763" s="280"/>
      <c r="K763" s="169" t="s">
        <v>909</v>
      </c>
    </row>
    <row r="764" spans="1:11">
      <c r="A764" s="32" t="s">
        <v>909</v>
      </c>
      <c r="B764" s="36" t="s">
        <v>909</v>
      </c>
      <c r="C764" s="34"/>
      <c r="D764" s="34"/>
      <c r="E764" s="15">
        <f t="shared" si="24"/>
        <v>0</v>
      </c>
      <c r="F764" s="34"/>
      <c r="G764" s="117">
        <f t="shared" si="25"/>
        <v>0</v>
      </c>
      <c r="H764" s="153"/>
      <c r="I764" s="152"/>
      <c r="J764" s="280"/>
      <c r="K764" s="169" t="s">
        <v>909</v>
      </c>
    </row>
    <row r="765" spans="1:11">
      <c r="A765" s="32" t="s">
        <v>909</v>
      </c>
      <c r="B765" s="36" t="s">
        <v>909</v>
      </c>
      <c r="C765" s="34"/>
      <c r="D765" s="34"/>
      <c r="E765" s="15">
        <f t="shared" si="24"/>
        <v>0</v>
      </c>
      <c r="F765" s="34"/>
      <c r="G765" s="117">
        <f t="shared" si="25"/>
        <v>0</v>
      </c>
      <c r="H765" s="153"/>
      <c r="I765" s="152"/>
      <c r="J765" s="280"/>
      <c r="K765" s="169" t="s">
        <v>909</v>
      </c>
    </row>
    <row r="766" spans="1:11">
      <c r="A766" s="32" t="s">
        <v>909</v>
      </c>
      <c r="B766" s="36" t="s">
        <v>909</v>
      </c>
      <c r="C766" s="34"/>
      <c r="D766" s="34"/>
      <c r="E766" s="15">
        <f t="shared" si="24"/>
        <v>0</v>
      </c>
      <c r="F766" s="34"/>
      <c r="G766" s="117">
        <f t="shared" si="25"/>
        <v>0</v>
      </c>
      <c r="H766" s="153"/>
      <c r="I766" s="152"/>
      <c r="J766" s="280"/>
      <c r="K766" s="169" t="s">
        <v>909</v>
      </c>
    </row>
    <row r="767" spans="1:11">
      <c r="A767" s="32" t="s">
        <v>909</v>
      </c>
      <c r="B767" s="36" t="s">
        <v>909</v>
      </c>
      <c r="C767" s="34"/>
      <c r="D767" s="34"/>
      <c r="E767" s="15">
        <f t="shared" si="24"/>
        <v>0</v>
      </c>
      <c r="F767" s="34"/>
      <c r="G767" s="117">
        <f t="shared" si="25"/>
        <v>0</v>
      </c>
      <c r="H767" s="153"/>
      <c r="I767" s="152"/>
      <c r="J767" s="280"/>
      <c r="K767" s="169" t="s">
        <v>909</v>
      </c>
    </row>
    <row r="768" spans="1:11">
      <c r="A768" s="32" t="s">
        <v>909</v>
      </c>
      <c r="B768" s="36" t="s">
        <v>909</v>
      </c>
      <c r="C768" s="34"/>
      <c r="D768" s="34"/>
      <c r="E768" s="15">
        <f t="shared" si="24"/>
        <v>0</v>
      </c>
      <c r="F768" s="34"/>
      <c r="G768" s="117">
        <f t="shared" si="25"/>
        <v>0</v>
      </c>
      <c r="H768" s="153"/>
      <c r="I768" s="152"/>
      <c r="J768" s="280"/>
      <c r="K768" s="169" t="s">
        <v>909</v>
      </c>
    </row>
    <row r="769" spans="1:11">
      <c r="A769" s="32" t="s">
        <v>909</v>
      </c>
      <c r="B769" s="36" t="s">
        <v>909</v>
      </c>
      <c r="C769" s="34"/>
      <c r="D769" s="34"/>
      <c r="E769" s="15">
        <f t="shared" si="24"/>
        <v>0</v>
      </c>
      <c r="F769" s="34"/>
      <c r="G769" s="117">
        <f t="shared" si="25"/>
        <v>0</v>
      </c>
      <c r="H769" s="153"/>
      <c r="I769" s="152"/>
      <c r="J769" s="280"/>
      <c r="K769" s="169" t="s">
        <v>909</v>
      </c>
    </row>
    <row r="770" spans="1:11">
      <c r="A770" s="32" t="s">
        <v>909</v>
      </c>
      <c r="B770" s="36" t="s">
        <v>909</v>
      </c>
      <c r="C770" s="34"/>
      <c r="D770" s="34"/>
      <c r="E770" s="15">
        <f t="shared" si="24"/>
        <v>0</v>
      </c>
      <c r="F770" s="34"/>
      <c r="G770" s="117">
        <f t="shared" si="25"/>
        <v>0</v>
      </c>
      <c r="H770" s="153"/>
      <c r="I770" s="152"/>
      <c r="J770" s="280"/>
      <c r="K770" s="169" t="s">
        <v>909</v>
      </c>
    </row>
    <row r="771" spans="1:11">
      <c r="A771" s="32" t="s">
        <v>909</v>
      </c>
      <c r="B771" s="36" t="s">
        <v>909</v>
      </c>
      <c r="C771" s="34"/>
      <c r="D771" s="34"/>
      <c r="E771" s="15">
        <f t="shared" si="24"/>
        <v>0</v>
      </c>
      <c r="F771" s="34"/>
      <c r="G771" s="117">
        <f t="shared" si="25"/>
        <v>0</v>
      </c>
      <c r="H771" s="153"/>
      <c r="I771" s="152"/>
      <c r="J771" s="280"/>
      <c r="K771" s="169" t="s">
        <v>909</v>
      </c>
    </row>
    <row r="772" spans="1:11">
      <c r="A772" s="32" t="s">
        <v>909</v>
      </c>
      <c r="B772" s="36" t="s">
        <v>909</v>
      </c>
      <c r="C772" s="34"/>
      <c r="D772" s="34"/>
      <c r="E772" s="15">
        <f t="shared" si="24"/>
        <v>0</v>
      </c>
      <c r="F772" s="34"/>
      <c r="G772" s="117">
        <f t="shared" si="25"/>
        <v>0</v>
      </c>
      <c r="H772" s="153"/>
      <c r="I772" s="152"/>
      <c r="J772" s="280"/>
      <c r="K772" s="169" t="s">
        <v>909</v>
      </c>
    </row>
    <row r="773" spans="1:11">
      <c r="A773" s="32" t="s">
        <v>909</v>
      </c>
      <c r="B773" s="36" t="s">
        <v>909</v>
      </c>
      <c r="C773" s="34"/>
      <c r="D773" s="34"/>
      <c r="E773" s="15">
        <f t="shared" si="24"/>
        <v>0</v>
      </c>
      <c r="F773" s="34"/>
      <c r="G773" s="117">
        <f t="shared" si="25"/>
        <v>0</v>
      </c>
      <c r="H773" s="153"/>
      <c r="I773" s="152"/>
      <c r="J773" s="280"/>
      <c r="K773" s="169" t="s">
        <v>909</v>
      </c>
    </row>
    <row r="774" spans="1:11">
      <c r="A774" s="32" t="s">
        <v>909</v>
      </c>
      <c r="B774" s="36" t="s">
        <v>909</v>
      </c>
      <c r="C774" s="34"/>
      <c r="D774" s="34"/>
      <c r="E774" s="15">
        <f t="shared" ref="E774:E837" si="26">IFERROR(C774+D774,0)</f>
        <v>0</v>
      </c>
      <c r="F774" s="34"/>
      <c r="G774" s="117">
        <f t="shared" ref="G774:G837" si="27">IFERROR((E774-F774),0)</f>
        <v>0</v>
      </c>
      <c r="H774" s="153"/>
      <c r="I774" s="152"/>
      <c r="J774" s="280"/>
      <c r="K774" s="169" t="s">
        <v>909</v>
      </c>
    </row>
    <row r="775" spans="1:11">
      <c r="A775" s="32" t="s">
        <v>909</v>
      </c>
      <c r="B775" s="36" t="s">
        <v>909</v>
      </c>
      <c r="C775" s="34"/>
      <c r="D775" s="34"/>
      <c r="E775" s="15">
        <f t="shared" si="26"/>
        <v>0</v>
      </c>
      <c r="F775" s="34"/>
      <c r="G775" s="117">
        <f t="shared" si="27"/>
        <v>0</v>
      </c>
      <c r="H775" s="153"/>
      <c r="I775" s="152"/>
      <c r="J775" s="280"/>
      <c r="K775" s="169" t="s">
        <v>909</v>
      </c>
    </row>
    <row r="776" spans="1:11">
      <c r="A776" s="32" t="s">
        <v>909</v>
      </c>
      <c r="B776" s="36" t="s">
        <v>909</v>
      </c>
      <c r="C776" s="34"/>
      <c r="D776" s="34"/>
      <c r="E776" s="15">
        <f t="shared" si="26"/>
        <v>0</v>
      </c>
      <c r="F776" s="34"/>
      <c r="G776" s="117">
        <f t="shared" si="27"/>
        <v>0</v>
      </c>
      <c r="H776" s="153"/>
      <c r="I776" s="152"/>
      <c r="J776" s="280"/>
      <c r="K776" s="169" t="s">
        <v>909</v>
      </c>
    </row>
    <row r="777" spans="1:11">
      <c r="A777" s="32" t="s">
        <v>909</v>
      </c>
      <c r="B777" s="36" t="s">
        <v>909</v>
      </c>
      <c r="C777" s="34"/>
      <c r="D777" s="34"/>
      <c r="E777" s="15">
        <f t="shared" si="26"/>
        <v>0</v>
      </c>
      <c r="F777" s="34"/>
      <c r="G777" s="117">
        <f t="shared" si="27"/>
        <v>0</v>
      </c>
      <c r="H777" s="153"/>
      <c r="I777" s="152"/>
      <c r="J777" s="280"/>
      <c r="K777" s="169" t="s">
        <v>909</v>
      </c>
    </row>
    <row r="778" spans="1:11">
      <c r="A778" s="32" t="s">
        <v>909</v>
      </c>
      <c r="B778" s="36" t="s">
        <v>909</v>
      </c>
      <c r="C778" s="34"/>
      <c r="D778" s="34"/>
      <c r="E778" s="15">
        <f t="shared" si="26"/>
        <v>0</v>
      </c>
      <c r="F778" s="34"/>
      <c r="G778" s="117">
        <f t="shared" si="27"/>
        <v>0</v>
      </c>
      <c r="H778" s="153"/>
      <c r="I778" s="152"/>
      <c r="J778" s="280"/>
      <c r="K778" s="169" t="s">
        <v>909</v>
      </c>
    </row>
    <row r="779" spans="1:11">
      <c r="A779" s="32" t="s">
        <v>909</v>
      </c>
      <c r="B779" s="36" t="s">
        <v>909</v>
      </c>
      <c r="C779" s="34"/>
      <c r="D779" s="34"/>
      <c r="E779" s="15">
        <f t="shared" si="26"/>
        <v>0</v>
      </c>
      <c r="F779" s="34"/>
      <c r="G779" s="117">
        <f t="shared" si="27"/>
        <v>0</v>
      </c>
      <c r="H779" s="153"/>
      <c r="I779" s="152"/>
      <c r="J779" s="280"/>
      <c r="K779" s="169" t="s">
        <v>909</v>
      </c>
    </row>
    <row r="780" spans="1:11">
      <c r="A780" s="32" t="s">
        <v>909</v>
      </c>
      <c r="B780" s="36" t="s">
        <v>909</v>
      </c>
      <c r="C780" s="34"/>
      <c r="D780" s="34"/>
      <c r="E780" s="15">
        <f t="shared" si="26"/>
        <v>0</v>
      </c>
      <c r="F780" s="34"/>
      <c r="G780" s="117">
        <f t="shared" si="27"/>
        <v>0</v>
      </c>
      <c r="H780" s="153"/>
      <c r="I780" s="152"/>
      <c r="J780" s="280"/>
      <c r="K780" s="169" t="s">
        <v>909</v>
      </c>
    </row>
    <row r="781" spans="1:11">
      <c r="A781" s="32" t="s">
        <v>909</v>
      </c>
      <c r="B781" s="36" t="s">
        <v>909</v>
      </c>
      <c r="C781" s="34"/>
      <c r="D781" s="34"/>
      <c r="E781" s="15">
        <f t="shared" si="26"/>
        <v>0</v>
      </c>
      <c r="F781" s="34"/>
      <c r="G781" s="117">
        <f t="shared" si="27"/>
        <v>0</v>
      </c>
      <c r="H781" s="153"/>
      <c r="I781" s="152"/>
      <c r="J781" s="280"/>
      <c r="K781" s="169" t="s">
        <v>909</v>
      </c>
    </row>
    <row r="782" spans="1:11">
      <c r="A782" s="32" t="s">
        <v>909</v>
      </c>
      <c r="B782" s="36" t="s">
        <v>909</v>
      </c>
      <c r="C782" s="34"/>
      <c r="D782" s="34"/>
      <c r="E782" s="15">
        <f t="shared" si="26"/>
        <v>0</v>
      </c>
      <c r="F782" s="34"/>
      <c r="G782" s="117">
        <f t="shared" si="27"/>
        <v>0</v>
      </c>
      <c r="H782" s="153"/>
      <c r="I782" s="152"/>
      <c r="J782" s="280"/>
      <c r="K782" s="169" t="s">
        <v>909</v>
      </c>
    </row>
    <row r="783" spans="1:11">
      <c r="A783" s="32" t="s">
        <v>909</v>
      </c>
      <c r="B783" s="36" t="s">
        <v>909</v>
      </c>
      <c r="C783" s="34"/>
      <c r="D783" s="34"/>
      <c r="E783" s="15">
        <f t="shared" si="26"/>
        <v>0</v>
      </c>
      <c r="F783" s="34"/>
      <c r="G783" s="117">
        <f t="shared" si="27"/>
        <v>0</v>
      </c>
      <c r="H783" s="153"/>
      <c r="I783" s="152"/>
      <c r="J783" s="280"/>
      <c r="K783" s="169" t="s">
        <v>909</v>
      </c>
    </row>
    <row r="784" spans="1:11">
      <c r="A784" s="32" t="s">
        <v>909</v>
      </c>
      <c r="B784" s="36" t="s">
        <v>909</v>
      </c>
      <c r="C784" s="34"/>
      <c r="D784" s="34"/>
      <c r="E784" s="15">
        <f t="shared" si="26"/>
        <v>0</v>
      </c>
      <c r="F784" s="34"/>
      <c r="G784" s="117">
        <f t="shared" si="27"/>
        <v>0</v>
      </c>
      <c r="H784" s="153"/>
      <c r="I784" s="152"/>
      <c r="J784" s="280"/>
      <c r="K784" s="169" t="s">
        <v>909</v>
      </c>
    </row>
    <row r="785" spans="1:11">
      <c r="A785" s="32" t="s">
        <v>909</v>
      </c>
      <c r="B785" s="36" t="s">
        <v>909</v>
      </c>
      <c r="C785" s="34"/>
      <c r="D785" s="34"/>
      <c r="E785" s="15">
        <f t="shared" si="26"/>
        <v>0</v>
      </c>
      <c r="F785" s="34"/>
      <c r="G785" s="117">
        <f t="shared" si="27"/>
        <v>0</v>
      </c>
      <c r="H785" s="153"/>
      <c r="I785" s="152"/>
      <c r="J785" s="280"/>
      <c r="K785" s="169" t="s">
        <v>909</v>
      </c>
    </row>
    <row r="786" spans="1:11">
      <c r="A786" s="32" t="s">
        <v>909</v>
      </c>
      <c r="B786" s="36" t="s">
        <v>909</v>
      </c>
      <c r="C786" s="34"/>
      <c r="D786" s="34"/>
      <c r="E786" s="15">
        <f t="shared" si="26"/>
        <v>0</v>
      </c>
      <c r="F786" s="34"/>
      <c r="G786" s="117">
        <f t="shared" si="27"/>
        <v>0</v>
      </c>
      <c r="H786" s="153"/>
      <c r="I786" s="152"/>
      <c r="J786" s="280"/>
      <c r="K786" s="169" t="s">
        <v>909</v>
      </c>
    </row>
    <row r="787" spans="1:11">
      <c r="A787" s="32" t="s">
        <v>909</v>
      </c>
      <c r="B787" s="36" t="s">
        <v>909</v>
      </c>
      <c r="C787" s="34"/>
      <c r="D787" s="34"/>
      <c r="E787" s="15">
        <f t="shared" si="26"/>
        <v>0</v>
      </c>
      <c r="F787" s="34"/>
      <c r="G787" s="117">
        <f t="shared" si="27"/>
        <v>0</v>
      </c>
      <c r="H787" s="153"/>
      <c r="I787" s="152"/>
      <c r="J787" s="280"/>
      <c r="K787" s="169" t="s">
        <v>909</v>
      </c>
    </row>
    <row r="788" spans="1:11">
      <c r="A788" s="32" t="s">
        <v>909</v>
      </c>
      <c r="B788" s="36" t="s">
        <v>909</v>
      </c>
      <c r="C788" s="34"/>
      <c r="D788" s="34"/>
      <c r="E788" s="15">
        <f t="shared" si="26"/>
        <v>0</v>
      </c>
      <c r="F788" s="34"/>
      <c r="G788" s="117">
        <f t="shared" si="27"/>
        <v>0</v>
      </c>
      <c r="H788" s="153"/>
      <c r="I788" s="152"/>
      <c r="J788" s="280"/>
      <c r="K788" s="169" t="s">
        <v>909</v>
      </c>
    </row>
    <row r="789" spans="1:11">
      <c r="A789" s="32" t="s">
        <v>909</v>
      </c>
      <c r="B789" s="36" t="s">
        <v>909</v>
      </c>
      <c r="C789" s="34"/>
      <c r="D789" s="34"/>
      <c r="E789" s="15">
        <f t="shared" si="26"/>
        <v>0</v>
      </c>
      <c r="F789" s="34"/>
      <c r="G789" s="117">
        <f t="shared" si="27"/>
        <v>0</v>
      </c>
      <c r="H789" s="153"/>
      <c r="I789" s="152"/>
      <c r="J789" s="280"/>
      <c r="K789" s="169" t="s">
        <v>909</v>
      </c>
    </row>
    <row r="790" spans="1:11">
      <c r="A790" s="32" t="s">
        <v>909</v>
      </c>
      <c r="B790" s="36" t="s">
        <v>909</v>
      </c>
      <c r="C790" s="34"/>
      <c r="D790" s="34"/>
      <c r="E790" s="15">
        <f t="shared" si="26"/>
        <v>0</v>
      </c>
      <c r="F790" s="34"/>
      <c r="G790" s="117">
        <f t="shared" si="27"/>
        <v>0</v>
      </c>
      <c r="H790" s="153"/>
      <c r="I790" s="152"/>
      <c r="J790" s="280"/>
      <c r="K790" s="169" t="s">
        <v>909</v>
      </c>
    </row>
    <row r="791" spans="1:11">
      <c r="A791" s="32" t="s">
        <v>909</v>
      </c>
      <c r="B791" s="36" t="s">
        <v>909</v>
      </c>
      <c r="C791" s="34"/>
      <c r="D791" s="34"/>
      <c r="E791" s="15">
        <f t="shared" si="26"/>
        <v>0</v>
      </c>
      <c r="F791" s="34"/>
      <c r="G791" s="117">
        <f t="shared" si="27"/>
        <v>0</v>
      </c>
      <c r="H791" s="153"/>
      <c r="I791" s="152"/>
      <c r="J791" s="280"/>
      <c r="K791" s="169" t="s">
        <v>909</v>
      </c>
    </row>
    <row r="792" spans="1:11">
      <c r="A792" s="32" t="s">
        <v>909</v>
      </c>
      <c r="B792" s="36" t="s">
        <v>909</v>
      </c>
      <c r="C792" s="34"/>
      <c r="D792" s="34"/>
      <c r="E792" s="15">
        <f t="shared" si="26"/>
        <v>0</v>
      </c>
      <c r="F792" s="34"/>
      <c r="G792" s="117">
        <f t="shared" si="27"/>
        <v>0</v>
      </c>
      <c r="H792" s="153"/>
      <c r="I792" s="152"/>
      <c r="J792" s="280"/>
      <c r="K792" s="169" t="s">
        <v>909</v>
      </c>
    </row>
    <row r="793" spans="1:11">
      <c r="A793" s="32" t="s">
        <v>909</v>
      </c>
      <c r="B793" s="36" t="s">
        <v>909</v>
      </c>
      <c r="C793" s="34"/>
      <c r="D793" s="34"/>
      <c r="E793" s="15">
        <f t="shared" si="26"/>
        <v>0</v>
      </c>
      <c r="F793" s="34"/>
      <c r="G793" s="117">
        <f t="shared" si="27"/>
        <v>0</v>
      </c>
      <c r="H793" s="153"/>
      <c r="I793" s="152"/>
      <c r="J793" s="280"/>
      <c r="K793" s="169" t="s">
        <v>909</v>
      </c>
    </row>
    <row r="794" spans="1:11">
      <c r="A794" s="32" t="s">
        <v>909</v>
      </c>
      <c r="B794" s="36" t="s">
        <v>909</v>
      </c>
      <c r="C794" s="34"/>
      <c r="D794" s="34"/>
      <c r="E794" s="15">
        <f t="shared" si="26"/>
        <v>0</v>
      </c>
      <c r="F794" s="34"/>
      <c r="G794" s="117">
        <f t="shared" si="27"/>
        <v>0</v>
      </c>
      <c r="H794" s="153"/>
      <c r="I794" s="152"/>
      <c r="J794" s="280"/>
      <c r="K794" s="169" t="s">
        <v>909</v>
      </c>
    </row>
    <row r="795" spans="1:11">
      <c r="A795" s="32" t="s">
        <v>909</v>
      </c>
      <c r="B795" s="36" t="s">
        <v>909</v>
      </c>
      <c r="C795" s="34"/>
      <c r="D795" s="34"/>
      <c r="E795" s="15">
        <f t="shared" si="26"/>
        <v>0</v>
      </c>
      <c r="F795" s="34"/>
      <c r="G795" s="117">
        <f t="shared" si="27"/>
        <v>0</v>
      </c>
      <c r="H795" s="153"/>
      <c r="I795" s="152"/>
      <c r="J795" s="280"/>
      <c r="K795" s="169" t="s">
        <v>909</v>
      </c>
    </row>
    <row r="796" spans="1:11">
      <c r="A796" s="32" t="s">
        <v>909</v>
      </c>
      <c r="B796" s="36" t="s">
        <v>909</v>
      </c>
      <c r="C796" s="34"/>
      <c r="D796" s="34"/>
      <c r="E796" s="15">
        <f t="shared" si="26"/>
        <v>0</v>
      </c>
      <c r="F796" s="34"/>
      <c r="G796" s="117">
        <f t="shared" si="27"/>
        <v>0</v>
      </c>
      <c r="H796" s="153"/>
      <c r="I796" s="152"/>
      <c r="J796" s="280"/>
      <c r="K796" s="169" t="s">
        <v>909</v>
      </c>
    </row>
    <row r="797" spans="1:11">
      <c r="A797" s="32" t="s">
        <v>909</v>
      </c>
      <c r="B797" s="36" t="s">
        <v>909</v>
      </c>
      <c r="C797" s="34"/>
      <c r="D797" s="34"/>
      <c r="E797" s="15">
        <f t="shared" si="26"/>
        <v>0</v>
      </c>
      <c r="F797" s="34"/>
      <c r="G797" s="117">
        <f t="shared" si="27"/>
        <v>0</v>
      </c>
      <c r="H797" s="153"/>
      <c r="I797" s="152"/>
      <c r="J797" s="280"/>
      <c r="K797" s="169" t="s">
        <v>909</v>
      </c>
    </row>
    <row r="798" spans="1:11">
      <c r="A798" s="32" t="s">
        <v>909</v>
      </c>
      <c r="B798" s="36" t="s">
        <v>909</v>
      </c>
      <c r="C798" s="34"/>
      <c r="D798" s="34"/>
      <c r="E798" s="15">
        <f t="shared" si="26"/>
        <v>0</v>
      </c>
      <c r="F798" s="34"/>
      <c r="G798" s="117">
        <f t="shared" si="27"/>
        <v>0</v>
      </c>
      <c r="H798" s="153"/>
      <c r="I798" s="152"/>
      <c r="J798" s="280"/>
      <c r="K798" s="169" t="s">
        <v>909</v>
      </c>
    </row>
    <row r="799" spans="1:11">
      <c r="A799" s="32" t="s">
        <v>909</v>
      </c>
      <c r="B799" s="36" t="s">
        <v>909</v>
      </c>
      <c r="C799" s="34"/>
      <c r="D799" s="34"/>
      <c r="E799" s="15">
        <f t="shared" si="26"/>
        <v>0</v>
      </c>
      <c r="F799" s="34"/>
      <c r="G799" s="117">
        <f t="shared" si="27"/>
        <v>0</v>
      </c>
      <c r="H799" s="153"/>
      <c r="I799" s="152"/>
      <c r="J799" s="280"/>
      <c r="K799" s="169" t="s">
        <v>909</v>
      </c>
    </row>
    <row r="800" spans="1:11">
      <c r="A800" s="32" t="s">
        <v>909</v>
      </c>
      <c r="B800" s="36" t="s">
        <v>909</v>
      </c>
      <c r="C800" s="34"/>
      <c r="D800" s="34"/>
      <c r="E800" s="15">
        <f t="shared" si="26"/>
        <v>0</v>
      </c>
      <c r="F800" s="34"/>
      <c r="G800" s="117">
        <f t="shared" si="27"/>
        <v>0</v>
      </c>
      <c r="H800" s="153"/>
      <c r="I800" s="152"/>
      <c r="J800" s="280"/>
      <c r="K800" s="169" t="s">
        <v>909</v>
      </c>
    </row>
    <row r="801" spans="1:11">
      <c r="A801" s="32" t="s">
        <v>909</v>
      </c>
      <c r="B801" s="36" t="s">
        <v>909</v>
      </c>
      <c r="C801" s="34"/>
      <c r="D801" s="34"/>
      <c r="E801" s="15">
        <f t="shared" si="26"/>
        <v>0</v>
      </c>
      <c r="F801" s="34"/>
      <c r="G801" s="117">
        <f t="shared" si="27"/>
        <v>0</v>
      </c>
      <c r="H801" s="153"/>
      <c r="I801" s="152"/>
      <c r="J801" s="280"/>
      <c r="K801" s="169" t="s">
        <v>909</v>
      </c>
    </row>
    <row r="802" spans="1:11">
      <c r="A802" s="32" t="s">
        <v>909</v>
      </c>
      <c r="B802" s="36" t="s">
        <v>909</v>
      </c>
      <c r="C802" s="34"/>
      <c r="D802" s="34"/>
      <c r="E802" s="15">
        <f t="shared" si="26"/>
        <v>0</v>
      </c>
      <c r="F802" s="34"/>
      <c r="G802" s="117">
        <f t="shared" si="27"/>
        <v>0</v>
      </c>
      <c r="H802" s="153"/>
      <c r="I802" s="152"/>
      <c r="J802" s="280"/>
      <c r="K802" s="169" t="s">
        <v>909</v>
      </c>
    </row>
    <row r="803" spans="1:11">
      <c r="A803" s="32" t="s">
        <v>909</v>
      </c>
      <c r="B803" s="36" t="s">
        <v>909</v>
      </c>
      <c r="C803" s="34"/>
      <c r="D803" s="34"/>
      <c r="E803" s="15">
        <f t="shared" si="26"/>
        <v>0</v>
      </c>
      <c r="F803" s="34"/>
      <c r="G803" s="117">
        <f t="shared" si="27"/>
        <v>0</v>
      </c>
      <c r="H803" s="153"/>
      <c r="I803" s="152"/>
      <c r="J803" s="280"/>
      <c r="K803" s="169" t="s">
        <v>909</v>
      </c>
    </row>
    <row r="804" spans="1:11">
      <c r="A804" s="32" t="s">
        <v>909</v>
      </c>
      <c r="B804" s="36" t="s">
        <v>909</v>
      </c>
      <c r="C804" s="34"/>
      <c r="D804" s="34"/>
      <c r="E804" s="15">
        <f t="shared" si="26"/>
        <v>0</v>
      </c>
      <c r="F804" s="34"/>
      <c r="G804" s="117">
        <f t="shared" si="27"/>
        <v>0</v>
      </c>
      <c r="H804" s="153"/>
      <c r="I804" s="152"/>
      <c r="J804" s="280"/>
      <c r="K804" s="169" t="s">
        <v>909</v>
      </c>
    </row>
    <row r="805" spans="1:11">
      <c r="A805" s="32" t="s">
        <v>909</v>
      </c>
      <c r="B805" s="36" t="s">
        <v>909</v>
      </c>
      <c r="C805" s="34"/>
      <c r="D805" s="34"/>
      <c r="E805" s="15">
        <f t="shared" si="26"/>
        <v>0</v>
      </c>
      <c r="F805" s="34"/>
      <c r="G805" s="117">
        <f t="shared" si="27"/>
        <v>0</v>
      </c>
      <c r="H805" s="153"/>
      <c r="I805" s="152"/>
      <c r="J805" s="280"/>
      <c r="K805" s="169" t="s">
        <v>909</v>
      </c>
    </row>
    <row r="806" spans="1:11">
      <c r="A806" s="32" t="s">
        <v>909</v>
      </c>
      <c r="B806" s="36" t="s">
        <v>909</v>
      </c>
      <c r="C806" s="34"/>
      <c r="D806" s="34"/>
      <c r="E806" s="15">
        <f t="shared" si="26"/>
        <v>0</v>
      </c>
      <c r="F806" s="34"/>
      <c r="G806" s="117">
        <f t="shared" si="27"/>
        <v>0</v>
      </c>
      <c r="H806" s="153"/>
      <c r="I806" s="152"/>
      <c r="J806" s="280"/>
      <c r="K806" s="169" t="s">
        <v>909</v>
      </c>
    </row>
    <row r="807" spans="1:11">
      <c r="A807" s="32" t="s">
        <v>909</v>
      </c>
      <c r="B807" s="36" t="s">
        <v>909</v>
      </c>
      <c r="C807" s="34"/>
      <c r="D807" s="34"/>
      <c r="E807" s="15">
        <f t="shared" si="26"/>
        <v>0</v>
      </c>
      <c r="F807" s="34"/>
      <c r="G807" s="117">
        <f t="shared" si="27"/>
        <v>0</v>
      </c>
      <c r="H807" s="153"/>
      <c r="I807" s="152"/>
      <c r="J807" s="280"/>
      <c r="K807" s="169" t="s">
        <v>909</v>
      </c>
    </row>
    <row r="808" spans="1:11">
      <c r="A808" s="32" t="s">
        <v>909</v>
      </c>
      <c r="B808" s="36" t="s">
        <v>909</v>
      </c>
      <c r="C808" s="34"/>
      <c r="D808" s="34"/>
      <c r="E808" s="15">
        <f t="shared" si="26"/>
        <v>0</v>
      </c>
      <c r="F808" s="34"/>
      <c r="G808" s="117">
        <f t="shared" si="27"/>
        <v>0</v>
      </c>
      <c r="H808" s="153"/>
      <c r="I808" s="152"/>
      <c r="J808" s="280"/>
      <c r="K808" s="169" t="s">
        <v>909</v>
      </c>
    </row>
    <row r="809" spans="1:11">
      <c r="A809" s="32" t="s">
        <v>909</v>
      </c>
      <c r="B809" s="36" t="s">
        <v>909</v>
      </c>
      <c r="C809" s="34"/>
      <c r="D809" s="34"/>
      <c r="E809" s="15">
        <f t="shared" si="26"/>
        <v>0</v>
      </c>
      <c r="F809" s="34"/>
      <c r="G809" s="117">
        <f t="shared" si="27"/>
        <v>0</v>
      </c>
      <c r="H809" s="153"/>
      <c r="I809" s="152"/>
      <c r="J809" s="280"/>
      <c r="K809" s="169" t="s">
        <v>909</v>
      </c>
    </row>
    <row r="810" spans="1:11">
      <c r="A810" s="32" t="s">
        <v>909</v>
      </c>
      <c r="B810" s="36" t="s">
        <v>909</v>
      </c>
      <c r="C810" s="34"/>
      <c r="D810" s="34"/>
      <c r="E810" s="15">
        <f t="shared" si="26"/>
        <v>0</v>
      </c>
      <c r="F810" s="34"/>
      <c r="G810" s="117">
        <f t="shared" si="27"/>
        <v>0</v>
      </c>
      <c r="H810" s="153"/>
      <c r="I810" s="152"/>
      <c r="J810" s="280"/>
      <c r="K810" s="169" t="s">
        <v>909</v>
      </c>
    </row>
    <row r="811" spans="1:11">
      <c r="A811" s="32" t="s">
        <v>909</v>
      </c>
      <c r="B811" s="36" t="s">
        <v>909</v>
      </c>
      <c r="C811" s="34"/>
      <c r="D811" s="34"/>
      <c r="E811" s="15">
        <f t="shared" si="26"/>
        <v>0</v>
      </c>
      <c r="F811" s="34"/>
      <c r="G811" s="117">
        <f t="shared" si="27"/>
        <v>0</v>
      </c>
      <c r="H811" s="153"/>
      <c r="I811" s="152"/>
      <c r="J811" s="280"/>
      <c r="K811" s="169" t="s">
        <v>909</v>
      </c>
    </row>
    <row r="812" spans="1:11">
      <c r="A812" s="32" t="s">
        <v>909</v>
      </c>
      <c r="B812" s="36" t="s">
        <v>909</v>
      </c>
      <c r="C812" s="34"/>
      <c r="D812" s="34"/>
      <c r="E812" s="15">
        <f t="shared" si="26"/>
        <v>0</v>
      </c>
      <c r="F812" s="34"/>
      <c r="G812" s="117">
        <f t="shared" si="27"/>
        <v>0</v>
      </c>
      <c r="H812" s="153"/>
      <c r="I812" s="152"/>
      <c r="J812" s="280"/>
      <c r="K812" s="169" t="s">
        <v>909</v>
      </c>
    </row>
    <row r="813" spans="1:11">
      <c r="A813" s="32" t="s">
        <v>909</v>
      </c>
      <c r="B813" s="36" t="s">
        <v>909</v>
      </c>
      <c r="C813" s="34"/>
      <c r="D813" s="34"/>
      <c r="E813" s="15">
        <f t="shared" si="26"/>
        <v>0</v>
      </c>
      <c r="F813" s="34"/>
      <c r="G813" s="117">
        <f t="shared" si="27"/>
        <v>0</v>
      </c>
      <c r="H813" s="153"/>
      <c r="I813" s="152"/>
      <c r="J813" s="280"/>
      <c r="K813" s="169" t="s">
        <v>909</v>
      </c>
    </row>
    <row r="814" spans="1:11">
      <c r="A814" s="32" t="s">
        <v>909</v>
      </c>
      <c r="B814" s="36" t="s">
        <v>909</v>
      </c>
      <c r="C814" s="34"/>
      <c r="D814" s="34"/>
      <c r="E814" s="15">
        <f t="shared" si="26"/>
        <v>0</v>
      </c>
      <c r="F814" s="34"/>
      <c r="G814" s="117">
        <f t="shared" si="27"/>
        <v>0</v>
      </c>
      <c r="H814" s="153"/>
      <c r="I814" s="152"/>
      <c r="J814" s="280"/>
      <c r="K814" s="169" t="s">
        <v>909</v>
      </c>
    </row>
    <row r="815" spans="1:11">
      <c r="A815" s="32" t="s">
        <v>909</v>
      </c>
      <c r="B815" s="36" t="s">
        <v>909</v>
      </c>
      <c r="C815" s="34"/>
      <c r="D815" s="34"/>
      <c r="E815" s="15">
        <f t="shared" si="26"/>
        <v>0</v>
      </c>
      <c r="F815" s="34"/>
      <c r="G815" s="117">
        <f t="shared" si="27"/>
        <v>0</v>
      </c>
      <c r="H815" s="153"/>
      <c r="I815" s="152"/>
      <c r="J815" s="280"/>
      <c r="K815" s="169" t="s">
        <v>909</v>
      </c>
    </row>
    <row r="816" spans="1:11">
      <c r="A816" s="32" t="s">
        <v>909</v>
      </c>
      <c r="B816" s="36" t="s">
        <v>909</v>
      </c>
      <c r="C816" s="34"/>
      <c r="D816" s="34"/>
      <c r="E816" s="15">
        <f t="shared" si="26"/>
        <v>0</v>
      </c>
      <c r="F816" s="34"/>
      <c r="G816" s="117">
        <f t="shared" si="27"/>
        <v>0</v>
      </c>
      <c r="H816" s="153"/>
      <c r="I816" s="152"/>
      <c r="J816" s="280"/>
      <c r="K816" s="169" t="s">
        <v>909</v>
      </c>
    </row>
    <row r="817" spans="1:11">
      <c r="A817" s="32" t="s">
        <v>909</v>
      </c>
      <c r="B817" s="36" t="s">
        <v>909</v>
      </c>
      <c r="C817" s="34"/>
      <c r="D817" s="34"/>
      <c r="E817" s="15">
        <f t="shared" si="26"/>
        <v>0</v>
      </c>
      <c r="F817" s="34"/>
      <c r="G817" s="117">
        <f t="shared" si="27"/>
        <v>0</v>
      </c>
      <c r="H817" s="153"/>
      <c r="I817" s="152"/>
      <c r="J817" s="280"/>
      <c r="K817" s="169" t="s">
        <v>909</v>
      </c>
    </row>
    <row r="818" spans="1:11">
      <c r="A818" s="32" t="s">
        <v>909</v>
      </c>
      <c r="B818" s="36" t="s">
        <v>909</v>
      </c>
      <c r="C818" s="34"/>
      <c r="D818" s="34"/>
      <c r="E818" s="15">
        <f t="shared" si="26"/>
        <v>0</v>
      </c>
      <c r="F818" s="34"/>
      <c r="G818" s="117">
        <f t="shared" si="27"/>
        <v>0</v>
      </c>
      <c r="H818" s="153"/>
      <c r="I818" s="152"/>
      <c r="J818" s="280"/>
      <c r="K818" s="169" t="s">
        <v>909</v>
      </c>
    </row>
    <row r="819" spans="1:11">
      <c r="A819" s="32" t="s">
        <v>909</v>
      </c>
      <c r="B819" s="36" t="s">
        <v>909</v>
      </c>
      <c r="C819" s="34"/>
      <c r="D819" s="34"/>
      <c r="E819" s="15">
        <f t="shared" si="26"/>
        <v>0</v>
      </c>
      <c r="F819" s="34"/>
      <c r="G819" s="117">
        <f t="shared" si="27"/>
        <v>0</v>
      </c>
      <c r="H819" s="153"/>
      <c r="I819" s="152"/>
      <c r="J819" s="280"/>
      <c r="K819" s="169" t="s">
        <v>909</v>
      </c>
    </row>
    <row r="820" spans="1:11">
      <c r="A820" s="32" t="s">
        <v>909</v>
      </c>
      <c r="B820" s="36" t="s">
        <v>909</v>
      </c>
      <c r="C820" s="34"/>
      <c r="D820" s="34"/>
      <c r="E820" s="15">
        <f t="shared" si="26"/>
        <v>0</v>
      </c>
      <c r="F820" s="34"/>
      <c r="G820" s="117">
        <f t="shared" si="27"/>
        <v>0</v>
      </c>
      <c r="H820" s="153"/>
      <c r="I820" s="152"/>
      <c r="J820" s="280"/>
      <c r="K820" s="169" t="s">
        <v>909</v>
      </c>
    </row>
    <row r="821" spans="1:11">
      <c r="A821" s="32" t="s">
        <v>909</v>
      </c>
      <c r="B821" s="36" t="s">
        <v>909</v>
      </c>
      <c r="C821" s="34"/>
      <c r="D821" s="34"/>
      <c r="E821" s="15">
        <f t="shared" si="26"/>
        <v>0</v>
      </c>
      <c r="F821" s="34"/>
      <c r="G821" s="117">
        <f t="shared" si="27"/>
        <v>0</v>
      </c>
      <c r="H821" s="153" t="s">
        <v>909</v>
      </c>
      <c r="I821" s="152" t="s">
        <v>909</v>
      </c>
      <c r="J821" s="280" t="s">
        <v>909</v>
      </c>
      <c r="K821" s="169" t="s">
        <v>909</v>
      </c>
    </row>
    <row r="822" spans="1:11">
      <c r="A822" s="32" t="s">
        <v>909</v>
      </c>
      <c r="B822" s="36" t="s">
        <v>909</v>
      </c>
      <c r="C822" s="34"/>
      <c r="D822" s="34"/>
      <c r="E822" s="15">
        <f t="shared" si="26"/>
        <v>0</v>
      </c>
      <c r="F822" s="34"/>
      <c r="G822" s="117">
        <f t="shared" si="27"/>
        <v>0</v>
      </c>
      <c r="H822" s="153" t="s">
        <v>909</v>
      </c>
      <c r="I822" s="152" t="s">
        <v>909</v>
      </c>
      <c r="J822" s="280" t="s">
        <v>909</v>
      </c>
      <c r="K822" s="169" t="s">
        <v>909</v>
      </c>
    </row>
    <row r="823" spans="1:11">
      <c r="A823" s="32" t="s">
        <v>909</v>
      </c>
      <c r="B823" s="36" t="s">
        <v>909</v>
      </c>
      <c r="C823" s="34"/>
      <c r="D823" s="34"/>
      <c r="E823" s="15">
        <f t="shared" si="26"/>
        <v>0</v>
      </c>
      <c r="F823" s="34"/>
      <c r="G823" s="117">
        <f t="shared" si="27"/>
        <v>0</v>
      </c>
      <c r="H823" s="153" t="s">
        <v>909</v>
      </c>
      <c r="I823" s="152" t="s">
        <v>909</v>
      </c>
      <c r="J823" s="280" t="s">
        <v>909</v>
      </c>
      <c r="K823" s="169" t="s">
        <v>909</v>
      </c>
    </row>
    <row r="824" spans="1:11">
      <c r="A824" s="32" t="s">
        <v>909</v>
      </c>
      <c r="B824" s="36" t="s">
        <v>909</v>
      </c>
      <c r="C824" s="34"/>
      <c r="D824" s="34"/>
      <c r="E824" s="15">
        <f t="shared" si="26"/>
        <v>0</v>
      </c>
      <c r="F824" s="34"/>
      <c r="G824" s="117">
        <f t="shared" si="27"/>
        <v>0</v>
      </c>
      <c r="H824" s="153" t="s">
        <v>909</v>
      </c>
      <c r="I824" s="152" t="s">
        <v>909</v>
      </c>
      <c r="J824" s="280" t="s">
        <v>909</v>
      </c>
      <c r="K824" s="169" t="s">
        <v>909</v>
      </c>
    </row>
    <row r="825" spans="1:11">
      <c r="A825" s="32" t="s">
        <v>909</v>
      </c>
      <c r="B825" s="36" t="s">
        <v>909</v>
      </c>
      <c r="C825" s="34"/>
      <c r="D825" s="34"/>
      <c r="E825" s="15">
        <f t="shared" si="26"/>
        <v>0</v>
      </c>
      <c r="F825" s="34"/>
      <c r="G825" s="117">
        <f t="shared" si="27"/>
        <v>0</v>
      </c>
      <c r="H825" s="153" t="s">
        <v>909</v>
      </c>
      <c r="I825" s="152" t="s">
        <v>909</v>
      </c>
      <c r="J825" s="280" t="s">
        <v>909</v>
      </c>
      <c r="K825" s="169" t="s">
        <v>909</v>
      </c>
    </row>
    <row r="826" spans="1:11">
      <c r="A826" s="32" t="s">
        <v>909</v>
      </c>
      <c r="B826" s="36" t="s">
        <v>909</v>
      </c>
      <c r="C826" s="34"/>
      <c r="D826" s="34"/>
      <c r="E826" s="15">
        <f t="shared" si="26"/>
        <v>0</v>
      </c>
      <c r="F826" s="34"/>
      <c r="G826" s="117">
        <f t="shared" si="27"/>
        <v>0</v>
      </c>
      <c r="H826" s="153" t="s">
        <v>909</v>
      </c>
      <c r="I826" s="152" t="s">
        <v>909</v>
      </c>
      <c r="J826" s="280" t="s">
        <v>909</v>
      </c>
      <c r="K826" s="169" t="s">
        <v>909</v>
      </c>
    </row>
    <row r="827" spans="1:11">
      <c r="A827" s="32" t="s">
        <v>909</v>
      </c>
      <c r="B827" s="36" t="s">
        <v>909</v>
      </c>
      <c r="C827" s="34"/>
      <c r="D827" s="34"/>
      <c r="E827" s="15">
        <f t="shared" si="26"/>
        <v>0</v>
      </c>
      <c r="F827" s="34"/>
      <c r="G827" s="117">
        <f t="shared" si="27"/>
        <v>0</v>
      </c>
      <c r="H827" s="153" t="s">
        <v>909</v>
      </c>
      <c r="I827" s="152" t="s">
        <v>909</v>
      </c>
      <c r="J827" s="280" t="s">
        <v>909</v>
      </c>
      <c r="K827" s="169" t="s">
        <v>909</v>
      </c>
    </row>
    <row r="828" spans="1:11">
      <c r="A828" s="32" t="s">
        <v>909</v>
      </c>
      <c r="B828" s="36" t="s">
        <v>909</v>
      </c>
      <c r="C828" s="34"/>
      <c r="D828" s="34"/>
      <c r="E828" s="15">
        <f t="shared" si="26"/>
        <v>0</v>
      </c>
      <c r="F828" s="34"/>
      <c r="G828" s="117">
        <f t="shared" si="27"/>
        <v>0</v>
      </c>
      <c r="H828" s="153" t="s">
        <v>909</v>
      </c>
      <c r="I828" s="152" t="s">
        <v>909</v>
      </c>
      <c r="J828" s="280" t="s">
        <v>909</v>
      </c>
      <c r="K828" s="169" t="s">
        <v>909</v>
      </c>
    </row>
    <row r="829" spans="1:11">
      <c r="A829" s="32" t="s">
        <v>909</v>
      </c>
      <c r="B829" s="36" t="s">
        <v>909</v>
      </c>
      <c r="C829" s="34"/>
      <c r="D829" s="34"/>
      <c r="E829" s="15">
        <f t="shared" si="26"/>
        <v>0</v>
      </c>
      <c r="F829" s="34"/>
      <c r="G829" s="117">
        <f t="shared" si="27"/>
        <v>0</v>
      </c>
      <c r="H829" s="153" t="s">
        <v>909</v>
      </c>
      <c r="I829" s="152" t="s">
        <v>909</v>
      </c>
      <c r="J829" s="280" t="s">
        <v>909</v>
      </c>
      <c r="K829" s="169" t="s">
        <v>909</v>
      </c>
    </row>
    <row r="830" spans="1:11">
      <c r="A830" s="32" t="s">
        <v>909</v>
      </c>
      <c r="B830" s="36" t="s">
        <v>909</v>
      </c>
      <c r="C830" s="34"/>
      <c r="D830" s="34"/>
      <c r="E830" s="15">
        <f t="shared" si="26"/>
        <v>0</v>
      </c>
      <c r="F830" s="34"/>
      <c r="G830" s="117">
        <f t="shared" si="27"/>
        <v>0</v>
      </c>
      <c r="H830" s="153" t="s">
        <v>909</v>
      </c>
      <c r="I830" s="152" t="s">
        <v>909</v>
      </c>
      <c r="J830" s="280" t="s">
        <v>909</v>
      </c>
      <c r="K830" s="169" t="s">
        <v>909</v>
      </c>
    </row>
    <row r="831" spans="1:11">
      <c r="A831" s="32" t="s">
        <v>909</v>
      </c>
      <c r="B831" s="36" t="s">
        <v>909</v>
      </c>
      <c r="C831" s="34"/>
      <c r="D831" s="34"/>
      <c r="E831" s="15">
        <f t="shared" si="26"/>
        <v>0</v>
      </c>
      <c r="F831" s="34"/>
      <c r="G831" s="117">
        <f t="shared" si="27"/>
        <v>0</v>
      </c>
      <c r="H831" s="153" t="s">
        <v>909</v>
      </c>
      <c r="I831" s="152" t="s">
        <v>909</v>
      </c>
      <c r="J831" s="280" t="s">
        <v>909</v>
      </c>
      <c r="K831" s="169" t="s">
        <v>909</v>
      </c>
    </row>
    <row r="832" spans="1:11">
      <c r="A832" s="32" t="s">
        <v>909</v>
      </c>
      <c r="B832" s="36" t="s">
        <v>909</v>
      </c>
      <c r="C832" s="34"/>
      <c r="D832" s="34"/>
      <c r="E832" s="15">
        <f t="shared" si="26"/>
        <v>0</v>
      </c>
      <c r="F832" s="34"/>
      <c r="G832" s="117">
        <f t="shared" si="27"/>
        <v>0</v>
      </c>
      <c r="H832" s="153" t="s">
        <v>909</v>
      </c>
      <c r="I832" s="152" t="s">
        <v>909</v>
      </c>
      <c r="J832" s="280" t="s">
        <v>909</v>
      </c>
      <c r="K832" s="169" t="s">
        <v>909</v>
      </c>
    </row>
    <row r="833" spans="1:11">
      <c r="A833" s="32" t="s">
        <v>909</v>
      </c>
      <c r="B833" s="36" t="s">
        <v>909</v>
      </c>
      <c r="C833" s="34"/>
      <c r="D833" s="34"/>
      <c r="E833" s="15">
        <f t="shared" si="26"/>
        <v>0</v>
      </c>
      <c r="F833" s="34"/>
      <c r="G833" s="117">
        <f t="shared" si="27"/>
        <v>0</v>
      </c>
      <c r="H833" s="153" t="s">
        <v>909</v>
      </c>
      <c r="I833" s="152" t="s">
        <v>909</v>
      </c>
      <c r="J833" s="280" t="s">
        <v>909</v>
      </c>
      <c r="K833" s="169" t="s">
        <v>909</v>
      </c>
    </row>
    <row r="834" spans="1:11">
      <c r="A834" s="32" t="s">
        <v>909</v>
      </c>
      <c r="B834" s="36" t="s">
        <v>909</v>
      </c>
      <c r="C834" s="34"/>
      <c r="D834" s="34"/>
      <c r="E834" s="15">
        <f t="shared" si="26"/>
        <v>0</v>
      </c>
      <c r="F834" s="34"/>
      <c r="G834" s="117">
        <f t="shared" si="27"/>
        <v>0</v>
      </c>
      <c r="H834" s="153" t="s">
        <v>909</v>
      </c>
      <c r="I834" s="152" t="s">
        <v>909</v>
      </c>
      <c r="J834" s="280" t="s">
        <v>909</v>
      </c>
      <c r="K834" s="169" t="s">
        <v>909</v>
      </c>
    </row>
    <row r="835" spans="1:11">
      <c r="A835" s="32" t="s">
        <v>909</v>
      </c>
      <c r="B835" s="36" t="s">
        <v>909</v>
      </c>
      <c r="C835" s="34"/>
      <c r="D835" s="34"/>
      <c r="E835" s="15">
        <f t="shared" si="26"/>
        <v>0</v>
      </c>
      <c r="F835" s="34"/>
      <c r="G835" s="117">
        <f t="shared" si="27"/>
        <v>0</v>
      </c>
      <c r="H835" s="153" t="s">
        <v>909</v>
      </c>
      <c r="I835" s="152" t="s">
        <v>909</v>
      </c>
      <c r="J835" s="280" t="s">
        <v>909</v>
      </c>
      <c r="K835" s="169" t="s">
        <v>909</v>
      </c>
    </row>
    <row r="836" spans="1:11">
      <c r="A836" s="32" t="s">
        <v>909</v>
      </c>
      <c r="B836" s="36" t="s">
        <v>909</v>
      </c>
      <c r="C836" s="34"/>
      <c r="D836" s="34"/>
      <c r="E836" s="15">
        <f t="shared" si="26"/>
        <v>0</v>
      </c>
      <c r="F836" s="34"/>
      <c r="G836" s="117">
        <f t="shared" si="27"/>
        <v>0</v>
      </c>
      <c r="H836" s="153" t="s">
        <v>909</v>
      </c>
      <c r="I836" s="152" t="s">
        <v>909</v>
      </c>
      <c r="J836" s="280" t="s">
        <v>909</v>
      </c>
      <c r="K836" s="169" t="s">
        <v>909</v>
      </c>
    </row>
    <row r="837" spans="1:11">
      <c r="A837" s="32" t="s">
        <v>909</v>
      </c>
      <c r="B837" s="36" t="s">
        <v>909</v>
      </c>
      <c r="C837" s="34"/>
      <c r="D837" s="34"/>
      <c r="E837" s="15">
        <f t="shared" si="26"/>
        <v>0</v>
      </c>
      <c r="F837" s="34"/>
      <c r="G837" s="117">
        <f t="shared" si="27"/>
        <v>0</v>
      </c>
      <c r="H837" s="153" t="s">
        <v>909</v>
      </c>
      <c r="I837" s="152" t="s">
        <v>909</v>
      </c>
      <c r="J837" s="280" t="s">
        <v>909</v>
      </c>
      <c r="K837" s="169" t="s">
        <v>909</v>
      </c>
    </row>
    <row r="838" spans="1:11">
      <c r="A838" s="32" t="s">
        <v>909</v>
      </c>
      <c r="B838" s="36" t="s">
        <v>909</v>
      </c>
      <c r="C838" s="34"/>
      <c r="D838" s="34"/>
      <c r="E838" s="15">
        <f t="shared" ref="E838:E901" si="28">IFERROR(C838+D838,0)</f>
        <v>0</v>
      </c>
      <c r="F838" s="34"/>
      <c r="G838" s="117">
        <f t="shared" ref="G838:G901" si="29">IFERROR((E838-F838),0)</f>
        <v>0</v>
      </c>
      <c r="H838" s="153" t="s">
        <v>909</v>
      </c>
      <c r="I838" s="152" t="s">
        <v>909</v>
      </c>
      <c r="J838" s="280" t="s">
        <v>909</v>
      </c>
      <c r="K838" s="169" t="s">
        <v>909</v>
      </c>
    </row>
    <row r="839" spans="1:11">
      <c r="A839" s="32" t="s">
        <v>909</v>
      </c>
      <c r="B839" s="36" t="s">
        <v>909</v>
      </c>
      <c r="C839" s="34"/>
      <c r="D839" s="34"/>
      <c r="E839" s="15">
        <f t="shared" si="28"/>
        <v>0</v>
      </c>
      <c r="F839" s="34"/>
      <c r="G839" s="117">
        <f t="shared" si="29"/>
        <v>0</v>
      </c>
      <c r="H839" s="153" t="s">
        <v>909</v>
      </c>
      <c r="I839" s="152" t="s">
        <v>909</v>
      </c>
      <c r="J839" s="280" t="s">
        <v>909</v>
      </c>
      <c r="K839" s="169" t="s">
        <v>909</v>
      </c>
    </row>
    <row r="840" spans="1:11">
      <c r="A840" s="32" t="s">
        <v>909</v>
      </c>
      <c r="B840" s="36" t="s">
        <v>909</v>
      </c>
      <c r="C840" s="34"/>
      <c r="D840" s="34"/>
      <c r="E840" s="15">
        <f t="shared" si="28"/>
        <v>0</v>
      </c>
      <c r="F840" s="34"/>
      <c r="G840" s="117">
        <f t="shared" si="29"/>
        <v>0</v>
      </c>
      <c r="H840" s="153" t="s">
        <v>909</v>
      </c>
      <c r="I840" s="152" t="s">
        <v>909</v>
      </c>
      <c r="J840" s="280" t="s">
        <v>909</v>
      </c>
      <c r="K840" s="169" t="s">
        <v>909</v>
      </c>
    </row>
    <row r="841" spans="1:11">
      <c r="A841" s="32" t="s">
        <v>909</v>
      </c>
      <c r="B841" s="36" t="s">
        <v>909</v>
      </c>
      <c r="C841" s="34"/>
      <c r="D841" s="34"/>
      <c r="E841" s="15">
        <f t="shared" si="28"/>
        <v>0</v>
      </c>
      <c r="F841" s="34"/>
      <c r="G841" s="117">
        <f t="shared" si="29"/>
        <v>0</v>
      </c>
      <c r="H841" s="153" t="s">
        <v>909</v>
      </c>
      <c r="I841" s="152" t="s">
        <v>909</v>
      </c>
      <c r="J841" s="280" t="s">
        <v>909</v>
      </c>
      <c r="K841" s="169" t="s">
        <v>909</v>
      </c>
    </row>
    <row r="842" spans="1:11">
      <c r="A842" s="32" t="s">
        <v>909</v>
      </c>
      <c r="B842" s="36" t="s">
        <v>909</v>
      </c>
      <c r="C842" s="34"/>
      <c r="D842" s="34"/>
      <c r="E842" s="15">
        <f t="shared" si="28"/>
        <v>0</v>
      </c>
      <c r="F842" s="34"/>
      <c r="G842" s="117">
        <f t="shared" si="29"/>
        <v>0</v>
      </c>
      <c r="H842" s="153" t="s">
        <v>909</v>
      </c>
      <c r="I842" s="152" t="s">
        <v>909</v>
      </c>
      <c r="J842" s="280" t="s">
        <v>909</v>
      </c>
      <c r="K842" s="169" t="s">
        <v>909</v>
      </c>
    </row>
    <row r="843" spans="1:11">
      <c r="A843" s="32" t="s">
        <v>909</v>
      </c>
      <c r="B843" s="36" t="s">
        <v>909</v>
      </c>
      <c r="C843" s="34"/>
      <c r="D843" s="34"/>
      <c r="E843" s="15">
        <f t="shared" si="28"/>
        <v>0</v>
      </c>
      <c r="F843" s="34"/>
      <c r="G843" s="117">
        <f t="shared" si="29"/>
        <v>0</v>
      </c>
      <c r="H843" s="153" t="s">
        <v>909</v>
      </c>
      <c r="I843" s="152" t="s">
        <v>909</v>
      </c>
      <c r="J843" s="280" t="s">
        <v>909</v>
      </c>
      <c r="K843" s="169" t="s">
        <v>909</v>
      </c>
    </row>
    <row r="844" spans="1:11">
      <c r="A844" s="32" t="s">
        <v>909</v>
      </c>
      <c r="B844" s="36" t="s">
        <v>909</v>
      </c>
      <c r="C844" s="34"/>
      <c r="D844" s="34"/>
      <c r="E844" s="15">
        <f t="shared" si="28"/>
        <v>0</v>
      </c>
      <c r="F844" s="34"/>
      <c r="G844" s="117">
        <f t="shared" si="29"/>
        <v>0</v>
      </c>
      <c r="H844" s="153" t="s">
        <v>909</v>
      </c>
      <c r="I844" s="152" t="s">
        <v>909</v>
      </c>
      <c r="J844" s="280" t="s">
        <v>909</v>
      </c>
      <c r="K844" s="169" t="s">
        <v>909</v>
      </c>
    </row>
    <row r="845" spans="1:11">
      <c r="A845" s="32" t="s">
        <v>909</v>
      </c>
      <c r="B845" s="36" t="s">
        <v>909</v>
      </c>
      <c r="C845" s="34"/>
      <c r="D845" s="34"/>
      <c r="E845" s="15">
        <f t="shared" si="28"/>
        <v>0</v>
      </c>
      <c r="F845" s="34"/>
      <c r="G845" s="117">
        <f t="shared" si="29"/>
        <v>0</v>
      </c>
      <c r="H845" s="153" t="s">
        <v>909</v>
      </c>
      <c r="I845" s="152" t="s">
        <v>909</v>
      </c>
      <c r="J845" s="280" t="s">
        <v>909</v>
      </c>
      <c r="K845" s="169" t="s">
        <v>909</v>
      </c>
    </row>
    <row r="846" spans="1:11">
      <c r="A846" s="32" t="s">
        <v>909</v>
      </c>
      <c r="B846" s="36" t="s">
        <v>909</v>
      </c>
      <c r="C846" s="34"/>
      <c r="D846" s="34"/>
      <c r="E846" s="15">
        <f t="shared" si="28"/>
        <v>0</v>
      </c>
      <c r="F846" s="34"/>
      <c r="G846" s="117">
        <f t="shared" si="29"/>
        <v>0</v>
      </c>
      <c r="H846" s="153" t="s">
        <v>909</v>
      </c>
      <c r="I846" s="152" t="s">
        <v>909</v>
      </c>
      <c r="J846" s="280" t="s">
        <v>909</v>
      </c>
      <c r="K846" s="169" t="s">
        <v>909</v>
      </c>
    </row>
    <row r="847" spans="1:11">
      <c r="A847" s="32" t="s">
        <v>909</v>
      </c>
      <c r="B847" s="36" t="s">
        <v>909</v>
      </c>
      <c r="C847" s="34"/>
      <c r="D847" s="34"/>
      <c r="E847" s="15">
        <f t="shared" si="28"/>
        <v>0</v>
      </c>
      <c r="F847" s="34"/>
      <c r="G847" s="117">
        <f t="shared" si="29"/>
        <v>0</v>
      </c>
      <c r="H847" s="153" t="s">
        <v>909</v>
      </c>
      <c r="I847" s="152" t="s">
        <v>909</v>
      </c>
      <c r="J847" s="280" t="s">
        <v>909</v>
      </c>
      <c r="K847" s="169" t="s">
        <v>909</v>
      </c>
    </row>
    <row r="848" spans="1:11">
      <c r="A848" s="32" t="s">
        <v>909</v>
      </c>
      <c r="B848" s="36" t="s">
        <v>909</v>
      </c>
      <c r="C848" s="34"/>
      <c r="D848" s="34"/>
      <c r="E848" s="15">
        <f t="shared" si="28"/>
        <v>0</v>
      </c>
      <c r="F848" s="34"/>
      <c r="G848" s="117">
        <f t="shared" si="29"/>
        <v>0</v>
      </c>
      <c r="H848" s="153" t="s">
        <v>909</v>
      </c>
      <c r="I848" s="152" t="s">
        <v>909</v>
      </c>
      <c r="J848" s="280" t="s">
        <v>909</v>
      </c>
      <c r="K848" s="169" t="s">
        <v>909</v>
      </c>
    </row>
    <row r="849" spans="1:11">
      <c r="A849" s="32" t="s">
        <v>909</v>
      </c>
      <c r="B849" s="36" t="s">
        <v>909</v>
      </c>
      <c r="C849" s="34"/>
      <c r="D849" s="34"/>
      <c r="E849" s="15">
        <f t="shared" si="28"/>
        <v>0</v>
      </c>
      <c r="F849" s="34"/>
      <c r="G849" s="117">
        <f t="shared" si="29"/>
        <v>0</v>
      </c>
      <c r="H849" s="153" t="s">
        <v>909</v>
      </c>
      <c r="I849" s="152" t="s">
        <v>909</v>
      </c>
      <c r="J849" s="280" t="s">
        <v>909</v>
      </c>
      <c r="K849" s="169" t="s">
        <v>909</v>
      </c>
    </row>
    <row r="850" spans="1:11">
      <c r="A850" s="32" t="s">
        <v>909</v>
      </c>
      <c r="B850" s="36" t="s">
        <v>909</v>
      </c>
      <c r="C850" s="34"/>
      <c r="D850" s="34"/>
      <c r="E850" s="15">
        <f t="shared" si="28"/>
        <v>0</v>
      </c>
      <c r="F850" s="34"/>
      <c r="G850" s="117">
        <f t="shared" si="29"/>
        <v>0</v>
      </c>
      <c r="H850" s="153" t="s">
        <v>909</v>
      </c>
      <c r="I850" s="152" t="s">
        <v>909</v>
      </c>
      <c r="J850" s="280" t="s">
        <v>909</v>
      </c>
      <c r="K850" s="169" t="s">
        <v>909</v>
      </c>
    </row>
    <row r="851" spans="1:11">
      <c r="A851" s="32" t="s">
        <v>909</v>
      </c>
      <c r="B851" s="36" t="s">
        <v>909</v>
      </c>
      <c r="C851" s="34"/>
      <c r="D851" s="34"/>
      <c r="E851" s="15">
        <f t="shared" si="28"/>
        <v>0</v>
      </c>
      <c r="F851" s="34"/>
      <c r="G851" s="117">
        <f t="shared" si="29"/>
        <v>0</v>
      </c>
      <c r="H851" s="153" t="s">
        <v>909</v>
      </c>
      <c r="I851" s="152" t="s">
        <v>909</v>
      </c>
      <c r="J851" s="280" t="s">
        <v>909</v>
      </c>
      <c r="K851" s="169" t="s">
        <v>909</v>
      </c>
    </row>
    <row r="852" spans="1:11">
      <c r="A852" s="32" t="s">
        <v>909</v>
      </c>
      <c r="B852" s="36" t="s">
        <v>909</v>
      </c>
      <c r="C852" s="34"/>
      <c r="D852" s="34"/>
      <c r="E852" s="15">
        <f t="shared" si="28"/>
        <v>0</v>
      </c>
      <c r="F852" s="34"/>
      <c r="G852" s="117">
        <f t="shared" si="29"/>
        <v>0</v>
      </c>
      <c r="H852" s="153" t="s">
        <v>909</v>
      </c>
      <c r="I852" s="152" t="s">
        <v>909</v>
      </c>
      <c r="J852" s="280" t="s">
        <v>909</v>
      </c>
      <c r="K852" s="169" t="s">
        <v>909</v>
      </c>
    </row>
    <row r="853" spans="1:11">
      <c r="A853" s="32" t="s">
        <v>909</v>
      </c>
      <c r="B853" s="36" t="s">
        <v>909</v>
      </c>
      <c r="C853" s="34"/>
      <c r="D853" s="34"/>
      <c r="E853" s="15">
        <f t="shared" si="28"/>
        <v>0</v>
      </c>
      <c r="F853" s="34"/>
      <c r="G853" s="117">
        <f t="shared" si="29"/>
        <v>0</v>
      </c>
      <c r="H853" s="153" t="s">
        <v>909</v>
      </c>
      <c r="I853" s="152" t="s">
        <v>909</v>
      </c>
      <c r="J853" s="280" t="s">
        <v>909</v>
      </c>
      <c r="K853" s="169" t="s">
        <v>909</v>
      </c>
    </row>
    <row r="854" spans="1:11">
      <c r="A854" s="32" t="s">
        <v>909</v>
      </c>
      <c r="B854" s="36" t="s">
        <v>909</v>
      </c>
      <c r="C854" s="34"/>
      <c r="D854" s="34"/>
      <c r="E854" s="15">
        <f t="shared" si="28"/>
        <v>0</v>
      </c>
      <c r="F854" s="34"/>
      <c r="G854" s="117">
        <f t="shared" si="29"/>
        <v>0</v>
      </c>
      <c r="H854" s="153" t="s">
        <v>909</v>
      </c>
      <c r="I854" s="152" t="s">
        <v>909</v>
      </c>
      <c r="J854" s="280" t="s">
        <v>909</v>
      </c>
      <c r="K854" s="169" t="s">
        <v>909</v>
      </c>
    </row>
    <row r="855" spans="1:11">
      <c r="A855" s="32" t="s">
        <v>909</v>
      </c>
      <c r="B855" s="36" t="s">
        <v>909</v>
      </c>
      <c r="C855" s="34"/>
      <c r="D855" s="34"/>
      <c r="E855" s="15">
        <f t="shared" si="28"/>
        <v>0</v>
      </c>
      <c r="F855" s="34"/>
      <c r="G855" s="117">
        <f t="shared" si="29"/>
        <v>0</v>
      </c>
      <c r="H855" s="153" t="s">
        <v>909</v>
      </c>
      <c r="I855" s="152" t="s">
        <v>909</v>
      </c>
      <c r="J855" s="280" t="s">
        <v>909</v>
      </c>
      <c r="K855" s="169" t="s">
        <v>909</v>
      </c>
    </row>
    <row r="856" spans="1:11">
      <c r="A856" s="32" t="s">
        <v>909</v>
      </c>
      <c r="B856" s="36" t="s">
        <v>909</v>
      </c>
      <c r="C856" s="34"/>
      <c r="D856" s="34"/>
      <c r="E856" s="15">
        <f t="shared" si="28"/>
        <v>0</v>
      </c>
      <c r="F856" s="34"/>
      <c r="G856" s="117">
        <f t="shared" si="29"/>
        <v>0</v>
      </c>
      <c r="H856" s="153" t="s">
        <v>909</v>
      </c>
      <c r="I856" s="152" t="s">
        <v>909</v>
      </c>
      <c r="J856" s="280" t="s">
        <v>909</v>
      </c>
      <c r="K856" s="169" t="s">
        <v>909</v>
      </c>
    </row>
    <row r="857" spans="1:11">
      <c r="A857" s="32" t="s">
        <v>909</v>
      </c>
      <c r="B857" s="36" t="s">
        <v>909</v>
      </c>
      <c r="C857" s="34"/>
      <c r="D857" s="34"/>
      <c r="E857" s="15">
        <f t="shared" si="28"/>
        <v>0</v>
      </c>
      <c r="F857" s="34"/>
      <c r="G857" s="117">
        <f t="shared" si="29"/>
        <v>0</v>
      </c>
      <c r="H857" s="153" t="s">
        <v>909</v>
      </c>
      <c r="I857" s="152" t="s">
        <v>909</v>
      </c>
      <c r="J857" s="280" t="s">
        <v>909</v>
      </c>
      <c r="K857" s="169" t="s">
        <v>909</v>
      </c>
    </row>
    <row r="858" spans="1:11">
      <c r="A858" s="32" t="s">
        <v>909</v>
      </c>
      <c r="B858" s="36" t="s">
        <v>909</v>
      </c>
      <c r="C858" s="34"/>
      <c r="D858" s="34"/>
      <c r="E858" s="15">
        <f t="shared" si="28"/>
        <v>0</v>
      </c>
      <c r="F858" s="34"/>
      <c r="G858" s="117">
        <f t="shared" si="29"/>
        <v>0</v>
      </c>
      <c r="H858" s="153" t="s">
        <v>909</v>
      </c>
      <c r="I858" s="152" t="s">
        <v>909</v>
      </c>
      <c r="J858" s="280" t="s">
        <v>909</v>
      </c>
      <c r="K858" s="169" t="s">
        <v>909</v>
      </c>
    </row>
    <row r="859" spans="1:11">
      <c r="A859" s="32" t="s">
        <v>909</v>
      </c>
      <c r="B859" s="36" t="s">
        <v>909</v>
      </c>
      <c r="C859" s="34"/>
      <c r="D859" s="34"/>
      <c r="E859" s="15">
        <f t="shared" si="28"/>
        <v>0</v>
      </c>
      <c r="F859" s="34"/>
      <c r="G859" s="117">
        <f t="shared" si="29"/>
        <v>0</v>
      </c>
      <c r="H859" s="153" t="s">
        <v>909</v>
      </c>
      <c r="I859" s="152" t="s">
        <v>909</v>
      </c>
      <c r="J859" s="280" t="s">
        <v>909</v>
      </c>
      <c r="K859" s="169" t="s">
        <v>909</v>
      </c>
    </row>
    <row r="860" spans="1:11">
      <c r="A860" s="32" t="s">
        <v>909</v>
      </c>
      <c r="B860" s="36" t="s">
        <v>909</v>
      </c>
      <c r="C860" s="34"/>
      <c r="D860" s="34"/>
      <c r="E860" s="15">
        <f t="shared" si="28"/>
        <v>0</v>
      </c>
      <c r="F860" s="34"/>
      <c r="G860" s="117">
        <f t="shared" si="29"/>
        <v>0</v>
      </c>
      <c r="H860" s="153" t="s">
        <v>909</v>
      </c>
      <c r="I860" s="152" t="s">
        <v>909</v>
      </c>
      <c r="J860" s="280" t="s">
        <v>909</v>
      </c>
      <c r="K860" s="169" t="s">
        <v>909</v>
      </c>
    </row>
    <row r="861" spans="1:11">
      <c r="A861" s="32" t="s">
        <v>909</v>
      </c>
      <c r="B861" s="36" t="s">
        <v>909</v>
      </c>
      <c r="C861" s="34"/>
      <c r="D861" s="34"/>
      <c r="E861" s="15">
        <f t="shared" si="28"/>
        <v>0</v>
      </c>
      <c r="F861" s="34"/>
      <c r="G861" s="117">
        <f t="shared" si="29"/>
        <v>0</v>
      </c>
      <c r="H861" s="153" t="s">
        <v>909</v>
      </c>
      <c r="I861" s="152" t="s">
        <v>909</v>
      </c>
      <c r="J861" s="280" t="s">
        <v>909</v>
      </c>
      <c r="K861" s="169" t="s">
        <v>909</v>
      </c>
    </row>
    <row r="862" spans="1:11">
      <c r="A862" s="32" t="s">
        <v>909</v>
      </c>
      <c r="B862" s="36" t="s">
        <v>909</v>
      </c>
      <c r="C862" s="34"/>
      <c r="D862" s="34"/>
      <c r="E862" s="15">
        <f t="shared" si="28"/>
        <v>0</v>
      </c>
      <c r="F862" s="34"/>
      <c r="G862" s="117">
        <f t="shared" si="29"/>
        <v>0</v>
      </c>
      <c r="H862" s="153" t="s">
        <v>909</v>
      </c>
      <c r="I862" s="152" t="s">
        <v>909</v>
      </c>
      <c r="J862" s="280" t="s">
        <v>909</v>
      </c>
      <c r="K862" s="169" t="s">
        <v>909</v>
      </c>
    </row>
    <row r="863" spans="1:11">
      <c r="A863" s="32" t="s">
        <v>909</v>
      </c>
      <c r="B863" s="36" t="s">
        <v>909</v>
      </c>
      <c r="C863" s="34"/>
      <c r="D863" s="34"/>
      <c r="E863" s="15">
        <f t="shared" si="28"/>
        <v>0</v>
      </c>
      <c r="F863" s="34"/>
      <c r="G863" s="117">
        <f t="shared" si="29"/>
        <v>0</v>
      </c>
      <c r="H863" s="153" t="s">
        <v>909</v>
      </c>
      <c r="I863" s="152" t="s">
        <v>909</v>
      </c>
      <c r="J863" s="280" t="s">
        <v>909</v>
      </c>
      <c r="K863" s="169" t="s">
        <v>909</v>
      </c>
    </row>
    <row r="864" spans="1:11">
      <c r="A864" s="32" t="s">
        <v>909</v>
      </c>
      <c r="B864" s="36" t="s">
        <v>909</v>
      </c>
      <c r="C864" s="34"/>
      <c r="D864" s="34"/>
      <c r="E864" s="15">
        <f t="shared" si="28"/>
        <v>0</v>
      </c>
      <c r="F864" s="34"/>
      <c r="G864" s="117">
        <f t="shared" si="29"/>
        <v>0</v>
      </c>
      <c r="H864" s="153" t="s">
        <v>909</v>
      </c>
      <c r="I864" s="152" t="s">
        <v>909</v>
      </c>
      <c r="J864" s="280" t="s">
        <v>909</v>
      </c>
      <c r="K864" s="169" t="s">
        <v>909</v>
      </c>
    </row>
    <row r="865" spans="1:11">
      <c r="A865" s="32" t="s">
        <v>909</v>
      </c>
      <c r="B865" s="36" t="s">
        <v>909</v>
      </c>
      <c r="C865" s="34"/>
      <c r="D865" s="34"/>
      <c r="E865" s="15">
        <f t="shared" si="28"/>
        <v>0</v>
      </c>
      <c r="F865" s="34"/>
      <c r="G865" s="117">
        <f t="shared" si="29"/>
        <v>0</v>
      </c>
      <c r="H865" s="153" t="s">
        <v>909</v>
      </c>
      <c r="I865" s="152" t="s">
        <v>909</v>
      </c>
      <c r="J865" s="280" t="s">
        <v>909</v>
      </c>
      <c r="K865" s="169" t="s">
        <v>909</v>
      </c>
    </row>
    <row r="866" spans="1:11">
      <c r="A866" s="32" t="s">
        <v>909</v>
      </c>
      <c r="B866" s="36" t="s">
        <v>909</v>
      </c>
      <c r="C866" s="34"/>
      <c r="D866" s="34"/>
      <c r="E866" s="15">
        <f t="shared" si="28"/>
        <v>0</v>
      </c>
      <c r="F866" s="34"/>
      <c r="G866" s="117">
        <f t="shared" si="29"/>
        <v>0</v>
      </c>
      <c r="H866" s="153" t="s">
        <v>909</v>
      </c>
      <c r="I866" s="152" t="s">
        <v>909</v>
      </c>
      <c r="J866" s="280" t="s">
        <v>909</v>
      </c>
      <c r="K866" s="169" t="s">
        <v>909</v>
      </c>
    </row>
    <row r="867" spans="1:11">
      <c r="A867" s="32" t="s">
        <v>909</v>
      </c>
      <c r="B867" s="36" t="s">
        <v>909</v>
      </c>
      <c r="C867" s="34"/>
      <c r="D867" s="34"/>
      <c r="E867" s="15">
        <f t="shared" si="28"/>
        <v>0</v>
      </c>
      <c r="F867" s="34"/>
      <c r="G867" s="117">
        <f t="shared" si="29"/>
        <v>0</v>
      </c>
      <c r="H867" s="153" t="s">
        <v>909</v>
      </c>
      <c r="I867" s="152" t="s">
        <v>909</v>
      </c>
      <c r="J867" s="280" t="s">
        <v>909</v>
      </c>
      <c r="K867" s="169" t="s">
        <v>909</v>
      </c>
    </row>
    <row r="868" spans="1:11">
      <c r="A868" s="32" t="s">
        <v>909</v>
      </c>
      <c r="B868" s="36" t="s">
        <v>909</v>
      </c>
      <c r="C868" s="34"/>
      <c r="D868" s="34"/>
      <c r="E868" s="15">
        <f t="shared" si="28"/>
        <v>0</v>
      </c>
      <c r="F868" s="34"/>
      <c r="G868" s="117">
        <f t="shared" si="29"/>
        <v>0</v>
      </c>
      <c r="H868" s="153" t="s">
        <v>909</v>
      </c>
      <c r="I868" s="152" t="s">
        <v>909</v>
      </c>
      <c r="J868" s="280" t="s">
        <v>909</v>
      </c>
      <c r="K868" s="169" t="s">
        <v>909</v>
      </c>
    </row>
    <row r="869" spans="1:11">
      <c r="A869" s="32" t="s">
        <v>909</v>
      </c>
      <c r="B869" s="36" t="s">
        <v>909</v>
      </c>
      <c r="C869" s="34"/>
      <c r="D869" s="34"/>
      <c r="E869" s="15">
        <f t="shared" si="28"/>
        <v>0</v>
      </c>
      <c r="F869" s="34"/>
      <c r="G869" s="117">
        <f t="shared" si="29"/>
        <v>0</v>
      </c>
      <c r="H869" s="153" t="s">
        <v>909</v>
      </c>
      <c r="I869" s="152" t="s">
        <v>909</v>
      </c>
      <c r="J869" s="280" t="s">
        <v>909</v>
      </c>
      <c r="K869" s="169" t="s">
        <v>909</v>
      </c>
    </row>
    <row r="870" spans="1:11">
      <c r="A870" s="32" t="s">
        <v>909</v>
      </c>
      <c r="B870" s="36" t="s">
        <v>909</v>
      </c>
      <c r="C870" s="34"/>
      <c r="D870" s="34"/>
      <c r="E870" s="15">
        <f t="shared" si="28"/>
        <v>0</v>
      </c>
      <c r="F870" s="34"/>
      <c r="G870" s="117">
        <f t="shared" si="29"/>
        <v>0</v>
      </c>
      <c r="H870" s="153" t="s">
        <v>909</v>
      </c>
      <c r="I870" s="152" t="s">
        <v>909</v>
      </c>
      <c r="J870" s="280" t="s">
        <v>909</v>
      </c>
      <c r="K870" s="169" t="s">
        <v>909</v>
      </c>
    </row>
    <row r="871" spans="1:11">
      <c r="A871" s="32" t="s">
        <v>909</v>
      </c>
      <c r="B871" s="36" t="s">
        <v>909</v>
      </c>
      <c r="C871" s="34"/>
      <c r="D871" s="34"/>
      <c r="E871" s="15">
        <f t="shared" si="28"/>
        <v>0</v>
      </c>
      <c r="F871" s="34"/>
      <c r="G871" s="117">
        <f t="shared" si="29"/>
        <v>0</v>
      </c>
      <c r="H871" s="153" t="s">
        <v>909</v>
      </c>
      <c r="I871" s="152" t="s">
        <v>909</v>
      </c>
      <c r="J871" s="280" t="s">
        <v>909</v>
      </c>
      <c r="K871" s="169" t="s">
        <v>909</v>
      </c>
    </row>
    <row r="872" spans="1:11">
      <c r="A872" s="32" t="s">
        <v>909</v>
      </c>
      <c r="B872" s="36" t="s">
        <v>909</v>
      </c>
      <c r="C872" s="34"/>
      <c r="D872" s="34"/>
      <c r="E872" s="15">
        <f t="shared" si="28"/>
        <v>0</v>
      </c>
      <c r="F872" s="34"/>
      <c r="G872" s="117">
        <f t="shared" si="29"/>
        <v>0</v>
      </c>
      <c r="H872" s="153" t="s">
        <v>909</v>
      </c>
      <c r="I872" s="152" t="s">
        <v>909</v>
      </c>
      <c r="J872" s="280" t="s">
        <v>909</v>
      </c>
      <c r="K872" s="169" t="s">
        <v>909</v>
      </c>
    </row>
    <row r="873" spans="1:11">
      <c r="A873" s="32" t="s">
        <v>909</v>
      </c>
      <c r="B873" s="36" t="s">
        <v>909</v>
      </c>
      <c r="C873" s="34"/>
      <c r="D873" s="34"/>
      <c r="E873" s="15">
        <f t="shared" si="28"/>
        <v>0</v>
      </c>
      <c r="F873" s="34"/>
      <c r="G873" s="117">
        <f t="shared" si="29"/>
        <v>0</v>
      </c>
      <c r="H873" s="153" t="s">
        <v>909</v>
      </c>
      <c r="I873" s="152" t="s">
        <v>909</v>
      </c>
      <c r="J873" s="280" t="s">
        <v>909</v>
      </c>
      <c r="K873" s="169" t="s">
        <v>909</v>
      </c>
    </row>
    <row r="874" spans="1:11">
      <c r="A874" s="32" t="s">
        <v>909</v>
      </c>
      <c r="B874" s="36" t="s">
        <v>909</v>
      </c>
      <c r="C874" s="34"/>
      <c r="D874" s="34"/>
      <c r="E874" s="15">
        <f t="shared" si="28"/>
        <v>0</v>
      </c>
      <c r="F874" s="34"/>
      <c r="G874" s="117">
        <f t="shared" si="29"/>
        <v>0</v>
      </c>
      <c r="H874" s="153" t="s">
        <v>909</v>
      </c>
      <c r="I874" s="152" t="s">
        <v>909</v>
      </c>
      <c r="J874" s="280" t="s">
        <v>909</v>
      </c>
      <c r="K874" s="169" t="s">
        <v>909</v>
      </c>
    </row>
    <row r="875" spans="1:11">
      <c r="A875" s="32" t="s">
        <v>909</v>
      </c>
      <c r="B875" s="36" t="s">
        <v>909</v>
      </c>
      <c r="C875" s="34"/>
      <c r="D875" s="34"/>
      <c r="E875" s="15">
        <f t="shared" si="28"/>
        <v>0</v>
      </c>
      <c r="F875" s="34"/>
      <c r="G875" s="117">
        <f t="shared" si="29"/>
        <v>0</v>
      </c>
      <c r="H875" s="153" t="s">
        <v>909</v>
      </c>
      <c r="I875" s="152" t="s">
        <v>909</v>
      </c>
      <c r="J875" s="280" t="s">
        <v>909</v>
      </c>
      <c r="K875" s="169" t="s">
        <v>909</v>
      </c>
    </row>
    <row r="876" spans="1:11">
      <c r="A876" s="32" t="s">
        <v>909</v>
      </c>
      <c r="B876" s="36" t="s">
        <v>909</v>
      </c>
      <c r="C876" s="34"/>
      <c r="D876" s="34"/>
      <c r="E876" s="15">
        <f t="shared" si="28"/>
        <v>0</v>
      </c>
      <c r="F876" s="34"/>
      <c r="G876" s="117">
        <f t="shared" si="29"/>
        <v>0</v>
      </c>
      <c r="H876" s="153" t="s">
        <v>909</v>
      </c>
      <c r="I876" s="152" t="s">
        <v>909</v>
      </c>
      <c r="J876" s="280" t="s">
        <v>909</v>
      </c>
      <c r="K876" s="169" t="s">
        <v>909</v>
      </c>
    </row>
    <row r="877" spans="1:11">
      <c r="A877" s="32" t="s">
        <v>909</v>
      </c>
      <c r="B877" s="36" t="s">
        <v>909</v>
      </c>
      <c r="C877" s="34"/>
      <c r="D877" s="34"/>
      <c r="E877" s="15">
        <f t="shared" si="28"/>
        <v>0</v>
      </c>
      <c r="F877" s="34"/>
      <c r="G877" s="117">
        <f t="shared" si="29"/>
        <v>0</v>
      </c>
      <c r="H877" s="153" t="s">
        <v>909</v>
      </c>
      <c r="I877" s="152" t="s">
        <v>909</v>
      </c>
      <c r="J877" s="280" t="s">
        <v>909</v>
      </c>
      <c r="K877" s="169" t="s">
        <v>909</v>
      </c>
    </row>
    <row r="878" spans="1:11">
      <c r="A878" s="32" t="s">
        <v>909</v>
      </c>
      <c r="B878" s="36" t="s">
        <v>909</v>
      </c>
      <c r="C878" s="34"/>
      <c r="D878" s="34"/>
      <c r="E878" s="15">
        <f t="shared" si="28"/>
        <v>0</v>
      </c>
      <c r="F878" s="34"/>
      <c r="G878" s="117">
        <f t="shared" si="29"/>
        <v>0</v>
      </c>
      <c r="H878" s="153" t="s">
        <v>909</v>
      </c>
      <c r="I878" s="152" t="s">
        <v>909</v>
      </c>
      <c r="J878" s="280" t="s">
        <v>909</v>
      </c>
      <c r="K878" s="169" t="s">
        <v>909</v>
      </c>
    </row>
    <row r="879" spans="1:11">
      <c r="A879" s="32" t="s">
        <v>909</v>
      </c>
      <c r="B879" s="36" t="s">
        <v>909</v>
      </c>
      <c r="C879" s="34"/>
      <c r="D879" s="34"/>
      <c r="E879" s="15">
        <f t="shared" si="28"/>
        <v>0</v>
      </c>
      <c r="F879" s="34"/>
      <c r="G879" s="117">
        <f t="shared" si="29"/>
        <v>0</v>
      </c>
      <c r="H879" s="153" t="s">
        <v>909</v>
      </c>
      <c r="I879" s="152" t="s">
        <v>909</v>
      </c>
      <c r="J879" s="280" t="s">
        <v>909</v>
      </c>
      <c r="K879" s="169" t="s">
        <v>909</v>
      </c>
    </row>
    <row r="880" spans="1:11">
      <c r="A880" s="32" t="s">
        <v>909</v>
      </c>
      <c r="B880" s="36" t="s">
        <v>909</v>
      </c>
      <c r="C880" s="34"/>
      <c r="D880" s="34"/>
      <c r="E880" s="15">
        <f t="shared" si="28"/>
        <v>0</v>
      </c>
      <c r="F880" s="34"/>
      <c r="G880" s="117">
        <f t="shared" si="29"/>
        <v>0</v>
      </c>
      <c r="H880" s="153" t="s">
        <v>909</v>
      </c>
      <c r="I880" s="152" t="s">
        <v>909</v>
      </c>
      <c r="J880" s="280" t="s">
        <v>909</v>
      </c>
      <c r="K880" s="169" t="s">
        <v>909</v>
      </c>
    </row>
    <row r="881" spans="1:11">
      <c r="A881" s="32" t="s">
        <v>909</v>
      </c>
      <c r="B881" s="36" t="s">
        <v>909</v>
      </c>
      <c r="C881" s="34"/>
      <c r="D881" s="34"/>
      <c r="E881" s="15">
        <f t="shared" si="28"/>
        <v>0</v>
      </c>
      <c r="F881" s="34"/>
      <c r="G881" s="117">
        <f t="shared" si="29"/>
        <v>0</v>
      </c>
      <c r="H881" s="153" t="s">
        <v>909</v>
      </c>
      <c r="I881" s="152" t="s">
        <v>909</v>
      </c>
      <c r="J881" s="280" t="s">
        <v>909</v>
      </c>
      <c r="K881" s="169" t="s">
        <v>909</v>
      </c>
    </row>
    <row r="882" spans="1:11">
      <c r="A882" s="32" t="s">
        <v>909</v>
      </c>
      <c r="B882" s="36" t="s">
        <v>909</v>
      </c>
      <c r="C882" s="34"/>
      <c r="D882" s="34"/>
      <c r="E882" s="15">
        <f t="shared" si="28"/>
        <v>0</v>
      </c>
      <c r="F882" s="34"/>
      <c r="G882" s="117">
        <f t="shared" si="29"/>
        <v>0</v>
      </c>
      <c r="H882" s="153" t="s">
        <v>909</v>
      </c>
      <c r="I882" s="152" t="s">
        <v>909</v>
      </c>
      <c r="J882" s="280" t="s">
        <v>909</v>
      </c>
      <c r="K882" s="169" t="s">
        <v>909</v>
      </c>
    </row>
    <row r="883" spans="1:11">
      <c r="A883" s="32" t="s">
        <v>909</v>
      </c>
      <c r="B883" s="36" t="s">
        <v>909</v>
      </c>
      <c r="C883" s="34"/>
      <c r="D883" s="34"/>
      <c r="E883" s="15">
        <f t="shared" si="28"/>
        <v>0</v>
      </c>
      <c r="F883" s="34"/>
      <c r="G883" s="117">
        <f t="shared" si="29"/>
        <v>0</v>
      </c>
      <c r="H883" s="153" t="s">
        <v>909</v>
      </c>
      <c r="I883" s="152" t="s">
        <v>909</v>
      </c>
      <c r="J883" s="280" t="s">
        <v>909</v>
      </c>
      <c r="K883" s="169" t="s">
        <v>909</v>
      </c>
    </row>
    <row r="884" spans="1:11">
      <c r="A884" s="32" t="s">
        <v>909</v>
      </c>
      <c r="B884" s="36" t="s">
        <v>909</v>
      </c>
      <c r="C884" s="34"/>
      <c r="D884" s="34"/>
      <c r="E884" s="15">
        <f t="shared" si="28"/>
        <v>0</v>
      </c>
      <c r="F884" s="34"/>
      <c r="G884" s="117">
        <f t="shared" si="29"/>
        <v>0</v>
      </c>
      <c r="H884" s="153" t="s">
        <v>909</v>
      </c>
      <c r="I884" s="152" t="s">
        <v>909</v>
      </c>
      <c r="J884" s="280" t="s">
        <v>909</v>
      </c>
      <c r="K884" s="169" t="s">
        <v>909</v>
      </c>
    </row>
    <row r="885" spans="1:11">
      <c r="A885" s="32" t="s">
        <v>909</v>
      </c>
      <c r="B885" s="36" t="s">
        <v>909</v>
      </c>
      <c r="C885" s="34"/>
      <c r="D885" s="34"/>
      <c r="E885" s="15">
        <f t="shared" si="28"/>
        <v>0</v>
      </c>
      <c r="F885" s="34"/>
      <c r="G885" s="117">
        <f t="shared" si="29"/>
        <v>0</v>
      </c>
      <c r="H885" s="153" t="s">
        <v>909</v>
      </c>
      <c r="I885" s="152" t="s">
        <v>909</v>
      </c>
      <c r="J885" s="280" t="s">
        <v>909</v>
      </c>
      <c r="K885" s="169" t="s">
        <v>909</v>
      </c>
    </row>
    <row r="886" spans="1:11">
      <c r="A886" s="32" t="s">
        <v>909</v>
      </c>
      <c r="B886" s="36" t="s">
        <v>909</v>
      </c>
      <c r="C886" s="34"/>
      <c r="D886" s="34"/>
      <c r="E886" s="15">
        <f t="shared" si="28"/>
        <v>0</v>
      </c>
      <c r="F886" s="34"/>
      <c r="G886" s="117">
        <f t="shared" si="29"/>
        <v>0</v>
      </c>
      <c r="H886" s="153" t="s">
        <v>909</v>
      </c>
      <c r="I886" s="152" t="s">
        <v>909</v>
      </c>
      <c r="J886" s="280" t="s">
        <v>909</v>
      </c>
      <c r="K886" s="169" t="s">
        <v>909</v>
      </c>
    </row>
    <row r="887" spans="1:11">
      <c r="A887" s="32" t="s">
        <v>909</v>
      </c>
      <c r="B887" s="36" t="s">
        <v>909</v>
      </c>
      <c r="C887" s="34"/>
      <c r="D887" s="34"/>
      <c r="E887" s="15">
        <f t="shared" si="28"/>
        <v>0</v>
      </c>
      <c r="F887" s="34"/>
      <c r="G887" s="117">
        <f t="shared" si="29"/>
        <v>0</v>
      </c>
      <c r="H887" s="153" t="s">
        <v>909</v>
      </c>
      <c r="I887" s="152" t="s">
        <v>909</v>
      </c>
      <c r="J887" s="280" t="s">
        <v>909</v>
      </c>
      <c r="K887" s="169" t="s">
        <v>909</v>
      </c>
    </row>
    <row r="888" spans="1:11">
      <c r="A888" s="32" t="s">
        <v>909</v>
      </c>
      <c r="B888" s="36" t="s">
        <v>909</v>
      </c>
      <c r="C888" s="34"/>
      <c r="D888" s="34"/>
      <c r="E888" s="15">
        <f t="shared" si="28"/>
        <v>0</v>
      </c>
      <c r="F888" s="34"/>
      <c r="G888" s="117">
        <f t="shared" si="29"/>
        <v>0</v>
      </c>
      <c r="H888" s="153" t="s">
        <v>909</v>
      </c>
      <c r="I888" s="152" t="s">
        <v>909</v>
      </c>
      <c r="J888" s="280" t="s">
        <v>909</v>
      </c>
      <c r="K888" s="169" t="s">
        <v>909</v>
      </c>
    </row>
    <row r="889" spans="1:11">
      <c r="A889" s="32" t="s">
        <v>909</v>
      </c>
      <c r="B889" s="36" t="s">
        <v>909</v>
      </c>
      <c r="C889" s="34"/>
      <c r="D889" s="34"/>
      <c r="E889" s="15">
        <f t="shared" si="28"/>
        <v>0</v>
      </c>
      <c r="F889" s="34"/>
      <c r="G889" s="117">
        <f t="shared" si="29"/>
        <v>0</v>
      </c>
      <c r="H889" s="153" t="s">
        <v>909</v>
      </c>
      <c r="I889" s="152" t="s">
        <v>909</v>
      </c>
      <c r="J889" s="280" t="s">
        <v>909</v>
      </c>
      <c r="K889" s="169" t="s">
        <v>909</v>
      </c>
    </row>
    <row r="890" spans="1:11">
      <c r="A890" s="32" t="s">
        <v>909</v>
      </c>
      <c r="B890" s="36" t="s">
        <v>909</v>
      </c>
      <c r="C890" s="34"/>
      <c r="D890" s="34"/>
      <c r="E890" s="15">
        <f t="shared" si="28"/>
        <v>0</v>
      </c>
      <c r="F890" s="34"/>
      <c r="G890" s="117">
        <f t="shared" si="29"/>
        <v>0</v>
      </c>
      <c r="H890" s="153" t="s">
        <v>909</v>
      </c>
      <c r="I890" s="152" t="s">
        <v>909</v>
      </c>
      <c r="J890" s="280" t="s">
        <v>909</v>
      </c>
      <c r="K890" s="169" t="s">
        <v>909</v>
      </c>
    </row>
    <row r="891" spans="1:11">
      <c r="A891" s="32" t="s">
        <v>909</v>
      </c>
      <c r="B891" s="36" t="s">
        <v>909</v>
      </c>
      <c r="C891" s="34"/>
      <c r="D891" s="34"/>
      <c r="E891" s="15">
        <f t="shared" si="28"/>
        <v>0</v>
      </c>
      <c r="F891" s="34"/>
      <c r="G891" s="117">
        <f t="shared" si="29"/>
        <v>0</v>
      </c>
      <c r="H891" s="153" t="s">
        <v>909</v>
      </c>
      <c r="I891" s="152" t="s">
        <v>909</v>
      </c>
      <c r="J891" s="280" t="s">
        <v>909</v>
      </c>
      <c r="K891" s="169" t="s">
        <v>909</v>
      </c>
    </row>
    <row r="892" spans="1:11">
      <c r="A892" s="32" t="s">
        <v>909</v>
      </c>
      <c r="B892" s="36" t="s">
        <v>909</v>
      </c>
      <c r="C892" s="34"/>
      <c r="D892" s="34"/>
      <c r="E892" s="15">
        <f t="shared" si="28"/>
        <v>0</v>
      </c>
      <c r="F892" s="34"/>
      <c r="G892" s="117">
        <f t="shared" si="29"/>
        <v>0</v>
      </c>
      <c r="H892" s="153" t="s">
        <v>909</v>
      </c>
      <c r="I892" s="152" t="s">
        <v>909</v>
      </c>
      <c r="J892" s="280" t="s">
        <v>909</v>
      </c>
      <c r="K892" s="169" t="s">
        <v>909</v>
      </c>
    </row>
    <row r="893" spans="1:11">
      <c r="A893" s="32" t="s">
        <v>909</v>
      </c>
      <c r="B893" s="36" t="s">
        <v>909</v>
      </c>
      <c r="C893" s="34"/>
      <c r="D893" s="34"/>
      <c r="E893" s="15">
        <f t="shared" si="28"/>
        <v>0</v>
      </c>
      <c r="F893" s="34"/>
      <c r="G893" s="117">
        <f t="shared" si="29"/>
        <v>0</v>
      </c>
      <c r="H893" s="153" t="s">
        <v>909</v>
      </c>
      <c r="I893" s="152" t="s">
        <v>909</v>
      </c>
      <c r="J893" s="280" t="s">
        <v>909</v>
      </c>
      <c r="K893" s="169" t="s">
        <v>909</v>
      </c>
    </row>
    <row r="894" spans="1:11">
      <c r="A894" s="32" t="s">
        <v>909</v>
      </c>
      <c r="B894" s="36" t="s">
        <v>909</v>
      </c>
      <c r="C894" s="34"/>
      <c r="D894" s="34"/>
      <c r="E894" s="15">
        <f t="shared" si="28"/>
        <v>0</v>
      </c>
      <c r="F894" s="34"/>
      <c r="G894" s="117">
        <f t="shared" si="29"/>
        <v>0</v>
      </c>
      <c r="H894" s="153" t="s">
        <v>909</v>
      </c>
      <c r="I894" s="152" t="s">
        <v>909</v>
      </c>
      <c r="J894" s="280" t="s">
        <v>909</v>
      </c>
      <c r="K894" s="169" t="s">
        <v>909</v>
      </c>
    </row>
    <row r="895" spans="1:11">
      <c r="A895" s="32" t="s">
        <v>909</v>
      </c>
      <c r="B895" s="36" t="s">
        <v>909</v>
      </c>
      <c r="C895" s="34"/>
      <c r="D895" s="34"/>
      <c r="E895" s="15">
        <f t="shared" si="28"/>
        <v>0</v>
      </c>
      <c r="F895" s="34"/>
      <c r="G895" s="117">
        <f t="shared" si="29"/>
        <v>0</v>
      </c>
      <c r="H895" s="153" t="s">
        <v>909</v>
      </c>
      <c r="I895" s="152" t="s">
        <v>909</v>
      </c>
      <c r="J895" s="280" t="s">
        <v>909</v>
      </c>
      <c r="K895" s="169" t="s">
        <v>909</v>
      </c>
    </row>
    <row r="896" spans="1:11">
      <c r="A896" s="32" t="s">
        <v>909</v>
      </c>
      <c r="B896" s="36" t="s">
        <v>909</v>
      </c>
      <c r="C896" s="34"/>
      <c r="D896" s="34"/>
      <c r="E896" s="15">
        <f t="shared" si="28"/>
        <v>0</v>
      </c>
      <c r="F896" s="34"/>
      <c r="G896" s="117">
        <f t="shared" si="29"/>
        <v>0</v>
      </c>
      <c r="H896" s="153" t="s">
        <v>909</v>
      </c>
      <c r="I896" s="152" t="s">
        <v>909</v>
      </c>
      <c r="J896" s="280" t="s">
        <v>909</v>
      </c>
      <c r="K896" s="169" t="s">
        <v>909</v>
      </c>
    </row>
    <row r="897" spans="1:11">
      <c r="A897" s="32" t="s">
        <v>909</v>
      </c>
      <c r="B897" s="36" t="s">
        <v>909</v>
      </c>
      <c r="C897" s="34"/>
      <c r="D897" s="34"/>
      <c r="E897" s="15">
        <f t="shared" si="28"/>
        <v>0</v>
      </c>
      <c r="F897" s="34"/>
      <c r="G897" s="117">
        <f t="shared" si="29"/>
        <v>0</v>
      </c>
      <c r="H897" s="153" t="s">
        <v>909</v>
      </c>
      <c r="I897" s="152" t="s">
        <v>909</v>
      </c>
      <c r="J897" s="280" t="s">
        <v>909</v>
      </c>
      <c r="K897" s="169" t="s">
        <v>909</v>
      </c>
    </row>
    <row r="898" spans="1:11">
      <c r="A898" s="32" t="s">
        <v>909</v>
      </c>
      <c r="B898" s="36" t="s">
        <v>909</v>
      </c>
      <c r="C898" s="34"/>
      <c r="D898" s="34"/>
      <c r="E898" s="15">
        <f t="shared" si="28"/>
        <v>0</v>
      </c>
      <c r="F898" s="34"/>
      <c r="G898" s="117">
        <f t="shared" si="29"/>
        <v>0</v>
      </c>
      <c r="H898" s="153" t="s">
        <v>909</v>
      </c>
      <c r="I898" s="152" t="s">
        <v>909</v>
      </c>
      <c r="J898" s="280" t="s">
        <v>909</v>
      </c>
      <c r="K898" s="169" t="s">
        <v>909</v>
      </c>
    </row>
    <row r="899" spans="1:11">
      <c r="A899" s="32" t="s">
        <v>909</v>
      </c>
      <c r="B899" s="36" t="s">
        <v>909</v>
      </c>
      <c r="C899" s="34"/>
      <c r="D899" s="34"/>
      <c r="E899" s="15">
        <f t="shared" si="28"/>
        <v>0</v>
      </c>
      <c r="F899" s="34"/>
      <c r="G899" s="117">
        <f t="shared" si="29"/>
        <v>0</v>
      </c>
      <c r="H899" s="153" t="s">
        <v>909</v>
      </c>
      <c r="I899" s="152" t="s">
        <v>909</v>
      </c>
      <c r="J899" s="280" t="s">
        <v>909</v>
      </c>
      <c r="K899" s="169" t="s">
        <v>909</v>
      </c>
    </row>
    <row r="900" spans="1:11">
      <c r="A900" s="32" t="s">
        <v>909</v>
      </c>
      <c r="B900" s="36" t="s">
        <v>909</v>
      </c>
      <c r="C900" s="34"/>
      <c r="D900" s="34"/>
      <c r="E900" s="15">
        <f t="shared" si="28"/>
        <v>0</v>
      </c>
      <c r="F900" s="34"/>
      <c r="G900" s="117">
        <f t="shared" si="29"/>
        <v>0</v>
      </c>
      <c r="H900" s="153" t="s">
        <v>909</v>
      </c>
      <c r="I900" s="152" t="s">
        <v>909</v>
      </c>
      <c r="J900" s="280" t="s">
        <v>909</v>
      </c>
      <c r="K900" s="169" t="s">
        <v>909</v>
      </c>
    </row>
    <row r="901" spans="1:11">
      <c r="A901" s="32" t="s">
        <v>909</v>
      </c>
      <c r="B901" s="36" t="s">
        <v>909</v>
      </c>
      <c r="C901" s="34"/>
      <c r="D901" s="34"/>
      <c r="E901" s="15">
        <f t="shared" si="28"/>
        <v>0</v>
      </c>
      <c r="F901" s="34"/>
      <c r="G901" s="117">
        <f t="shared" si="29"/>
        <v>0</v>
      </c>
      <c r="H901" s="153" t="s">
        <v>909</v>
      </c>
      <c r="I901" s="152" t="s">
        <v>909</v>
      </c>
      <c r="J901" s="280" t="s">
        <v>909</v>
      </c>
      <c r="K901" s="169" t="s">
        <v>909</v>
      </c>
    </row>
    <row r="902" spans="1:11">
      <c r="A902" s="32" t="s">
        <v>909</v>
      </c>
      <c r="B902" s="36" t="s">
        <v>909</v>
      </c>
      <c r="C902" s="34"/>
      <c r="D902" s="34"/>
      <c r="E902" s="15">
        <f t="shared" ref="E902:E965" si="30">IFERROR(C902+D902,0)</f>
        <v>0</v>
      </c>
      <c r="F902" s="34"/>
      <c r="G902" s="117">
        <f t="shared" ref="G902:G965" si="31">IFERROR((E902-F902),0)</f>
        <v>0</v>
      </c>
      <c r="H902" s="153" t="s">
        <v>909</v>
      </c>
      <c r="I902" s="152" t="s">
        <v>909</v>
      </c>
      <c r="J902" s="280" t="s">
        <v>909</v>
      </c>
      <c r="K902" s="169" t="s">
        <v>909</v>
      </c>
    </row>
    <row r="903" spans="1:11">
      <c r="A903" s="32" t="s">
        <v>909</v>
      </c>
      <c r="B903" s="36" t="s">
        <v>909</v>
      </c>
      <c r="C903" s="34"/>
      <c r="D903" s="34"/>
      <c r="E903" s="15">
        <f t="shared" si="30"/>
        <v>0</v>
      </c>
      <c r="F903" s="34"/>
      <c r="G903" s="117">
        <f t="shared" si="31"/>
        <v>0</v>
      </c>
      <c r="H903" s="153" t="s">
        <v>909</v>
      </c>
      <c r="I903" s="152" t="s">
        <v>909</v>
      </c>
      <c r="J903" s="280" t="s">
        <v>909</v>
      </c>
      <c r="K903" s="169" t="s">
        <v>909</v>
      </c>
    </row>
    <row r="904" spans="1:11">
      <c r="A904" s="32" t="s">
        <v>909</v>
      </c>
      <c r="B904" s="36" t="s">
        <v>909</v>
      </c>
      <c r="C904" s="34"/>
      <c r="D904" s="34"/>
      <c r="E904" s="15">
        <f t="shared" si="30"/>
        <v>0</v>
      </c>
      <c r="F904" s="34"/>
      <c r="G904" s="117">
        <f t="shared" si="31"/>
        <v>0</v>
      </c>
      <c r="H904" s="153" t="s">
        <v>909</v>
      </c>
      <c r="I904" s="152" t="s">
        <v>909</v>
      </c>
      <c r="J904" s="280" t="s">
        <v>909</v>
      </c>
      <c r="K904" s="169" t="s">
        <v>909</v>
      </c>
    </row>
    <row r="905" spans="1:11">
      <c r="A905" s="32" t="s">
        <v>909</v>
      </c>
      <c r="B905" s="36" t="s">
        <v>909</v>
      </c>
      <c r="C905" s="34"/>
      <c r="D905" s="34"/>
      <c r="E905" s="15">
        <f t="shared" si="30"/>
        <v>0</v>
      </c>
      <c r="F905" s="34"/>
      <c r="G905" s="117">
        <f t="shared" si="31"/>
        <v>0</v>
      </c>
      <c r="H905" s="153" t="s">
        <v>909</v>
      </c>
      <c r="I905" s="152" t="s">
        <v>909</v>
      </c>
      <c r="J905" s="280" t="s">
        <v>909</v>
      </c>
      <c r="K905" s="169" t="s">
        <v>909</v>
      </c>
    </row>
    <row r="906" spans="1:11">
      <c r="A906" s="32" t="s">
        <v>909</v>
      </c>
      <c r="B906" s="36" t="s">
        <v>909</v>
      </c>
      <c r="C906" s="34"/>
      <c r="D906" s="34"/>
      <c r="E906" s="15">
        <f t="shared" si="30"/>
        <v>0</v>
      </c>
      <c r="F906" s="34"/>
      <c r="G906" s="117">
        <f t="shared" si="31"/>
        <v>0</v>
      </c>
      <c r="H906" s="153" t="s">
        <v>909</v>
      </c>
      <c r="I906" s="152" t="s">
        <v>909</v>
      </c>
      <c r="J906" s="280" t="s">
        <v>909</v>
      </c>
      <c r="K906" s="169" t="s">
        <v>909</v>
      </c>
    </row>
    <row r="907" spans="1:11">
      <c r="A907" s="32" t="s">
        <v>909</v>
      </c>
      <c r="B907" s="36" t="s">
        <v>909</v>
      </c>
      <c r="C907" s="34"/>
      <c r="D907" s="34"/>
      <c r="E907" s="15">
        <f t="shared" si="30"/>
        <v>0</v>
      </c>
      <c r="F907" s="34"/>
      <c r="G907" s="117">
        <f t="shared" si="31"/>
        <v>0</v>
      </c>
      <c r="H907" s="153" t="s">
        <v>909</v>
      </c>
      <c r="I907" s="152" t="s">
        <v>909</v>
      </c>
      <c r="J907" s="280" t="s">
        <v>909</v>
      </c>
      <c r="K907" s="169" t="s">
        <v>909</v>
      </c>
    </row>
    <row r="908" spans="1:11">
      <c r="A908" s="32" t="s">
        <v>909</v>
      </c>
      <c r="B908" s="36" t="s">
        <v>909</v>
      </c>
      <c r="C908" s="34"/>
      <c r="D908" s="34"/>
      <c r="E908" s="15">
        <f t="shared" si="30"/>
        <v>0</v>
      </c>
      <c r="F908" s="34"/>
      <c r="G908" s="117">
        <f t="shared" si="31"/>
        <v>0</v>
      </c>
      <c r="H908" s="153" t="s">
        <v>909</v>
      </c>
      <c r="I908" s="152" t="s">
        <v>909</v>
      </c>
      <c r="J908" s="280" t="s">
        <v>909</v>
      </c>
      <c r="K908" s="169" t="s">
        <v>909</v>
      </c>
    </row>
    <row r="909" spans="1:11">
      <c r="A909" s="32" t="s">
        <v>909</v>
      </c>
      <c r="B909" s="36" t="s">
        <v>909</v>
      </c>
      <c r="C909" s="34"/>
      <c r="D909" s="34"/>
      <c r="E909" s="15">
        <f t="shared" si="30"/>
        <v>0</v>
      </c>
      <c r="F909" s="34"/>
      <c r="G909" s="117">
        <f t="shared" si="31"/>
        <v>0</v>
      </c>
      <c r="H909" s="153" t="s">
        <v>909</v>
      </c>
      <c r="I909" s="152" t="s">
        <v>909</v>
      </c>
      <c r="J909" s="280" t="s">
        <v>909</v>
      </c>
      <c r="K909" s="169" t="s">
        <v>909</v>
      </c>
    </row>
    <row r="910" spans="1:11">
      <c r="A910" s="32" t="s">
        <v>909</v>
      </c>
      <c r="B910" s="36" t="s">
        <v>909</v>
      </c>
      <c r="C910" s="34"/>
      <c r="D910" s="34"/>
      <c r="E910" s="15">
        <f t="shared" si="30"/>
        <v>0</v>
      </c>
      <c r="F910" s="34"/>
      <c r="G910" s="117">
        <f t="shared" si="31"/>
        <v>0</v>
      </c>
      <c r="H910" s="153" t="s">
        <v>909</v>
      </c>
      <c r="I910" s="152" t="s">
        <v>909</v>
      </c>
      <c r="J910" s="280" t="s">
        <v>909</v>
      </c>
      <c r="K910" s="169" t="s">
        <v>909</v>
      </c>
    </row>
    <row r="911" spans="1:11">
      <c r="A911" s="32" t="s">
        <v>909</v>
      </c>
      <c r="B911" s="36" t="s">
        <v>909</v>
      </c>
      <c r="C911" s="34"/>
      <c r="D911" s="34"/>
      <c r="E911" s="15">
        <f t="shared" si="30"/>
        <v>0</v>
      </c>
      <c r="F911" s="34"/>
      <c r="G911" s="117">
        <f t="shared" si="31"/>
        <v>0</v>
      </c>
      <c r="H911" s="153" t="s">
        <v>909</v>
      </c>
      <c r="I911" s="152" t="s">
        <v>909</v>
      </c>
      <c r="J911" s="280" t="s">
        <v>909</v>
      </c>
      <c r="K911" s="169" t="s">
        <v>909</v>
      </c>
    </row>
    <row r="912" spans="1:11">
      <c r="A912" s="32" t="s">
        <v>909</v>
      </c>
      <c r="B912" s="36" t="s">
        <v>909</v>
      </c>
      <c r="C912" s="34"/>
      <c r="D912" s="34"/>
      <c r="E912" s="15">
        <f t="shared" si="30"/>
        <v>0</v>
      </c>
      <c r="F912" s="34"/>
      <c r="G912" s="117">
        <f t="shared" si="31"/>
        <v>0</v>
      </c>
      <c r="H912" s="153" t="s">
        <v>909</v>
      </c>
      <c r="I912" s="152" t="s">
        <v>909</v>
      </c>
      <c r="J912" s="280" t="s">
        <v>909</v>
      </c>
      <c r="K912" s="169" t="s">
        <v>909</v>
      </c>
    </row>
    <row r="913" spans="1:11">
      <c r="A913" s="32" t="s">
        <v>909</v>
      </c>
      <c r="B913" s="36" t="s">
        <v>909</v>
      </c>
      <c r="C913" s="34"/>
      <c r="D913" s="34"/>
      <c r="E913" s="15">
        <f t="shared" si="30"/>
        <v>0</v>
      </c>
      <c r="F913" s="34" t="s">
        <v>909</v>
      </c>
      <c r="G913" s="117">
        <f t="shared" si="31"/>
        <v>0</v>
      </c>
      <c r="H913" s="153" t="s">
        <v>909</v>
      </c>
      <c r="I913" s="152" t="s">
        <v>909</v>
      </c>
      <c r="J913" s="280" t="s">
        <v>909</v>
      </c>
      <c r="K913" s="169" t="s">
        <v>909</v>
      </c>
    </row>
    <row r="914" spans="1:11">
      <c r="A914" s="32" t="s">
        <v>909</v>
      </c>
      <c r="B914" s="36" t="s">
        <v>909</v>
      </c>
      <c r="C914" s="34"/>
      <c r="D914" s="34"/>
      <c r="E914" s="15">
        <f t="shared" si="30"/>
        <v>0</v>
      </c>
      <c r="F914" s="34" t="s">
        <v>909</v>
      </c>
      <c r="G914" s="117">
        <f t="shared" si="31"/>
        <v>0</v>
      </c>
      <c r="H914" s="153" t="s">
        <v>909</v>
      </c>
      <c r="I914" s="152" t="s">
        <v>909</v>
      </c>
      <c r="J914" s="280" t="s">
        <v>909</v>
      </c>
      <c r="K914" s="169" t="s">
        <v>909</v>
      </c>
    </row>
    <row r="915" spans="1:11">
      <c r="A915" s="32" t="s">
        <v>909</v>
      </c>
      <c r="B915" s="36" t="s">
        <v>909</v>
      </c>
      <c r="C915" s="34"/>
      <c r="D915" s="34"/>
      <c r="E915" s="15">
        <f t="shared" si="30"/>
        <v>0</v>
      </c>
      <c r="F915" s="34" t="s">
        <v>909</v>
      </c>
      <c r="G915" s="117">
        <f t="shared" si="31"/>
        <v>0</v>
      </c>
      <c r="H915" s="153" t="s">
        <v>909</v>
      </c>
      <c r="I915" s="152" t="s">
        <v>909</v>
      </c>
      <c r="J915" s="280" t="s">
        <v>909</v>
      </c>
      <c r="K915" s="169" t="s">
        <v>909</v>
      </c>
    </row>
    <row r="916" spans="1:11">
      <c r="A916" s="32" t="s">
        <v>909</v>
      </c>
      <c r="B916" s="36" t="s">
        <v>909</v>
      </c>
      <c r="C916" s="34"/>
      <c r="D916" s="34"/>
      <c r="E916" s="15">
        <f t="shared" si="30"/>
        <v>0</v>
      </c>
      <c r="F916" s="34" t="s">
        <v>909</v>
      </c>
      <c r="G916" s="117">
        <f t="shared" si="31"/>
        <v>0</v>
      </c>
      <c r="H916" s="153" t="s">
        <v>909</v>
      </c>
      <c r="I916" s="152" t="s">
        <v>909</v>
      </c>
      <c r="J916" s="280" t="s">
        <v>909</v>
      </c>
      <c r="K916" s="169" t="s">
        <v>909</v>
      </c>
    </row>
    <row r="917" spans="1:11">
      <c r="A917" s="32" t="s">
        <v>909</v>
      </c>
      <c r="B917" s="36" t="s">
        <v>909</v>
      </c>
      <c r="C917" s="34"/>
      <c r="D917" s="34"/>
      <c r="E917" s="15">
        <f t="shared" si="30"/>
        <v>0</v>
      </c>
      <c r="F917" s="34" t="s">
        <v>909</v>
      </c>
      <c r="G917" s="117">
        <f t="shared" si="31"/>
        <v>0</v>
      </c>
      <c r="H917" s="153" t="s">
        <v>909</v>
      </c>
      <c r="I917" s="152" t="s">
        <v>909</v>
      </c>
      <c r="J917" s="280" t="s">
        <v>909</v>
      </c>
      <c r="K917" s="169" t="s">
        <v>909</v>
      </c>
    </row>
    <row r="918" spans="1:11">
      <c r="A918" s="32" t="s">
        <v>909</v>
      </c>
      <c r="B918" s="36" t="s">
        <v>909</v>
      </c>
      <c r="C918" s="34"/>
      <c r="D918" s="34"/>
      <c r="E918" s="15">
        <f t="shared" si="30"/>
        <v>0</v>
      </c>
      <c r="F918" s="34" t="s">
        <v>909</v>
      </c>
      <c r="G918" s="117">
        <f t="shared" si="31"/>
        <v>0</v>
      </c>
      <c r="H918" s="153" t="s">
        <v>909</v>
      </c>
      <c r="I918" s="152" t="s">
        <v>909</v>
      </c>
      <c r="J918" s="280" t="s">
        <v>909</v>
      </c>
      <c r="K918" s="169" t="s">
        <v>909</v>
      </c>
    </row>
    <row r="919" spans="1:11">
      <c r="A919" s="32" t="s">
        <v>909</v>
      </c>
      <c r="B919" s="36" t="s">
        <v>909</v>
      </c>
      <c r="C919" s="34"/>
      <c r="D919" s="34"/>
      <c r="E919" s="15">
        <f t="shared" si="30"/>
        <v>0</v>
      </c>
      <c r="F919" s="34" t="s">
        <v>909</v>
      </c>
      <c r="G919" s="117">
        <f t="shared" si="31"/>
        <v>0</v>
      </c>
      <c r="H919" s="153" t="s">
        <v>909</v>
      </c>
      <c r="I919" s="152" t="s">
        <v>909</v>
      </c>
      <c r="J919" s="280" t="s">
        <v>909</v>
      </c>
      <c r="K919" s="169" t="s">
        <v>909</v>
      </c>
    </row>
    <row r="920" spans="1:11">
      <c r="A920" s="32" t="s">
        <v>909</v>
      </c>
      <c r="B920" s="36" t="s">
        <v>909</v>
      </c>
      <c r="C920" s="34"/>
      <c r="D920" s="34"/>
      <c r="E920" s="15">
        <f t="shared" si="30"/>
        <v>0</v>
      </c>
      <c r="F920" s="34" t="s">
        <v>909</v>
      </c>
      <c r="G920" s="117">
        <f t="shared" si="31"/>
        <v>0</v>
      </c>
      <c r="H920" s="153" t="s">
        <v>909</v>
      </c>
      <c r="I920" s="152" t="s">
        <v>909</v>
      </c>
      <c r="J920" s="280" t="s">
        <v>909</v>
      </c>
      <c r="K920" s="169" t="s">
        <v>909</v>
      </c>
    </row>
    <row r="921" spans="1:11">
      <c r="A921" s="32" t="s">
        <v>909</v>
      </c>
      <c r="B921" s="36" t="s">
        <v>909</v>
      </c>
      <c r="C921" s="34"/>
      <c r="D921" s="34"/>
      <c r="E921" s="15">
        <f t="shared" si="30"/>
        <v>0</v>
      </c>
      <c r="F921" s="34" t="s">
        <v>909</v>
      </c>
      <c r="G921" s="117">
        <f t="shared" si="31"/>
        <v>0</v>
      </c>
      <c r="H921" s="153" t="s">
        <v>909</v>
      </c>
      <c r="I921" s="152" t="s">
        <v>909</v>
      </c>
      <c r="J921" s="280" t="s">
        <v>909</v>
      </c>
      <c r="K921" s="169" t="s">
        <v>909</v>
      </c>
    </row>
    <row r="922" spans="1:11">
      <c r="A922" s="32" t="s">
        <v>909</v>
      </c>
      <c r="B922" s="36" t="s">
        <v>909</v>
      </c>
      <c r="C922" s="34"/>
      <c r="D922" s="34"/>
      <c r="E922" s="15">
        <f t="shared" si="30"/>
        <v>0</v>
      </c>
      <c r="F922" s="34" t="s">
        <v>909</v>
      </c>
      <c r="G922" s="117">
        <f t="shared" si="31"/>
        <v>0</v>
      </c>
      <c r="H922" s="153" t="s">
        <v>909</v>
      </c>
      <c r="I922" s="152" t="s">
        <v>909</v>
      </c>
      <c r="J922" s="280" t="s">
        <v>909</v>
      </c>
      <c r="K922" s="169" t="s">
        <v>909</v>
      </c>
    </row>
    <row r="923" spans="1:11">
      <c r="A923" s="32" t="s">
        <v>909</v>
      </c>
      <c r="B923" s="36" t="s">
        <v>909</v>
      </c>
      <c r="C923" s="34"/>
      <c r="D923" s="34"/>
      <c r="E923" s="15">
        <f t="shared" si="30"/>
        <v>0</v>
      </c>
      <c r="F923" s="34" t="s">
        <v>909</v>
      </c>
      <c r="G923" s="117">
        <f t="shared" si="31"/>
        <v>0</v>
      </c>
      <c r="H923" s="153" t="s">
        <v>909</v>
      </c>
      <c r="I923" s="152" t="s">
        <v>909</v>
      </c>
      <c r="J923" s="280" t="s">
        <v>909</v>
      </c>
      <c r="K923" s="169" t="s">
        <v>909</v>
      </c>
    </row>
    <row r="924" spans="1:11">
      <c r="A924" s="32" t="s">
        <v>909</v>
      </c>
      <c r="B924" s="36" t="s">
        <v>909</v>
      </c>
      <c r="C924" s="34"/>
      <c r="D924" s="34"/>
      <c r="E924" s="15">
        <f t="shared" si="30"/>
        <v>0</v>
      </c>
      <c r="F924" s="34" t="s">
        <v>909</v>
      </c>
      <c r="G924" s="117">
        <f t="shared" si="31"/>
        <v>0</v>
      </c>
      <c r="H924" s="153" t="s">
        <v>909</v>
      </c>
      <c r="I924" s="152" t="s">
        <v>909</v>
      </c>
      <c r="J924" s="280" t="s">
        <v>909</v>
      </c>
      <c r="K924" s="169" t="s">
        <v>909</v>
      </c>
    </row>
    <row r="925" spans="1:11">
      <c r="A925" s="32" t="s">
        <v>909</v>
      </c>
      <c r="B925" s="36" t="s">
        <v>909</v>
      </c>
      <c r="C925" s="34"/>
      <c r="D925" s="34"/>
      <c r="E925" s="15">
        <f t="shared" si="30"/>
        <v>0</v>
      </c>
      <c r="F925" s="34" t="s">
        <v>909</v>
      </c>
      <c r="G925" s="117">
        <f t="shared" si="31"/>
        <v>0</v>
      </c>
      <c r="H925" s="153" t="s">
        <v>909</v>
      </c>
      <c r="I925" s="152" t="s">
        <v>909</v>
      </c>
      <c r="J925" s="280" t="s">
        <v>909</v>
      </c>
      <c r="K925" s="169" t="s">
        <v>909</v>
      </c>
    </row>
    <row r="926" spans="1:11">
      <c r="A926" s="32" t="s">
        <v>909</v>
      </c>
      <c r="B926" s="36" t="s">
        <v>909</v>
      </c>
      <c r="C926" s="34"/>
      <c r="D926" s="34"/>
      <c r="E926" s="15">
        <f t="shared" si="30"/>
        <v>0</v>
      </c>
      <c r="F926" s="34" t="s">
        <v>909</v>
      </c>
      <c r="G926" s="117">
        <f t="shared" si="31"/>
        <v>0</v>
      </c>
      <c r="H926" s="153" t="s">
        <v>909</v>
      </c>
      <c r="I926" s="152" t="s">
        <v>909</v>
      </c>
      <c r="J926" s="280" t="s">
        <v>909</v>
      </c>
      <c r="K926" s="169" t="s">
        <v>909</v>
      </c>
    </row>
    <row r="927" spans="1:11">
      <c r="A927" s="32" t="s">
        <v>909</v>
      </c>
      <c r="B927" s="36" t="s">
        <v>909</v>
      </c>
      <c r="C927" s="34"/>
      <c r="D927" s="34"/>
      <c r="E927" s="15">
        <f t="shared" si="30"/>
        <v>0</v>
      </c>
      <c r="F927" s="34" t="s">
        <v>909</v>
      </c>
      <c r="G927" s="117">
        <f t="shared" si="31"/>
        <v>0</v>
      </c>
      <c r="H927" s="153" t="s">
        <v>909</v>
      </c>
      <c r="I927" s="152" t="s">
        <v>909</v>
      </c>
      <c r="J927" s="280" t="s">
        <v>909</v>
      </c>
      <c r="K927" s="169" t="s">
        <v>909</v>
      </c>
    </row>
    <row r="928" spans="1:11">
      <c r="A928" s="32" t="s">
        <v>909</v>
      </c>
      <c r="B928" s="36" t="s">
        <v>909</v>
      </c>
      <c r="C928" s="34"/>
      <c r="D928" s="34"/>
      <c r="E928" s="15">
        <f t="shared" si="30"/>
        <v>0</v>
      </c>
      <c r="F928" s="34" t="s">
        <v>909</v>
      </c>
      <c r="G928" s="117">
        <f t="shared" si="31"/>
        <v>0</v>
      </c>
      <c r="H928" s="153" t="s">
        <v>909</v>
      </c>
      <c r="I928" s="152" t="s">
        <v>909</v>
      </c>
      <c r="J928" s="280" t="s">
        <v>909</v>
      </c>
      <c r="K928" s="169" t="s">
        <v>909</v>
      </c>
    </row>
    <row r="929" spans="1:11">
      <c r="A929" s="32" t="s">
        <v>909</v>
      </c>
      <c r="B929" s="36" t="s">
        <v>909</v>
      </c>
      <c r="C929" s="34"/>
      <c r="D929" s="34"/>
      <c r="E929" s="15">
        <f t="shared" si="30"/>
        <v>0</v>
      </c>
      <c r="F929" s="34" t="s">
        <v>909</v>
      </c>
      <c r="G929" s="117">
        <f t="shared" si="31"/>
        <v>0</v>
      </c>
      <c r="H929" s="153" t="s">
        <v>909</v>
      </c>
      <c r="I929" s="152" t="s">
        <v>909</v>
      </c>
      <c r="J929" s="280" t="s">
        <v>909</v>
      </c>
      <c r="K929" s="169" t="s">
        <v>909</v>
      </c>
    </row>
    <row r="930" spans="1:11">
      <c r="A930" s="32" t="s">
        <v>909</v>
      </c>
      <c r="B930" s="36" t="s">
        <v>909</v>
      </c>
      <c r="C930" s="34"/>
      <c r="D930" s="34"/>
      <c r="E930" s="15">
        <f t="shared" si="30"/>
        <v>0</v>
      </c>
      <c r="F930" s="34" t="s">
        <v>909</v>
      </c>
      <c r="G930" s="117">
        <f t="shared" si="31"/>
        <v>0</v>
      </c>
      <c r="H930" s="153" t="s">
        <v>909</v>
      </c>
      <c r="I930" s="152" t="s">
        <v>909</v>
      </c>
      <c r="J930" s="280" t="s">
        <v>909</v>
      </c>
      <c r="K930" s="169" t="s">
        <v>909</v>
      </c>
    </row>
    <row r="931" spans="1:11">
      <c r="A931" s="32" t="s">
        <v>909</v>
      </c>
      <c r="B931" s="36" t="s">
        <v>909</v>
      </c>
      <c r="C931" s="34"/>
      <c r="D931" s="34"/>
      <c r="E931" s="15">
        <f t="shared" si="30"/>
        <v>0</v>
      </c>
      <c r="F931" s="34" t="s">
        <v>909</v>
      </c>
      <c r="G931" s="117">
        <f t="shared" si="31"/>
        <v>0</v>
      </c>
      <c r="H931" s="153" t="s">
        <v>909</v>
      </c>
      <c r="I931" s="152" t="s">
        <v>909</v>
      </c>
      <c r="J931" s="280" t="s">
        <v>909</v>
      </c>
      <c r="K931" s="169" t="s">
        <v>909</v>
      </c>
    </row>
    <row r="932" spans="1:11">
      <c r="A932" s="32" t="s">
        <v>909</v>
      </c>
      <c r="B932" s="36" t="s">
        <v>909</v>
      </c>
      <c r="C932" s="34"/>
      <c r="D932" s="34"/>
      <c r="E932" s="15">
        <f t="shared" si="30"/>
        <v>0</v>
      </c>
      <c r="F932" s="34" t="s">
        <v>909</v>
      </c>
      <c r="G932" s="117">
        <f t="shared" si="31"/>
        <v>0</v>
      </c>
      <c r="H932" s="153" t="s">
        <v>909</v>
      </c>
      <c r="I932" s="152" t="s">
        <v>909</v>
      </c>
      <c r="J932" s="280" t="s">
        <v>909</v>
      </c>
      <c r="K932" s="169" t="s">
        <v>909</v>
      </c>
    </row>
    <row r="933" spans="1:11">
      <c r="A933" s="32" t="s">
        <v>909</v>
      </c>
      <c r="B933" s="36" t="s">
        <v>909</v>
      </c>
      <c r="C933" s="34"/>
      <c r="D933" s="34"/>
      <c r="E933" s="15">
        <f t="shared" si="30"/>
        <v>0</v>
      </c>
      <c r="F933" s="34" t="s">
        <v>909</v>
      </c>
      <c r="G933" s="117">
        <f t="shared" si="31"/>
        <v>0</v>
      </c>
      <c r="H933" s="153" t="s">
        <v>909</v>
      </c>
      <c r="I933" s="152" t="s">
        <v>909</v>
      </c>
      <c r="J933" s="280" t="s">
        <v>909</v>
      </c>
      <c r="K933" s="169" t="s">
        <v>909</v>
      </c>
    </row>
    <row r="934" spans="1:11">
      <c r="A934" s="32" t="s">
        <v>909</v>
      </c>
      <c r="B934" s="36" t="s">
        <v>909</v>
      </c>
      <c r="C934" s="34"/>
      <c r="D934" s="34"/>
      <c r="E934" s="15">
        <f t="shared" si="30"/>
        <v>0</v>
      </c>
      <c r="F934" s="34" t="s">
        <v>909</v>
      </c>
      <c r="G934" s="117">
        <f t="shared" si="31"/>
        <v>0</v>
      </c>
      <c r="H934" s="153" t="s">
        <v>909</v>
      </c>
      <c r="I934" s="152" t="s">
        <v>909</v>
      </c>
      <c r="J934" s="280" t="s">
        <v>909</v>
      </c>
      <c r="K934" s="169" t="s">
        <v>909</v>
      </c>
    </row>
    <row r="935" spans="1:11">
      <c r="A935" s="32" t="s">
        <v>909</v>
      </c>
      <c r="B935" s="36" t="s">
        <v>909</v>
      </c>
      <c r="C935" s="34"/>
      <c r="D935" s="34"/>
      <c r="E935" s="15">
        <f t="shared" si="30"/>
        <v>0</v>
      </c>
      <c r="F935" s="34" t="s">
        <v>909</v>
      </c>
      <c r="G935" s="117">
        <f t="shared" si="31"/>
        <v>0</v>
      </c>
      <c r="H935" s="153" t="s">
        <v>909</v>
      </c>
      <c r="I935" s="152" t="s">
        <v>909</v>
      </c>
      <c r="J935" s="280" t="s">
        <v>909</v>
      </c>
      <c r="K935" s="169" t="s">
        <v>909</v>
      </c>
    </row>
    <row r="936" spans="1:11">
      <c r="A936" s="32" t="s">
        <v>909</v>
      </c>
      <c r="B936" s="36" t="s">
        <v>909</v>
      </c>
      <c r="C936" s="34"/>
      <c r="D936" s="34"/>
      <c r="E936" s="15">
        <f t="shared" si="30"/>
        <v>0</v>
      </c>
      <c r="F936" s="34" t="s">
        <v>909</v>
      </c>
      <c r="G936" s="117">
        <f t="shared" si="31"/>
        <v>0</v>
      </c>
      <c r="H936" s="153" t="s">
        <v>909</v>
      </c>
      <c r="I936" s="152" t="s">
        <v>909</v>
      </c>
      <c r="J936" s="280" t="s">
        <v>909</v>
      </c>
      <c r="K936" s="169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15">
        <f t="shared" si="30"/>
        <v>0</v>
      </c>
      <c r="F937" s="34" t="s">
        <v>909</v>
      </c>
      <c r="G937" s="117">
        <f t="shared" si="31"/>
        <v>0</v>
      </c>
      <c r="H937" s="153" t="s">
        <v>909</v>
      </c>
      <c r="I937" s="152" t="s">
        <v>909</v>
      </c>
      <c r="J937" s="280" t="s">
        <v>909</v>
      </c>
      <c r="K937" s="169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15">
        <f t="shared" si="30"/>
        <v>0</v>
      </c>
      <c r="F938" s="34" t="s">
        <v>909</v>
      </c>
      <c r="G938" s="117">
        <f t="shared" si="31"/>
        <v>0</v>
      </c>
      <c r="H938" s="153" t="s">
        <v>909</v>
      </c>
      <c r="I938" s="152" t="s">
        <v>909</v>
      </c>
      <c r="J938" s="280" t="s">
        <v>909</v>
      </c>
      <c r="K938" s="169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15">
        <f t="shared" si="30"/>
        <v>0</v>
      </c>
      <c r="F939" s="34" t="s">
        <v>909</v>
      </c>
      <c r="G939" s="117">
        <f t="shared" si="31"/>
        <v>0</v>
      </c>
      <c r="H939" s="153" t="s">
        <v>909</v>
      </c>
      <c r="I939" s="152" t="s">
        <v>909</v>
      </c>
      <c r="J939" s="280" t="s">
        <v>909</v>
      </c>
      <c r="K939" s="169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15">
        <f t="shared" si="30"/>
        <v>0</v>
      </c>
      <c r="F940" s="34" t="s">
        <v>909</v>
      </c>
      <c r="G940" s="117">
        <f t="shared" si="31"/>
        <v>0</v>
      </c>
      <c r="H940" s="153" t="s">
        <v>909</v>
      </c>
      <c r="I940" s="152" t="s">
        <v>909</v>
      </c>
      <c r="J940" s="280" t="s">
        <v>909</v>
      </c>
      <c r="K940" s="169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15">
        <f t="shared" si="30"/>
        <v>0</v>
      </c>
      <c r="F941" s="34" t="s">
        <v>909</v>
      </c>
      <c r="G941" s="117">
        <f t="shared" si="31"/>
        <v>0</v>
      </c>
      <c r="H941" s="153" t="s">
        <v>909</v>
      </c>
      <c r="I941" s="152" t="s">
        <v>909</v>
      </c>
      <c r="J941" s="280" t="s">
        <v>909</v>
      </c>
      <c r="K941" s="169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15">
        <f t="shared" si="30"/>
        <v>0</v>
      </c>
      <c r="F942" s="34" t="s">
        <v>909</v>
      </c>
      <c r="G942" s="117">
        <f t="shared" si="31"/>
        <v>0</v>
      </c>
      <c r="H942" s="153" t="s">
        <v>909</v>
      </c>
      <c r="I942" s="152" t="s">
        <v>909</v>
      </c>
      <c r="J942" s="280" t="s">
        <v>909</v>
      </c>
      <c r="K942" s="169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15">
        <f t="shared" si="30"/>
        <v>0</v>
      </c>
      <c r="F943" s="34" t="s">
        <v>909</v>
      </c>
      <c r="G943" s="117">
        <f t="shared" si="31"/>
        <v>0</v>
      </c>
      <c r="H943" s="153" t="s">
        <v>909</v>
      </c>
      <c r="I943" s="152" t="s">
        <v>909</v>
      </c>
      <c r="J943" s="280" t="s">
        <v>909</v>
      </c>
      <c r="K943" s="169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15">
        <f t="shared" si="30"/>
        <v>0</v>
      </c>
      <c r="F944" s="34" t="s">
        <v>909</v>
      </c>
      <c r="G944" s="117">
        <f t="shared" si="31"/>
        <v>0</v>
      </c>
      <c r="H944" s="153" t="s">
        <v>909</v>
      </c>
      <c r="I944" s="152" t="s">
        <v>909</v>
      </c>
      <c r="J944" s="280" t="s">
        <v>909</v>
      </c>
      <c r="K944" s="169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15">
        <f t="shared" si="30"/>
        <v>0</v>
      </c>
      <c r="F945" s="34" t="s">
        <v>909</v>
      </c>
      <c r="G945" s="117">
        <f t="shared" si="31"/>
        <v>0</v>
      </c>
      <c r="H945" s="153" t="s">
        <v>909</v>
      </c>
      <c r="I945" s="152" t="s">
        <v>909</v>
      </c>
      <c r="J945" s="280" t="s">
        <v>909</v>
      </c>
      <c r="K945" s="169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15">
        <f t="shared" si="30"/>
        <v>0</v>
      </c>
      <c r="F946" s="34" t="s">
        <v>909</v>
      </c>
      <c r="G946" s="117">
        <f t="shared" si="31"/>
        <v>0</v>
      </c>
      <c r="H946" s="153" t="s">
        <v>909</v>
      </c>
      <c r="I946" s="152" t="s">
        <v>909</v>
      </c>
      <c r="J946" s="280" t="s">
        <v>909</v>
      </c>
      <c r="K946" s="169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15">
        <f t="shared" si="30"/>
        <v>0</v>
      </c>
      <c r="F947" s="34" t="s">
        <v>909</v>
      </c>
      <c r="G947" s="117">
        <f t="shared" si="31"/>
        <v>0</v>
      </c>
      <c r="H947" s="153" t="s">
        <v>909</v>
      </c>
      <c r="I947" s="152" t="s">
        <v>909</v>
      </c>
      <c r="J947" s="280" t="s">
        <v>909</v>
      </c>
      <c r="K947" s="169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15">
        <f t="shared" si="30"/>
        <v>0</v>
      </c>
      <c r="F948" s="34" t="s">
        <v>909</v>
      </c>
      <c r="G948" s="117">
        <f t="shared" si="31"/>
        <v>0</v>
      </c>
      <c r="H948" s="153" t="s">
        <v>909</v>
      </c>
      <c r="I948" s="152" t="s">
        <v>909</v>
      </c>
      <c r="J948" s="280" t="s">
        <v>909</v>
      </c>
      <c r="K948" s="169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15">
        <f t="shared" si="30"/>
        <v>0</v>
      </c>
      <c r="F949" s="34" t="s">
        <v>909</v>
      </c>
      <c r="G949" s="117">
        <f t="shared" si="31"/>
        <v>0</v>
      </c>
      <c r="H949" s="153" t="s">
        <v>909</v>
      </c>
      <c r="I949" s="152" t="s">
        <v>909</v>
      </c>
      <c r="J949" s="280" t="s">
        <v>909</v>
      </c>
      <c r="K949" s="169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15">
        <f t="shared" si="30"/>
        <v>0</v>
      </c>
      <c r="F950" s="34" t="s">
        <v>909</v>
      </c>
      <c r="G950" s="117">
        <f t="shared" si="31"/>
        <v>0</v>
      </c>
      <c r="H950" s="153" t="s">
        <v>909</v>
      </c>
      <c r="I950" s="152" t="s">
        <v>909</v>
      </c>
      <c r="J950" s="280" t="s">
        <v>909</v>
      </c>
      <c r="K950" s="169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15">
        <f t="shared" si="30"/>
        <v>0</v>
      </c>
      <c r="F951" s="34" t="s">
        <v>909</v>
      </c>
      <c r="G951" s="117">
        <f t="shared" si="31"/>
        <v>0</v>
      </c>
      <c r="H951" s="153" t="s">
        <v>909</v>
      </c>
      <c r="I951" s="152" t="s">
        <v>909</v>
      </c>
      <c r="J951" s="280" t="s">
        <v>909</v>
      </c>
      <c r="K951" s="169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15">
        <f t="shared" si="30"/>
        <v>0</v>
      </c>
      <c r="F952" s="34" t="s">
        <v>909</v>
      </c>
      <c r="G952" s="117">
        <f t="shared" si="31"/>
        <v>0</v>
      </c>
      <c r="H952" s="153" t="s">
        <v>909</v>
      </c>
      <c r="I952" s="152" t="s">
        <v>909</v>
      </c>
      <c r="J952" s="280" t="s">
        <v>909</v>
      </c>
      <c r="K952" s="169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15">
        <f t="shared" si="30"/>
        <v>0</v>
      </c>
      <c r="F953" s="34" t="s">
        <v>909</v>
      </c>
      <c r="G953" s="117">
        <f t="shared" si="31"/>
        <v>0</v>
      </c>
      <c r="H953" s="153" t="s">
        <v>909</v>
      </c>
      <c r="I953" s="152" t="s">
        <v>909</v>
      </c>
      <c r="J953" s="280" t="s">
        <v>909</v>
      </c>
      <c r="K953" s="169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15">
        <f t="shared" si="30"/>
        <v>0</v>
      </c>
      <c r="F954" s="34" t="s">
        <v>909</v>
      </c>
      <c r="G954" s="117">
        <f t="shared" si="31"/>
        <v>0</v>
      </c>
      <c r="H954" s="153" t="s">
        <v>909</v>
      </c>
      <c r="I954" s="152" t="s">
        <v>909</v>
      </c>
      <c r="J954" s="280" t="s">
        <v>909</v>
      </c>
      <c r="K954" s="169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15">
        <f t="shared" si="30"/>
        <v>0</v>
      </c>
      <c r="F955" s="34" t="s">
        <v>909</v>
      </c>
      <c r="G955" s="117">
        <f t="shared" si="31"/>
        <v>0</v>
      </c>
      <c r="H955" s="153" t="s">
        <v>909</v>
      </c>
      <c r="I955" s="152" t="s">
        <v>909</v>
      </c>
      <c r="J955" s="280" t="s">
        <v>909</v>
      </c>
      <c r="K955" s="169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15">
        <f t="shared" si="30"/>
        <v>0</v>
      </c>
      <c r="F956" s="34" t="s">
        <v>909</v>
      </c>
      <c r="G956" s="117">
        <f t="shared" si="31"/>
        <v>0</v>
      </c>
      <c r="H956" s="153" t="s">
        <v>909</v>
      </c>
      <c r="I956" s="152" t="s">
        <v>909</v>
      </c>
      <c r="J956" s="280" t="s">
        <v>909</v>
      </c>
      <c r="K956" s="169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15">
        <f t="shared" si="30"/>
        <v>0</v>
      </c>
      <c r="F957" s="34" t="s">
        <v>909</v>
      </c>
      <c r="G957" s="117">
        <f t="shared" si="31"/>
        <v>0</v>
      </c>
      <c r="H957" s="153" t="s">
        <v>909</v>
      </c>
      <c r="I957" s="152" t="s">
        <v>909</v>
      </c>
      <c r="J957" s="280" t="s">
        <v>909</v>
      </c>
      <c r="K957" s="169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15">
        <f t="shared" si="30"/>
        <v>0</v>
      </c>
      <c r="F958" s="34" t="s">
        <v>909</v>
      </c>
      <c r="G958" s="117">
        <f t="shared" si="31"/>
        <v>0</v>
      </c>
      <c r="H958" s="153" t="s">
        <v>909</v>
      </c>
      <c r="I958" s="152" t="s">
        <v>909</v>
      </c>
      <c r="J958" s="280" t="s">
        <v>909</v>
      </c>
      <c r="K958" s="169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15">
        <f t="shared" si="30"/>
        <v>0</v>
      </c>
      <c r="F959" s="34" t="s">
        <v>909</v>
      </c>
      <c r="G959" s="117">
        <f t="shared" si="31"/>
        <v>0</v>
      </c>
      <c r="H959" s="153" t="s">
        <v>909</v>
      </c>
      <c r="I959" s="152" t="s">
        <v>909</v>
      </c>
      <c r="J959" s="280" t="s">
        <v>909</v>
      </c>
      <c r="K959" s="169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15">
        <f t="shared" si="30"/>
        <v>0</v>
      </c>
      <c r="F960" s="34" t="s">
        <v>909</v>
      </c>
      <c r="G960" s="117">
        <f t="shared" si="31"/>
        <v>0</v>
      </c>
      <c r="H960" s="153" t="s">
        <v>909</v>
      </c>
      <c r="I960" s="152" t="s">
        <v>909</v>
      </c>
      <c r="J960" s="280" t="s">
        <v>909</v>
      </c>
      <c r="K960" s="169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15">
        <f t="shared" si="30"/>
        <v>0</v>
      </c>
      <c r="F961" s="34" t="s">
        <v>909</v>
      </c>
      <c r="G961" s="117">
        <f t="shared" si="31"/>
        <v>0</v>
      </c>
      <c r="H961" s="153" t="s">
        <v>909</v>
      </c>
      <c r="I961" s="152" t="s">
        <v>909</v>
      </c>
      <c r="J961" s="280" t="s">
        <v>909</v>
      </c>
      <c r="K961" s="169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15">
        <f t="shared" si="30"/>
        <v>0</v>
      </c>
      <c r="F962" s="34" t="s">
        <v>909</v>
      </c>
      <c r="G962" s="117">
        <f t="shared" si="31"/>
        <v>0</v>
      </c>
      <c r="H962" s="153" t="s">
        <v>909</v>
      </c>
      <c r="I962" s="152" t="s">
        <v>909</v>
      </c>
      <c r="J962" s="280" t="s">
        <v>909</v>
      </c>
      <c r="K962" s="169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15">
        <f t="shared" si="30"/>
        <v>0</v>
      </c>
      <c r="F963" s="34" t="s">
        <v>909</v>
      </c>
      <c r="G963" s="117">
        <f t="shared" si="31"/>
        <v>0</v>
      </c>
      <c r="H963" s="153" t="s">
        <v>909</v>
      </c>
      <c r="I963" s="152" t="s">
        <v>909</v>
      </c>
      <c r="J963" s="280" t="s">
        <v>909</v>
      </c>
      <c r="K963" s="169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15">
        <f t="shared" si="30"/>
        <v>0</v>
      </c>
      <c r="F964" s="34" t="s">
        <v>909</v>
      </c>
      <c r="G964" s="117">
        <f t="shared" si="31"/>
        <v>0</v>
      </c>
      <c r="H964" s="153" t="s">
        <v>909</v>
      </c>
      <c r="I964" s="152" t="s">
        <v>909</v>
      </c>
      <c r="J964" s="280" t="s">
        <v>909</v>
      </c>
      <c r="K964" s="169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15">
        <f t="shared" si="30"/>
        <v>0</v>
      </c>
      <c r="F965" s="34" t="s">
        <v>909</v>
      </c>
      <c r="G965" s="117">
        <f t="shared" si="31"/>
        <v>0</v>
      </c>
      <c r="H965" s="153" t="s">
        <v>909</v>
      </c>
      <c r="I965" s="152" t="s">
        <v>909</v>
      </c>
      <c r="J965" s="280" t="s">
        <v>909</v>
      </c>
      <c r="K965" s="169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15">
        <f t="shared" ref="E966:E992" si="32">IFERROR(C966+D966,0)</f>
        <v>0</v>
      </c>
      <c r="F966" s="34" t="s">
        <v>909</v>
      </c>
      <c r="G966" s="117">
        <f t="shared" ref="G966:G992" si="33">IFERROR((E966-F966),0)</f>
        <v>0</v>
      </c>
      <c r="H966" s="153" t="s">
        <v>909</v>
      </c>
      <c r="I966" s="152" t="s">
        <v>909</v>
      </c>
      <c r="J966" s="280" t="s">
        <v>909</v>
      </c>
      <c r="K966" s="169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15">
        <f t="shared" si="32"/>
        <v>0</v>
      </c>
      <c r="F967" s="34" t="s">
        <v>909</v>
      </c>
      <c r="G967" s="117">
        <f t="shared" si="33"/>
        <v>0</v>
      </c>
      <c r="H967" s="153" t="s">
        <v>909</v>
      </c>
      <c r="I967" s="152" t="s">
        <v>909</v>
      </c>
      <c r="J967" s="280" t="s">
        <v>909</v>
      </c>
      <c r="K967" s="169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15">
        <f t="shared" si="32"/>
        <v>0</v>
      </c>
      <c r="F968" s="34" t="s">
        <v>909</v>
      </c>
      <c r="G968" s="117">
        <f t="shared" si="33"/>
        <v>0</v>
      </c>
      <c r="H968" s="153" t="s">
        <v>909</v>
      </c>
      <c r="I968" s="152" t="s">
        <v>909</v>
      </c>
      <c r="J968" s="280" t="s">
        <v>909</v>
      </c>
      <c r="K968" s="169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15">
        <f t="shared" si="32"/>
        <v>0</v>
      </c>
      <c r="F969" s="34" t="s">
        <v>909</v>
      </c>
      <c r="G969" s="117">
        <f t="shared" si="33"/>
        <v>0</v>
      </c>
      <c r="H969" s="153" t="s">
        <v>909</v>
      </c>
      <c r="I969" s="152" t="s">
        <v>909</v>
      </c>
      <c r="J969" s="280" t="s">
        <v>909</v>
      </c>
      <c r="K969" s="169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15">
        <f t="shared" si="32"/>
        <v>0</v>
      </c>
      <c r="F970" s="34" t="s">
        <v>909</v>
      </c>
      <c r="G970" s="117">
        <f t="shared" si="33"/>
        <v>0</v>
      </c>
      <c r="H970" s="153" t="s">
        <v>909</v>
      </c>
      <c r="I970" s="152" t="s">
        <v>909</v>
      </c>
      <c r="J970" s="280" t="s">
        <v>909</v>
      </c>
      <c r="K970" s="169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15">
        <f t="shared" si="32"/>
        <v>0</v>
      </c>
      <c r="F971" s="34" t="s">
        <v>909</v>
      </c>
      <c r="G971" s="117">
        <f t="shared" si="33"/>
        <v>0</v>
      </c>
      <c r="H971" s="153" t="s">
        <v>909</v>
      </c>
      <c r="I971" s="152" t="s">
        <v>909</v>
      </c>
      <c r="J971" s="280" t="s">
        <v>909</v>
      </c>
      <c r="K971" s="169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15">
        <f t="shared" si="32"/>
        <v>0</v>
      </c>
      <c r="F972" s="34" t="s">
        <v>909</v>
      </c>
      <c r="G972" s="117">
        <f t="shared" si="33"/>
        <v>0</v>
      </c>
      <c r="H972" s="153" t="s">
        <v>909</v>
      </c>
      <c r="I972" s="152" t="s">
        <v>909</v>
      </c>
      <c r="J972" s="280" t="s">
        <v>909</v>
      </c>
      <c r="K972" s="169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15">
        <f t="shared" si="32"/>
        <v>0</v>
      </c>
      <c r="F973" s="34" t="s">
        <v>909</v>
      </c>
      <c r="G973" s="117">
        <f t="shared" si="33"/>
        <v>0</v>
      </c>
      <c r="H973" s="153" t="s">
        <v>909</v>
      </c>
      <c r="I973" s="152" t="s">
        <v>909</v>
      </c>
      <c r="J973" s="280" t="s">
        <v>909</v>
      </c>
      <c r="K973" s="169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15">
        <f t="shared" si="32"/>
        <v>0</v>
      </c>
      <c r="F974" s="34" t="s">
        <v>909</v>
      </c>
      <c r="G974" s="117">
        <f t="shared" si="33"/>
        <v>0</v>
      </c>
      <c r="H974" s="153" t="s">
        <v>909</v>
      </c>
      <c r="I974" s="152" t="s">
        <v>909</v>
      </c>
      <c r="J974" s="280" t="s">
        <v>909</v>
      </c>
      <c r="K974" s="169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15">
        <f t="shared" si="32"/>
        <v>0</v>
      </c>
      <c r="F975" s="34" t="s">
        <v>909</v>
      </c>
      <c r="G975" s="117">
        <f t="shared" si="33"/>
        <v>0</v>
      </c>
      <c r="H975" s="153" t="s">
        <v>909</v>
      </c>
      <c r="I975" s="152" t="s">
        <v>909</v>
      </c>
      <c r="J975" s="280" t="s">
        <v>909</v>
      </c>
      <c r="K975" s="169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15">
        <f t="shared" si="32"/>
        <v>0</v>
      </c>
      <c r="F976" s="34" t="s">
        <v>909</v>
      </c>
      <c r="G976" s="117">
        <f t="shared" si="33"/>
        <v>0</v>
      </c>
      <c r="H976" s="153" t="s">
        <v>909</v>
      </c>
      <c r="I976" s="152" t="s">
        <v>909</v>
      </c>
      <c r="J976" s="280" t="s">
        <v>909</v>
      </c>
      <c r="K976" s="169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15">
        <f t="shared" si="32"/>
        <v>0</v>
      </c>
      <c r="F977" s="34" t="s">
        <v>909</v>
      </c>
      <c r="G977" s="117">
        <f t="shared" si="33"/>
        <v>0</v>
      </c>
      <c r="H977" s="153" t="s">
        <v>909</v>
      </c>
      <c r="I977" s="152" t="s">
        <v>909</v>
      </c>
      <c r="J977" s="280" t="s">
        <v>909</v>
      </c>
      <c r="K977" s="169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15">
        <f t="shared" si="32"/>
        <v>0</v>
      </c>
      <c r="F978" s="34" t="s">
        <v>909</v>
      </c>
      <c r="G978" s="117">
        <f t="shared" si="33"/>
        <v>0</v>
      </c>
      <c r="H978" s="153" t="s">
        <v>909</v>
      </c>
      <c r="I978" s="152" t="s">
        <v>909</v>
      </c>
      <c r="J978" s="280" t="s">
        <v>909</v>
      </c>
      <c r="K978" s="169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15">
        <f t="shared" si="32"/>
        <v>0</v>
      </c>
      <c r="F979" s="34" t="s">
        <v>909</v>
      </c>
      <c r="G979" s="117">
        <f t="shared" si="33"/>
        <v>0</v>
      </c>
      <c r="H979" s="153" t="s">
        <v>909</v>
      </c>
      <c r="I979" s="152" t="s">
        <v>909</v>
      </c>
      <c r="J979" s="280" t="s">
        <v>909</v>
      </c>
      <c r="K979" s="169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15">
        <f t="shared" si="32"/>
        <v>0</v>
      </c>
      <c r="F980" s="34" t="s">
        <v>909</v>
      </c>
      <c r="G980" s="117">
        <f t="shared" si="33"/>
        <v>0</v>
      </c>
      <c r="H980" s="153" t="s">
        <v>909</v>
      </c>
      <c r="I980" s="152" t="s">
        <v>909</v>
      </c>
      <c r="J980" s="280" t="s">
        <v>909</v>
      </c>
      <c r="K980" s="169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15">
        <f t="shared" si="32"/>
        <v>0</v>
      </c>
      <c r="F981" s="34" t="s">
        <v>909</v>
      </c>
      <c r="G981" s="117">
        <f t="shared" si="33"/>
        <v>0</v>
      </c>
      <c r="H981" s="153" t="s">
        <v>909</v>
      </c>
      <c r="I981" s="152" t="s">
        <v>909</v>
      </c>
      <c r="J981" s="280" t="s">
        <v>909</v>
      </c>
      <c r="K981" s="169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15">
        <f t="shared" si="32"/>
        <v>0</v>
      </c>
      <c r="F982" s="34" t="s">
        <v>909</v>
      </c>
      <c r="G982" s="117">
        <f t="shared" si="33"/>
        <v>0</v>
      </c>
      <c r="H982" s="153" t="s">
        <v>909</v>
      </c>
      <c r="I982" s="152" t="s">
        <v>909</v>
      </c>
      <c r="J982" s="280" t="s">
        <v>909</v>
      </c>
      <c r="K982" s="169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15">
        <f t="shared" si="32"/>
        <v>0</v>
      </c>
      <c r="F983" s="34" t="s">
        <v>909</v>
      </c>
      <c r="G983" s="117">
        <f t="shared" si="33"/>
        <v>0</v>
      </c>
      <c r="H983" s="153" t="s">
        <v>909</v>
      </c>
      <c r="I983" s="152" t="s">
        <v>909</v>
      </c>
      <c r="J983" s="280" t="s">
        <v>909</v>
      </c>
      <c r="K983" s="169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15">
        <f t="shared" si="32"/>
        <v>0</v>
      </c>
      <c r="F984" s="34" t="s">
        <v>909</v>
      </c>
      <c r="G984" s="117">
        <f t="shared" si="33"/>
        <v>0</v>
      </c>
      <c r="H984" s="153" t="s">
        <v>909</v>
      </c>
      <c r="I984" s="152" t="s">
        <v>909</v>
      </c>
      <c r="J984" s="280" t="s">
        <v>909</v>
      </c>
      <c r="K984" s="169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15">
        <f t="shared" si="32"/>
        <v>0</v>
      </c>
      <c r="F985" s="34" t="s">
        <v>909</v>
      </c>
      <c r="G985" s="117">
        <f t="shared" si="33"/>
        <v>0</v>
      </c>
      <c r="H985" s="153" t="s">
        <v>909</v>
      </c>
      <c r="I985" s="152" t="s">
        <v>909</v>
      </c>
      <c r="J985" s="280" t="s">
        <v>909</v>
      </c>
      <c r="K985" s="169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15">
        <f t="shared" si="32"/>
        <v>0</v>
      </c>
      <c r="F986" s="34" t="s">
        <v>909</v>
      </c>
      <c r="G986" s="117">
        <f t="shared" si="33"/>
        <v>0</v>
      </c>
      <c r="H986" s="153" t="s">
        <v>909</v>
      </c>
      <c r="I986" s="152" t="s">
        <v>909</v>
      </c>
      <c r="J986" s="280" t="s">
        <v>909</v>
      </c>
      <c r="K986" s="169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15">
        <f t="shared" si="32"/>
        <v>0</v>
      </c>
      <c r="F987" s="34" t="s">
        <v>909</v>
      </c>
      <c r="G987" s="117">
        <f t="shared" si="33"/>
        <v>0</v>
      </c>
      <c r="H987" s="153" t="s">
        <v>909</v>
      </c>
      <c r="I987" s="152" t="s">
        <v>909</v>
      </c>
      <c r="J987" s="280" t="s">
        <v>909</v>
      </c>
      <c r="K987" s="169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15">
        <f t="shared" si="32"/>
        <v>0</v>
      </c>
      <c r="F988" s="34" t="s">
        <v>909</v>
      </c>
      <c r="G988" s="117">
        <f t="shared" si="33"/>
        <v>0</v>
      </c>
      <c r="H988" s="153" t="s">
        <v>909</v>
      </c>
      <c r="I988" s="152" t="s">
        <v>909</v>
      </c>
      <c r="J988" s="280" t="s">
        <v>909</v>
      </c>
      <c r="K988" s="169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15">
        <f t="shared" si="32"/>
        <v>0</v>
      </c>
      <c r="F989" s="34" t="s">
        <v>909</v>
      </c>
      <c r="G989" s="117">
        <f t="shared" si="33"/>
        <v>0</v>
      </c>
      <c r="H989" s="153" t="s">
        <v>909</v>
      </c>
      <c r="I989" s="152" t="s">
        <v>909</v>
      </c>
      <c r="J989" s="280" t="s">
        <v>909</v>
      </c>
      <c r="K989" s="169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15">
        <f t="shared" si="32"/>
        <v>0</v>
      </c>
      <c r="F990" s="34" t="s">
        <v>909</v>
      </c>
      <c r="G990" s="117">
        <f t="shared" si="33"/>
        <v>0</v>
      </c>
      <c r="H990" s="153" t="s">
        <v>909</v>
      </c>
      <c r="I990" s="152" t="s">
        <v>909</v>
      </c>
      <c r="J990" s="280" t="s">
        <v>909</v>
      </c>
      <c r="K990" s="169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15">
        <f t="shared" si="32"/>
        <v>0</v>
      </c>
      <c r="F991" s="34" t="s">
        <v>909</v>
      </c>
      <c r="G991" s="117">
        <f t="shared" si="33"/>
        <v>0</v>
      </c>
      <c r="H991" s="153" t="s">
        <v>909</v>
      </c>
      <c r="I991" s="152" t="s">
        <v>909</v>
      </c>
      <c r="J991" s="280" t="s">
        <v>909</v>
      </c>
      <c r="K991" s="169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15">
        <f t="shared" si="32"/>
        <v>0</v>
      </c>
      <c r="F992" s="34" t="s">
        <v>909</v>
      </c>
      <c r="G992" s="117">
        <f t="shared" si="33"/>
        <v>0</v>
      </c>
      <c r="H992" s="153" t="s">
        <v>909</v>
      </c>
      <c r="I992" s="152" t="s">
        <v>909</v>
      </c>
      <c r="J992" s="280" t="s">
        <v>909</v>
      </c>
      <c r="K992" s="169" t="s">
        <v>909</v>
      </c>
    </row>
  </sheetData>
  <autoFilter ref="A10:K992"/>
  <mergeCells count="12">
    <mergeCell ref="B1:G1"/>
    <mergeCell ref="H1:I2"/>
    <mergeCell ref="J1:K2"/>
    <mergeCell ref="B2:G2"/>
    <mergeCell ref="B3:G3"/>
    <mergeCell ref="H3:K3"/>
    <mergeCell ref="H9:K9"/>
    <mergeCell ref="B4:G4"/>
    <mergeCell ref="H4:K4"/>
    <mergeCell ref="A5:K5"/>
    <mergeCell ref="A6:D6"/>
    <mergeCell ref="C9:D9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1007"/>
  <sheetViews>
    <sheetView showGridLines="0" zoomScale="60" zoomScaleNormal="60" workbookViewId="0">
      <pane xSplit="2" ySplit="10" topLeftCell="C801" activePane="bottomRight" state="frozen"/>
      <selection activeCell="A11" sqref="A11"/>
      <selection pane="topRight" activeCell="A11" sqref="A11"/>
      <selection pane="bottomLeft" activeCell="A11" sqref="A11"/>
      <selection pane="bottomRight" activeCell="F11" sqref="F11:F825"/>
    </sheetView>
  </sheetViews>
  <sheetFormatPr defaultRowHeight="15.75"/>
  <cols>
    <col min="1" max="1" width="30.5703125" style="37" customWidth="1"/>
    <col min="2" max="2" width="78.140625" style="38" customWidth="1"/>
    <col min="3" max="3" width="20" style="38" customWidth="1"/>
    <col min="4" max="4" width="17.85546875" style="38" customWidth="1"/>
    <col min="5" max="5" width="20.28515625" style="38" customWidth="1"/>
    <col min="6" max="6" width="18.140625" style="38" customWidth="1"/>
    <col min="7" max="7" width="17.85546875" style="38" customWidth="1"/>
    <col min="8" max="8" width="17.85546875" style="40" customWidth="1"/>
    <col min="9" max="9" width="38.5703125" style="40" customWidth="1"/>
    <col min="10" max="10" width="17.85546875" style="39" customWidth="1"/>
    <col min="11" max="11" width="38.5703125" style="39" customWidth="1"/>
    <col min="12" max="16384" width="9.140625" style="1"/>
  </cols>
  <sheetData>
    <row r="1" spans="1:11" s="38" customFormat="1">
      <c r="A1" s="5"/>
      <c r="B1" s="562" t="s">
        <v>2</v>
      </c>
      <c r="C1" s="563"/>
      <c r="D1" s="563"/>
      <c r="E1" s="563"/>
      <c r="F1" s="563"/>
      <c r="G1" s="564"/>
      <c r="H1" s="565" t="s">
        <v>17</v>
      </c>
      <c r="I1" s="566"/>
      <c r="J1" s="565" t="s">
        <v>3</v>
      </c>
      <c r="K1" s="569"/>
    </row>
    <row r="2" spans="1:11" s="38" customFormat="1">
      <c r="A2" s="6"/>
      <c r="B2" s="571" t="s">
        <v>4</v>
      </c>
      <c r="C2" s="755"/>
      <c r="D2" s="755"/>
      <c r="E2" s="755"/>
      <c r="F2" s="755"/>
      <c r="G2" s="756"/>
      <c r="H2" s="567"/>
      <c r="I2" s="568"/>
      <c r="J2" s="567"/>
      <c r="K2" s="570"/>
    </row>
    <row r="3" spans="1:11" s="38" customFormat="1">
      <c r="A3" s="6"/>
      <c r="B3" s="571" t="s">
        <v>5</v>
      </c>
      <c r="C3" s="572"/>
      <c r="D3" s="572"/>
      <c r="E3" s="572"/>
      <c r="F3" s="572"/>
      <c r="G3" s="573"/>
      <c r="H3" s="574" t="s">
        <v>18</v>
      </c>
      <c r="I3" s="575"/>
      <c r="J3" s="575"/>
      <c r="K3" s="576"/>
    </row>
    <row r="4" spans="1:11" s="38" customFormat="1">
      <c r="A4" s="7"/>
      <c r="B4" s="579" t="s">
        <v>6</v>
      </c>
      <c r="C4" s="580"/>
      <c r="D4" s="580"/>
      <c r="E4" s="580"/>
      <c r="F4" s="580"/>
      <c r="G4" s="581"/>
      <c r="H4" s="567" t="s">
        <v>19</v>
      </c>
      <c r="I4" s="582"/>
      <c r="J4" s="582"/>
      <c r="K4" s="570"/>
    </row>
    <row r="5" spans="1:11" s="41" customFormat="1" ht="18.75">
      <c r="A5" s="583" t="s">
        <v>20</v>
      </c>
      <c r="B5" s="584"/>
      <c r="C5" s="584"/>
      <c r="D5" s="584"/>
      <c r="E5" s="584"/>
      <c r="F5" s="584"/>
      <c r="G5" s="584"/>
      <c r="H5" s="584"/>
      <c r="I5" s="584"/>
      <c r="J5" s="584"/>
      <c r="K5" s="585"/>
    </row>
    <row r="6" spans="1:11" s="41" customFormat="1" ht="18.75">
      <c r="A6" s="586" t="s">
        <v>21</v>
      </c>
      <c r="B6" s="587"/>
      <c r="C6" s="587"/>
      <c r="D6" s="587"/>
      <c r="E6" s="176" t="s">
        <v>74</v>
      </c>
      <c r="F6" s="172"/>
      <c r="G6" s="172"/>
      <c r="H6" s="274"/>
      <c r="I6" s="274"/>
      <c r="J6" s="305"/>
      <c r="K6" s="314"/>
    </row>
    <row r="7" spans="1:11" s="38" customFormat="1" ht="18">
      <c r="A7" s="42"/>
      <c r="B7" s="43" t="s">
        <v>86</v>
      </c>
      <c r="C7" s="137">
        <f t="shared" ref="C7:H7" si="0">SUM(C11:C1007)</f>
        <v>0</v>
      </c>
      <c r="D7" s="137">
        <f t="shared" si="0"/>
        <v>0</v>
      </c>
      <c r="E7" s="137">
        <f t="shared" si="0"/>
        <v>0</v>
      </c>
      <c r="F7" s="137">
        <f t="shared" si="0"/>
        <v>0</v>
      </c>
      <c r="G7" s="138">
        <f t="shared" si="0"/>
        <v>0</v>
      </c>
      <c r="H7" s="301">
        <f t="shared" si="0"/>
        <v>56372</v>
      </c>
      <c r="I7" s="322"/>
      <c r="J7" s="304">
        <f>SUM(J11:J1007)</f>
        <v>45174</v>
      </c>
      <c r="K7" s="315"/>
    </row>
    <row r="8" spans="1:11" s="38" customFormat="1" ht="18.75" thickBot="1">
      <c r="A8" s="42"/>
      <c r="B8" s="43" t="s">
        <v>85</v>
      </c>
      <c r="C8" s="139">
        <f t="shared" ref="C8:H8" si="1">SUBTOTAL(9,C11:C1007)</f>
        <v>0</v>
      </c>
      <c r="D8" s="139">
        <f t="shared" si="1"/>
        <v>0</v>
      </c>
      <c r="E8" s="139">
        <f t="shared" si="1"/>
        <v>0</v>
      </c>
      <c r="F8" s="139">
        <f t="shared" si="1"/>
        <v>0</v>
      </c>
      <c r="G8" s="140">
        <f t="shared" si="1"/>
        <v>0</v>
      </c>
      <c r="H8" s="302">
        <f t="shared" si="1"/>
        <v>56372</v>
      </c>
      <c r="I8" s="322"/>
      <c r="J8" s="304">
        <f>SUBTOTAL(9,J11:J1007)</f>
        <v>45174</v>
      </c>
      <c r="K8" s="315"/>
    </row>
    <row r="9" spans="1:11">
      <c r="A9" s="8"/>
      <c r="B9" s="9"/>
      <c r="C9" s="588" t="s">
        <v>9</v>
      </c>
      <c r="D9" s="589"/>
      <c r="E9" s="131" t="s">
        <v>10</v>
      </c>
      <c r="F9" s="133" t="s">
        <v>11</v>
      </c>
      <c r="G9" s="116"/>
      <c r="H9" s="590" t="s">
        <v>16</v>
      </c>
      <c r="I9" s="591"/>
      <c r="J9" s="591"/>
      <c r="K9" s="592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300" t="s">
        <v>22</v>
      </c>
      <c r="I10" s="128" t="s">
        <v>15</v>
      </c>
      <c r="J10" s="127" t="s">
        <v>22</v>
      </c>
      <c r="K10" s="303" t="s">
        <v>14</v>
      </c>
    </row>
    <row r="11" spans="1:11" ht="18.75">
      <c r="A11" s="446" t="s">
        <v>1016</v>
      </c>
      <c r="B11" s="425" t="s">
        <v>88</v>
      </c>
      <c r="C11" s="183"/>
      <c r="D11" s="183"/>
      <c r="E11" s="15">
        <f>IFERROR(C11+D11,0)</f>
        <v>0</v>
      </c>
      <c r="F11" s="183"/>
      <c r="G11" s="117">
        <f>IFERROR((E11-F11),0)</f>
        <v>0</v>
      </c>
      <c r="H11" s="307"/>
      <c r="I11" s="323"/>
      <c r="J11" s="186"/>
      <c r="K11" s="316"/>
    </row>
    <row r="12" spans="1:11" ht="18.75">
      <c r="A12" s="480" t="s">
        <v>1016</v>
      </c>
      <c r="B12" s="426" t="s">
        <v>89</v>
      </c>
      <c r="C12" s="21"/>
      <c r="D12" s="21"/>
      <c r="E12" s="19">
        <f>IFERROR(C12+D12,0)</f>
        <v>0</v>
      </c>
      <c r="F12" s="21"/>
      <c r="G12" s="118">
        <f>IFERROR((E12-F12),0)</f>
        <v>0</v>
      </c>
      <c r="H12" s="308"/>
      <c r="I12" s="324"/>
      <c r="J12" s="190"/>
      <c r="K12" s="317"/>
    </row>
    <row r="13" spans="1:11" ht="18.75">
      <c r="A13" s="480" t="s">
        <v>1016</v>
      </c>
      <c r="B13" s="426" t="s">
        <v>90</v>
      </c>
      <c r="C13" s="18"/>
      <c r="D13" s="18"/>
      <c r="E13" s="19">
        <f t="shared" ref="E13:E70" si="2">IFERROR(C13+D13,0)</f>
        <v>0</v>
      </c>
      <c r="F13" s="18"/>
      <c r="G13" s="118">
        <f t="shared" ref="G13:G70" si="3">IFERROR((E13-F13),0)</f>
        <v>0</v>
      </c>
      <c r="H13" s="309"/>
      <c r="I13" s="325"/>
      <c r="J13" s="156"/>
      <c r="K13" s="318"/>
    </row>
    <row r="14" spans="1:11" ht="18.75">
      <c r="A14" s="480" t="s">
        <v>1016</v>
      </c>
      <c r="B14" s="426" t="s">
        <v>91</v>
      </c>
      <c r="C14" s="18"/>
      <c r="D14" s="18"/>
      <c r="E14" s="19">
        <f t="shared" si="2"/>
        <v>0</v>
      </c>
      <c r="F14" s="18"/>
      <c r="G14" s="118">
        <f t="shared" si="3"/>
        <v>0</v>
      </c>
      <c r="H14" s="309"/>
      <c r="I14" s="325"/>
      <c r="J14" s="156"/>
      <c r="K14" s="318"/>
    </row>
    <row r="15" spans="1:11" ht="18.75">
      <c r="A15" s="480" t="s">
        <v>1016</v>
      </c>
      <c r="B15" s="426" t="s">
        <v>92</v>
      </c>
      <c r="C15" s="18"/>
      <c r="D15" s="18"/>
      <c r="E15" s="19">
        <f t="shared" si="2"/>
        <v>0</v>
      </c>
      <c r="F15" s="18"/>
      <c r="G15" s="118">
        <f t="shared" si="3"/>
        <v>0</v>
      </c>
      <c r="H15" s="309"/>
      <c r="I15" s="325"/>
      <c r="J15" s="156"/>
      <c r="K15" s="318"/>
    </row>
    <row r="16" spans="1:11" ht="18.75">
      <c r="A16" s="480" t="s">
        <v>1016</v>
      </c>
      <c r="B16" s="427" t="s">
        <v>93</v>
      </c>
      <c r="C16" s="18"/>
      <c r="D16" s="18"/>
      <c r="E16" s="19">
        <f t="shared" si="2"/>
        <v>0</v>
      </c>
      <c r="F16" s="18"/>
      <c r="G16" s="118">
        <f t="shared" si="3"/>
        <v>0</v>
      </c>
      <c r="H16" s="309"/>
      <c r="I16" s="325"/>
      <c r="J16" s="156"/>
      <c r="K16" s="318"/>
    </row>
    <row r="17" spans="1:11" ht="18.75">
      <c r="A17" s="480" t="s">
        <v>1016</v>
      </c>
      <c r="B17" s="428" t="s">
        <v>1624</v>
      </c>
      <c r="C17" s="18"/>
      <c r="D17" s="18"/>
      <c r="E17" s="19">
        <f t="shared" si="2"/>
        <v>0</v>
      </c>
      <c r="F17" s="18"/>
      <c r="G17" s="118">
        <f t="shared" si="3"/>
        <v>0</v>
      </c>
      <c r="H17" s="309"/>
      <c r="I17" s="325"/>
      <c r="J17" s="156"/>
      <c r="K17" s="318"/>
    </row>
    <row r="18" spans="1:11" ht="18.75">
      <c r="A18" s="480" t="s">
        <v>1016</v>
      </c>
      <c r="B18" s="426" t="s">
        <v>94</v>
      </c>
      <c r="C18" s="18"/>
      <c r="D18" s="18"/>
      <c r="E18" s="19">
        <f t="shared" si="2"/>
        <v>0</v>
      </c>
      <c r="F18" s="18"/>
      <c r="G18" s="118">
        <f t="shared" si="3"/>
        <v>0</v>
      </c>
      <c r="H18" s="309"/>
      <c r="I18" s="325"/>
      <c r="J18" s="156"/>
      <c r="K18" s="318"/>
    </row>
    <row r="19" spans="1:11" ht="18.75">
      <c r="A19" s="480" t="s">
        <v>1016</v>
      </c>
      <c r="B19" s="426" t="s">
        <v>95</v>
      </c>
      <c r="C19" s="18"/>
      <c r="D19" s="18"/>
      <c r="E19" s="19">
        <f t="shared" si="2"/>
        <v>0</v>
      </c>
      <c r="F19" s="18"/>
      <c r="G19" s="118">
        <f t="shared" si="3"/>
        <v>0</v>
      </c>
      <c r="H19" s="309"/>
      <c r="I19" s="325"/>
      <c r="J19" s="156"/>
      <c r="K19" s="318"/>
    </row>
    <row r="20" spans="1:11" ht="18.75">
      <c r="A20" s="480" t="s">
        <v>1016</v>
      </c>
      <c r="B20" s="426" t="s">
        <v>101</v>
      </c>
      <c r="C20" s="18"/>
      <c r="D20" s="18"/>
      <c r="E20" s="19">
        <f t="shared" si="2"/>
        <v>0</v>
      </c>
      <c r="F20" s="18"/>
      <c r="G20" s="118">
        <f t="shared" si="3"/>
        <v>0</v>
      </c>
      <c r="H20" s="309"/>
      <c r="I20" s="325"/>
      <c r="J20" s="156"/>
      <c r="K20" s="318"/>
    </row>
    <row r="21" spans="1:11" ht="18.75">
      <c r="A21" s="480" t="s">
        <v>1016</v>
      </c>
      <c r="B21" s="426" t="s">
        <v>102</v>
      </c>
      <c r="C21" s="18"/>
      <c r="D21" s="18"/>
      <c r="E21" s="19">
        <f t="shared" si="2"/>
        <v>0</v>
      </c>
      <c r="F21" s="18"/>
      <c r="G21" s="118">
        <f t="shared" si="3"/>
        <v>0</v>
      </c>
      <c r="H21" s="309"/>
      <c r="I21" s="325"/>
      <c r="J21" s="156"/>
      <c r="K21" s="318"/>
    </row>
    <row r="22" spans="1:11" ht="18.75">
      <c r="A22" s="480" t="s">
        <v>1016</v>
      </c>
      <c r="B22" s="426" t="s">
        <v>103</v>
      </c>
      <c r="C22" s="18"/>
      <c r="D22" s="18"/>
      <c r="E22" s="19">
        <f t="shared" si="2"/>
        <v>0</v>
      </c>
      <c r="F22" s="18"/>
      <c r="G22" s="118">
        <f t="shared" si="3"/>
        <v>0</v>
      </c>
      <c r="H22" s="309"/>
      <c r="I22" s="325"/>
      <c r="J22" s="156"/>
      <c r="K22" s="318"/>
    </row>
    <row r="23" spans="1:11" ht="18.75">
      <c r="A23" s="480" t="s">
        <v>1016</v>
      </c>
      <c r="B23" s="426" t="s">
        <v>104</v>
      </c>
      <c r="C23" s="18"/>
      <c r="D23" s="18"/>
      <c r="E23" s="19">
        <f t="shared" si="2"/>
        <v>0</v>
      </c>
      <c r="F23" s="18"/>
      <c r="G23" s="118">
        <f t="shared" si="3"/>
        <v>0</v>
      </c>
      <c r="H23" s="309"/>
      <c r="I23" s="325"/>
      <c r="J23" s="156"/>
      <c r="K23" s="318"/>
    </row>
    <row r="24" spans="1:11" ht="18.75">
      <c r="A24" s="480" t="s">
        <v>1016</v>
      </c>
      <c r="B24" s="429" t="s">
        <v>105</v>
      </c>
      <c r="C24" s="18"/>
      <c r="D24" s="18"/>
      <c r="E24" s="19">
        <f t="shared" si="2"/>
        <v>0</v>
      </c>
      <c r="F24" s="18"/>
      <c r="G24" s="118">
        <f t="shared" si="3"/>
        <v>0</v>
      </c>
      <c r="H24" s="309"/>
      <c r="I24" s="325"/>
      <c r="J24" s="156"/>
      <c r="K24" s="318"/>
    </row>
    <row r="25" spans="1:11" ht="18.75">
      <c r="A25" s="480" t="s">
        <v>1016</v>
      </c>
      <c r="B25" s="426" t="s">
        <v>108</v>
      </c>
      <c r="C25" s="18"/>
      <c r="D25" s="18"/>
      <c r="E25" s="19">
        <f t="shared" si="2"/>
        <v>0</v>
      </c>
      <c r="F25" s="18"/>
      <c r="G25" s="118">
        <f t="shared" si="3"/>
        <v>0</v>
      </c>
      <c r="H25" s="309"/>
      <c r="I25" s="325"/>
      <c r="J25" s="156"/>
      <c r="K25" s="318"/>
    </row>
    <row r="26" spans="1:11" ht="18.75">
      <c r="A26" s="480" t="s">
        <v>1016</v>
      </c>
      <c r="B26" s="426" t="s">
        <v>109</v>
      </c>
      <c r="C26" s="18"/>
      <c r="D26" s="18"/>
      <c r="E26" s="19">
        <f t="shared" si="2"/>
        <v>0</v>
      </c>
      <c r="F26" s="18"/>
      <c r="G26" s="118">
        <f t="shared" si="3"/>
        <v>0</v>
      </c>
      <c r="H26" s="309"/>
      <c r="I26" s="325"/>
      <c r="J26" s="156"/>
      <c r="K26" s="318"/>
    </row>
    <row r="27" spans="1:11" ht="18.75">
      <c r="A27" s="480" t="s">
        <v>1016</v>
      </c>
      <c r="B27" s="426" t="s">
        <v>110</v>
      </c>
      <c r="C27" s="18"/>
      <c r="D27" s="18"/>
      <c r="E27" s="19">
        <f t="shared" si="2"/>
        <v>0</v>
      </c>
      <c r="F27" s="18"/>
      <c r="G27" s="118">
        <f t="shared" si="3"/>
        <v>0</v>
      </c>
      <c r="H27" s="309"/>
      <c r="I27" s="325"/>
      <c r="J27" s="156"/>
      <c r="K27" s="318"/>
    </row>
    <row r="28" spans="1:11" ht="18.75">
      <c r="A28" s="480" t="s">
        <v>1016</v>
      </c>
      <c r="B28" s="426" t="s">
        <v>111</v>
      </c>
      <c r="C28" s="18"/>
      <c r="D28" s="18"/>
      <c r="E28" s="19">
        <f t="shared" si="2"/>
        <v>0</v>
      </c>
      <c r="F28" s="18"/>
      <c r="G28" s="118">
        <f t="shared" si="3"/>
        <v>0</v>
      </c>
      <c r="H28" s="309"/>
      <c r="I28" s="325"/>
      <c r="J28" s="156"/>
      <c r="K28" s="318"/>
    </row>
    <row r="29" spans="1:11" ht="18.75">
      <c r="A29" s="480" t="s">
        <v>1016</v>
      </c>
      <c r="B29" s="426" t="s">
        <v>910</v>
      </c>
      <c r="C29" s="18"/>
      <c r="D29" s="18"/>
      <c r="E29" s="19">
        <f t="shared" si="2"/>
        <v>0</v>
      </c>
      <c r="F29" s="18"/>
      <c r="G29" s="118">
        <f t="shared" si="3"/>
        <v>0</v>
      </c>
      <c r="H29" s="309"/>
      <c r="I29" s="325"/>
      <c r="J29" s="156"/>
      <c r="K29" s="318"/>
    </row>
    <row r="30" spans="1:11" ht="18.75">
      <c r="A30" s="480" t="s">
        <v>1016</v>
      </c>
      <c r="B30" s="426" t="s">
        <v>911</v>
      </c>
      <c r="C30" s="18"/>
      <c r="D30" s="18"/>
      <c r="E30" s="19">
        <f t="shared" si="2"/>
        <v>0</v>
      </c>
      <c r="F30" s="18"/>
      <c r="G30" s="118">
        <f t="shared" si="3"/>
        <v>0</v>
      </c>
      <c r="H30" s="309"/>
      <c r="I30" s="325"/>
      <c r="J30" s="156"/>
      <c r="K30" s="318"/>
    </row>
    <row r="31" spans="1:11" ht="18.75">
      <c r="A31" s="480" t="s">
        <v>1016</v>
      </c>
      <c r="B31" s="426" t="s">
        <v>912</v>
      </c>
      <c r="C31" s="18"/>
      <c r="D31" s="18"/>
      <c r="E31" s="19">
        <f t="shared" si="2"/>
        <v>0</v>
      </c>
      <c r="F31" s="18"/>
      <c r="G31" s="118">
        <f t="shared" si="3"/>
        <v>0</v>
      </c>
      <c r="H31" s="309"/>
      <c r="I31" s="325"/>
      <c r="J31" s="156"/>
      <c r="K31" s="318"/>
    </row>
    <row r="32" spans="1:11" ht="18.75">
      <c r="A32" s="480" t="s">
        <v>1016</v>
      </c>
      <c r="B32" s="426" t="s">
        <v>115</v>
      </c>
      <c r="C32" s="18"/>
      <c r="D32" s="18"/>
      <c r="E32" s="19">
        <f t="shared" si="2"/>
        <v>0</v>
      </c>
      <c r="F32" s="18"/>
      <c r="G32" s="118">
        <f t="shared" si="3"/>
        <v>0</v>
      </c>
      <c r="H32" s="309"/>
      <c r="I32" s="325"/>
      <c r="J32" s="156"/>
      <c r="K32" s="318"/>
    </row>
    <row r="33" spans="1:11" ht="18.75">
      <c r="A33" s="480" t="s">
        <v>1016</v>
      </c>
      <c r="B33" s="426" t="s">
        <v>116</v>
      </c>
      <c r="C33" s="18"/>
      <c r="D33" s="18"/>
      <c r="E33" s="19">
        <f t="shared" si="2"/>
        <v>0</v>
      </c>
      <c r="F33" s="18"/>
      <c r="G33" s="118">
        <f t="shared" si="3"/>
        <v>0</v>
      </c>
      <c r="H33" s="309"/>
      <c r="I33" s="325"/>
      <c r="J33" s="156"/>
      <c r="K33" s="318"/>
    </row>
    <row r="34" spans="1:11" ht="18.75">
      <c r="A34" s="480" t="s">
        <v>1016</v>
      </c>
      <c r="B34" s="426" t="s">
        <v>117</v>
      </c>
      <c r="C34" s="18"/>
      <c r="D34" s="18"/>
      <c r="E34" s="19">
        <f t="shared" si="2"/>
        <v>0</v>
      </c>
      <c r="F34" s="18"/>
      <c r="G34" s="118">
        <f t="shared" si="3"/>
        <v>0</v>
      </c>
      <c r="H34" s="309"/>
      <c r="I34" s="325"/>
      <c r="J34" s="156"/>
      <c r="K34" s="318"/>
    </row>
    <row r="35" spans="1:11" ht="18.75">
      <c r="A35" s="480" t="s">
        <v>1016</v>
      </c>
      <c r="B35" s="426" t="s">
        <v>913</v>
      </c>
      <c r="C35" s="18"/>
      <c r="D35" s="18"/>
      <c r="E35" s="19">
        <f t="shared" si="2"/>
        <v>0</v>
      </c>
      <c r="F35" s="18"/>
      <c r="G35" s="118">
        <f t="shared" si="3"/>
        <v>0</v>
      </c>
      <c r="H35" s="309"/>
      <c r="I35" s="325"/>
      <c r="J35" s="156"/>
      <c r="K35" s="318"/>
    </row>
    <row r="36" spans="1:11" ht="18.75">
      <c r="A36" s="480" t="s">
        <v>1016</v>
      </c>
      <c r="B36" s="426" t="s">
        <v>914</v>
      </c>
      <c r="C36" s="18"/>
      <c r="D36" s="18"/>
      <c r="E36" s="19">
        <f t="shared" si="2"/>
        <v>0</v>
      </c>
      <c r="F36" s="18"/>
      <c r="G36" s="118">
        <f t="shared" si="3"/>
        <v>0</v>
      </c>
      <c r="H36" s="309"/>
      <c r="I36" s="325"/>
      <c r="J36" s="156"/>
      <c r="K36" s="318"/>
    </row>
    <row r="37" spans="1:11" ht="18.75">
      <c r="A37" s="480" t="s">
        <v>1016</v>
      </c>
      <c r="B37" s="426" t="s">
        <v>120</v>
      </c>
      <c r="C37" s="18"/>
      <c r="D37" s="18"/>
      <c r="E37" s="19">
        <f t="shared" si="2"/>
        <v>0</v>
      </c>
      <c r="F37" s="18"/>
      <c r="G37" s="118">
        <f t="shared" si="3"/>
        <v>0</v>
      </c>
      <c r="H37" s="309"/>
      <c r="I37" s="325"/>
      <c r="J37" s="156"/>
      <c r="K37" s="318"/>
    </row>
    <row r="38" spans="1:11" ht="18.75">
      <c r="A38" s="480" t="s">
        <v>1016</v>
      </c>
      <c r="B38" s="426" t="s">
        <v>121</v>
      </c>
      <c r="C38" s="18"/>
      <c r="D38" s="18"/>
      <c r="E38" s="19">
        <f t="shared" si="2"/>
        <v>0</v>
      </c>
      <c r="F38" s="18"/>
      <c r="G38" s="118">
        <f t="shared" si="3"/>
        <v>0</v>
      </c>
      <c r="H38" s="309"/>
      <c r="I38" s="325"/>
      <c r="J38" s="156"/>
      <c r="K38" s="318"/>
    </row>
    <row r="39" spans="1:11" ht="18.75">
      <c r="A39" s="480" t="s">
        <v>1016</v>
      </c>
      <c r="B39" s="426" t="s">
        <v>122</v>
      </c>
      <c r="C39" s="18"/>
      <c r="D39" s="18"/>
      <c r="E39" s="19">
        <f t="shared" si="2"/>
        <v>0</v>
      </c>
      <c r="F39" s="18"/>
      <c r="G39" s="118">
        <f t="shared" si="3"/>
        <v>0</v>
      </c>
      <c r="H39" s="309"/>
      <c r="I39" s="325"/>
      <c r="J39" s="156"/>
      <c r="K39" s="318"/>
    </row>
    <row r="40" spans="1:11" ht="18.75">
      <c r="A40" s="480" t="s">
        <v>1016</v>
      </c>
      <c r="B40" s="426" t="s">
        <v>123</v>
      </c>
      <c r="C40" s="18"/>
      <c r="D40" s="18"/>
      <c r="E40" s="19">
        <f t="shared" si="2"/>
        <v>0</v>
      </c>
      <c r="F40" s="18"/>
      <c r="G40" s="118">
        <f t="shared" si="3"/>
        <v>0</v>
      </c>
      <c r="H40" s="309"/>
      <c r="I40" s="325"/>
      <c r="J40" s="156"/>
      <c r="K40" s="318"/>
    </row>
    <row r="41" spans="1:11" ht="18.75">
      <c r="A41" s="480" t="s">
        <v>1016</v>
      </c>
      <c r="B41" s="426" t="s">
        <v>124</v>
      </c>
      <c r="C41" s="18"/>
      <c r="D41" s="18"/>
      <c r="E41" s="19">
        <f t="shared" si="2"/>
        <v>0</v>
      </c>
      <c r="F41" s="18"/>
      <c r="G41" s="118">
        <f t="shared" si="3"/>
        <v>0</v>
      </c>
      <c r="H41" s="309"/>
      <c r="I41" s="325"/>
      <c r="J41" s="156"/>
      <c r="K41" s="318"/>
    </row>
    <row r="42" spans="1:11" ht="18.75">
      <c r="A42" s="480" t="s">
        <v>1016</v>
      </c>
      <c r="B42" s="426" t="s">
        <v>125</v>
      </c>
      <c r="C42" s="18"/>
      <c r="D42" s="18"/>
      <c r="E42" s="19">
        <f t="shared" si="2"/>
        <v>0</v>
      </c>
      <c r="F42" s="18"/>
      <c r="G42" s="118">
        <f t="shared" si="3"/>
        <v>0</v>
      </c>
      <c r="H42" s="309"/>
      <c r="I42" s="325"/>
      <c r="J42" s="156"/>
      <c r="K42" s="318"/>
    </row>
    <row r="43" spans="1:11" ht="18.75">
      <c r="A43" s="480" t="s">
        <v>1016</v>
      </c>
      <c r="B43" s="426" t="s">
        <v>126</v>
      </c>
      <c r="C43" s="18"/>
      <c r="D43" s="18"/>
      <c r="E43" s="19">
        <f t="shared" si="2"/>
        <v>0</v>
      </c>
      <c r="F43" s="18"/>
      <c r="G43" s="118">
        <f t="shared" si="3"/>
        <v>0</v>
      </c>
      <c r="H43" s="309"/>
      <c r="I43" s="325"/>
      <c r="J43" s="156"/>
      <c r="K43" s="318"/>
    </row>
    <row r="44" spans="1:11" ht="18.75">
      <c r="A44" s="480" t="s">
        <v>1016</v>
      </c>
      <c r="B44" s="426" t="s">
        <v>127</v>
      </c>
      <c r="C44" s="18"/>
      <c r="D44" s="18"/>
      <c r="E44" s="19">
        <f t="shared" si="2"/>
        <v>0</v>
      </c>
      <c r="F44" s="18"/>
      <c r="G44" s="118">
        <f t="shared" si="3"/>
        <v>0</v>
      </c>
      <c r="H44" s="309"/>
      <c r="I44" s="325"/>
      <c r="J44" s="156"/>
      <c r="K44" s="318"/>
    </row>
    <row r="45" spans="1:11" ht="18.75">
      <c r="A45" s="480" t="s">
        <v>1016</v>
      </c>
      <c r="B45" s="426" t="s">
        <v>128</v>
      </c>
      <c r="C45" s="18"/>
      <c r="D45" s="18"/>
      <c r="E45" s="19">
        <f t="shared" si="2"/>
        <v>0</v>
      </c>
      <c r="F45" s="18"/>
      <c r="G45" s="118">
        <f t="shared" si="3"/>
        <v>0</v>
      </c>
      <c r="H45" s="309"/>
      <c r="I45" s="325"/>
      <c r="J45" s="156"/>
      <c r="K45" s="318"/>
    </row>
    <row r="46" spans="1:11" ht="18.75">
      <c r="A46" s="480" t="s">
        <v>1016</v>
      </c>
      <c r="B46" s="426" t="s">
        <v>129</v>
      </c>
      <c r="C46" s="18"/>
      <c r="D46" s="18"/>
      <c r="E46" s="19">
        <f t="shared" si="2"/>
        <v>0</v>
      </c>
      <c r="F46" s="18"/>
      <c r="G46" s="118">
        <f t="shared" si="3"/>
        <v>0</v>
      </c>
      <c r="H46" s="309"/>
      <c r="I46" s="325"/>
      <c r="J46" s="156"/>
      <c r="K46" s="318"/>
    </row>
    <row r="47" spans="1:11" ht="18.75">
      <c r="A47" s="480" t="s">
        <v>1016</v>
      </c>
      <c r="B47" s="426" t="s">
        <v>130</v>
      </c>
      <c r="C47" s="18"/>
      <c r="D47" s="18"/>
      <c r="E47" s="19">
        <f t="shared" si="2"/>
        <v>0</v>
      </c>
      <c r="F47" s="18"/>
      <c r="G47" s="118">
        <f t="shared" si="3"/>
        <v>0</v>
      </c>
      <c r="H47" s="309"/>
      <c r="I47" s="325"/>
      <c r="J47" s="156"/>
      <c r="K47" s="318"/>
    </row>
    <row r="48" spans="1:11" ht="18.75">
      <c r="A48" s="480" t="s">
        <v>1016</v>
      </c>
      <c r="B48" s="426" t="s">
        <v>136</v>
      </c>
      <c r="C48" s="18"/>
      <c r="D48" s="18"/>
      <c r="E48" s="19">
        <f t="shared" si="2"/>
        <v>0</v>
      </c>
      <c r="F48" s="18"/>
      <c r="G48" s="118">
        <f t="shared" si="3"/>
        <v>0</v>
      </c>
      <c r="H48" s="309"/>
      <c r="I48" s="325"/>
      <c r="J48" s="156"/>
      <c r="K48" s="318"/>
    </row>
    <row r="49" spans="1:11" ht="18.75">
      <c r="A49" s="480" t="s">
        <v>1016</v>
      </c>
      <c r="B49" s="426" t="s">
        <v>137</v>
      </c>
      <c r="C49" s="18"/>
      <c r="D49" s="18"/>
      <c r="E49" s="19">
        <f t="shared" si="2"/>
        <v>0</v>
      </c>
      <c r="F49" s="18"/>
      <c r="G49" s="118">
        <f t="shared" si="3"/>
        <v>0</v>
      </c>
      <c r="H49" s="309"/>
      <c r="I49" s="325"/>
      <c r="J49" s="156"/>
      <c r="K49" s="318"/>
    </row>
    <row r="50" spans="1:11" ht="18.75">
      <c r="A50" s="480" t="s">
        <v>1016</v>
      </c>
      <c r="B50" s="426" t="s">
        <v>138</v>
      </c>
      <c r="C50" s="18"/>
      <c r="D50" s="18"/>
      <c r="E50" s="19">
        <f t="shared" si="2"/>
        <v>0</v>
      </c>
      <c r="F50" s="18"/>
      <c r="G50" s="118">
        <f t="shared" si="3"/>
        <v>0</v>
      </c>
      <c r="H50" s="309"/>
      <c r="I50" s="325"/>
      <c r="J50" s="156"/>
      <c r="K50" s="318"/>
    </row>
    <row r="51" spans="1:11" ht="18.75">
      <c r="A51" s="480" t="s">
        <v>1016</v>
      </c>
      <c r="B51" s="426" t="s">
        <v>139</v>
      </c>
      <c r="C51" s="18"/>
      <c r="D51" s="18"/>
      <c r="E51" s="19">
        <f t="shared" si="2"/>
        <v>0</v>
      </c>
      <c r="F51" s="18"/>
      <c r="G51" s="118">
        <f t="shared" si="3"/>
        <v>0</v>
      </c>
      <c r="H51" s="309"/>
      <c r="I51" s="325"/>
      <c r="J51" s="156"/>
      <c r="K51" s="318"/>
    </row>
    <row r="52" spans="1:11" ht="18.75">
      <c r="A52" s="480" t="s">
        <v>1016</v>
      </c>
      <c r="B52" s="426" t="s">
        <v>915</v>
      </c>
      <c r="C52" s="18"/>
      <c r="D52" s="18"/>
      <c r="E52" s="19">
        <f t="shared" si="2"/>
        <v>0</v>
      </c>
      <c r="F52" s="18"/>
      <c r="G52" s="118">
        <f t="shared" si="3"/>
        <v>0</v>
      </c>
      <c r="H52" s="309"/>
      <c r="I52" s="325"/>
      <c r="J52" s="156"/>
      <c r="K52" s="318"/>
    </row>
    <row r="53" spans="1:11" ht="18.75">
      <c r="A53" s="480" t="s">
        <v>1016</v>
      </c>
      <c r="B53" s="426" t="s">
        <v>141</v>
      </c>
      <c r="C53" s="18"/>
      <c r="D53" s="18"/>
      <c r="E53" s="19">
        <f t="shared" si="2"/>
        <v>0</v>
      </c>
      <c r="F53" s="18"/>
      <c r="G53" s="118">
        <f t="shared" si="3"/>
        <v>0</v>
      </c>
      <c r="H53" s="309"/>
      <c r="I53" s="325"/>
      <c r="J53" s="156"/>
      <c r="K53" s="318"/>
    </row>
    <row r="54" spans="1:11" ht="18.75">
      <c r="A54" s="480" t="s">
        <v>1016</v>
      </c>
      <c r="B54" s="426" t="s">
        <v>142</v>
      </c>
      <c r="C54" s="18"/>
      <c r="D54" s="18"/>
      <c r="E54" s="19">
        <f t="shared" si="2"/>
        <v>0</v>
      </c>
      <c r="F54" s="18"/>
      <c r="G54" s="118">
        <f t="shared" si="3"/>
        <v>0</v>
      </c>
      <c r="H54" s="309"/>
      <c r="I54" s="325"/>
      <c r="J54" s="156"/>
      <c r="K54" s="318"/>
    </row>
    <row r="55" spans="1:11" ht="18.75">
      <c r="A55" s="480" t="s">
        <v>1016</v>
      </c>
      <c r="B55" s="426" t="s">
        <v>143</v>
      </c>
      <c r="C55" s="18"/>
      <c r="D55" s="18"/>
      <c r="E55" s="19">
        <f t="shared" si="2"/>
        <v>0</v>
      </c>
      <c r="F55" s="18"/>
      <c r="G55" s="118">
        <f t="shared" si="3"/>
        <v>0</v>
      </c>
      <c r="H55" s="309"/>
      <c r="I55" s="325"/>
      <c r="J55" s="156"/>
      <c r="K55" s="318"/>
    </row>
    <row r="56" spans="1:11" ht="18.75">
      <c r="A56" s="480" t="s">
        <v>1016</v>
      </c>
      <c r="B56" s="426" t="s">
        <v>1580</v>
      </c>
      <c r="C56" s="18"/>
      <c r="D56" s="18"/>
      <c r="E56" s="19">
        <f t="shared" si="2"/>
        <v>0</v>
      </c>
      <c r="F56" s="18"/>
      <c r="G56" s="118">
        <f t="shared" si="3"/>
        <v>0</v>
      </c>
      <c r="H56" s="309"/>
      <c r="I56" s="325"/>
      <c r="J56" s="156"/>
      <c r="K56" s="318"/>
    </row>
    <row r="57" spans="1:11" ht="18.75">
      <c r="A57" s="480" t="s">
        <v>1016</v>
      </c>
      <c r="B57" s="426" t="s">
        <v>146</v>
      </c>
      <c r="C57" s="18"/>
      <c r="D57" s="18"/>
      <c r="E57" s="19">
        <f t="shared" si="2"/>
        <v>0</v>
      </c>
      <c r="F57" s="18"/>
      <c r="G57" s="118">
        <f t="shared" si="3"/>
        <v>0</v>
      </c>
      <c r="H57" s="309"/>
      <c r="I57" s="325"/>
      <c r="J57" s="156"/>
      <c r="K57" s="318"/>
    </row>
    <row r="58" spans="1:11" ht="18.75">
      <c r="A58" s="480" t="s">
        <v>1016</v>
      </c>
      <c r="B58" s="426" t="s">
        <v>147</v>
      </c>
      <c r="C58" s="18"/>
      <c r="D58" s="18"/>
      <c r="E58" s="19">
        <f t="shared" si="2"/>
        <v>0</v>
      </c>
      <c r="F58" s="18"/>
      <c r="G58" s="118">
        <f t="shared" si="3"/>
        <v>0</v>
      </c>
      <c r="H58" s="309"/>
      <c r="I58" s="325"/>
      <c r="J58" s="156"/>
      <c r="K58" s="318"/>
    </row>
    <row r="59" spans="1:11" ht="18.75">
      <c r="A59" s="480" t="s">
        <v>1016</v>
      </c>
      <c r="B59" s="426" t="s">
        <v>1799</v>
      </c>
      <c r="C59" s="18"/>
      <c r="D59" s="18"/>
      <c r="E59" s="19">
        <f t="shared" si="2"/>
        <v>0</v>
      </c>
      <c r="F59" s="18"/>
      <c r="G59" s="118">
        <f t="shared" si="3"/>
        <v>0</v>
      </c>
      <c r="H59" s="309"/>
      <c r="I59" s="325"/>
      <c r="J59" s="156"/>
      <c r="K59" s="318"/>
    </row>
    <row r="60" spans="1:11" ht="18.75">
      <c r="A60" s="480" t="s">
        <v>1016</v>
      </c>
      <c r="B60" s="426" t="s">
        <v>1800</v>
      </c>
      <c r="C60" s="18"/>
      <c r="D60" s="18"/>
      <c r="E60" s="19">
        <f t="shared" si="2"/>
        <v>0</v>
      </c>
      <c r="F60" s="18"/>
      <c r="G60" s="118">
        <f t="shared" si="3"/>
        <v>0</v>
      </c>
      <c r="H60" s="309"/>
      <c r="I60" s="325"/>
      <c r="J60" s="156"/>
      <c r="K60" s="318"/>
    </row>
    <row r="61" spans="1:11" ht="18.75">
      <c r="A61" s="480" t="s">
        <v>1016</v>
      </c>
      <c r="B61" s="426" t="s">
        <v>1801</v>
      </c>
      <c r="C61" s="18"/>
      <c r="D61" s="18"/>
      <c r="E61" s="19">
        <f t="shared" si="2"/>
        <v>0</v>
      </c>
      <c r="F61" s="18"/>
      <c r="G61" s="118">
        <f t="shared" si="3"/>
        <v>0</v>
      </c>
      <c r="H61" s="309"/>
      <c r="I61" s="325"/>
      <c r="J61" s="156"/>
      <c r="K61" s="318"/>
    </row>
    <row r="62" spans="1:11" ht="18.75">
      <c r="A62" s="480" t="s">
        <v>1016</v>
      </c>
      <c r="B62" s="426" t="s">
        <v>1802</v>
      </c>
      <c r="C62" s="18"/>
      <c r="D62" s="18"/>
      <c r="E62" s="19">
        <f t="shared" si="2"/>
        <v>0</v>
      </c>
      <c r="F62" s="18"/>
      <c r="G62" s="118">
        <f t="shared" si="3"/>
        <v>0</v>
      </c>
      <c r="H62" s="309"/>
      <c r="I62" s="325"/>
      <c r="J62" s="156"/>
      <c r="K62" s="318"/>
    </row>
    <row r="63" spans="1:11" ht="18.75">
      <c r="A63" s="480" t="s">
        <v>1016</v>
      </c>
      <c r="B63" s="426" t="s">
        <v>1803</v>
      </c>
      <c r="C63" s="18"/>
      <c r="D63" s="18"/>
      <c r="E63" s="19">
        <f t="shared" si="2"/>
        <v>0</v>
      </c>
      <c r="F63" s="18"/>
      <c r="G63" s="118">
        <f t="shared" si="3"/>
        <v>0</v>
      </c>
      <c r="H63" s="309"/>
      <c r="I63" s="325"/>
      <c r="J63" s="156"/>
      <c r="K63" s="318"/>
    </row>
    <row r="64" spans="1:11" ht="18.75">
      <c r="A64" s="480" t="s">
        <v>1016</v>
      </c>
      <c r="B64" s="426" t="s">
        <v>1804</v>
      </c>
      <c r="C64" s="18"/>
      <c r="D64" s="18"/>
      <c r="E64" s="19">
        <f t="shared" si="2"/>
        <v>0</v>
      </c>
      <c r="F64" s="18"/>
      <c r="G64" s="118">
        <f t="shared" si="3"/>
        <v>0</v>
      </c>
      <c r="H64" s="309"/>
      <c r="I64" s="325"/>
      <c r="J64" s="156"/>
      <c r="K64" s="318"/>
    </row>
    <row r="65" spans="1:11" ht="18.75">
      <c r="A65" s="480" t="s">
        <v>1016</v>
      </c>
      <c r="B65" s="426" t="s">
        <v>1805</v>
      </c>
      <c r="C65" s="18"/>
      <c r="D65" s="18"/>
      <c r="E65" s="19">
        <f t="shared" si="2"/>
        <v>0</v>
      </c>
      <c r="F65" s="18"/>
      <c r="G65" s="118">
        <f t="shared" si="3"/>
        <v>0</v>
      </c>
      <c r="H65" s="309"/>
      <c r="I65" s="325"/>
      <c r="J65" s="156"/>
      <c r="K65" s="318"/>
    </row>
    <row r="66" spans="1:11" ht="18.75">
      <c r="A66" s="480" t="s">
        <v>1016</v>
      </c>
      <c r="B66" s="426" t="s">
        <v>1806</v>
      </c>
      <c r="C66" s="18"/>
      <c r="D66" s="18"/>
      <c r="E66" s="19">
        <f t="shared" si="2"/>
        <v>0</v>
      </c>
      <c r="F66" s="18"/>
      <c r="G66" s="118">
        <f t="shared" si="3"/>
        <v>0</v>
      </c>
      <c r="H66" s="309"/>
      <c r="I66" s="325"/>
      <c r="J66" s="156"/>
      <c r="K66" s="318"/>
    </row>
    <row r="67" spans="1:11" ht="18.75">
      <c r="A67" s="480" t="s">
        <v>1016</v>
      </c>
      <c r="B67" s="426" t="s">
        <v>148</v>
      </c>
      <c r="C67" s="18"/>
      <c r="D67" s="18"/>
      <c r="E67" s="19">
        <f t="shared" si="2"/>
        <v>0</v>
      </c>
      <c r="F67" s="18"/>
      <c r="G67" s="118">
        <f t="shared" si="3"/>
        <v>0</v>
      </c>
      <c r="H67" s="309"/>
      <c r="I67" s="325"/>
      <c r="J67" s="156"/>
      <c r="K67" s="318"/>
    </row>
    <row r="68" spans="1:11" ht="18.75">
      <c r="A68" s="480" t="s">
        <v>1016</v>
      </c>
      <c r="B68" s="426" t="s">
        <v>150</v>
      </c>
      <c r="C68" s="18"/>
      <c r="D68" s="18"/>
      <c r="E68" s="19">
        <f t="shared" si="2"/>
        <v>0</v>
      </c>
      <c r="F68" s="18"/>
      <c r="G68" s="118">
        <f t="shared" si="3"/>
        <v>0</v>
      </c>
      <c r="H68" s="309"/>
      <c r="I68" s="325"/>
      <c r="J68" s="156"/>
      <c r="K68" s="318"/>
    </row>
    <row r="69" spans="1:11" ht="18.75">
      <c r="A69" s="480" t="s">
        <v>1016</v>
      </c>
      <c r="B69" s="426" t="s">
        <v>149</v>
      </c>
      <c r="C69" s="18"/>
      <c r="D69" s="18"/>
      <c r="E69" s="19">
        <f t="shared" si="2"/>
        <v>0</v>
      </c>
      <c r="F69" s="18"/>
      <c r="G69" s="118">
        <f t="shared" si="3"/>
        <v>0</v>
      </c>
      <c r="H69" s="309"/>
      <c r="I69" s="325"/>
      <c r="J69" s="156"/>
      <c r="K69" s="318"/>
    </row>
    <row r="70" spans="1:11" ht="18.75">
      <c r="A70" s="446"/>
      <c r="B70" s="426"/>
      <c r="C70" s="18"/>
      <c r="D70" s="18"/>
      <c r="E70" s="19">
        <f t="shared" si="2"/>
        <v>0</v>
      </c>
      <c r="F70" s="18"/>
      <c r="G70" s="118">
        <f t="shared" si="3"/>
        <v>0</v>
      </c>
      <c r="H70" s="309"/>
      <c r="I70" s="325"/>
      <c r="J70" s="156"/>
      <c r="K70" s="318"/>
    </row>
    <row r="71" spans="1:11" ht="18.75">
      <c r="A71" s="447" t="s">
        <v>164</v>
      </c>
      <c r="B71" s="426" t="s">
        <v>1625</v>
      </c>
      <c r="C71" s="18"/>
      <c r="D71" s="18"/>
      <c r="E71" s="19">
        <f t="shared" ref="E71:E102" si="4">IFERROR(C71+D71,0)</f>
        <v>0</v>
      </c>
      <c r="F71" s="18"/>
      <c r="G71" s="118">
        <f t="shared" ref="G71:G102" si="5">IFERROR((E71-F71),0)</f>
        <v>0</v>
      </c>
      <c r="H71" s="309">
        <v>1800</v>
      </c>
      <c r="I71" s="325" t="s">
        <v>1507</v>
      </c>
      <c r="J71" s="156"/>
      <c r="K71" s="318"/>
    </row>
    <row r="72" spans="1:11" ht="18.75">
      <c r="A72" s="453" t="s">
        <v>164</v>
      </c>
      <c r="B72" s="426" t="s">
        <v>193</v>
      </c>
      <c r="C72" s="18"/>
      <c r="D72" s="18"/>
      <c r="E72" s="19">
        <f t="shared" si="4"/>
        <v>0</v>
      </c>
      <c r="F72" s="19"/>
      <c r="G72" s="118">
        <f t="shared" si="5"/>
        <v>0</v>
      </c>
      <c r="H72" s="309">
        <v>13000</v>
      </c>
      <c r="I72" s="325" t="s">
        <v>1507</v>
      </c>
      <c r="J72" s="156"/>
      <c r="K72" s="318"/>
    </row>
    <row r="73" spans="1:11" ht="18.75">
      <c r="A73" s="453" t="s">
        <v>164</v>
      </c>
      <c r="B73" s="426" t="s">
        <v>200</v>
      </c>
      <c r="C73" s="18"/>
      <c r="D73" s="18"/>
      <c r="E73" s="19">
        <f t="shared" si="4"/>
        <v>0</v>
      </c>
      <c r="F73" s="18"/>
      <c r="G73" s="118">
        <f t="shared" si="5"/>
        <v>0</v>
      </c>
      <c r="H73" s="309">
        <v>4200</v>
      </c>
      <c r="I73" s="325" t="s">
        <v>1507</v>
      </c>
      <c r="J73" s="156"/>
      <c r="K73" s="318"/>
    </row>
    <row r="74" spans="1:11" ht="18.75">
      <c r="A74" s="453" t="s">
        <v>164</v>
      </c>
      <c r="B74" s="426" t="s">
        <v>1698</v>
      </c>
      <c r="C74" s="18"/>
      <c r="D74" s="18"/>
      <c r="E74" s="19">
        <f t="shared" si="4"/>
        <v>0</v>
      </c>
      <c r="F74" s="18"/>
      <c r="G74" s="118">
        <f t="shared" si="5"/>
        <v>0</v>
      </c>
      <c r="H74" s="309"/>
      <c r="I74" s="325"/>
      <c r="J74" s="156"/>
      <c r="K74" s="318"/>
    </row>
    <row r="75" spans="1:11" ht="18.75">
      <c r="A75" s="453" t="s">
        <v>164</v>
      </c>
      <c r="B75" s="436" t="s">
        <v>1698</v>
      </c>
      <c r="C75" s="18"/>
      <c r="D75" s="18"/>
      <c r="E75" s="19">
        <f t="shared" si="4"/>
        <v>0</v>
      </c>
      <c r="F75" s="18"/>
      <c r="G75" s="118">
        <f t="shared" si="5"/>
        <v>0</v>
      </c>
      <c r="H75" s="309"/>
      <c r="I75" s="325"/>
      <c r="J75" s="156"/>
      <c r="K75" s="318"/>
    </row>
    <row r="76" spans="1:11" ht="18.75">
      <c r="A76" s="453" t="s">
        <v>164</v>
      </c>
      <c r="B76" s="426" t="s">
        <v>1716</v>
      </c>
      <c r="C76" s="18"/>
      <c r="D76" s="18"/>
      <c r="E76" s="19">
        <f t="shared" si="4"/>
        <v>0</v>
      </c>
      <c r="F76" s="18"/>
      <c r="G76" s="118">
        <f t="shared" si="5"/>
        <v>0</v>
      </c>
      <c r="H76" s="309"/>
      <c r="I76" s="325"/>
      <c r="J76" s="156"/>
      <c r="K76" s="318"/>
    </row>
    <row r="77" spans="1:11" ht="18.75">
      <c r="A77" s="453" t="s">
        <v>164</v>
      </c>
      <c r="B77" s="436" t="s">
        <v>1700</v>
      </c>
      <c r="C77" s="18"/>
      <c r="D77" s="18"/>
      <c r="E77" s="19">
        <f t="shared" si="4"/>
        <v>0</v>
      </c>
      <c r="F77" s="18"/>
      <c r="G77" s="118">
        <f t="shared" si="5"/>
        <v>0</v>
      </c>
      <c r="H77" s="309"/>
      <c r="I77" s="325"/>
      <c r="J77" s="156"/>
      <c r="K77" s="318"/>
    </row>
    <row r="78" spans="1:11" ht="18.75">
      <c r="A78" s="453" t="s">
        <v>164</v>
      </c>
      <c r="B78" s="436" t="s">
        <v>1699</v>
      </c>
      <c r="C78" s="18"/>
      <c r="D78" s="18"/>
      <c r="E78" s="19">
        <f t="shared" si="4"/>
        <v>0</v>
      </c>
      <c r="F78" s="18"/>
      <c r="G78" s="118">
        <f t="shared" si="5"/>
        <v>0</v>
      </c>
      <c r="H78" s="309"/>
      <c r="I78" s="325"/>
      <c r="J78" s="156"/>
      <c r="K78" s="318"/>
    </row>
    <row r="79" spans="1:11" ht="18.75">
      <c r="A79" s="453" t="s">
        <v>164</v>
      </c>
      <c r="B79" s="426" t="s">
        <v>240</v>
      </c>
      <c r="C79" s="18"/>
      <c r="D79" s="18"/>
      <c r="E79" s="19">
        <f t="shared" si="4"/>
        <v>0</v>
      </c>
      <c r="F79" s="18"/>
      <c r="G79" s="118">
        <f t="shared" si="5"/>
        <v>0</v>
      </c>
      <c r="H79" s="309"/>
      <c r="I79" s="325"/>
      <c r="J79" s="156"/>
      <c r="K79" s="318"/>
    </row>
    <row r="80" spans="1:11" ht="18.75">
      <c r="A80" s="453" t="s">
        <v>164</v>
      </c>
      <c r="B80" s="426" t="s">
        <v>916</v>
      </c>
      <c r="C80" s="18"/>
      <c r="D80" s="18"/>
      <c r="E80" s="19">
        <f t="shared" si="4"/>
        <v>0</v>
      </c>
      <c r="F80" s="18"/>
      <c r="G80" s="118">
        <f t="shared" si="5"/>
        <v>0</v>
      </c>
      <c r="H80" s="309"/>
      <c r="I80" s="325"/>
      <c r="J80" s="156"/>
      <c r="K80" s="318"/>
    </row>
    <row r="81" spans="1:11" ht="18.75">
      <c r="A81" s="453" t="s">
        <v>164</v>
      </c>
      <c r="B81" s="426" t="s">
        <v>171</v>
      </c>
      <c r="C81" s="18"/>
      <c r="D81" s="18"/>
      <c r="E81" s="19">
        <f t="shared" si="4"/>
        <v>0</v>
      </c>
      <c r="F81" s="18"/>
      <c r="G81" s="118">
        <f t="shared" si="5"/>
        <v>0</v>
      </c>
      <c r="H81" s="309"/>
      <c r="I81" s="325"/>
      <c r="J81" s="156"/>
      <c r="K81" s="318"/>
    </row>
    <row r="82" spans="1:11" ht="18.75">
      <c r="A82" s="453" t="s">
        <v>164</v>
      </c>
      <c r="B82" s="426" t="s">
        <v>1626</v>
      </c>
      <c r="C82" s="18"/>
      <c r="D82" s="18"/>
      <c r="E82" s="19">
        <f t="shared" si="4"/>
        <v>0</v>
      </c>
      <c r="F82" s="18"/>
      <c r="G82" s="118">
        <f t="shared" si="5"/>
        <v>0</v>
      </c>
      <c r="H82" s="309">
        <v>1000</v>
      </c>
      <c r="I82" s="325" t="s">
        <v>1507</v>
      </c>
      <c r="J82" s="156"/>
      <c r="K82" s="318"/>
    </row>
    <row r="83" spans="1:11" ht="18.75">
      <c r="A83" s="453" t="s">
        <v>164</v>
      </c>
      <c r="B83" s="426" t="s">
        <v>237</v>
      </c>
      <c r="C83" s="18"/>
      <c r="D83" s="18"/>
      <c r="E83" s="19">
        <f t="shared" si="4"/>
        <v>0</v>
      </c>
      <c r="F83" s="18"/>
      <c r="G83" s="118">
        <f t="shared" si="5"/>
        <v>0</v>
      </c>
      <c r="H83" s="309">
        <v>1000</v>
      </c>
      <c r="I83" s="325" t="s">
        <v>1507</v>
      </c>
      <c r="J83" s="156"/>
      <c r="K83" s="318"/>
    </row>
    <row r="84" spans="1:11" ht="18.75">
      <c r="A84" s="453" t="s">
        <v>164</v>
      </c>
      <c r="B84" s="430" t="s">
        <v>222</v>
      </c>
      <c r="C84" s="18"/>
      <c r="D84" s="18"/>
      <c r="E84" s="19">
        <f t="shared" si="4"/>
        <v>0</v>
      </c>
      <c r="F84" s="18"/>
      <c r="G84" s="118">
        <f t="shared" si="5"/>
        <v>0</v>
      </c>
      <c r="H84" s="309">
        <v>3200</v>
      </c>
      <c r="I84" s="325" t="s">
        <v>1507</v>
      </c>
      <c r="J84" s="156"/>
      <c r="K84" s="318"/>
    </row>
    <row r="85" spans="1:11" ht="18.75">
      <c r="A85" s="453" t="s">
        <v>164</v>
      </c>
      <c r="B85" s="426" t="s">
        <v>165</v>
      </c>
      <c r="C85" s="18"/>
      <c r="D85" s="18"/>
      <c r="E85" s="19">
        <f t="shared" si="4"/>
        <v>0</v>
      </c>
      <c r="F85" s="18"/>
      <c r="G85" s="118">
        <f t="shared" si="5"/>
        <v>0</v>
      </c>
      <c r="H85" s="309"/>
      <c r="I85" s="325"/>
      <c r="J85" s="156"/>
      <c r="K85" s="318"/>
    </row>
    <row r="86" spans="1:11" ht="18.75">
      <c r="A86" s="453" t="s">
        <v>164</v>
      </c>
      <c r="B86" s="426" t="s">
        <v>197</v>
      </c>
      <c r="C86" s="18"/>
      <c r="D86" s="18"/>
      <c r="E86" s="19">
        <f t="shared" si="4"/>
        <v>0</v>
      </c>
      <c r="F86" s="18"/>
      <c r="G86" s="118">
        <f t="shared" si="5"/>
        <v>0</v>
      </c>
      <c r="H86" s="309">
        <v>400</v>
      </c>
      <c r="I86" s="325" t="s">
        <v>1507</v>
      </c>
      <c r="J86" s="156"/>
      <c r="K86" s="318"/>
    </row>
    <row r="87" spans="1:11" ht="18.75">
      <c r="A87" s="453" t="s">
        <v>164</v>
      </c>
      <c r="B87" s="426" t="s">
        <v>199</v>
      </c>
      <c r="C87" s="18"/>
      <c r="D87" s="18"/>
      <c r="E87" s="19">
        <f t="shared" si="4"/>
        <v>0</v>
      </c>
      <c r="F87" s="18"/>
      <c r="G87" s="118">
        <f t="shared" si="5"/>
        <v>0</v>
      </c>
      <c r="H87" s="309">
        <v>1272</v>
      </c>
      <c r="I87" s="325" t="s">
        <v>1507</v>
      </c>
      <c r="J87" s="156"/>
      <c r="K87" s="318"/>
    </row>
    <row r="88" spans="1:11" ht="18.75">
      <c r="A88" s="453" t="s">
        <v>164</v>
      </c>
      <c r="B88" s="426" t="s">
        <v>194</v>
      </c>
      <c r="C88" s="18"/>
      <c r="D88" s="18"/>
      <c r="E88" s="19">
        <f t="shared" si="4"/>
        <v>0</v>
      </c>
      <c r="F88" s="18"/>
      <c r="G88" s="118">
        <f t="shared" si="5"/>
        <v>0</v>
      </c>
      <c r="H88" s="309"/>
      <c r="I88" s="325"/>
      <c r="J88" s="156"/>
      <c r="K88" s="318"/>
    </row>
    <row r="89" spans="1:11" ht="18.75">
      <c r="A89" s="453" t="s">
        <v>164</v>
      </c>
      <c r="B89" s="426" t="s">
        <v>188</v>
      </c>
      <c r="C89" s="18"/>
      <c r="D89" s="18"/>
      <c r="E89" s="19">
        <f t="shared" si="4"/>
        <v>0</v>
      </c>
      <c r="F89" s="18"/>
      <c r="G89" s="118">
        <f t="shared" si="5"/>
        <v>0</v>
      </c>
      <c r="H89" s="309"/>
      <c r="I89" s="325"/>
      <c r="J89" s="156"/>
      <c r="K89" s="318"/>
    </row>
    <row r="90" spans="1:11" ht="18.75">
      <c r="A90" s="453" t="s">
        <v>164</v>
      </c>
      <c r="B90" s="426" t="s">
        <v>170</v>
      </c>
      <c r="C90" s="18"/>
      <c r="D90" s="18"/>
      <c r="E90" s="19">
        <f t="shared" si="4"/>
        <v>0</v>
      </c>
      <c r="F90" s="18"/>
      <c r="G90" s="118">
        <f t="shared" si="5"/>
        <v>0</v>
      </c>
      <c r="H90" s="309">
        <v>12400</v>
      </c>
      <c r="I90" s="325" t="s">
        <v>1507</v>
      </c>
      <c r="J90" s="156"/>
      <c r="K90" s="318"/>
    </row>
    <row r="91" spans="1:11" ht="18.75">
      <c r="A91" s="453" t="s">
        <v>164</v>
      </c>
      <c r="B91" s="426" t="s">
        <v>174</v>
      </c>
      <c r="C91" s="18"/>
      <c r="D91" s="18"/>
      <c r="E91" s="19">
        <f t="shared" si="4"/>
        <v>0</v>
      </c>
      <c r="F91" s="18"/>
      <c r="G91" s="118">
        <f t="shared" si="5"/>
        <v>0</v>
      </c>
      <c r="H91" s="309"/>
      <c r="I91" s="325"/>
      <c r="J91" s="156"/>
      <c r="K91" s="318"/>
    </row>
    <row r="92" spans="1:11" ht="18.75">
      <c r="A92" s="453" t="s">
        <v>164</v>
      </c>
      <c r="B92" s="426" t="s">
        <v>234</v>
      </c>
      <c r="C92" s="18"/>
      <c r="D92" s="18"/>
      <c r="E92" s="19">
        <f t="shared" si="4"/>
        <v>0</v>
      </c>
      <c r="F92" s="18"/>
      <c r="G92" s="118">
        <f t="shared" si="5"/>
        <v>0</v>
      </c>
      <c r="H92" s="309"/>
      <c r="I92" s="325"/>
      <c r="J92" s="156"/>
      <c r="K92" s="318"/>
    </row>
    <row r="93" spans="1:11" ht="18.75">
      <c r="A93" s="453" t="s">
        <v>164</v>
      </c>
      <c r="B93" s="426" t="s">
        <v>234</v>
      </c>
      <c r="C93" s="18"/>
      <c r="D93" s="18"/>
      <c r="E93" s="19">
        <f t="shared" si="4"/>
        <v>0</v>
      </c>
      <c r="F93" s="18"/>
      <c r="G93" s="118">
        <f t="shared" si="5"/>
        <v>0</v>
      </c>
      <c r="H93" s="309"/>
      <c r="I93" s="325"/>
      <c r="J93" s="156"/>
      <c r="K93" s="318"/>
    </row>
    <row r="94" spans="1:11" ht="18.75">
      <c r="A94" s="453" t="s">
        <v>164</v>
      </c>
      <c r="B94" s="426" t="s">
        <v>186</v>
      </c>
      <c r="C94" s="18"/>
      <c r="D94" s="18"/>
      <c r="E94" s="19">
        <f t="shared" si="4"/>
        <v>0</v>
      </c>
      <c r="F94" s="18"/>
      <c r="G94" s="118">
        <f t="shared" si="5"/>
        <v>0</v>
      </c>
      <c r="H94" s="309"/>
      <c r="I94" s="325"/>
      <c r="J94" s="156"/>
      <c r="K94" s="318"/>
    </row>
    <row r="95" spans="1:11" ht="18.75">
      <c r="A95" s="453" t="s">
        <v>164</v>
      </c>
      <c r="B95" s="426" t="s">
        <v>187</v>
      </c>
      <c r="C95" s="18"/>
      <c r="D95" s="18"/>
      <c r="E95" s="19">
        <f t="shared" si="4"/>
        <v>0</v>
      </c>
      <c r="F95" s="18"/>
      <c r="G95" s="118">
        <f t="shared" si="5"/>
        <v>0</v>
      </c>
      <c r="H95" s="309"/>
      <c r="I95" s="326"/>
      <c r="J95" s="306"/>
      <c r="K95" s="318"/>
    </row>
    <row r="96" spans="1:11" ht="18.75">
      <c r="A96" s="453" t="s">
        <v>164</v>
      </c>
      <c r="B96" s="426" t="s">
        <v>204</v>
      </c>
      <c r="C96" s="18"/>
      <c r="D96" s="18"/>
      <c r="E96" s="19">
        <f t="shared" si="4"/>
        <v>0</v>
      </c>
      <c r="F96" s="18"/>
      <c r="G96" s="118">
        <f t="shared" si="5"/>
        <v>0</v>
      </c>
      <c r="H96" s="309"/>
      <c r="I96" s="325"/>
      <c r="J96" s="156"/>
      <c r="K96" s="318"/>
    </row>
    <row r="97" spans="1:11" ht="18.75">
      <c r="A97" s="453" t="s">
        <v>164</v>
      </c>
      <c r="B97" s="426" t="s">
        <v>206</v>
      </c>
      <c r="C97" s="18"/>
      <c r="D97" s="18"/>
      <c r="E97" s="19">
        <f t="shared" si="4"/>
        <v>0</v>
      </c>
      <c r="F97" s="18"/>
      <c r="G97" s="118">
        <f t="shared" si="5"/>
        <v>0</v>
      </c>
      <c r="H97" s="309"/>
      <c r="I97" s="325"/>
      <c r="J97" s="156"/>
      <c r="K97" s="318"/>
    </row>
    <row r="98" spans="1:11" ht="18.75">
      <c r="A98" s="453" t="s">
        <v>164</v>
      </c>
      <c r="B98" s="426" t="s">
        <v>1628</v>
      </c>
      <c r="C98" s="18"/>
      <c r="D98" s="18"/>
      <c r="E98" s="19">
        <f t="shared" si="4"/>
        <v>0</v>
      </c>
      <c r="F98" s="18"/>
      <c r="G98" s="118">
        <f t="shared" si="5"/>
        <v>0</v>
      </c>
      <c r="H98" s="309"/>
      <c r="I98" s="325"/>
      <c r="J98" s="156"/>
      <c r="K98" s="318"/>
    </row>
    <row r="99" spans="1:11" ht="18.75">
      <c r="A99" s="453" t="s">
        <v>164</v>
      </c>
      <c r="B99" s="426" t="s">
        <v>1672</v>
      </c>
      <c r="C99" s="18"/>
      <c r="D99" s="18"/>
      <c r="E99" s="19">
        <f t="shared" si="4"/>
        <v>0</v>
      </c>
      <c r="F99" s="18"/>
      <c r="G99" s="118">
        <f t="shared" si="5"/>
        <v>0</v>
      </c>
      <c r="H99" s="309"/>
      <c r="I99" s="325"/>
      <c r="J99" s="156"/>
      <c r="K99" s="318"/>
    </row>
    <row r="100" spans="1:11" ht="18.75">
      <c r="A100" s="453" t="s">
        <v>164</v>
      </c>
      <c r="B100" s="426" t="s">
        <v>1261</v>
      </c>
      <c r="C100" s="18"/>
      <c r="D100" s="18"/>
      <c r="E100" s="19">
        <f t="shared" si="4"/>
        <v>0</v>
      </c>
      <c r="F100" s="18"/>
      <c r="G100" s="118">
        <f t="shared" si="5"/>
        <v>0</v>
      </c>
      <c r="H100" s="309"/>
      <c r="I100" s="325"/>
      <c r="J100" s="156"/>
      <c r="K100" s="318"/>
    </row>
    <row r="101" spans="1:11" ht="18.75">
      <c r="A101" s="453" t="s">
        <v>164</v>
      </c>
      <c r="B101" s="426" t="s">
        <v>228</v>
      </c>
      <c r="C101" s="18"/>
      <c r="D101" s="18"/>
      <c r="E101" s="19">
        <f t="shared" si="4"/>
        <v>0</v>
      </c>
      <c r="F101" s="18"/>
      <c r="G101" s="118">
        <f t="shared" si="5"/>
        <v>0</v>
      </c>
      <c r="H101" s="309"/>
      <c r="I101" s="325"/>
      <c r="J101" s="156"/>
      <c r="K101" s="318"/>
    </row>
    <row r="102" spans="1:11" ht="18.75">
      <c r="A102" s="453" t="s">
        <v>164</v>
      </c>
      <c r="B102" s="426" t="s">
        <v>1018</v>
      </c>
      <c r="C102" s="18"/>
      <c r="D102" s="18"/>
      <c r="E102" s="19">
        <f t="shared" si="4"/>
        <v>0</v>
      </c>
      <c r="F102" s="18"/>
      <c r="G102" s="118">
        <f t="shared" si="5"/>
        <v>0</v>
      </c>
      <c r="H102" s="309"/>
      <c r="I102" s="325"/>
      <c r="J102" s="156"/>
      <c r="K102" s="318"/>
    </row>
    <row r="103" spans="1:11" ht="18.75">
      <c r="A103" s="453" t="s">
        <v>164</v>
      </c>
      <c r="B103" s="426" t="s">
        <v>1629</v>
      </c>
      <c r="C103" s="18"/>
      <c r="D103" s="18"/>
      <c r="E103" s="19">
        <f t="shared" ref="E103:E134" si="6">IFERROR(C103+D103,0)</f>
        <v>0</v>
      </c>
      <c r="F103" s="18"/>
      <c r="G103" s="118">
        <f t="shared" ref="G103:G134" si="7">IFERROR((E103-F103),0)</f>
        <v>0</v>
      </c>
      <c r="H103" s="309"/>
      <c r="I103" s="325"/>
      <c r="J103" s="156"/>
      <c r="K103" s="318"/>
    </row>
    <row r="104" spans="1:11" ht="18.75">
      <c r="A104" s="453" t="s">
        <v>164</v>
      </c>
      <c r="B104" s="426" t="s">
        <v>1673</v>
      </c>
      <c r="C104" s="18"/>
      <c r="D104" s="18"/>
      <c r="E104" s="19">
        <f t="shared" si="6"/>
        <v>0</v>
      </c>
      <c r="F104" s="18"/>
      <c r="G104" s="118">
        <f t="shared" si="7"/>
        <v>0</v>
      </c>
      <c r="H104" s="309"/>
      <c r="I104" s="325"/>
      <c r="J104" s="156"/>
      <c r="K104" s="318"/>
    </row>
    <row r="105" spans="1:11" ht="18.75">
      <c r="A105" s="453" t="s">
        <v>164</v>
      </c>
      <c r="B105" s="426" t="s">
        <v>917</v>
      </c>
      <c r="C105" s="18"/>
      <c r="D105" s="18"/>
      <c r="E105" s="19">
        <f t="shared" si="6"/>
        <v>0</v>
      </c>
      <c r="F105" s="18"/>
      <c r="G105" s="118">
        <f t="shared" si="7"/>
        <v>0</v>
      </c>
      <c r="H105" s="309"/>
      <c r="I105" s="325"/>
      <c r="J105" s="156"/>
      <c r="K105" s="318"/>
    </row>
    <row r="106" spans="1:11" ht="18.75">
      <c r="A106" s="453" t="s">
        <v>164</v>
      </c>
      <c r="B106" s="426" t="s">
        <v>226</v>
      </c>
      <c r="C106" s="18"/>
      <c r="D106" s="18"/>
      <c r="E106" s="19">
        <f t="shared" si="6"/>
        <v>0</v>
      </c>
      <c r="F106" s="18"/>
      <c r="G106" s="118">
        <f t="shared" si="7"/>
        <v>0</v>
      </c>
      <c r="H106" s="309"/>
      <c r="I106" s="325"/>
      <c r="J106" s="156"/>
      <c r="K106" s="318"/>
    </row>
    <row r="107" spans="1:11" ht="18.75">
      <c r="A107" s="453" t="s">
        <v>164</v>
      </c>
      <c r="B107" s="426" t="s">
        <v>1021</v>
      </c>
      <c r="C107" s="18"/>
      <c r="D107" s="18"/>
      <c r="E107" s="19">
        <f t="shared" si="6"/>
        <v>0</v>
      </c>
      <c r="F107" s="18"/>
      <c r="G107" s="118">
        <f t="shared" si="7"/>
        <v>0</v>
      </c>
      <c r="H107" s="309"/>
      <c r="I107" s="325"/>
      <c r="J107" s="156"/>
      <c r="K107" s="318"/>
    </row>
    <row r="108" spans="1:11" ht="18.75">
      <c r="A108" s="453" t="s">
        <v>164</v>
      </c>
      <c r="B108" s="426" t="s">
        <v>1019</v>
      </c>
      <c r="C108" s="18"/>
      <c r="D108" s="18"/>
      <c r="E108" s="19">
        <f t="shared" si="6"/>
        <v>0</v>
      </c>
      <c r="F108" s="18"/>
      <c r="G108" s="118">
        <f t="shared" si="7"/>
        <v>0</v>
      </c>
      <c r="H108" s="309"/>
      <c r="I108" s="325"/>
      <c r="J108" s="156"/>
      <c r="K108" s="318"/>
    </row>
    <row r="109" spans="1:11" ht="18.75">
      <c r="A109" s="453" t="s">
        <v>164</v>
      </c>
      <c r="B109" s="426" t="s">
        <v>195</v>
      </c>
      <c r="C109" s="18"/>
      <c r="D109" s="18"/>
      <c r="E109" s="19">
        <f t="shared" si="6"/>
        <v>0</v>
      </c>
      <c r="F109" s="18"/>
      <c r="G109" s="118">
        <f t="shared" si="7"/>
        <v>0</v>
      </c>
      <c r="H109" s="309"/>
      <c r="I109" s="325"/>
      <c r="J109" s="156"/>
      <c r="K109" s="318"/>
    </row>
    <row r="110" spans="1:11" ht="18.75">
      <c r="A110" s="453" t="s">
        <v>164</v>
      </c>
      <c r="B110" s="426" t="s">
        <v>238</v>
      </c>
      <c r="C110" s="18"/>
      <c r="D110" s="18"/>
      <c r="E110" s="19">
        <f t="shared" si="6"/>
        <v>0</v>
      </c>
      <c r="F110" s="18"/>
      <c r="G110" s="118">
        <f t="shared" si="7"/>
        <v>0</v>
      </c>
      <c r="H110" s="309"/>
      <c r="I110" s="325"/>
      <c r="J110" s="156"/>
      <c r="K110" s="318"/>
    </row>
    <row r="111" spans="1:11" ht="18.75">
      <c r="A111" s="453" t="s">
        <v>164</v>
      </c>
      <c r="B111" s="426" t="s">
        <v>1627</v>
      </c>
      <c r="C111" s="18"/>
      <c r="D111" s="18"/>
      <c r="E111" s="19">
        <f t="shared" si="6"/>
        <v>0</v>
      </c>
      <c r="F111" s="18"/>
      <c r="G111" s="118">
        <f t="shared" si="7"/>
        <v>0</v>
      </c>
      <c r="H111" s="309"/>
      <c r="I111" s="325"/>
      <c r="J111" s="156"/>
      <c r="K111" s="318"/>
    </row>
    <row r="112" spans="1:11" ht="18.75">
      <c r="A112" s="453" t="s">
        <v>164</v>
      </c>
      <c r="B112" s="426" t="s">
        <v>1627</v>
      </c>
      <c r="C112" s="18"/>
      <c r="D112" s="18"/>
      <c r="E112" s="19">
        <f t="shared" si="6"/>
        <v>0</v>
      </c>
      <c r="F112" s="18"/>
      <c r="G112" s="118">
        <f t="shared" si="7"/>
        <v>0</v>
      </c>
      <c r="H112" s="309">
        <v>400</v>
      </c>
      <c r="I112" s="325" t="s">
        <v>1507</v>
      </c>
      <c r="J112" s="156"/>
      <c r="K112" s="318"/>
    </row>
    <row r="113" spans="1:11" ht="18.75">
      <c r="A113" s="453" t="s">
        <v>164</v>
      </c>
      <c r="B113" s="430" t="s">
        <v>223</v>
      </c>
      <c r="C113" s="18"/>
      <c r="D113" s="18"/>
      <c r="E113" s="19">
        <f t="shared" si="6"/>
        <v>0</v>
      </c>
      <c r="F113" s="18"/>
      <c r="G113" s="118">
        <f t="shared" si="7"/>
        <v>0</v>
      </c>
      <c r="H113" s="309">
        <v>6000</v>
      </c>
      <c r="I113" s="325" t="s">
        <v>1507</v>
      </c>
      <c r="J113" s="156"/>
      <c r="K113" s="318"/>
    </row>
    <row r="114" spans="1:11" ht="18.75">
      <c r="A114" s="453" t="s">
        <v>164</v>
      </c>
      <c r="B114" s="426" t="s">
        <v>166</v>
      </c>
      <c r="C114" s="18"/>
      <c r="D114" s="18"/>
      <c r="E114" s="19">
        <f t="shared" si="6"/>
        <v>0</v>
      </c>
      <c r="F114" s="18"/>
      <c r="G114" s="118">
        <f t="shared" si="7"/>
        <v>0</v>
      </c>
      <c r="H114" s="309"/>
      <c r="I114" s="325"/>
      <c r="J114" s="156"/>
      <c r="K114" s="318"/>
    </row>
    <row r="115" spans="1:11" ht="18.75">
      <c r="A115" s="453" t="s">
        <v>164</v>
      </c>
      <c r="B115" s="426" t="s">
        <v>196</v>
      </c>
      <c r="C115" s="18"/>
      <c r="D115" s="18"/>
      <c r="E115" s="19">
        <f t="shared" si="6"/>
        <v>0</v>
      </c>
      <c r="F115" s="18"/>
      <c r="G115" s="118">
        <f t="shared" si="7"/>
        <v>0</v>
      </c>
      <c r="H115" s="309"/>
      <c r="I115" s="325"/>
      <c r="J115" s="156"/>
      <c r="K115" s="318"/>
    </row>
    <row r="116" spans="1:11" ht="18.75">
      <c r="A116" s="453" t="s">
        <v>164</v>
      </c>
      <c r="B116" s="426" t="s">
        <v>198</v>
      </c>
      <c r="C116" s="18"/>
      <c r="D116" s="18"/>
      <c r="E116" s="19">
        <f t="shared" si="6"/>
        <v>0</v>
      </c>
      <c r="F116" s="18"/>
      <c r="G116" s="118">
        <f t="shared" si="7"/>
        <v>0</v>
      </c>
      <c r="H116" s="309"/>
      <c r="I116" s="325"/>
      <c r="J116" s="156"/>
      <c r="K116" s="318"/>
    </row>
    <row r="117" spans="1:11" ht="18.75">
      <c r="A117" s="453" t="s">
        <v>164</v>
      </c>
      <c r="B117" s="426" t="s">
        <v>189</v>
      </c>
      <c r="C117" s="18"/>
      <c r="D117" s="18"/>
      <c r="E117" s="19">
        <f t="shared" si="6"/>
        <v>0</v>
      </c>
      <c r="F117" s="18"/>
      <c r="G117" s="118">
        <f t="shared" si="7"/>
        <v>0</v>
      </c>
      <c r="H117" s="309">
        <v>600</v>
      </c>
      <c r="I117" s="325" t="s">
        <v>1507</v>
      </c>
      <c r="J117" s="156"/>
      <c r="K117" s="318"/>
    </row>
    <row r="118" spans="1:11" ht="18.75">
      <c r="A118" s="453" t="s">
        <v>164</v>
      </c>
      <c r="B118" s="426" t="s">
        <v>1269</v>
      </c>
      <c r="C118" s="18"/>
      <c r="D118" s="18"/>
      <c r="E118" s="19">
        <f t="shared" si="6"/>
        <v>0</v>
      </c>
      <c r="F118" s="18"/>
      <c r="G118" s="118">
        <f t="shared" si="7"/>
        <v>0</v>
      </c>
      <c r="H118" s="309"/>
      <c r="I118" s="325"/>
      <c r="J118" s="156"/>
      <c r="K118" s="318"/>
    </row>
    <row r="119" spans="1:11" ht="18.75">
      <c r="A119" s="453" t="s">
        <v>164</v>
      </c>
      <c r="B119" s="426" t="s">
        <v>927</v>
      </c>
      <c r="C119" s="18"/>
      <c r="D119" s="18"/>
      <c r="E119" s="19">
        <f t="shared" si="6"/>
        <v>0</v>
      </c>
      <c r="F119" s="18"/>
      <c r="G119" s="118">
        <f t="shared" si="7"/>
        <v>0</v>
      </c>
      <c r="H119" s="309"/>
      <c r="I119" s="325"/>
      <c r="J119" s="156"/>
      <c r="K119" s="318"/>
    </row>
    <row r="120" spans="1:11" ht="18.75">
      <c r="A120" s="453" t="s">
        <v>164</v>
      </c>
      <c r="B120" s="426" t="s">
        <v>172</v>
      </c>
      <c r="C120" s="18"/>
      <c r="D120" s="18"/>
      <c r="E120" s="19">
        <f t="shared" si="6"/>
        <v>0</v>
      </c>
      <c r="F120" s="18"/>
      <c r="G120" s="118">
        <f t="shared" si="7"/>
        <v>0</v>
      </c>
      <c r="H120" s="309"/>
      <c r="I120" s="325"/>
      <c r="J120" s="156"/>
      <c r="K120" s="318"/>
    </row>
    <row r="121" spans="1:11" ht="18.75">
      <c r="A121" s="453" t="s">
        <v>164</v>
      </c>
      <c r="B121" s="426" t="s">
        <v>1630</v>
      </c>
      <c r="C121" s="18"/>
      <c r="D121" s="18"/>
      <c r="E121" s="19">
        <f t="shared" si="6"/>
        <v>0</v>
      </c>
      <c r="F121" s="18"/>
      <c r="G121" s="118">
        <f t="shared" si="7"/>
        <v>0</v>
      </c>
      <c r="H121" s="309"/>
      <c r="I121" s="325"/>
      <c r="J121" s="156"/>
      <c r="K121" s="318"/>
    </row>
    <row r="122" spans="1:11" ht="18.75">
      <c r="A122" s="453" t="s">
        <v>164</v>
      </c>
      <c r="B122" s="426" t="s">
        <v>920</v>
      </c>
      <c r="C122" s="18"/>
      <c r="D122" s="18"/>
      <c r="E122" s="19">
        <f t="shared" si="6"/>
        <v>0</v>
      </c>
      <c r="F122" s="18"/>
      <c r="G122" s="118">
        <f t="shared" si="7"/>
        <v>0</v>
      </c>
      <c r="H122" s="309"/>
      <c r="I122" s="325"/>
      <c r="J122" s="156"/>
      <c r="K122" s="318"/>
    </row>
    <row r="123" spans="1:11" ht="18.75">
      <c r="A123" s="453" t="s">
        <v>164</v>
      </c>
      <c r="B123" s="426" t="s">
        <v>919</v>
      </c>
      <c r="C123" s="18"/>
      <c r="D123" s="18"/>
      <c r="E123" s="19">
        <f t="shared" si="6"/>
        <v>0</v>
      </c>
      <c r="F123" s="18"/>
      <c r="G123" s="118">
        <f t="shared" si="7"/>
        <v>0</v>
      </c>
      <c r="H123" s="309"/>
      <c r="I123" s="325"/>
      <c r="J123" s="156"/>
      <c r="K123" s="318"/>
    </row>
    <row r="124" spans="1:11" ht="18.75">
      <c r="A124" s="453" t="s">
        <v>164</v>
      </c>
      <c r="B124" s="426" t="s">
        <v>184</v>
      </c>
      <c r="C124" s="18"/>
      <c r="D124" s="18"/>
      <c r="E124" s="19">
        <f t="shared" si="6"/>
        <v>0</v>
      </c>
      <c r="F124" s="18"/>
      <c r="G124" s="118">
        <f t="shared" si="7"/>
        <v>0</v>
      </c>
      <c r="H124" s="309"/>
      <c r="I124" s="325"/>
      <c r="J124" s="156"/>
      <c r="K124" s="318"/>
    </row>
    <row r="125" spans="1:11" ht="18.75">
      <c r="A125" s="453" t="s">
        <v>164</v>
      </c>
      <c r="B125" s="426" t="s">
        <v>921</v>
      </c>
      <c r="C125" s="18"/>
      <c r="D125" s="18"/>
      <c r="E125" s="19">
        <f t="shared" si="6"/>
        <v>0</v>
      </c>
      <c r="F125" s="18"/>
      <c r="G125" s="118">
        <f t="shared" si="7"/>
        <v>0</v>
      </c>
      <c r="H125" s="309"/>
      <c r="I125" s="325"/>
      <c r="J125" s="156"/>
      <c r="K125" s="318"/>
    </row>
    <row r="126" spans="1:11" ht="18.75">
      <c r="A126" s="453" t="s">
        <v>164</v>
      </c>
      <c r="B126" s="426" t="s">
        <v>179</v>
      </c>
      <c r="C126" s="18"/>
      <c r="D126" s="18"/>
      <c r="E126" s="19">
        <f t="shared" si="6"/>
        <v>0</v>
      </c>
      <c r="F126" s="18"/>
      <c r="G126" s="118">
        <f t="shared" si="7"/>
        <v>0</v>
      </c>
      <c r="H126" s="309"/>
      <c r="I126" s="325"/>
      <c r="J126" s="156"/>
      <c r="K126" s="318"/>
    </row>
    <row r="127" spans="1:11" ht="18.75">
      <c r="A127" s="453" t="s">
        <v>164</v>
      </c>
      <c r="B127" s="426" t="s">
        <v>1585</v>
      </c>
      <c r="C127" s="18"/>
      <c r="D127" s="18"/>
      <c r="E127" s="19">
        <f t="shared" si="6"/>
        <v>0</v>
      </c>
      <c r="F127" s="18"/>
      <c r="G127" s="118">
        <f t="shared" si="7"/>
        <v>0</v>
      </c>
      <c r="H127" s="309"/>
      <c r="I127" s="325"/>
      <c r="J127" s="156"/>
      <c r="K127" s="318"/>
    </row>
    <row r="128" spans="1:11" ht="18.75">
      <c r="A128" s="453" t="s">
        <v>164</v>
      </c>
      <c r="B128" s="426" t="s">
        <v>922</v>
      </c>
      <c r="C128" s="18"/>
      <c r="D128" s="18"/>
      <c r="E128" s="19">
        <f t="shared" si="6"/>
        <v>0</v>
      </c>
      <c r="F128" s="18"/>
      <c r="G128" s="118">
        <f t="shared" si="7"/>
        <v>0</v>
      </c>
      <c r="H128" s="309"/>
      <c r="I128" s="325"/>
      <c r="J128" s="156"/>
      <c r="K128" s="318"/>
    </row>
    <row r="129" spans="1:11" ht="18.75">
      <c r="A129" s="453" t="s">
        <v>164</v>
      </c>
      <c r="B129" s="426" t="s">
        <v>923</v>
      </c>
      <c r="C129" s="18"/>
      <c r="D129" s="18"/>
      <c r="E129" s="19">
        <f t="shared" si="6"/>
        <v>0</v>
      </c>
      <c r="F129" s="18"/>
      <c r="G129" s="118">
        <f t="shared" si="7"/>
        <v>0</v>
      </c>
      <c r="H129" s="309"/>
      <c r="I129" s="325"/>
      <c r="J129" s="156"/>
      <c r="K129" s="318"/>
    </row>
    <row r="130" spans="1:11" ht="18.75">
      <c r="A130" s="453" t="s">
        <v>164</v>
      </c>
      <c r="B130" s="426" t="s">
        <v>924</v>
      </c>
      <c r="C130" s="18"/>
      <c r="D130" s="18"/>
      <c r="E130" s="19">
        <f t="shared" si="6"/>
        <v>0</v>
      </c>
      <c r="F130" s="18"/>
      <c r="G130" s="118">
        <f t="shared" si="7"/>
        <v>0</v>
      </c>
      <c r="H130" s="309"/>
      <c r="I130" s="325"/>
      <c r="J130" s="156"/>
      <c r="K130" s="318"/>
    </row>
    <row r="131" spans="1:11" ht="18.75">
      <c r="A131" s="453" t="s">
        <v>164</v>
      </c>
      <c r="B131" s="426" t="s">
        <v>190</v>
      </c>
      <c r="C131" s="18"/>
      <c r="D131" s="18"/>
      <c r="E131" s="19">
        <f t="shared" si="6"/>
        <v>0</v>
      </c>
      <c r="F131" s="18"/>
      <c r="G131" s="118">
        <f t="shared" si="7"/>
        <v>0</v>
      </c>
      <c r="H131" s="309"/>
      <c r="I131" s="325"/>
      <c r="J131" s="156"/>
      <c r="K131" s="318"/>
    </row>
    <row r="132" spans="1:11" ht="18.75">
      <c r="A132" s="453" t="s">
        <v>164</v>
      </c>
      <c r="B132" s="426" t="s">
        <v>224</v>
      </c>
      <c r="C132" s="18"/>
      <c r="D132" s="18"/>
      <c r="E132" s="19">
        <f t="shared" si="6"/>
        <v>0</v>
      </c>
      <c r="F132" s="18"/>
      <c r="G132" s="118">
        <f t="shared" si="7"/>
        <v>0</v>
      </c>
      <c r="H132" s="309"/>
      <c r="I132" s="325"/>
      <c r="J132" s="156"/>
      <c r="K132" s="318"/>
    </row>
    <row r="133" spans="1:11" ht="18.75">
      <c r="A133" s="453" t="s">
        <v>164</v>
      </c>
      <c r="B133" s="430" t="s">
        <v>926</v>
      </c>
      <c r="C133" s="18"/>
      <c r="D133" s="18"/>
      <c r="E133" s="19">
        <f t="shared" si="6"/>
        <v>0</v>
      </c>
      <c r="F133" s="18"/>
      <c r="G133" s="118">
        <f t="shared" si="7"/>
        <v>0</v>
      </c>
      <c r="H133" s="309"/>
      <c r="I133" s="325"/>
      <c r="J133" s="156"/>
      <c r="K133" s="318"/>
    </row>
    <row r="134" spans="1:11" ht="18.75">
      <c r="A134" s="453" t="s">
        <v>164</v>
      </c>
      <c r="B134" s="426" t="s">
        <v>225</v>
      </c>
      <c r="C134" s="18"/>
      <c r="D134" s="18"/>
      <c r="E134" s="19">
        <f t="shared" si="6"/>
        <v>0</v>
      </c>
      <c r="F134" s="18"/>
      <c r="G134" s="118">
        <f t="shared" si="7"/>
        <v>0</v>
      </c>
      <c r="H134" s="309"/>
      <c r="I134" s="325"/>
      <c r="J134" s="156"/>
      <c r="K134" s="318"/>
    </row>
    <row r="135" spans="1:11" ht="18.75">
      <c r="A135" s="453" t="s">
        <v>164</v>
      </c>
      <c r="B135" s="426" t="s">
        <v>208</v>
      </c>
      <c r="C135" s="18"/>
      <c r="D135" s="18"/>
      <c r="E135" s="19">
        <f t="shared" ref="E135:E146" si="8">IFERROR(C135+D135,0)</f>
        <v>0</v>
      </c>
      <c r="F135" s="18"/>
      <c r="G135" s="118">
        <f t="shared" ref="G135:G146" si="9">IFERROR((E135-F135),0)</f>
        <v>0</v>
      </c>
      <c r="H135" s="309">
        <v>1200</v>
      </c>
      <c r="I135" s="325" t="s">
        <v>1507</v>
      </c>
      <c r="J135" s="156"/>
      <c r="K135" s="318"/>
    </row>
    <row r="136" spans="1:11" ht="18.75">
      <c r="A136" s="453" t="s">
        <v>164</v>
      </c>
      <c r="B136" s="426" t="s">
        <v>167</v>
      </c>
      <c r="C136" s="18"/>
      <c r="D136" s="18"/>
      <c r="E136" s="19">
        <f t="shared" si="8"/>
        <v>0</v>
      </c>
      <c r="F136" s="18"/>
      <c r="G136" s="118">
        <f t="shared" si="9"/>
        <v>0</v>
      </c>
      <c r="H136" s="309"/>
      <c r="I136" s="325"/>
      <c r="J136" s="156"/>
      <c r="K136" s="318"/>
    </row>
    <row r="137" spans="1:11" ht="18.75">
      <c r="A137" s="453" t="s">
        <v>164</v>
      </c>
      <c r="B137" s="426" t="s">
        <v>167</v>
      </c>
      <c r="C137" s="18"/>
      <c r="D137" s="18"/>
      <c r="E137" s="19">
        <f t="shared" si="8"/>
        <v>0</v>
      </c>
      <c r="F137" s="18"/>
      <c r="G137" s="118">
        <f t="shared" si="9"/>
        <v>0</v>
      </c>
      <c r="H137" s="309"/>
      <c r="I137" s="325"/>
      <c r="J137" s="156"/>
      <c r="K137" s="318"/>
    </row>
    <row r="138" spans="1:11" ht="18.75">
      <c r="A138" s="453" t="s">
        <v>164</v>
      </c>
      <c r="B138" s="426" t="s">
        <v>220</v>
      </c>
      <c r="C138" s="18"/>
      <c r="D138" s="18"/>
      <c r="E138" s="19">
        <f t="shared" si="8"/>
        <v>0</v>
      </c>
      <c r="F138" s="18"/>
      <c r="G138" s="118">
        <f t="shared" si="9"/>
        <v>0</v>
      </c>
      <c r="H138" s="309"/>
      <c r="I138" s="325"/>
      <c r="J138" s="156"/>
      <c r="K138" s="318"/>
    </row>
    <row r="139" spans="1:11" ht="18.75">
      <c r="A139" s="453" t="s">
        <v>164</v>
      </c>
      <c r="B139" s="426" t="s">
        <v>207</v>
      </c>
      <c r="C139" s="18"/>
      <c r="D139" s="18"/>
      <c r="E139" s="19">
        <f t="shared" si="8"/>
        <v>0</v>
      </c>
      <c r="F139" s="18"/>
      <c r="G139" s="118">
        <f t="shared" si="9"/>
        <v>0</v>
      </c>
      <c r="H139" s="309"/>
      <c r="I139" s="325"/>
      <c r="J139" s="156"/>
      <c r="K139" s="318"/>
    </row>
    <row r="140" spans="1:11" ht="18.75">
      <c r="A140" s="453" t="s">
        <v>164</v>
      </c>
      <c r="B140" s="426" t="s">
        <v>925</v>
      </c>
      <c r="C140" s="18"/>
      <c r="D140" s="18"/>
      <c r="E140" s="19">
        <f t="shared" si="8"/>
        <v>0</v>
      </c>
      <c r="F140" s="18"/>
      <c r="G140" s="118">
        <f t="shared" si="9"/>
        <v>0</v>
      </c>
      <c r="H140" s="309"/>
      <c r="I140" s="325"/>
      <c r="J140" s="156"/>
      <c r="K140" s="318"/>
    </row>
    <row r="141" spans="1:11" ht="18.75">
      <c r="A141" s="453" t="s">
        <v>164</v>
      </c>
      <c r="B141" s="426" t="s">
        <v>217</v>
      </c>
      <c r="C141" s="18"/>
      <c r="D141" s="18"/>
      <c r="E141" s="19">
        <f t="shared" si="8"/>
        <v>0</v>
      </c>
      <c r="F141" s="18"/>
      <c r="G141" s="118">
        <f t="shared" si="9"/>
        <v>0</v>
      </c>
      <c r="H141" s="309"/>
      <c r="I141" s="325"/>
      <c r="J141" s="156"/>
      <c r="K141" s="318"/>
    </row>
    <row r="142" spans="1:11" ht="18.75">
      <c r="A142" s="453" t="s">
        <v>164</v>
      </c>
      <c r="B142" s="426" t="s">
        <v>235</v>
      </c>
      <c r="C142" s="18"/>
      <c r="D142" s="18"/>
      <c r="E142" s="19">
        <f t="shared" si="8"/>
        <v>0</v>
      </c>
      <c r="F142" s="18"/>
      <c r="G142" s="118">
        <f t="shared" si="9"/>
        <v>0</v>
      </c>
      <c r="H142" s="309"/>
      <c r="I142" s="325"/>
      <c r="J142" s="156"/>
      <c r="K142" s="318"/>
    </row>
    <row r="143" spans="1:11" ht="18.75">
      <c r="A143" s="453" t="s">
        <v>164</v>
      </c>
      <c r="B143" s="427" t="s">
        <v>1715</v>
      </c>
      <c r="C143" s="18"/>
      <c r="D143" s="18"/>
      <c r="E143" s="19">
        <f t="shared" si="8"/>
        <v>0</v>
      </c>
      <c r="F143" s="18"/>
      <c r="G143" s="118">
        <f t="shared" si="9"/>
        <v>0</v>
      </c>
      <c r="H143" s="309"/>
      <c r="I143" s="325"/>
      <c r="J143" s="156"/>
      <c r="K143" s="318"/>
    </row>
    <row r="144" spans="1:11" ht="18.75">
      <c r="A144" s="453" t="s">
        <v>164</v>
      </c>
      <c r="B144" s="427" t="s">
        <v>219</v>
      </c>
      <c r="C144" s="18"/>
      <c r="D144" s="18"/>
      <c r="E144" s="19">
        <f t="shared" si="8"/>
        <v>0</v>
      </c>
      <c r="F144" s="18"/>
      <c r="G144" s="118">
        <f t="shared" si="9"/>
        <v>0</v>
      </c>
      <c r="H144" s="309">
        <v>6900</v>
      </c>
      <c r="I144" s="325" t="s">
        <v>1507</v>
      </c>
      <c r="J144" s="156"/>
      <c r="K144" s="318"/>
    </row>
    <row r="145" spans="1:11" ht="18.75">
      <c r="A145" s="453" t="s">
        <v>164</v>
      </c>
      <c r="B145" s="427" t="s">
        <v>221</v>
      </c>
      <c r="C145" s="18"/>
      <c r="D145" s="18"/>
      <c r="E145" s="19">
        <f t="shared" si="8"/>
        <v>0</v>
      </c>
      <c r="F145" s="18"/>
      <c r="G145" s="118">
        <f t="shared" si="9"/>
        <v>0</v>
      </c>
      <c r="H145" s="309"/>
      <c r="I145" s="325"/>
      <c r="J145" s="156"/>
      <c r="K145" s="318"/>
    </row>
    <row r="146" spans="1:11" ht="18.75">
      <c r="A146" s="453" t="s">
        <v>164</v>
      </c>
      <c r="B146" s="427" t="s">
        <v>205</v>
      </c>
      <c r="C146" s="18"/>
      <c r="D146" s="18"/>
      <c r="E146" s="19">
        <f t="shared" si="8"/>
        <v>0</v>
      </c>
      <c r="F146" s="18"/>
      <c r="G146" s="118">
        <f t="shared" si="9"/>
        <v>0</v>
      </c>
      <c r="H146" s="309"/>
      <c r="I146" s="325"/>
      <c r="J146" s="156"/>
      <c r="K146" s="318"/>
    </row>
    <row r="147" spans="1:11" ht="18.75">
      <c r="A147" s="447"/>
      <c r="B147" s="436"/>
      <c r="C147" s="18"/>
      <c r="D147" s="18"/>
      <c r="E147" s="19">
        <f>IFERROR(C147+D147,0)</f>
        <v>0</v>
      </c>
      <c r="F147" s="18"/>
      <c r="G147" s="118">
        <f>IFERROR((E147-F147),0)</f>
        <v>0</v>
      </c>
      <c r="H147" s="309"/>
      <c r="I147" s="325"/>
      <c r="J147" s="156"/>
      <c r="K147" s="318"/>
    </row>
    <row r="148" spans="1:11" ht="18.75">
      <c r="A148" s="447" t="s">
        <v>245</v>
      </c>
      <c r="B148" s="426" t="s">
        <v>246</v>
      </c>
      <c r="C148" s="18"/>
      <c r="D148" s="18"/>
      <c r="E148" s="19">
        <f>IFERROR(C148+D148,0)</f>
        <v>0</v>
      </c>
      <c r="F148" s="18"/>
      <c r="G148" s="118">
        <f>IFERROR((E148-F148),0)</f>
        <v>0</v>
      </c>
      <c r="H148" s="309"/>
      <c r="I148" s="325"/>
      <c r="J148" s="156"/>
      <c r="K148" s="318"/>
    </row>
    <row r="149" spans="1:11" ht="18.75">
      <c r="A149" s="453" t="s">
        <v>245</v>
      </c>
      <c r="B149" s="426" t="s">
        <v>247</v>
      </c>
      <c r="C149" s="18"/>
      <c r="D149" s="18"/>
      <c r="E149" s="19">
        <f t="shared" ref="E149:E215" si="10">IFERROR(C149+D149,0)</f>
        <v>0</v>
      </c>
      <c r="F149" s="18"/>
      <c r="G149" s="118">
        <f t="shared" ref="G149:G215" si="11">IFERROR((E149-F149),0)</f>
        <v>0</v>
      </c>
      <c r="H149" s="309"/>
      <c r="I149" s="325"/>
      <c r="J149" s="156"/>
      <c r="K149" s="318"/>
    </row>
    <row r="150" spans="1:11" ht="18.75">
      <c r="A150" s="447"/>
      <c r="B150" s="426"/>
      <c r="C150" s="18"/>
      <c r="D150" s="18"/>
      <c r="E150" s="19">
        <f t="shared" si="10"/>
        <v>0</v>
      </c>
      <c r="F150" s="18"/>
      <c r="G150" s="118">
        <f t="shared" si="11"/>
        <v>0</v>
      </c>
      <c r="H150" s="309"/>
      <c r="I150" s="325"/>
      <c r="J150" s="156"/>
      <c r="K150" s="318"/>
    </row>
    <row r="151" spans="1:11" ht="18.75">
      <c r="A151" s="447" t="s">
        <v>248</v>
      </c>
      <c r="B151" s="426" t="s">
        <v>249</v>
      </c>
      <c r="C151" s="18"/>
      <c r="D151" s="18"/>
      <c r="E151" s="19">
        <f t="shared" si="10"/>
        <v>0</v>
      </c>
      <c r="F151" s="18"/>
      <c r="G151" s="118">
        <f t="shared" si="11"/>
        <v>0</v>
      </c>
      <c r="H151" s="309"/>
      <c r="I151" s="325"/>
      <c r="J151" s="156"/>
      <c r="K151" s="318"/>
    </row>
    <row r="152" spans="1:11" ht="18.75">
      <c r="A152" s="453" t="s">
        <v>248</v>
      </c>
      <c r="B152" s="426" t="s">
        <v>250</v>
      </c>
      <c r="C152" s="18"/>
      <c r="D152" s="18"/>
      <c r="E152" s="19">
        <f t="shared" si="10"/>
        <v>0</v>
      </c>
      <c r="F152" s="18"/>
      <c r="G152" s="118">
        <f t="shared" si="11"/>
        <v>0</v>
      </c>
      <c r="H152" s="309"/>
      <c r="I152" s="325"/>
      <c r="J152" s="156"/>
      <c r="K152" s="318"/>
    </row>
    <row r="153" spans="1:11" ht="18.75">
      <c r="A153" s="453" t="s">
        <v>248</v>
      </c>
      <c r="B153" s="426" t="s">
        <v>255</v>
      </c>
      <c r="C153" s="18"/>
      <c r="D153" s="18"/>
      <c r="E153" s="19">
        <f t="shared" si="10"/>
        <v>0</v>
      </c>
      <c r="F153" s="18"/>
      <c r="G153" s="118">
        <f t="shared" si="11"/>
        <v>0</v>
      </c>
      <c r="H153" s="309"/>
      <c r="I153" s="325"/>
      <c r="J153" s="156"/>
      <c r="K153" s="318"/>
    </row>
    <row r="154" spans="1:11" ht="18.75">
      <c r="A154" s="453" t="s">
        <v>248</v>
      </c>
      <c r="B154" s="426" t="s">
        <v>257</v>
      </c>
      <c r="C154" s="18"/>
      <c r="D154" s="18"/>
      <c r="E154" s="19">
        <f t="shared" si="10"/>
        <v>0</v>
      </c>
      <c r="F154" s="18"/>
      <c r="G154" s="118">
        <f t="shared" si="11"/>
        <v>0</v>
      </c>
      <c r="H154" s="309"/>
      <c r="I154" s="325"/>
      <c r="J154" s="156"/>
      <c r="K154" s="318"/>
    </row>
    <row r="155" spans="1:11" ht="18.75">
      <c r="A155" s="453" t="s">
        <v>248</v>
      </c>
      <c r="B155" s="426" t="s">
        <v>1022</v>
      </c>
      <c r="C155" s="18"/>
      <c r="D155" s="18"/>
      <c r="E155" s="19">
        <f t="shared" si="10"/>
        <v>0</v>
      </c>
      <c r="F155" s="18"/>
      <c r="G155" s="118">
        <f t="shared" si="11"/>
        <v>0</v>
      </c>
      <c r="H155" s="309"/>
      <c r="I155" s="325"/>
      <c r="J155" s="156"/>
      <c r="K155" s="318"/>
    </row>
    <row r="156" spans="1:11" ht="18.75">
      <c r="A156" s="453" t="s">
        <v>248</v>
      </c>
      <c r="B156" s="426" t="s">
        <v>260</v>
      </c>
      <c r="C156" s="18"/>
      <c r="D156" s="18"/>
      <c r="E156" s="19">
        <f t="shared" si="10"/>
        <v>0</v>
      </c>
      <c r="F156" s="18"/>
      <c r="G156" s="118">
        <f t="shared" si="11"/>
        <v>0</v>
      </c>
      <c r="H156" s="309"/>
      <c r="I156" s="325"/>
      <c r="J156" s="156"/>
      <c r="K156" s="318"/>
    </row>
    <row r="157" spans="1:11" ht="18.75">
      <c r="A157" s="453" t="s">
        <v>248</v>
      </c>
      <c r="B157" s="426" t="s">
        <v>1023</v>
      </c>
      <c r="C157" s="18"/>
      <c r="D157" s="18"/>
      <c r="E157" s="19">
        <f t="shared" si="10"/>
        <v>0</v>
      </c>
      <c r="F157" s="18"/>
      <c r="G157" s="118">
        <f t="shared" si="11"/>
        <v>0</v>
      </c>
      <c r="H157" s="309"/>
      <c r="I157" s="325"/>
      <c r="J157" s="156"/>
      <c r="K157" s="318"/>
    </row>
    <row r="158" spans="1:11" ht="18.75">
      <c r="A158" s="453" t="s">
        <v>248</v>
      </c>
      <c r="B158" s="426" t="s">
        <v>261</v>
      </c>
      <c r="C158" s="18"/>
      <c r="D158" s="18"/>
      <c r="E158" s="19">
        <f t="shared" si="10"/>
        <v>0</v>
      </c>
      <c r="F158" s="18"/>
      <c r="G158" s="118">
        <f t="shared" si="11"/>
        <v>0</v>
      </c>
      <c r="H158" s="309"/>
      <c r="I158" s="325"/>
      <c r="J158" s="156"/>
      <c r="K158" s="318"/>
    </row>
    <row r="159" spans="1:11" ht="18.75">
      <c r="A159" s="447"/>
      <c r="B159" s="426"/>
      <c r="C159" s="18"/>
      <c r="D159" s="18"/>
      <c r="E159" s="19">
        <f t="shared" si="10"/>
        <v>0</v>
      </c>
      <c r="F159" s="18"/>
      <c r="G159" s="118">
        <f t="shared" si="11"/>
        <v>0</v>
      </c>
      <c r="H159" s="309"/>
      <c r="I159" s="325"/>
      <c r="J159" s="156"/>
      <c r="K159" s="318"/>
    </row>
    <row r="160" spans="1:11" ht="18.75">
      <c r="A160" s="447" t="s">
        <v>262</v>
      </c>
      <c r="B160" s="426" t="s">
        <v>263</v>
      </c>
      <c r="C160" s="18"/>
      <c r="D160" s="18"/>
      <c r="E160" s="19">
        <f t="shared" si="10"/>
        <v>0</v>
      </c>
      <c r="F160" s="18"/>
      <c r="G160" s="118">
        <f t="shared" si="11"/>
        <v>0</v>
      </c>
      <c r="H160" s="309"/>
      <c r="I160" s="325"/>
      <c r="J160" s="156"/>
      <c r="K160" s="318"/>
    </row>
    <row r="161" spans="1:11" ht="18.75">
      <c r="A161" s="453" t="s">
        <v>262</v>
      </c>
      <c r="B161" s="426" t="s">
        <v>266</v>
      </c>
      <c r="C161" s="18"/>
      <c r="D161" s="18"/>
      <c r="E161" s="19">
        <f t="shared" si="10"/>
        <v>0</v>
      </c>
      <c r="F161" s="18"/>
      <c r="G161" s="118">
        <f t="shared" si="11"/>
        <v>0</v>
      </c>
      <c r="H161" s="309"/>
      <c r="I161" s="325"/>
      <c r="J161" s="156"/>
      <c r="K161" s="318"/>
    </row>
    <row r="162" spans="1:11" ht="18.75">
      <c r="A162" s="453" t="s">
        <v>262</v>
      </c>
      <c r="B162" s="426" t="s">
        <v>267</v>
      </c>
      <c r="C162" s="18"/>
      <c r="D162" s="18"/>
      <c r="E162" s="19">
        <f t="shared" si="10"/>
        <v>0</v>
      </c>
      <c r="F162" s="18"/>
      <c r="G162" s="118">
        <f t="shared" si="11"/>
        <v>0</v>
      </c>
      <c r="H162" s="309"/>
      <c r="I162" s="325"/>
      <c r="J162" s="156"/>
      <c r="K162" s="318"/>
    </row>
    <row r="163" spans="1:11" ht="18.75">
      <c r="A163" s="453" t="s">
        <v>262</v>
      </c>
      <c r="B163" s="426" t="s">
        <v>268</v>
      </c>
      <c r="C163" s="18"/>
      <c r="D163" s="18"/>
      <c r="E163" s="19">
        <f t="shared" si="10"/>
        <v>0</v>
      </c>
      <c r="F163" s="18"/>
      <c r="G163" s="118">
        <f t="shared" si="11"/>
        <v>0</v>
      </c>
      <c r="H163" s="309"/>
      <c r="I163" s="325"/>
      <c r="J163" s="156"/>
      <c r="K163" s="318"/>
    </row>
    <row r="164" spans="1:11" ht="18.75">
      <c r="A164" s="453" t="s">
        <v>262</v>
      </c>
      <c r="B164" s="426" t="s">
        <v>1529</v>
      </c>
      <c r="C164" s="18"/>
      <c r="D164" s="18"/>
      <c r="E164" s="19">
        <f t="shared" si="10"/>
        <v>0</v>
      </c>
      <c r="F164" s="18"/>
      <c r="G164" s="118">
        <f t="shared" si="11"/>
        <v>0</v>
      </c>
      <c r="H164" s="309"/>
      <c r="I164" s="325"/>
      <c r="J164" s="156"/>
      <c r="K164" s="318"/>
    </row>
    <row r="165" spans="1:11" ht="18.75">
      <c r="A165" s="453" t="s">
        <v>262</v>
      </c>
      <c r="B165" s="426" t="s">
        <v>1154</v>
      </c>
      <c r="C165" s="18"/>
      <c r="D165" s="18"/>
      <c r="E165" s="19">
        <f t="shared" si="10"/>
        <v>0</v>
      </c>
      <c r="F165" s="18"/>
      <c r="G165" s="118">
        <f t="shared" si="11"/>
        <v>0</v>
      </c>
      <c r="H165" s="309"/>
      <c r="I165" s="325"/>
      <c r="J165" s="156"/>
      <c r="K165" s="318"/>
    </row>
    <row r="166" spans="1:11" ht="18.75">
      <c r="A166" s="453" t="s">
        <v>262</v>
      </c>
      <c r="B166" s="426" t="s">
        <v>1635</v>
      </c>
      <c r="C166" s="18"/>
      <c r="D166" s="18"/>
      <c r="E166" s="19">
        <f t="shared" si="10"/>
        <v>0</v>
      </c>
      <c r="F166" s="18"/>
      <c r="G166" s="118">
        <f t="shared" si="11"/>
        <v>0</v>
      </c>
      <c r="H166" s="309"/>
      <c r="I166" s="325"/>
      <c r="J166" s="156"/>
      <c r="K166" s="318"/>
    </row>
    <row r="167" spans="1:11" ht="18.75">
      <c r="A167" s="453" t="s">
        <v>262</v>
      </c>
      <c r="B167" s="426" t="s">
        <v>1676</v>
      </c>
      <c r="C167" s="18"/>
      <c r="D167" s="18"/>
      <c r="E167" s="19">
        <f t="shared" si="10"/>
        <v>0</v>
      </c>
      <c r="F167" s="18"/>
      <c r="G167" s="118">
        <f t="shared" si="11"/>
        <v>0</v>
      </c>
      <c r="H167" s="309"/>
      <c r="I167" s="325"/>
      <c r="J167" s="156"/>
      <c r="K167" s="318"/>
    </row>
    <row r="168" spans="1:11" ht="18.75">
      <c r="A168" s="453" t="s">
        <v>262</v>
      </c>
      <c r="B168" s="426" t="s">
        <v>1677</v>
      </c>
      <c r="C168" s="18"/>
      <c r="D168" s="18"/>
      <c r="E168" s="19">
        <f t="shared" si="10"/>
        <v>0</v>
      </c>
      <c r="F168" s="18"/>
      <c r="G168" s="118">
        <f t="shared" si="11"/>
        <v>0</v>
      </c>
      <c r="H168" s="309"/>
      <c r="I168" s="325"/>
      <c r="J168" s="156"/>
      <c r="K168" s="318"/>
    </row>
    <row r="169" spans="1:11" ht="18.75">
      <c r="A169" s="453" t="s">
        <v>262</v>
      </c>
      <c r="B169" s="426" t="s">
        <v>274</v>
      </c>
      <c r="C169" s="18"/>
      <c r="D169" s="18"/>
      <c r="E169" s="19">
        <f t="shared" si="10"/>
        <v>0</v>
      </c>
      <c r="F169" s="18"/>
      <c r="G169" s="118">
        <f t="shared" si="11"/>
        <v>0</v>
      </c>
      <c r="H169" s="309"/>
      <c r="I169" s="325"/>
      <c r="J169" s="156"/>
      <c r="K169" s="318"/>
    </row>
    <row r="170" spans="1:11" ht="18.75">
      <c r="A170" s="453" t="s">
        <v>262</v>
      </c>
      <c r="B170" s="426" t="s">
        <v>275</v>
      </c>
      <c r="C170" s="18"/>
      <c r="D170" s="18"/>
      <c r="E170" s="19">
        <f t="shared" si="10"/>
        <v>0</v>
      </c>
      <c r="F170" s="18"/>
      <c r="G170" s="118">
        <f t="shared" si="11"/>
        <v>0</v>
      </c>
      <c r="H170" s="309"/>
      <c r="I170" s="325"/>
      <c r="J170" s="156"/>
      <c r="K170" s="318"/>
    </row>
    <row r="171" spans="1:11" ht="18.75">
      <c r="A171" s="453" t="s">
        <v>262</v>
      </c>
      <c r="B171" s="426" t="s">
        <v>1807</v>
      </c>
      <c r="C171" s="18"/>
      <c r="D171" s="18"/>
      <c r="E171" s="19">
        <f t="shared" si="10"/>
        <v>0</v>
      </c>
      <c r="F171" s="18"/>
      <c r="G171" s="118">
        <f t="shared" si="11"/>
        <v>0</v>
      </c>
      <c r="H171" s="309"/>
      <c r="I171" s="325"/>
      <c r="J171" s="156"/>
      <c r="K171" s="318"/>
    </row>
    <row r="172" spans="1:11" ht="18.75">
      <c r="A172" s="453" t="s">
        <v>262</v>
      </c>
      <c r="B172" s="426" t="s">
        <v>1808</v>
      </c>
      <c r="C172" s="18"/>
      <c r="D172" s="18"/>
      <c r="E172" s="19">
        <f t="shared" si="10"/>
        <v>0</v>
      </c>
      <c r="F172" s="18"/>
      <c r="G172" s="118">
        <f t="shared" si="11"/>
        <v>0</v>
      </c>
      <c r="H172" s="309"/>
      <c r="I172" s="325"/>
      <c r="J172" s="156"/>
      <c r="K172" s="318"/>
    </row>
    <row r="173" spans="1:11" ht="18.75">
      <c r="A173" s="453" t="s">
        <v>262</v>
      </c>
      <c r="B173" s="426" t="s">
        <v>276</v>
      </c>
      <c r="C173" s="18"/>
      <c r="D173" s="18"/>
      <c r="E173" s="19">
        <f t="shared" si="10"/>
        <v>0</v>
      </c>
      <c r="F173" s="18"/>
      <c r="G173" s="118">
        <f t="shared" si="11"/>
        <v>0</v>
      </c>
      <c r="H173" s="309"/>
      <c r="I173" s="325"/>
      <c r="J173" s="156"/>
      <c r="K173" s="318"/>
    </row>
    <row r="174" spans="1:11" ht="18.75">
      <c r="A174" s="453" t="s">
        <v>262</v>
      </c>
      <c r="B174" s="426" t="s">
        <v>277</v>
      </c>
      <c r="C174" s="18"/>
      <c r="D174" s="18"/>
      <c r="E174" s="19">
        <f t="shared" si="10"/>
        <v>0</v>
      </c>
      <c r="F174" s="18"/>
      <c r="G174" s="118">
        <f t="shared" si="11"/>
        <v>0</v>
      </c>
      <c r="H174" s="309"/>
      <c r="I174" s="325"/>
      <c r="J174" s="156"/>
      <c r="K174" s="318"/>
    </row>
    <row r="175" spans="1:11" ht="18.75">
      <c r="A175" s="453" t="s">
        <v>262</v>
      </c>
      <c r="B175" s="426" t="s">
        <v>930</v>
      </c>
      <c r="C175" s="18"/>
      <c r="D175" s="18"/>
      <c r="E175" s="19">
        <f t="shared" si="10"/>
        <v>0</v>
      </c>
      <c r="F175" s="18"/>
      <c r="G175" s="118">
        <f t="shared" si="11"/>
        <v>0</v>
      </c>
      <c r="H175" s="309"/>
      <c r="I175" s="325"/>
      <c r="J175" s="156"/>
      <c r="K175" s="318"/>
    </row>
    <row r="176" spans="1:11" ht="18.75">
      <c r="A176" s="453" t="s">
        <v>262</v>
      </c>
      <c r="B176" s="426" t="s">
        <v>279</v>
      </c>
      <c r="C176" s="18"/>
      <c r="D176" s="18"/>
      <c r="E176" s="19">
        <f t="shared" si="10"/>
        <v>0</v>
      </c>
      <c r="F176" s="18"/>
      <c r="G176" s="118">
        <f t="shared" si="11"/>
        <v>0</v>
      </c>
      <c r="H176" s="309"/>
      <c r="I176" s="325"/>
      <c r="J176" s="156"/>
      <c r="K176" s="318"/>
    </row>
    <row r="177" spans="1:11" ht="18.75">
      <c r="A177" s="453" t="s">
        <v>262</v>
      </c>
      <c r="B177" s="426" t="s">
        <v>290</v>
      </c>
      <c r="C177" s="18"/>
      <c r="D177" s="18"/>
      <c r="E177" s="19">
        <f t="shared" si="10"/>
        <v>0</v>
      </c>
      <c r="F177" s="18"/>
      <c r="G177" s="118">
        <f t="shared" si="11"/>
        <v>0</v>
      </c>
      <c r="H177" s="309"/>
      <c r="I177" s="325"/>
      <c r="J177" s="156"/>
      <c r="K177" s="318"/>
    </row>
    <row r="178" spans="1:11" ht="18.75">
      <c r="A178" s="453" t="s">
        <v>262</v>
      </c>
      <c r="B178" s="426" t="s">
        <v>291</v>
      </c>
      <c r="C178" s="18"/>
      <c r="D178" s="18"/>
      <c r="E178" s="19">
        <f t="shared" si="10"/>
        <v>0</v>
      </c>
      <c r="F178" s="18"/>
      <c r="G178" s="118">
        <f t="shared" si="11"/>
        <v>0</v>
      </c>
      <c r="H178" s="309"/>
      <c r="I178" s="325"/>
      <c r="J178" s="156"/>
      <c r="K178" s="318"/>
    </row>
    <row r="179" spans="1:11" ht="18.75">
      <c r="A179" s="453" t="s">
        <v>262</v>
      </c>
      <c r="B179" s="426" t="s">
        <v>931</v>
      </c>
      <c r="C179" s="18"/>
      <c r="D179" s="18"/>
      <c r="E179" s="19">
        <f t="shared" si="10"/>
        <v>0</v>
      </c>
      <c r="F179" s="18"/>
      <c r="G179" s="118">
        <f t="shared" si="11"/>
        <v>0</v>
      </c>
      <c r="H179" s="309"/>
      <c r="I179" s="325"/>
      <c r="J179" s="156"/>
      <c r="K179" s="318"/>
    </row>
    <row r="180" spans="1:11" ht="18.75">
      <c r="A180" s="453" t="s">
        <v>262</v>
      </c>
      <c r="B180" s="426" t="s">
        <v>932</v>
      </c>
      <c r="C180" s="18"/>
      <c r="D180" s="18"/>
      <c r="E180" s="19">
        <f>IFERROR(C180+D180,0)</f>
        <v>0</v>
      </c>
      <c r="F180" s="18"/>
      <c r="G180" s="118">
        <f t="shared" si="11"/>
        <v>0</v>
      </c>
      <c r="H180" s="309"/>
      <c r="I180" s="325"/>
      <c r="J180" s="156"/>
      <c r="K180" s="318"/>
    </row>
    <row r="181" spans="1:11" ht="18.75">
      <c r="A181" s="453" t="s">
        <v>262</v>
      </c>
      <c r="B181" s="426" t="s">
        <v>933</v>
      </c>
      <c r="C181" s="18"/>
      <c r="D181" s="18"/>
      <c r="E181" s="19">
        <f t="shared" si="10"/>
        <v>0</v>
      </c>
      <c r="F181" s="18"/>
      <c r="G181" s="118">
        <f t="shared" si="11"/>
        <v>0</v>
      </c>
      <c r="H181" s="309"/>
      <c r="I181" s="325"/>
      <c r="J181" s="156"/>
      <c r="K181" s="318"/>
    </row>
    <row r="182" spans="1:11" ht="18.75">
      <c r="A182" s="453" t="s">
        <v>262</v>
      </c>
      <c r="B182" s="426" t="s">
        <v>934</v>
      </c>
      <c r="C182" s="18"/>
      <c r="D182" s="18"/>
      <c r="E182" s="19">
        <f t="shared" si="10"/>
        <v>0</v>
      </c>
      <c r="F182" s="18"/>
      <c r="G182" s="118">
        <f t="shared" si="11"/>
        <v>0</v>
      </c>
      <c r="H182" s="309"/>
      <c r="I182" s="325"/>
      <c r="J182" s="156"/>
      <c r="K182" s="318"/>
    </row>
    <row r="183" spans="1:11" ht="18.75">
      <c r="A183" s="453" t="s">
        <v>262</v>
      </c>
      <c r="B183" s="426" t="s">
        <v>935</v>
      </c>
      <c r="C183" s="18"/>
      <c r="D183" s="18"/>
      <c r="E183" s="19">
        <f t="shared" si="10"/>
        <v>0</v>
      </c>
      <c r="F183" s="18"/>
      <c r="G183" s="118">
        <f t="shared" si="11"/>
        <v>0</v>
      </c>
      <c r="H183" s="309"/>
      <c r="I183" s="325"/>
      <c r="J183" s="156"/>
      <c r="K183" s="318"/>
    </row>
    <row r="184" spans="1:11" ht="18.75">
      <c r="A184" s="453" t="s">
        <v>262</v>
      </c>
      <c r="B184" s="426" t="s">
        <v>936</v>
      </c>
      <c r="C184" s="18"/>
      <c r="D184" s="18"/>
      <c r="E184" s="19">
        <f t="shared" si="10"/>
        <v>0</v>
      </c>
      <c r="F184" s="18"/>
      <c r="G184" s="118">
        <f t="shared" si="11"/>
        <v>0</v>
      </c>
      <c r="H184" s="309"/>
      <c r="I184" s="325"/>
      <c r="J184" s="156"/>
      <c r="K184" s="318"/>
    </row>
    <row r="185" spans="1:11" ht="18.75">
      <c r="A185" s="453" t="s">
        <v>262</v>
      </c>
      <c r="B185" s="426" t="s">
        <v>292</v>
      </c>
      <c r="C185" s="18"/>
      <c r="D185" s="18"/>
      <c r="E185" s="19">
        <f t="shared" si="10"/>
        <v>0</v>
      </c>
      <c r="F185" s="18"/>
      <c r="G185" s="118">
        <f t="shared" si="11"/>
        <v>0</v>
      </c>
      <c r="H185" s="309"/>
      <c r="I185" s="325"/>
      <c r="J185" s="156"/>
      <c r="K185" s="318"/>
    </row>
    <row r="186" spans="1:11" ht="18.75">
      <c r="A186" s="453" t="s">
        <v>262</v>
      </c>
      <c r="B186" s="426" t="s">
        <v>293</v>
      </c>
      <c r="C186" s="18"/>
      <c r="D186" s="18"/>
      <c r="E186" s="19">
        <f t="shared" si="10"/>
        <v>0</v>
      </c>
      <c r="F186" s="18"/>
      <c r="G186" s="118">
        <f t="shared" si="11"/>
        <v>0</v>
      </c>
      <c r="H186" s="309"/>
      <c r="I186" s="325"/>
      <c r="J186" s="156"/>
      <c r="K186" s="318"/>
    </row>
    <row r="187" spans="1:11" ht="18.75">
      <c r="A187" s="453" t="s">
        <v>262</v>
      </c>
      <c r="B187" s="426" t="s">
        <v>294</v>
      </c>
      <c r="C187" s="18"/>
      <c r="D187" s="18"/>
      <c r="E187" s="19">
        <f t="shared" si="10"/>
        <v>0</v>
      </c>
      <c r="F187" s="18"/>
      <c r="G187" s="118">
        <f t="shared" si="11"/>
        <v>0</v>
      </c>
      <c r="H187" s="309"/>
      <c r="I187" s="325"/>
      <c r="J187" s="156"/>
      <c r="K187" s="318"/>
    </row>
    <row r="188" spans="1:11" ht="18.75">
      <c r="A188" s="453" t="s">
        <v>262</v>
      </c>
      <c r="B188" s="426" t="s">
        <v>295</v>
      </c>
      <c r="C188" s="18"/>
      <c r="D188" s="18"/>
      <c r="E188" s="19">
        <f t="shared" si="10"/>
        <v>0</v>
      </c>
      <c r="F188" s="18"/>
      <c r="G188" s="118">
        <f t="shared" si="11"/>
        <v>0</v>
      </c>
      <c r="H188" s="309"/>
      <c r="I188" s="325"/>
      <c r="J188" s="156"/>
      <c r="K188" s="318"/>
    </row>
    <row r="189" spans="1:11" ht="18.75">
      <c r="A189" s="453" t="s">
        <v>262</v>
      </c>
      <c r="B189" s="426" t="s">
        <v>296</v>
      </c>
      <c r="C189" s="18"/>
      <c r="D189" s="18"/>
      <c r="E189" s="19">
        <f t="shared" si="10"/>
        <v>0</v>
      </c>
      <c r="F189" s="18"/>
      <c r="G189" s="118">
        <f t="shared" si="11"/>
        <v>0</v>
      </c>
      <c r="H189" s="309"/>
      <c r="I189" s="325"/>
      <c r="J189" s="156"/>
      <c r="K189" s="318"/>
    </row>
    <row r="190" spans="1:11" ht="18.75">
      <c r="A190" s="453" t="s">
        <v>262</v>
      </c>
      <c r="B190" s="426" t="s">
        <v>297</v>
      </c>
      <c r="C190" s="18"/>
      <c r="D190" s="18"/>
      <c r="E190" s="19">
        <f t="shared" si="10"/>
        <v>0</v>
      </c>
      <c r="F190" s="18"/>
      <c r="G190" s="118">
        <f t="shared" si="11"/>
        <v>0</v>
      </c>
      <c r="H190" s="309"/>
      <c r="I190" s="325"/>
      <c r="J190" s="156"/>
      <c r="K190" s="318"/>
    </row>
    <row r="191" spans="1:11" ht="18.75">
      <c r="A191" s="453" t="s">
        <v>262</v>
      </c>
      <c r="B191" s="426" t="s">
        <v>298</v>
      </c>
      <c r="C191" s="18"/>
      <c r="D191" s="18"/>
      <c r="E191" s="19">
        <f t="shared" si="10"/>
        <v>0</v>
      </c>
      <c r="F191" s="18"/>
      <c r="G191" s="118">
        <f t="shared" si="11"/>
        <v>0</v>
      </c>
      <c r="H191" s="309"/>
      <c r="I191" s="325"/>
      <c r="J191" s="156"/>
      <c r="K191" s="318"/>
    </row>
    <row r="192" spans="1:11" ht="18.75">
      <c r="A192" s="453" t="s">
        <v>262</v>
      </c>
      <c r="B192" s="426" t="s">
        <v>299</v>
      </c>
      <c r="C192" s="18"/>
      <c r="D192" s="18"/>
      <c r="E192" s="19">
        <f t="shared" si="10"/>
        <v>0</v>
      </c>
      <c r="F192" s="18"/>
      <c r="G192" s="118">
        <f t="shared" si="11"/>
        <v>0</v>
      </c>
      <c r="H192" s="309"/>
      <c r="I192" s="325"/>
      <c r="J192" s="156"/>
      <c r="K192" s="318"/>
    </row>
    <row r="193" spans="1:11" ht="18.75">
      <c r="A193" s="453" t="s">
        <v>262</v>
      </c>
      <c r="B193" s="426" t="s">
        <v>300</v>
      </c>
      <c r="C193" s="18"/>
      <c r="D193" s="18"/>
      <c r="E193" s="19">
        <f t="shared" si="10"/>
        <v>0</v>
      </c>
      <c r="F193" s="18"/>
      <c r="G193" s="118">
        <f t="shared" si="11"/>
        <v>0</v>
      </c>
      <c r="H193" s="309"/>
      <c r="I193" s="325"/>
      <c r="J193" s="156"/>
      <c r="K193" s="318"/>
    </row>
    <row r="194" spans="1:11" ht="18.75">
      <c r="A194" s="453" t="s">
        <v>262</v>
      </c>
      <c r="B194" s="426" t="s">
        <v>301</v>
      </c>
      <c r="C194" s="18"/>
      <c r="D194" s="18"/>
      <c r="E194" s="19">
        <f t="shared" si="10"/>
        <v>0</v>
      </c>
      <c r="F194" s="18"/>
      <c r="G194" s="118">
        <f t="shared" si="11"/>
        <v>0</v>
      </c>
      <c r="H194" s="309"/>
      <c r="I194" s="325"/>
      <c r="J194" s="156"/>
      <c r="K194" s="318"/>
    </row>
    <row r="195" spans="1:11" ht="18.75">
      <c r="A195" s="453" t="s">
        <v>262</v>
      </c>
      <c r="B195" s="426" t="s">
        <v>302</v>
      </c>
      <c r="C195" s="18"/>
      <c r="D195" s="18"/>
      <c r="E195" s="19">
        <f t="shared" si="10"/>
        <v>0</v>
      </c>
      <c r="F195" s="18"/>
      <c r="G195" s="118">
        <f t="shared" si="11"/>
        <v>0</v>
      </c>
      <c r="H195" s="309"/>
      <c r="I195" s="325"/>
      <c r="J195" s="156"/>
      <c r="K195" s="318"/>
    </row>
    <row r="196" spans="1:11" ht="18.75">
      <c r="A196" s="453" t="s">
        <v>262</v>
      </c>
      <c r="B196" s="426" t="s">
        <v>303</v>
      </c>
      <c r="C196" s="18"/>
      <c r="D196" s="18"/>
      <c r="E196" s="19">
        <f t="shared" si="10"/>
        <v>0</v>
      </c>
      <c r="F196" s="18"/>
      <c r="G196" s="118">
        <f t="shared" si="11"/>
        <v>0</v>
      </c>
      <c r="H196" s="309"/>
      <c r="I196" s="325"/>
      <c r="J196" s="156"/>
      <c r="K196" s="318"/>
    </row>
    <row r="197" spans="1:11" ht="18.75">
      <c r="A197" s="453" t="s">
        <v>262</v>
      </c>
      <c r="B197" s="426" t="s">
        <v>304</v>
      </c>
      <c r="C197" s="18"/>
      <c r="D197" s="18"/>
      <c r="E197" s="19">
        <f t="shared" si="10"/>
        <v>0</v>
      </c>
      <c r="F197" s="18"/>
      <c r="G197" s="118">
        <f t="shared" si="11"/>
        <v>0</v>
      </c>
      <c r="H197" s="309"/>
      <c r="I197" s="325"/>
      <c r="J197" s="156"/>
      <c r="K197" s="318"/>
    </row>
    <row r="198" spans="1:11" ht="18.75">
      <c r="A198" s="453" t="s">
        <v>262</v>
      </c>
      <c r="B198" s="426" t="s">
        <v>305</v>
      </c>
      <c r="C198" s="18"/>
      <c r="D198" s="18"/>
      <c r="E198" s="19">
        <f t="shared" si="10"/>
        <v>0</v>
      </c>
      <c r="F198" s="18"/>
      <c r="G198" s="118">
        <f t="shared" si="11"/>
        <v>0</v>
      </c>
      <c r="H198" s="309"/>
      <c r="I198" s="325"/>
      <c r="J198" s="156"/>
      <c r="K198" s="318"/>
    </row>
    <row r="199" spans="1:11" ht="18.75">
      <c r="A199" s="453" t="s">
        <v>262</v>
      </c>
      <c r="B199" s="426" t="s">
        <v>306</v>
      </c>
      <c r="C199" s="18"/>
      <c r="D199" s="18"/>
      <c r="E199" s="19">
        <f t="shared" si="10"/>
        <v>0</v>
      </c>
      <c r="F199" s="18"/>
      <c r="G199" s="118">
        <f t="shared" si="11"/>
        <v>0</v>
      </c>
      <c r="H199" s="309"/>
      <c r="I199" s="325"/>
      <c r="J199" s="156"/>
      <c r="K199" s="318"/>
    </row>
    <row r="200" spans="1:11" ht="18.75">
      <c r="A200" s="453" t="s">
        <v>262</v>
      </c>
      <c r="B200" s="426" t="s">
        <v>307</v>
      </c>
      <c r="C200" s="18"/>
      <c r="D200" s="18"/>
      <c r="E200" s="19">
        <f t="shared" si="10"/>
        <v>0</v>
      </c>
      <c r="F200" s="18"/>
      <c r="G200" s="118">
        <f t="shared" si="11"/>
        <v>0</v>
      </c>
      <c r="H200" s="309"/>
      <c r="I200" s="325"/>
      <c r="J200" s="156"/>
      <c r="K200" s="318"/>
    </row>
    <row r="201" spans="1:11" ht="18.75">
      <c r="A201" s="453" t="s">
        <v>262</v>
      </c>
      <c r="B201" s="426" t="s">
        <v>308</v>
      </c>
      <c r="C201" s="18"/>
      <c r="D201" s="18"/>
      <c r="E201" s="19">
        <f t="shared" si="10"/>
        <v>0</v>
      </c>
      <c r="F201" s="18"/>
      <c r="G201" s="118">
        <f t="shared" si="11"/>
        <v>0</v>
      </c>
      <c r="H201" s="309"/>
      <c r="I201" s="325"/>
      <c r="J201" s="156"/>
      <c r="K201" s="318"/>
    </row>
    <row r="202" spans="1:11" ht="18.75">
      <c r="A202" s="453" t="s">
        <v>262</v>
      </c>
      <c r="B202" s="426" t="s">
        <v>309</v>
      </c>
      <c r="C202" s="18"/>
      <c r="D202" s="18"/>
      <c r="E202" s="19">
        <f t="shared" si="10"/>
        <v>0</v>
      </c>
      <c r="F202" s="18"/>
      <c r="G202" s="118">
        <f t="shared" si="11"/>
        <v>0</v>
      </c>
      <c r="H202" s="309"/>
      <c r="I202" s="325"/>
      <c r="J202" s="156"/>
      <c r="K202" s="318"/>
    </row>
    <row r="203" spans="1:11" ht="18.75">
      <c r="A203" s="453" t="s">
        <v>262</v>
      </c>
      <c r="B203" s="426" t="s">
        <v>310</v>
      </c>
      <c r="C203" s="18"/>
      <c r="D203" s="18"/>
      <c r="E203" s="19">
        <f t="shared" si="10"/>
        <v>0</v>
      </c>
      <c r="F203" s="18"/>
      <c r="G203" s="118">
        <f t="shared" si="11"/>
        <v>0</v>
      </c>
      <c r="H203" s="309"/>
      <c r="I203" s="325"/>
      <c r="J203" s="156"/>
      <c r="K203" s="318"/>
    </row>
    <row r="204" spans="1:11" ht="18.75">
      <c r="A204" s="453" t="s">
        <v>262</v>
      </c>
      <c r="B204" s="426" t="s">
        <v>311</v>
      </c>
      <c r="C204" s="18"/>
      <c r="D204" s="18"/>
      <c r="E204" s="19">
        <f t="shared" si="10"/>
        <v>0</v>
      </c>
      <c r="F204" s="18"/>
      <c r="G204" s="118">
        <f t="shared" si="11"/>
        <v>0</v>
      </c>
      <c r="H204" s="309"/>
      <c r="I204" s="325"/>
      <c r="J204" s="156"/>
      <c r="K204" s="318"/>
    </row>
    <row r="205" spans="1:11" ht="18.75">
      <c r="A205" s="453" t="s">
        <v>262</v>
      </c>
      <c r="B205" s="426" t="s">
        <v>312</v>
      </c>
      <c r="C205" s="18"/>
      <c r="D205" s="18"/>
      <c r="E205" s="19">
        <f t="shared" si="10"/>
        <v>0</v>
      </c>
      <c r="F205" s="18"/>
      <c r="G205" s="118">
        <f t="shared" si="11"/>
        <v>0</v>
      </c>
      <c r="H205" s="309"/>
      <c r="I205" s="325"/>
      <c r="J205" s="156"/>
      <c r="K205" s="318"/>
    </row>
    <row r="206" spans="1:11" ht="18.75">
      <c r="A206" s="453" t="s">
        <v>262</v>
      </c>
      <c r="B206" s="426" t="s">
        <v>313</v>
      </c>
      <c r="C206" s="18"/>
      <c r="D206" s="18"/>
      <c r="E206" s="19">
        <f t="shared" si="10"/>
        <v>0</v>
      </c>
      <c r="F206" s="18"/>
      <c r="G206" s="118">
        <f t="shared" si="11"/>
        <v>0</v>
      </c>
      <c r="H206" s="309"/>
      <c r="I206" s="325"/>
      <c r="J206" s="156"/>
      <c r="K206" s="318"/>
    </row>
    <row r="207" spans="1:11" ht="18.75">
      <c r="A207" s="453" t="s">
        <v>262</v>
      </c>
      <c r="B207" s="426" t="s">
        <v>314</v>
      </c>
      <c r="C207" s="18"/>
      <c r="D207" s="18"/>
      <c r="E207" s="19">
        <f t="shared" si="10"/>
        <v>0</v>
      </c>
      <c r="F207" s="18"/>
      <c r="G207" s="118">
        <f t="shared" si="11"/>
        <v>0</v>
      </c>
      <c r="H207" s="309"/>
      <c r="I207" s="325"/>
      <c r="J207" s="156"/>
      <c r="K207" s="318"/>
    </row>
    <row r="208" spans="1:11" ht="18.75">
      <c r="A208" s="453" t="s">
        <v>262</v>
      </c>
      <c r="B208" s="426" t="s">
        <v>315</v>
      </c>
      <c r="C208" s="18"/>
      <c r="D208" s="18"/>
      <c r="E208" s="19">
        <f t="shared" si="10"/>
        <v>0</v>
      </c>
      <c r="F208" s="18"/>
      <c r="G208" s="118">
        <f t="shared" si="11"/>
        <v>0</v>
      </c>
      <c r="H208" s="309"/>
      <c r="I208" s="325"/>
      <c r="J208" s="156"/>
      <c r="K208" s="318"/>
    </row>
    <row r="209" spans="1:11" ht="18.75">
      <c r="A209" s="453" t="s">
        <v>262</v>
      </c>
      <c r="B209" s="426" t="s">
        <v>316</v>
      </c>
      <c r="C209" s="18"/>
      <c r="D209" s="18"/>
      <c r="E209" s="19">
        <f t="shared" si="10"/>
        <v>0</v>
      </c>
      <c r="F209" s="18"/>
      <c r="G209" s="118">
        <f t="shared" si="11"/>
        <v>0</v>
      </c>
      <c r="H209" s="309"/>
      <c r="I209" s="325"/>
      <c r="J209" s="156"/>
      <c r="K209" s="318"/>
    </row>
    <row r="210" spans="1:11" ht="18.75">
      <c r="A210" s="453" t="s">
        <v>262</v>
      </c>
      <c r="B210" s="426" t="s">
        <v>317</v>
      </c>
      <c r="C210" s="18"/>
      <c r="D210" s="18"/>
      <c r="E210" s="19">
        <f t="shared" si="10"/>
        <v>0</v>
      </c>
      <c r="F210" s="18"/>
      <c r="G210" s="118">
        <f t="shared" si="11"/>
        <v>0</v>
      </c>
      <c r="H210" s="309"/>
      <c r="I210" s="325"/>
      <c r="J210" s="156"/>
      <c r="K210" s="318"/>
    </row>
    <row r="211" spans="1:11" ht="18.75">
      <c r="A211" s="453" t="s">
        <v>262</v>
      </c>
      <c r="B211" s="426" t="s">
        <v>318</v>
      </c>
      <c r="C211" s="18"/>
      <c r="D211" s="18"/>
      <c r="E211" s="19">
        <f t="shared" si="10"/>
        <v>0</v>
      </c>
      <c r="F211" s="18"/>
      <c r="G211" s="118">
        <f t="shared" si="11"/>
        <v>0</v>
      </c>
      <c r="H211" s="309"/>
      <c r="I211" s="325"/>
      <c r="J211" s="156"/>
      <c r="K211" s="318"/>
    </row>
    <row r="212" spans="1:11" ht="18.75">
      <c r="A212" s="453" t="s">
        <v>262</v>
      </c>
      <c r="B212" s="426" t="s">
        <v>319</v>
      </c>
      <c r="C212" s="18"/>
      <c r="D212" s="18"/>
      <c r="E212" s="19">
        <f t="shared" si="10"/>
        <v>0</v>
      </c>
      <c r="F212" s="18"/>
      <c r="G212" s="118">
        <f t="shared" si="11"/>
        <v>0</v>
      </c>
      <c r="H212" s="309"/>
      <c r="I212" s="325"/>
      <c r="J212" s="156"/>
      <c r="K212" s="318"/>
    </row>
    <row r="213" spans="1:11" ht="18.75">
      <c r="A213" s="453" t="s">
        <v>262</v>
      </c>
      <c r="B213" s="426" t="s">
        <v>320</v>
      </c>
      <c r="C213" s="18"/>
      <c r="D213" s="18"/>
      <c r="E213" s="19">
        <f t="shared" si="10"/>
        <v>0</v>
      </c>
      <c r="F213" s="18"/>
      <c r="G213" s="118">
        <f t="shared" si="11"/>
        <v>0</v>
      </c>
      <c r="H213" s="309"/>
      <c r="I213" s="325"/>
      <c r="J213" s="156"/>
      <c r="K213" s="318"/>
    </row>
    <row r="214" spans="1:11" ht="18.75">
      <c r="A214" s="453" t="s">
        <v>262</v>
      </c>
      <c r="B214" s="426" t="s">
        <v>321</v>
      </c>
      <c r="C214" s="18"/>
      <c r="D214" s="18"/>
      <c r="E214" s="19">
        <f t="shared" si="10"/>
        <v>0</v>
      </c>
      <c r="F214" s="18"/>
      <c r="G214" s="118">
        <f t="shared" si="11"/>
        <v>0</v>
      </c>
      <c r="H214" s="309"/>
      <c r="I214" s="325"/>
      <c r="J214" s="156"/>
      <c r="K214" s="318"/>
    </row>
    <row r="215" spans="1:11" ht="18.75">
      <c r="A215" s="453" t="s">
        <v>262</v>
      </c>
      <c r="B215" s="426" t="s">
        <v>322</v>
      </c>
      <c r="C215" s="18"/>
      <c r="D215" s="18"/>
      <c r="E215" s="19">
        <f t="shared" si="10"/>
        <v>0</v>
      </c>
      <c r="F215" s="18"/>
      <c r="G215" s="118">
        <f t="shared" si="11"/>
        <v>0</v>
      </c>
      <c r="H215" s="309"/>
      <c r="I215" s="325"/>
      <c r="J215" s="156"/>
      <c r="K215" s="318"/>
    </row>
    <row r="216" spans="1:11" ht="18.75">
      <c r="A216" s="453" t="s">
        <v>262</v>
      </c>
      <c r="B216" s="426" t="s">
        <v>323</v>
      </c>
      <c r="C216" s="18"/>
      <c r="D216" s="18"/>
      <c r="E216" s="19">
        <f t="shared" ref="E216:E279" si="12">IFERROR(C216+D216,0)</f>
        <v>0</v>
      </c>
      <c r="F216" s="18"/>
      <c r="G216" s="118">
        <f t="shared" ref="G216:G279" si="13">IFERROR((E216-F216),0)</f>
        <v>0</v>
      </c>
      <c r="H216" s="309"/>
      <c r="I216" s="325"/>
      <c r="J216" s="156"/>
      <c r="K216" s="318"/>
    </row>
    <row r="217" spans="1:11" ht="18.75">
      <c r="A217" s="453" t="s">
        <v>262</v>
      </c>
      <c r="B217" s="426" t="s">
        <v>324</v>
      </c>
      <c r="C217" s="18"/>
      <c r="D217" s="18"/>
      <c r="E217" s="19">
        <f t="shared" si="12"/>
        <v>0</v>
      </c>
      <c r="F217" s="18"/>
      <c r="G217" s="118">
        <f t="shared" si="13"/>
        <v>0</v>
      </c>
      <c r="H217" s="309"/>
      <c r="I217" s="325"/>
      <c r="J217" s="156"/>
      <c r="K217" s="318"/>
    </row>
    <row r="218" spans="1:11" ht="18.75">
      <c r="A218" s="453" t="s">
        <v>262</v>
      </c>
      <c r="B218" s="426" t="s">
        <v>1221</v>
      </c>
      <c r="C218" s="18"/>
      <c r="D218" s="18"/>
      <c r="E218" s="19">
        <f t="shared" si="12"/>
        <v>0</v>
      </c>
      <c r="F218" s="18"/>
      <c r="G218" s="118">
        <f t="shared" si="13"/>
        <v>0</v>
      </c>
      <c r="H218" s="309"/>
      <c r="I218" s="325"/>
      <c r="J218" s="156"/>
      <c r="K218" s="318"/>
    </row>
    <row r="219" spans="1:11" ht="18.75">
      <c r="A219" s="453" t="s">
        <v>262</v>
      </c>
      <c r="B219" s="426" t="s">
        <v>326</v>
      </c>
      <c r="C219" s="18"/>
      <c r="D219" s="18"/>
      <c r="E219" s="19">
        <f t="shared" si="12"/>
        <v>0</v>
      </c>
      <c r="F219" s="18"/>
      <c r="G219" s="118">
        <f t="shared" si="13"/>
        <v>0</v>
      </c>
      <c r="H219" s="309"/>
      <c r="I219" s="325"/>
      <c r="J219" s="156"/>
      <c r="K219" s="318"/>
    </row>
    <row r="220" spans="1:11" ht="18.75">
      <c r="A220" s="453" t="s">
        <v>262</v>
      </c>
      <c r="B220" s="426" t="s">
        <v>327</v>
      </c>
      <c r="C220" s="18"/>
      <c r="D220" s="18"/>
      <c r="E220" s="19">
        <f t="shared" si="12"/>
        <v>0</v>
      </c>
      <c r="F220" s="18"/>
      <c r="G220" s="118">
        <f t="shared" si="13"/>
        <v>0</v>
      </c>
      <c r="H220" s="309"/>
      <c r="I220" s="325"/>
      <c r="J220" s="156"/>
      <c r="K220" s="318"/>
    </row>
    <row r="221" spans="1:11" ht="18.75">
      <c r="A221" s="453" t="s">
        <v>262</v>
      </c>
      <c r="B221" s="426" t="s">
        <v>328</v>
      </c>
      <c r="C221" s="18"/>
      <c r="D221" s="18"/>
      <c r="E221" s="19">
        <f t="shared" si="12"/>
        <v>0</v>
      </c>
      <c r="F221" s="18"/>
      <c r="G221" s="118">
        <f t="shared" si="13"/>
        <v>0</v>
      </c>
      <c r="H221" s="309"/>
      <c r="I221" s="325"/>
      <c r="J221" s="156"/>
      <c r="K221" s="318"/>
    </row>
    <row r="222" spans="1:11" ht="18.75">
      <c r="A222" s="453" t="s">
        <v>262</v>
      </c>
      <c r="B222" s="426" t="s">
        <v>329</v>
      </c>
      <c r="C222" s="18"/>
      <c r="D222" s="18"/>
      <c r="E222" s="19">
        <f t="shared" si="12"/>
        <v>0</v>
      </c>
      <c r="F222" s="18"/>
      <c r="G222" s="118">
        <f t="shared" si="13"/>
        <v>0</v>
      </c>
      <c r="H222" s="309"/>
      <c r="I222" s="325"/>
      <c r="J222" s="156"/>
      <c r="K222" s="318"/>
    </row>
    <row r="223" spans="1:11" ht="18.75">
      <c r="A223" s="453" t="s">
        <v>262</v>
      </c>
      <c r="B223" s="426" t="s">
        <v>330</v>
      </c>
      <c r="C223" s="18"/>
      <c r="D223" s="18"/>
      <c r="E223" s="19">
        <f t="shared" si="12"/>
        <v>0</v>
      </c>
      <c r="F223" s="18"/>
      <c r="G223" s="118">
        <f t="shared" si="13"/>
        <v>0</v>
      </c>
      <c r="H223" s="309"/>
      <c r="I223" s="325"/>
      <c r="J223" s="156"/>
      <c r="K223" s="318"/>
    </row>
    <row r="224" spans="1:11" ht="18.75">
      <c r="A224" s="453" t="s">
        <v>262</v>
      </c>
      <c r="B224" s="426" t="s">
        <v>331</v>
      </c>
      <c r="C224" s="18"/>
      <c r="D224" s="18"/>
      <c r="E224" s="19">
        <f t="shared" si="12"/>
        <v>0</v>
      </c>
      <c r="F224" s="18"/>
      <c r="G224" s="118">
        <f t="shared" si="13"/>
        <v>0</v>
      </c>
      <c r="H224" s="309"/>
      <c r="I224" s="325"/>
      <c r="J224" s="156"/>
      <c r="K224" s="318"/>
    </row>
    <row r="225" spans="1:11" ht="18.75">
      <c r="A225" s="453" t="s">
        <v>262</v>
      </c>
      <c r="B225" s="426" t="s">
        <v>332</v>
      </c>
      <c r="C225" s="18"/>
      <c r="D225" s="18"/>
      <c r="E225" s="19">
        <f t="shared" si="12"/>
        <v>0</v>
      </c>
      <c r="F225" s="18"/>
      <c r="G225" s="118">
        <f t="shared" si="13"/>
        <v>0</v>
      </c>
      <c r="H225" s="309"/>
      <c r="I225" s="325"/>
      <c r="J225" s="156"/>
      <c r="K225" s="318"/>
    </row>
    <row r="226" spans="1:11" ht="18.75">
      <c r="A226" s="453" t="s">
        <v>262</v>
      </c>
      <c r="B226" s="426" t="s">
        <v>333</v>
      </c>
      <c r="C226" s="18"/>
      <c r="D226" s="18"/>
      <c r="E226" s="19">
        <f t="shared" si="12"/>
        <v>0</v>
      </c>
      <c r="F226" s="18"/>
      <c r="G226" s="118">
        <f t="shared" si="13"/>
        <v>0</v>
      </c>
      <c r="H226" s="309"/>
      <c r="I226" s="325"/>
      <c r="J226" s="156"/>
      <c r="K226" s="318"/>
    </row>
    <row r="227" spans="1:11" ht="18.75">
      <c r="A227" s="453" t="s">
        <v>262</v>
      </c>
      <c r="B227" s="426" t="s">
        <v>334</v>
      </c>
      <c r="C227" s="18"/>
      <c r="D227" s="21"/>
      <c r="E227" s="19">
        <f t="shared" si="12"/>
        <v>0</v>
      </c>
      <c r="F227" s="18"/>
      <c r="G227" s="118">
        <f t="shared" si="13"/>
        <v>0</v>
      </c>
      <c r="H227" s="309"/>
      <c r="I227" s="325"/>
      <c r="J227" s="156"/>
      <c r="K227" s="318"/>
    </row>
    <row r="228" spans="1:11" ht="18.75">
      <c r="A228" s="453" t="s">
        <v>262</v>
      </c>
      <c r="B228" s="426" t="s">
        <v>1674</v>
      </c>
      <c r="C228" s="18"/>
      <c r="D228" s="21"/>
      <c r="E228" s="19">
        <f t="shared" si="12"/>
        <v>0</v>
      </c>
      <c r="F228" s="18"/>
      <c r="G228" s="118">
        <f t="shared" si="13"/>
        <v>0</v>
      </c>
      <c r="H228" s="309"/>
      <c r="I228" s="325"/>
      <c r="J228" s="156"/>
      <c r="K228" s="318"/>
    </row>
    <row r="229" spans="1:11" ht="18.75">
      <c r="A229" s="453" t="s">
        <v>262</v>
      </c>
      <c r="B229" s="426" t="s">
        <v>1675</v>
      </c>
      <c r="C229" s="18"/>
      <c r="D229" s="18"/>
      <c r="E229" s="19">
        <f t="shared" si="12"/>
        <v>0</v>
      </c>
      <c r="F229" s="18"/>
      <c r="G229" s="118">
        <f t="shared" si="13"/>
        <v>0</v>
      </c>
      <c r="H229" s="309"/>
      <c r="I229" s="325"/>
      <c r="J229" s="156"/>
      <c r="K229" s="318"/>
    </row>
    <row r="230" spans="1:11" ht="18.75">
      <c r="A230" s="453" t="s">
        <v>262</v>
      </c>
      <c r="B230" s="426" t="s">
        <v>1632</v>
      </c>
      <c r="C230" s="18"/>
      <c r="D230" s="18"/>
      <c r="E230" s="19">
        <f t="shared" si="12"/>
        <v>0</v>
      </c>
      <c r="F230" s="18"/>
      <c r="G230" s="118">
        <f t="shared" si="13"/>
        <v>0</v>
      </c>
      <c r="H230" s="309"/>
      <c r="I230" s="325"/>
      <c r="J230" s="156"/>
      <c r="K230" s="318"/>
    </row>
    <row r="231" spans="1:11" ht="18.75">
      <c r="A231" s="453" t="s">
        <v>262</v>
      </c>
      <c r="B231" s="426" t="s">
        <v>338</v>
      </c>
      <c r="C231" s="18"/>
      <c r="D231" s="18"/>
      <c r="E231" s="19">
        <f t="shared" si="12"/>
        <v>0</v>
      </c>
      <c r="F231" s="18"/>
      <c r="G231" s="118">
        <f t="shared" si="13"/>
        <v>0</v>
      </c>
      <c r="H231" s="309"/>
      <c r="I231" s="325"/>
      <c r="J231" s="156"/>
      <c r="K231" s="318"/>
    </row>
    <row r="232" spans="1:11" ht="18.75">
      <c r="A232" s="453" t="s">
        <v>262</v>
      </c>
      <c r="B232" s="426" t="s">
        <v>339</v>
      </c>
      <c r="C232" s="18"/>
      <c r="D232" s="18"/>
      <c r="E232" s="19">
        <f t="shared" si="12"/>
        <v>0</v>
      </c>
      <c r="F232" s="18"/>
      <c r="G232" s="118">
        <f t="shared" si="13"/>
        <v>0</v>
      </c>
      <c r="H232" s="309"/>
      <c r="I232" s="325"/>
      <c r="J232" s="156"/>
      <c r="K232" s="318"/>
    </row>
    <row r="233" spans="1:11" ht="18.75">
      <c r="A233" s="453" t="s">
        <v>262</v>
      </c>
      <c r="B233" s="426" t="s">
        <v>938</v>
      </c>
      <c r="C233" s="18"/>
      <c r="D233" s="18"/>
      <c r="E233" s="19">
        <f t="shared" si="12"/>
        <v>0</v>
      </c>
      <c r="F233" s="18"/>
      <c r="G233" s="118">
        <f t="shared" si="13"/>
        <v>0</v>
      </c>
      <c r="H233" s="309"/>
      <c r="I233" s="325"/>
      <c r="J233" s="156"/>
      <c r="K233" s="318"/>
    </row>
    <row r="234" spans="1:11" ht="18.75">
      <c r="A234" s="453" t="s">
        <v>262</v>
      </c>
      <c r="B234" s="426" t="s">
        <v>1636</v>
      </c>
      <c r="C234" s="18"/>
      <c r="D234" s="18"/>
      <c r="E234" s="19">
        <f t="shared" si="12"/>
        <v>0</v>
      </c>
      <c r="F234" s="18"/>
      <c r="G234" s="118">
        <f t="shared" si="13"/>
        <v>0</v>
      </c>
      <c r="H234" s="309"/>
      <c r="I234" s="325"/>
      <c r="J234" s="156"/>
      <c r="K234" s="318"/>
    </row>
    <row r="235" spans="1:11" ht="18.75">
      <c r="A235" s="453" t="s">
        <v>262</v>
      </c>
      <c r="B235" s="426" t="s">
        <v>940</v>
      </c>
      <c r="C235" s="18"/>
      <c r="D235" s="21"/>
      <c r="E235" s="19">
        <f t="shared" si="12"/>
        <v>0</v>
      </c>
      <c r="F235" s="18"/>
      <c r="G235" s="118">
        <f t="shared" si="13"/>
        <v>0</v>
      </c>
      <c r="H235" s="309"/>
      <c r="I235" s="325"/>
      <c r="J235" s="156"/>
      <c r="K235" s="318"/>
    </row>
    <row r="236" spans="1:11" ht="18.75">
      <c r="A236" s="453" t="s">
        <v>262</v>
      </c>
      <c r="B236" s="426" t="s">
        <v>346</v>
      </c>
      <c r="C236" s="18"/>
      <c r="D236" s="21"/>
      <c r="E236" s="19">
        <f t="shared" si="12"/>
        <v>0</v>
      </c>
      <c r="F236" s="18"/>
      <c r="G236" s="118">
        <f t="shared" si="13"/>
        <v>0</v>
      </c>
      <c r="H236" s="309"/>
      <c r="I236" s="325"/>
      <c r="J236" s="156"/>
      <c r="K236" s="318"/>
    </row>
    <row r="237" spans="1:11" ht="18.75">
      <c r="A237" s="453" t="s">
        <v>262</v>
      </c>
      <c r="B237" s="426" t="s">
        <v>347</v>
      </c>
      <c r="C237" s="18"/>
      <c r="D237" s="21"/>
      <c r="E237" s="19">
        <f t="shared" si="12"/>
        <v>0</v>
      </c>
      <c r="F237" s="18"/>
      <c r="G237" s="118">
        <f t="shared" si="13"/>
        <v>0</v>
      </c>
      <c r="H237" s="309"/>
      <c r="I237" s="325"/>
      <c r="J237" s="156"/>
      <c r="K237" s="318"/>
    </row>
    <row r="238" spans="1:11" ht="18.75">
      <c r="A238" s="453" t="s">
        <v>262</v>
      </c>
      <c r="B238" s="426" t="s">
        <v>348</v>
      </c>
      <c r="C238" s="18"/>
      <c r="D238" s="21"/>
      <c r="E238" s="19">
        <f t="shared" si="12"/>
        <v>0</v>
      </c>
      <c r="F238" s="18"/>
      <c r="G238" s="118">
        <f t="shared" si="13"/>
        <v>0</v>
      </c>
      <c r="H238" s="309"/>
      <c r="I238" s="325"/>
      <c r="J238" s="156"/>
      <c r="K238" s="318"/>
    </row>
    <row r="239" spans="1:11" ht="18.75">
      <c r="A239" s="453" t="s">
        <v>262</v>
      </c>
      <c r="B239" s="426" t="s">
        <v>349</v>
      </c>
      <c r="C239" s="18"/>
      <c r="D239" s="21"/>
      <c r="E239" s="19">
        <f t="shared" si="12"/>
        <v>0</v>
      </c>
      <c r="F239" s="18"/>
      <c r="G239" s="118">
        <f t="shared" si="13"/>
        <v>0</v>
      </c>
      <c r="H239" s="309"/>
      <c r="I239" s="325"/>
      <c r="J239" s="156"/>
      <c r="K239" s="318"/>
    </row>
    <row r="240" spans="1:11" ht="18.75">
      <c r="A240" s="453" t="s">
        <v>262</v>
      </c>
      <c r="B240" s="426" t="s">
        <v>350</v>
      </c>
      <c r="C240" s="18"/>
      <c r="D240" s="21"/>
      <c r="E240" s="19">
        <f t="shared" si="12"/>
        <v>0</v>
      </c>
      <c r="F240" s="18"/>
      <c r="G240" s="118">
        <f t="shared" si="13"/>
        <v>0</v>
      </c>
      <c r="H240" s="309"/>
      <c r="I240" s="325"/>
      <c r="J240" s="156"/>
      <c r="K240" s="318"/>
    </row>
    <row r="241" spans="1:11" ht="18.75">
      <c r="A241" s="453" t="s">
        <v>262</v>
      </c>
      <c r="B241" s="426" t="s">
        <v>351</v>
      </c>
      <c r="C241" s="18"/>
      <c r="D241" s="21"/>
      <c r="E241" s="19">
        <f t="shared" si="12"/>
        <v>0</v>
      </c>
      <c r="F241" s="18"/>
      <c r="G241" s="118">
        <f t="shared" si="13"/>
        <v>0</v>
      </c>
      <c r="H241" s="309"/>
      <c r="I241" s="325"/>
      <c r="J241" s="156"/>
      <c r="K241" s="318"/>
    </row>
    <row r="242" spans="1:11" ht="18.75">
      <c r="A242" s="453" t="s">
        <v>262</v>
      </c>
      <c r="B242" s="426" t="s">
        <v>352</v>
      </c>
      <c r="C242" s="18"/>
      <c r="D242" s="18"/>
      <c r="E242" s="19">
        <f t="shared" si="12"/>
        <v>0</v>
      </c>
      <c r="F242" s="18"/>
      <c r="G242" s="118">
        <f t="shared" si="13"/>
        <v>0</v>
      </c>
      <c r="H242" s="309"/>
      <c r="I242" s="325"/>
      <c r="J242" s="156"/>
      <c r="K242" s="318"/>
    </row>
    <row r="243" spans="1:11" ht="18.75">
      <c r="A243" s="453" t="s">
        <v>262</v>
      </c>
      <c r="B243" s="426" t="s">
        <v>353</v>
      </c>
      <c r="C243" s="18"/>
      <c r="D243" s="18"/>
      <c r="E243" s="19">
        <f t="shared" si="12"/>
        <v>0</v>
      </c>
      <c r="F243" s="18"/>
      <c r="G243" s="118">
        <f t="shared" si="13"/>
        <v>0</v>
      </c>
      <c r="H243" s="309"/>
      <c r="I243" s="325"/>
      <c r="J243" s="156"/>
      <c r="K243" s="318"/>
    </row>
    <row r="244" spans="1:11" ht="18.75">
      <c r="A244" s="453" t="s">
        <v>262</v>
      </c>
      <c r="B244" s="426" t="s">
        <v>1024</v>
      </c>
      <c r="C244" s="18"/>
      <c r="D244" s="18"/>
      <c r="E244" s="19">
        <f t="shared" si="12"/>
        <v>0</v>
      </c>
      <c r="F244" s="18"/>
      <c r="G244" s="118">
        <f t="shared" si="13"/>
        <v>0</v>
      </c>
      <c r="H244" s="309"/>
      <c r="I244" s="325"/>
      <c r="J244" s="156"/>
      <c r="K244" s="318"/>
    </row>
    <row r="245" spans="1:11" ht="18.75">
      <c r="A245" s="453" t="s">
        <v>262</v>
      </c>
      <c r="B245" s="426" t="s">
        <v>354</v>
      </c>
      <c r="C245" s="18"/>
      <c r="D245" s="18"/>
      <c r="E245" s="19">
        <f t="shared" si="12"/>
        <v>0</v>
      </c>
      <c r="F245" s="18"/>
      <c r="G245" s="118">
        <f t="shared" si="13"/>
        <v>0</v>
      </c>
      <c r="H245" s="309"/>
      <c r="I245" s="325"/>
      <c r="J245" s="156"/>
      <c r="K245" s="318"/>
    </row>
    <row r="246" spans="1:11" ht="18.75">
      <c r="A246" s="453" t="s">
        <v>262</v>
      </c>
      <c r="B246" s="426" t="s">
        <v>372</v>
      </c>
      <c r="C246" s="18"/>
      <c r="D246" s="18"/>
      <c r="E246" s="19">
        <f t="shared" si="12"/>
        <v>0</v>
      </c>
      <c r="F246" s="18"/>
      <c r="G246" s="118">
        <f t="shared" si="13"/>
        <v>0</v>
      </c>
      <c r="H246" s="309"/>
      <c r="I246" s="325"/>
      <c r="J246" s="156"/>
      <c r="K246" s="318"/>
    </row>
    <row r="247" spans="1:11" ht="18.75">
      <c r="A247" s="453" t="s">
        <v>262</v>
      </c>
      <c r="B247" s="426" t="s">
        <v>941</v>
      </c>
      <c r="C247" s="18"/>
      <c r="D247" s="18"/>
      <c r="E247" s="19">
        <f t="shared" si="12"/>
        <v>0</v>
      </c>
      <c r="F247" s="18"/>
      <c r="G247" s="118">
        <f t="shared" si="13"/>
        <v>0</v>
      </c>
      <c r="H247" s="309"/>
      <c r="I247" s="325"/>
      <c r="J247" s="156"/>
      <c r="K247" s="318"/>
    </row>
    <row r="248" spans="1:11" ht="18.75">
      <c r="A248" s="453" t="s">
        <v>262</v>
      </c>
      <c r="B248" s="426" t="s">
        <v>357</v>
      </c>
      <c r="C248" s="18"/>
      <c r="D248" s="18"/>
      <c r="E248" s="19">
        <f t="shared" si="12"/>
        <v>0</v>
      </c>
      <c r="F248" s="18"/>
      <c r="G248" s="118">
        <f t="shared" si="13"/>
        <v>0</v>
      </c>
      <c r="H248" s="309"/>
      <c r="I248" s="325"/>
      <c r="J248" s="156"/>
      <c r="K248" s="318"/>
    </row>
    <row r="249" spans="1:11" ht="18.75">
      <c r="A249" s="453" t="s">
        <v>262</v>
      </c>
      <c r="B249" s="426" t="s">
        <v>1025</v>
      </c>
      <c r="C249" s="19"/>
      <c r="D249" s="18"/>
      <c r="E249" s="19">
        <f t="shared" si="12"/>
        <v>0</v>
      </c>
      <c r="F249" s="18"/>
      <c r="G249" s="118">
        <f t="shared" si="13"/>
        <v>0</v>
      </c>
      <c r="H249" s="309"/>
      <c r="I249" s="325"/>
      <c r="J249" s="156"/>
      <c r="K249" s="318"/>
    </row>
    <row r="250" spans="1:11" ht="18.75">
      <c r="A250" s="453" t="s">
        <v>262</v>
      </c>
      <c r="B250" s="426" t="s">
        <v>1809</v>
      </c>
      <c r="C250" s="18"/>
      <c r="D250" s="18"/>
      <c r="E250" s="19">
        <f t="shared" si="12"/>
        <v>0</v>
      </c>
      <c r="F250" s="18"/>
      <c r="G250" s="118">
        <f t="shared" si="13"/>
        <v>0</v>
      </c>
      <c r="H250" s="309"/>
      <c r="I250" s="325"/>
      <c r="J250" s="156"/>
      <c r="K250" s="318"/>
    </row>
    <row r="251" spans="1:11" ht="18.75">
      <c r="A251" s="453" t="s">
        <v>262</v>
      </c>
      <c r="B251" s="426" t="s">
        <v>360</v>
      </c>
      <c r="C251" s="18"/>
      <c r="D251" s="18"/>
      <c r="E251" s="19">
        <f t="shared" si="12"/>
        <v>0</v>
      </c>
      <c r="F251" s="18"/>
      <c r="G251" s="118">
        <f t="shared" si="13"/>
        <v>0</v>
      </c>
      <c r="H251" s="309"/>
      <c r="I251" s="325"/>
      <c r="J251" s="156"/>
      <c r="K251" s="318"/>
    </row>
    <row r="252" spans="1:11" ht="18.75">
      <c r="A252" s="453" t="s">
        <v>262</v>
      </c>
      <c r="B252" s="426" t="s">
        <v>361</v>
      </c>
      <c r="C252" s="18"/>
      <c r="D252" s="18"/>
      <c r="E252" s="19">
        <f t="shared" si="12"/>
        <v>0</v>
      </c>
      <c r="F252" s="18"/>
      <c r="G252" s="118">
        <f t="shared" si="13"/>
        <v>0</v>
      </c>
      <c r="H252" s="309"/>
      <c r="I252" s="325"/>
      <c r="J252" s="156"/>
      <c r="K252" s="318"/>
    </row>
    <row r="253" spans="1:11" ht="18.75">
      <c r="A253" s="453" t="s">
        <v>262</v>
      </c>
      <c r="B253" s="426" t="s">
        <v>362</v>
      </c>
      <c r="C253" s="18"/>
      <c r="D253" s="18"/>
      <c r="E253" s="19">
        <f t="shared" si="12"/>
        <v>0</v>
      </c>
      <c r="F253" s="18"/>
      <c r="G253" s="118">
        <f t="shared" si="13"/>
        <v>0</v>
      </c>
      <c r="H253" s="309"/>
      <c r="I253" s="325"/>
      <c r="J253" s="156"/>
      <c r="K253" s="318"/>
    </row>
    <row r="254" spans="1:11" ht="18.75">
      <c r="A254" s="453" t="s">
        <v>262</v>
      </c>
      <c r="B254" s="426" t="s">
        <v>363</v>
      </c>
      <c r="C254" s="18"/>
      <c r="D254" s="18"/>
      <c r="E254" s="19">
        <f t="shared" si="12"/>
        <v>0</v>
      </c>
      <c r="F254" s="18"/>
      <c r="G254" s="118">
        <f t="shared" si="13"/>
        <v>0</v>
      </c>
      <c r="H254" s="309"/>
      <c r="I254" s="325"/>
      <c r="J254" s="156"/>
      <c r="K254" s="318"/>
    </row>
    <row r="255" spans="1:11" ht="18.75">
      <c r="A255" s="453" t="s">
        <v>262</v>
      </c>
      <c r="B255" s="426" t="s">
        <v>364</v>
      </c>
      <c r="C255" s="18"/>
      <c r="D255" s="18"/>
      <c r="E255" s="19">
        <f t="shared" si="12"/>
        <v>0</v>
      </c>
      <c r="F255" s="18"/>
      <c r="G255" s="118">
        <f t="shared" si="13"/>
        <v>0</v>
      </c>
      <c r="H255" s="309"/>
      <c r="I255" s="325"/>
      <c r="J255" s="156"/>
      <c r="K255" s="318"/>
    </row>
    <row r="256" spans="1:11" ht="18.75">
      <c r="A256" s="453" t="s">
        <v>262</v>
      </c>
      <c r="B256" s="426" t="s">
        <v>365</v>
      </c>
      <c r="C256" s="18"/>
      <c r="D256" s="18"/>
      <c r="E256" s="19">
        <f t="shared" si="12"/>
        <v>0</v>
      </c>
      <c r="F256" s="18"/>
      <c r="G256" s="118">
        <f t="shared" si="13"/>
        <v>0</v>
      </c>
      <c r="H256" s="309"/>
      <c r="I256" s="325"/>
      <c r="J256" s="156"/>
      <c r="K256" s="318"/>
    </row>
    <row r="257" spans="1:11" ht="18.75">
      <c r="A257" s="453" t="s">
        <v>262</v>
      </c>
      <c r="B257" s="426" t="s">
        <v>366</v>
      </c>
      <c r="C257" s="18"/>
      <c r="D257" s="18"/>
      <c r="E257" s="19">
        <f t="shared" si="12"/>
        <v>0</v>
      </c>
      <c r="F257" s="18"/>
      <c r="G257" s="118">
        <f t="shared" si="13"/>
        <v>0</v>
      </c>
      <c r="H257" s="309"/>
      <c r="I257" s="325"/>
      <c r="J257" s="156"/>
      <c r="K257" s="318"/>
    </row>
    <row r="258" spans="1:11" ht="18.75">
      <c r="A258" s="453" t="s">
        <v>262</v>
      </c>
      <c r="B258" s="426" t="s">
        <v>367</v>
      </c>
      <c r="C258" s="18"/>
      <c r="D258" s="18"/>
      <c r="E258" s="19">
        <f t="shared" si="12"/>
        <v>0</v>
      </c>
      <c r="F258" s="18"/>
      <c r="G258" s="118">
        <f t="shared" si="13"/>
        <v>0</v>
      </c>
      <c r="H258" s="309"/>
      <c r="I258" s="325"/>
      <c r="J258" s="156"/>
      <c r="K258" s="318"/>
    </row>
    <row r="259" spans="1:11" ht="18.75">
      <c r="A259" s="453" t="s">
        <v>262</v>
      </c>
      <c r="B259" s="426" t="s">
        <v>368</v>
      </c>
      <c r="C259" s="18"/>
      <c r="D259" s="18"/>
      <c r="E259" s="19">
        <f t="shared" si="12"/>
        <v>0</v>
      </c>
      <c r="F259" s="18"/>
      <c r="G259" s="118">
        <f t="shared" si="13"/>
        <v>0</v>
      </c>
      <c r="H259" s="309"/>
      <c r="I259" s="325"/>
      <c r="J259" s="156"/>
      <c r="K259" s="318"/>
    </row>
    <row r="260" spans="1:11" ht="18.75">
      <c r="A260" s="453" t="s">
        <v>262</v>
      </c>
      <c r="B260" s="426" t="s">
        <v>1154</v>
      </c>
      <c r="C260" s="18"/>
      <c r="D260" s="18"/>
      <c r="E260" s="19">
        <f t="shared" si="12"/>
        <v>0</v>
      </c>
      <c r="F260" s="18"/>
      <c r="G260" s="118">
        <f t="shared" si="13"/>
        <v>0</v>
      </c>
      <c r="H260" s="309"/>
      <c r="I260" s="325"/>
      <c r="J260" s="156"/>
      <c r="K260" s="318"/>
    </row>
    <row r="261" spans="1:11" ht="18.75">
      <c r="A261" s="453" t="s">
        <v>262</v>
      </c>
      <c r="B261" s="426" t="s">
        <v>1633</v>
      </c>
      <c r="C261" s="18"/>
      <c r="D261" s="18"/>
      <c r="E261" s="19">
        <f t="shared" si="12"/>
        <v>0</v>
      </c>
      <c r="F261" s="18"/>
      <c r="G261" s="118">
        <f t="shared" si="13"/>
        <v>0</v>
      </c>
      <c r="H261" s="309"/>
      <c r="I261" s="325"/>
      <c r="J261" s="156"/>
      <c r="K261" s="318"/>
    </row>
    <row r="262" spans="1:11" ht="18.75">
      <c r="A262" s="453" t="s">
        <v>262</v>
      </c>
      <c r="B262" s="426" t="s">
        <v>1634</v>
      </c>
      <c r="C262" s="18"/>
      <c r="D262" s="18"/>
      <c r="E262" s="19">
        <f t="shared" si="12"/>
        <v>0</v>
      </c>
      <c r="F262" s="18"/>
      <c r="G262" s="118">
        <f t="shared" si="13"/>
        <v>0</v>
      </c>
      <c r="H262" s="309"/>
      <c r="I262" s="325"/>
      <c r="J262" s="156"/>
      <c r="K262" s="318"/>
    </row>
    <row r="263" spans="1:11" ht="18.75">
      <c r="A263" s="453" t="s">
        <v>262</v>
      </c>
      <c r="B263" s="426" t="s">
        <v>370</v>
      </c>
      <c r="C263" s="18"/>
      <c r="D263" s="18"/>
      <c r="E263" s="19">
        <f t="shared" si="12"/>
        <v>0</v>
      </c>
      <c r="F263" s="18"/>
      <c r="G263" s="118">
        <f t="shared" si="13"/>
        <v>0</v>
      </c>
      <c r="H263" s="309"/>
      <c r="I263" s="325"/>
      <c r="J263" s="156"/>
      <c r="K263" s="318"/>
    </row>
    <row r="264" spans="1:11" ht="18.75">
      <c r="A264" s="453" t="s">
        <v>262</v>
      </c>
      <c r="B264" s="426" t="s">
        <v>371</v>
      </c>
      <c r="C264" s="18"/>
      <c r="D264" s="18"/>
      <c r="E264" s="19">
        <f t="shared" si="12"/>
        <v>0</v>
      </c>
      <c r="F264" s="18"/>
      <c r="G264" s="118">
        <f t="shared" si="13"/>
        <v>0</v>
      </c>
      <c r="H264" s="309"/>
      <c r="I264" s="325"/>
      <c r="J264" s="156"/>
      <c r="K264" s="318"/>
    </row>
    <row r="265" spans="1:11" ht="18.75">
      <c r="A265" s="453" t="s">
        <v>262</v>
      </c>
      <c r="B265" s="426" t="s">
        <v>1637</v>
      </c>
      <c r="C265" s="18"/>
      <c r="D265" s="18"/>
      <c r="E265" s="19">
        <f t="shared" si="12"/>
        <v>0</v>
      </c>
      <c r="F265" s="18"/>
      <c r="G265" s="118">
        <f t="shared" si="13"/>
        <v>0</v>
      </c>
      <c r="H265" s="309"/>
      <c r="I265" s="325"/>
      <c r="J265" s="156"/>
      <c r="K265" s="318"/>
    </row>
    <row r="266" spans="1:11" ht="18.75">
      <c r="A266" s="447"/>
      <c r="B266" s="426"/>
      <c r="C266" s="18"/>
      <c r="D266" s="18"/>
      <c r="E266" s="19">
        <f t="shared" si="12"/>
        <v>0</v>
      </c>
      <c r="F266" s="18"/>
      <c r="G266" s="118">
        <f t="shared" si="13"/>
        <v>0</v>
      </c>
      <c r="H266" s="309"/>
      <c r="I266" s="325"/>
      <c r="J266" s="156"/>
      <c r="K266" s="318"/>
    </row>
    <row r="267" spans="1:11" ht="18.75">
      <c r="A267" s="447" t="s">
        <v>375</v>
      </c>
      <c r="B267" s="426" t="s">
        <v>376</v>
      </c>
      <c r="C267" s="18"/>
      <c r="D267" s="18"/>
      <c r="E267" s="19">
        <f t="shared" si="12"/>
        <v>0</v>
      </c>
      <c r="F267" s="18"/>
      <c r="G267" s="118">
        <f t="shared" si="13"/>
        <v>0</v>
      </c>
      <c r="H267" s="309"/>
      <c r="I267" s="325"/>
      <c r="J267" s="156"/>
      <c r="K267" s="318"/>
    </row>
    <row r="268" spans="1:11" ht="18.75">
      <c r="A268" s="453" t="s">
        <v>375</v>
      </c>
      <c r="B268" s="426" t="s">
        <v>377</v>
      </c>
      <c r="C268" s="18"/>
      <c r="D268" s="18"/>
      <c r="E268" s="19">
        <f t="shared" si="12"/>
        <v>0</v>
      </c>
      <c r="F268" s="18"/>
      <c r="G268" s="118">
        <f t="shared" si="13"/>
        <v>0</v>
      </c>
      <c r="H268" s="309"/>
      <c r="I268" s="325"/>
      <c r="J268" s="156"/>
      <c r="K268" s="318"/>
    </row>
    <row r="269" spans="1:11" ht="18.75">
      <c r="A269" s="453" t="s">
        <v>375</v>
      </c>
      <c r="B269" s="426" t="s">
        <v>378</v>
      </c>
      <c r="C269" s="18"/>
      <c r="D269" s="18"/>
      <c r="E269" s="19">
        <f t="shared" si="12"/>
        <v>0</v>
      </c>
      <c r="F269" s="18"/>
      <c r="G269" s="118">
        <f t="shared" si="13"/>
        <v>0</v>
      </c>
      <c r="H269" s="309"/>
      <c r="I269" s="325"/>
      <c r="J269" s="156"/>
      <c r="K269" s="318"/>
    </row>
    <row r="270" spans="1:11" s="2" customFormat="1" ht="15.75" customHeight="1">
      <c r="A270" s="447"/>
      <c r="B270" s="426"/>
      <c r="C270" s="23"/>
      <c r="D270" s="18"/>
      <c r="E270" s="19">
        <f t="shared" si="12"/>
        <v>0</v>
      </c>
      <c r="F270" s="18"/>
      <c r="G270" s="118">
        <f t="shared" si="13"/>
        <v>0</v>
      </c>
      <c r="H270" s="309"/>
      <c r="I270" s="325"/>
      <c r="J270" s="156"/>
      <c r="K270" s="318"/>
    </row>
    <row r="271" spans="1:11" s="2" customFormat="1" ht="15.75" customHeight="1">
      <c r="A271" s="447" t="s">
        <v>398</v>
      </c>
      <c r="B271" s="426" t="s">
        <v>406</v>
      </c>
      <c r="C271" s="451"/>
      <c r="D271" s="18"/>
      <c r="E271" s="19">
        <f t="shared" si="12"/>
        <v>0</v>
      </c>
      <c r="F271" s="18"/>
      <c r="G271" s="118">
        <f t="shared" si="13"/>
        <v>0</v>
      </c>
      <c r="H271" s="309"/>
      <c r="I271" s="325"/>
      <c r="J271" s="156"/>
      <c r="K271" s="318"/>
    </row>
    <row r="272" spans="1:11" s="2" customFormat="1" ht="15.75" customHeight="1">
      <c r="A272" s="453" t="s">
        <v>398</v>
      </c>
      <c r="B272" s="426" t="s">
        <v>407</v>
      </c>
      <c r="C272" s="451"/>
      <c r="D272" s="18"/>
      <c r="E272" s="19">
        <f t="shared" si="12"/>
        <v>0</v>
      </c>
      <c r="F272" s="18"/>
      <c r="G272" s="118">
        <f t="shared" si="13"/>
        <v>0</v>
      </c>
      <c r="H272" s="309"/>
      <c r="I272" s="325"/>
      <c r="J272" s="156"/>
      <c r="K272" s="318"/>
    </row>
    <row r="273" spans="1:11" s="2" customFormat="1" ht="15.75" customHeight="1">
      <c r="A273" s="447"/>
      <c r="B273" s="426"/>
      <c r="C273" s="23"/>
      <c r="D273" s="18"/>
      <c r="E273" s="19">
        <f t="shared" si="12"/>
        <v>0</v>
      </c>
      <c r="F273" s="18"/>
      <c r="G273" s="118">
        <f t="shared" si="13"/>
        <v>0</v>
      </c>
      <c r="H273" s="309"/>
      <c r="I273" s="325"/>
      <c r="J273" s="156"/>
      <c r="K273" s="318"/>
    </row>
    <row r="274" spans="1:11" s="2" customFormat="1" ht="15.75" customHeight="1">
      <c r="A274" s="447" t="s">
        <v>1874</v>
      </c>
      <c r="B274" s="427" t="s">
        <v>454</v>
      </c>
      <c r="C274" s="23"/>
      <c r="D274" s="18"/>
      <c r="E274" s="19">
        <f t="shared" si="12"/>
        <v>0</v>
      </c>
      <c r="F274" s="18"/>
      <c r="G274" s="118">
        <f t="shared" si="13"/>
        <v>0</v>
      </c>
      <c r="H274" s="309"/>
      <c r="I274" s="325"/>
      <c r="J274" s="156"/>
      <c r="K274" s="318"/>
    </row>
    <row r="275" spans="1:11" s="2" customFormat="1" ht="15.75" customHeight="1">
      <c r="A275" s="453" t="s">
        <v>1874</v>
      </c>
      <c r="B275" s="426" t="s">
        <v>456</v>
      </c>
      <c r="C275" s="23"/>
      <c r="D275" s="18"/>
      <c r="E275" s="19">
        <f t="shared" si="12"/>
        <v>0</v>
      </c>
      <c r="F275" s="18"/>
      <c r="G275" s="118">
        <f t="shared" si="13"/>
        <v>0</v>
      </c>
      <c r="H275" s="309"/>
      <c r="I275" s="325"/>
      <c r="J275" s="156"/>
      <c r="K275" s="318"/>
    </row>
    <row r="276" spans="1:11" ht="18.75">
      <c r="A276" s="453" t="s">
        <v>1874</v>
      </c>
      <c r="B276" s="426" t="s">
        <v>457</v>
      </c>
      <c r="C276" s="18"/>
      <c r="D276" s="18"/>
      <c r="E276" s="19">
        <f t="shared" si="12"/>
        <v>0</v>
      </c>
      <c r="F276" s="18"/>
      <c r="G276" s="118">
        <f t="shared" si="13"/>
        <v>0</v>
      </c>
      <c r="H276" s="309"/>
      <c r="I276" s="325"/>
      <c r="J276" s="156"/>
      <c r="K276" s="318"/>
    </row>
    <row r="277" spans="1:11" ht="18.75">
      <c r="A277" s="453" t="s">
        <v>1874</v>
      </c>
      <c r="B277" s="426" t="s">
        <v>458</v>
      </c>
      <c r="C277" s="18"/>
      <c r="D277" s="18"/>
      <c r="E277" s="19">
        <f t="shared" si="12"/>
        <v>0</v>
      </c>
      <c r="F277" s="18"/>
      <c r="G277" s="118">
        <f t="shared" si="13"/>
        <v>0</v>
      </c>
      <c r="H277" s="309"/>
      <c r="I277" s="325"/>
      <c r="J277" s="156"/>
      <c r="K277" s="318"/>
    </row>
    <row r="278" spans="1:11" ht="18.75">
      <c r="A278" s="453" t="s">
        <v>1874</v>
      </c>
      <c r="B278" s="426" t="s">
        <v>459</v>
      </c>
      <c r="C278" s="18"/>
      <c r="D278" s="18"/>
      <c r="E278" s="19">
        <f t="shared" si="12"/>
        <v>0</v>
      </c>
      <c r="F278" s="18"/>
      <c r="G278" s="118">
        <f t="shared" si="13"/>
        <v>0</v>
      </c>
      <c r="H278" s="309"/>
      <c r="I278" s="325"/>
      <c r="J278" s="156"/>
      <c r="K278" s="318"/>
    </row>
    <row r="279" spans="1:11" ht="18.75">
      <c r="A279" s="453" t="s">
        <v>1874</v>
      </c>
      <c r="B279" s="444" t="s">
        <v>614</v>
      </c>
      <c r="C279" s="18"/>
      <c r="D279" s="18"/>
      <c r="E279" s="19">
        <f t="shared" si="12"/>
        <v>0</v>
      </c>
      <c r="F279" s="18"/>
      <c r="G279" s="118">
        <f t="shared" si="13"/>
        <v>0</v>
      </c>
      <c r="H279" s="309"/>
      <c r="I279" s="325"/>
      <c r="J279" s="156"/>
      <c r="K279" s="318"/>
    </row>
    <row r="280" spans="1:11" ht="18.75">
      <c r="A280" s="447"/>
      <c r="B280" s="444"/>
      <c r="C280" s="18"/>
      <c r="D280" s="18"/>
      <c r="E280" s="19">
        <f t="shared" ref="E280:E343" si="14">IFERROR(C280+D280,0)</f>
        <v>0</v>
      </c>
      <c r="F280" s="18"/>
      <c r="G280" s="118">
        <f t="shared" ref="G280:G343" si="15">IFERROR((E280-F280),0)</f>
        <v>0</v>
      </c>
      <c r="H280" s="309"/>
      <c r="I280" s="325"/>
      <c r="J280" s="156"/>
      <c r="K280" s="318"/>
    </row>
    <row r="281" spans="1:11" ht="18.75">
      <c r="A281" s="447" t="s">
        <v>944</v>
      </c>
      <c r="B281" s="432" t="s">
        <v>1027</v>
      </c>
      <c r="C281" s="18"/>
      <c r="D281" s="18"/>
      <c r="E281" s="19">
        <f t="shared" si="14"/>
        <v>0</v>
      </c>
      <c r="F281" s="18"/>
      <c r="G281" s="118">
        <f t="shared" si="15"/>
        <v>0</v>
      </c>
      <c r="H281" s="309"/>
      <c r="I281" s="325"/>
      <c r="J281" s="156"/>
      <c r="K281" s="318"/>
    </row>
    <row r="282" spans="1:11" ht="18.75">
      <c r="A282" s="447"/>
      <c r="B282" s="479"/>
      <c r="C282" s="18"/>
      <c r="D282" s="18"/>
      <c r="E282" s="19">
        <f t="shared" si="14"/>
        <v>0</v>
      </c>
      <c r="F282" s="18"/>
      <c r="G282" s="118">
        <f t="shared" si="15"/>
        <v>0</v>
      </c>
      <c r="H282" s="309"/>
      <c r="I282" s="325"/>
      <c r="J282" s="156"/>
      <c r="K282" s="318"/>
    </row>
    <row r="283" spans="1:11" ht="18.75">
      <c r="A283" s="447" t="s">
        <v>946</v>
      </c>
      <c r="B283" s="427" t="s">
        <v>498</v>
      </c>
      <c r="C283" s="18"/>
      <c r="D283" s="18"/>
      <c r="E283" s="19">
        <f t="shared" si="14"/>
        <v>0</v>
      </c>
      <c r="F283" s="18"/>
      <c r="G283" s="118">
        <f t="shared" si="15"/>
        <v>0</v>
      </c>
      <c r="H283" s="309"/>
      <c r="I283" s="325"/>
      <c r="J283" s="156"/>
      <c r="K283" s="318"/>
    </row>
    <row r="284" spans="1:11" ht="18.75">
      <c r="A284" s="453" t="s">
        <v>946</v>
      </c>
      <c r="B284" s="426" t="s">
        <v>494</v>
      </c>
      <c r="C284" s="18"/>
      <c r="D284" s="18"/>
      <c r="E284" s="19">
        <f t="shared" si="14"/>
        <v>0</v>
      </c>
      <c r="F284" s="18"/>
      <c r="G284" s="118">
        <f t="shared" si="15"/>
        <v>0</v>
      </c>
      <c r="H284" s="309"/>
      <c r="I284" s="325"/>
      <c r="J284" s="156"/>
      <c r="K284" s="318"/>
    </row>
    <row r="285" spans="1:11" ht="18.75">
      <c r="A285" s="453" t="s">
        <v>946</v>
      </c>
      <c r="B285" s="426" t="s">
        <v>495</v>
      </c>
      <c r="C285" s="18"/>
      <c r="D285" s="18"/>
      <c r="E285" s="19">
        <f t="shared" si="14"/>
        <v>0</v>
      </c>
      <c r="F285" s="18"/>
      <c r="G285" s="118">
        <f t="shared" si="15"/>
        <v>0</v>
      </c>
      <c r="H285" s="309"/>
      <c r="I285" s="325"/>
      <c r="J285" s="156"/>
      <c r="K285" s="318"/>
    </row>
    <row r="286" spans="1:11" ht="18.75">
      <c r="A286" s="453" t="s">
        <v>946</v>
      </c>
      <c r="B286" s="426" t="s">
        <v>484</v>
      </c>
      <c r="C286" s="18"/>
      <c r="D286" s="18"/>
      <c r="E286" s="19">
        <f t="shared" si="14"/>
        <v>0</v>
      </c>
      <c r="F286" s="18"/>
      <c r="G286" s="118">
        <f t="shared" si="15"/>
        <v>0</v>
      </c>
      <c r="H286" s="309"/>
      <c r="I286" s="325"/>
      <c r="J286" s="156"/>
      <c r="K286" s="318"/>
    </row>
    <row r="287" spans="1:11" ht="18.75">
      <c r="A287" s="453" t="s">
        <v>946</v>
      </c>
      <c r="B287" s="426" t="s">
        <v>515</v>
      </c>
      <c r="C287" s="18"/>
      <c r="D287" s="18"/>
      <c r="E287" s="19">
        <f t="shared" si="14"/>
        <v>0</v>
      </c>
      <c r="F287" s="18"/>
      <c r="G287" s="118">
        <f t="shared" si="15"/>
        <v>0</v>
      </c>
      <c r="H287" s="309"/>
      <c r="I287" s="325"/>
      <c r="J287" s="156"/>
      <c r="K287" s="318"/>
    </row>
    <row r="288" spans="1:11" ht="18.75">
      <c r="A288" s="453" t="s">
        <v>946</v>
      </c>
      <c r="B288" s="426" t="s">
        <v>516</v>
      </c>
      <c r="C288" s="18"/>
      <c r="D288" s="18"/>
      <c r="E288" s="19">
        <f t="shared" si="14"/>
        <v>0</v>
      </c>
      <c r="F288" s="18"/>
      <c r="G288" s="118">
        <f t="shared" si="15"/>
        <v>0</v>
      </c>
      <c r="H288" s="309"/>
      <c r="I288" s="325"/>
      <c r="J288" s="156"/>
      <c r="K288" s="318"/>
    </row>
    <row r="289" spans="1:11" ht="18.75">
      <c r="A289" s="453" t="s">
        <v>946</v>
      </c>
      <c r="B289" s="426" t="s">
        <v>517</v>
      </c>
      <c r="C289" s="18"/>
      <c r="D289" s="18"/>
      <c r="E289" s="19">
        <f t="shared" si="14"/>
        <v>0</v>
      </c>
      <c r="F289" s="18"/>
      <c r="G289" s="118">
        <f t="shared" si="15"/>
        <v>0</v>
      </c>
      <c r="H289" s="309"/>
      <c r="I289" s="325"/>
      <c r="J289" s="156"/>
      <c r="K289" s="318"/>
    </row>
    <row r="290" spans="1:11" ht="18.75">
      <c r="A290" s="453" t="s">
        <v>946</v>
      </c>
      <c r="B290" s="426" t="s">
        <v>518</v>
      </c>
      <c r="C290" s="18"/>
      <c r="D290" s="18"/>
      <c r="E290" s="19">
        <f t="shared" si="14"/>
        <v>0</v>
      </c>
      <c r="F290" s="18"/>
      <c r="G290" s="118">
        <f t="shared" si="15"/>
        <v>0</v>
      </c>
      <c r="H290" s="309"/>
      <c r="I290" s="325"/>
      <c r="J290" s="156"/>
      <c r="K290" s="318"/>
    </row>
    <row r="291" spans="1:11" ht="18.75">
      <c r="A291" s="453" t="s">
        <v>946</v>
      </c>
      <c r="B291" s="426" t="s">
        <v>514</v>
      </c>
      <c r="C291" s="18"/>
      <c r="D291" s="18"/>
      <c r="E291" s="19">
        <f t="shared" si="14"/>
        <v>0</v>
      </c>
      <c r="F291" s="18"/>
      <c r="G291" s="118">
        <f t="shared" si="15"/>
        <v>0</v>
      </c>
      <c r="H291" s="309"/>
      <c r="I291" s="325"/>
      <c r="J291" s="156"/>
      <c r="K291" s="318"/>
    </row>
    <row r="292" spans="1:11" ht="18.75">
      <c r="A292" s="453" t="s">
        <v>946</v>
      </c>
      <c r="B292" s="426" t="s">
        <v>519</v>
      </c>
      <c r="C292" s="18"/>
      <c r="D292" s="18"/>
      <c r="E292" s="19">
        <f t="shared" si="14"/>
        <v>0</v>
      </c>
      <c r="F292" s="18"/>
      <c r="G292" s="118">
        <f t="shared" si="15"/>
        <v>0</v>
      </c>
      <c r="H292" s="309"/>
      <c r="I292" s="325"/>
      <c r="J292" s="156"/>
      <c r="K292" s="318"/>
    </row>
    <row r="293" spans="1:11" ht="18.75">
      <c r="A293" s="453" t="s">
        <v>946</v>
      </c>
      <c r="B293" s="426" t="s">
        <v>489</v>
      </c>
      <c r="C293" s="18"/>
      <c r="D293" s="18"/>
      <c r="E293" s="19">
        <f t="shared" si="14"/>
        <v>0</v>
      </c>
      <c r="F293" s="18"/>
      <c r="G293" s="118">
        <f t="shared" si="15"/>
        <v>0</v>
      </c>
      <c r="H293" s="309"/>
      <c r="I293" s="325"/>
      <c r="J293" s="156"/>
      <c r="K293" s="318"/>
    </row>
    <row r="294" spans="1:11" ht="18.75">
      <c r="A294" s="453" t="s">
        <v>946</v>
      </c>
      <c r="B294" s="426" t="s">
        <v>491</v>
      </c>
      <c r="C294" s="18"/>
      <c r="D294" s="18"/>
      <c r="E294" s="19">
        <f t="shared" si="14"/>
        <v>0</v>
      </c>
      <c r="F294" s="18"/>
      <c r="G294" s="118">
        <f t="shared" si="15"/>
        <v>0</v>
      </c>
      <c r="H294" s="309"/>
      <c r="I294" s="325"/>
      <c r="J294" s="156">
        <v>678</v>
      </c>
      <c r="K294" s="318" t="s">
        <v>1849</v>
      </c>
    </row>
    <row r="295" spans="1:11" ht="18.75">
      <c r="A295" s="453" t="s">
        <v>946</v>
      </c>
      <c r="B295" s="426" t="s">
        <v>947</v>
      </c>
      <c r="C295" s="18"/>
      <c r="D295" s="18"/>
      <c r="E295" s="19">
        <f t="shared" si="14"/>
        <v>0</v>
      </c>
      <c r="F295" s="18"/>
      <c r="G295" s="118">
        <f t="shared" si="15"/>
        <v>0</v>
      </c>
      <c r="H295" s="309"/>
      <c r="I295" s="325"/>
      <c r="J295" s="156"/>
      <c r="K295" s="318"/>
    </row>
    <row r="296" spans="1:11" ht="18.75">
      <c r="A296" s="453" t="s">
        <v>946</v>
      </c>
      <c r="B296" s="426" t="s">
        <v>492</v>
      </c>
      <c r="C296" s="18"/>
      <c r="D296" s="18"/>
      <c r="E296" s="19">
        <f t="shared" si="14"/>
        <v>0</v>
      </c>
      <c r="F296" s="18"/>
      <c r="G296" s="118">
        <f t="shared" si="15"/>
        <v>0</v>
      </c>
      <c r="H296" s="309"/>
      <c r="I296" s="325"/>
      <c r="J296" s="156"/>
      <c r="K296" s="318"/>
    </row>
    <row r="297" spans="1:11" ht="18.75">
      <c r="A297" s="453" t="s">
        <v>946</v>
      </c>
      <c r="B297" s="426" t="s">
        <v>507</v>
      </c>
      <c r="C297" s="18"/>
      <c r="D297" s="18"/>
      <c r="E297" s="19">
        <f t="shared" si="14"/>
        <v>0</v>
      </c>
      <c r="F297" s="18"/>
      <c r="G297" s="118">
        <f t="shared" si="15"/>
        <v>0</v>
      </c>
      <c r="H297" s="309"/>
      <c r="I297" s="325"/>
      <c r="J297" s="156"/>
      <c r="K297" s="318"/>
    </row>
    <row r="298" spans="1:11" ht="18.75">
      <c r="A298" s="453" t="s">
        <v>946</v>
      </c>
      <c r="B298" s="426" t="s">
        <v>521</v>
      </c>
      <c r="C298" s="18"/>
      <c r="D298" s="18"/>
      <c r="E298" s="19">
        <f t="shared" si="14"/>
        <v>0</v>
      </c>
      <c r="F298" s="18"/>
      <c r="G298" s="118">
        <f t="shared" si="15"/>
        <v>0</v>
      </c>
      <c r="H298" s="309"/>
      <c r="I298" s="325"/>
      <c r="J298" s="156"/>
      <c r="K298" s="318"/>
    </row>
    <row r="299" spans="1:11" ht="18.75">
      <c r="A299" s="453" t="s">
        <v>946</v>
      </c>
      <c r="B299" s="426" t="s">
        <v>512</v>
      </c>
      <c r="C299" s="18"/>
      <c r="D299" s="18"/>
      <c r="E299" s="19">
        <f t="shared" si="14"/>
        <v>0</v>
      </c>
      <c r="F299" s="18"/>
      <c r="G299" s="118">
        <f t="shared" si="15"/>
        <v>0</v>
      </c>
      <c r="H299" s="309"/>
      <c r="I299" s="325"/>
      <c r="J299" s="156"/>
      <c r="K299" s="318"/>
    </row>
    <row r="300" spans="1:11" ht="18.75">
      <c r="A300" s="453" t="s">
        <v>946</v>
      </c>
      <c r="B300" s="426" t="s">
        <v>511</v>
      </c>
      <c r="C300" s="18"/>
      <c r="D300" s="18"/>
      <c r="E300" s="19">
        <f t="shared" si="14"/>
        <v>0</v>
      </c>
      <c r="F300" s="18"/>
      <c r="G300" s="118">
        <f t="shared" si="15"/>
        <v>0</v>
      </c>
      <c r="H300" s="309"/>
      <c r="I300" s="325"/>
      <c r="J300" s="156"/>
      <c r="K300" s="318"/>
    </row>
    <row r="301" spans="1:11" ht="18.75">
      <c r="A301" s="453" t="s">
        <v>946</v>
      </c>
      <c r="B301" s="426" t="s">
        <v>948</v>
      </c>
      <c r="C301" s="18"/>
      <c r="D301" s="18"/>
      <c r="E301" s="19">
        <f t="shared" si="14"/>
        <v>0</v>
      </c>
      <c r="F301" s="18"/>
      <c r="G301" s="118">
        <f t="shared" si="15"/>
        <v>0</v>
      </c>
      <c r="H301" s="309"/>
      <c r="I301" s="325"/>
      <c r="J301" s="156"/>
      <c r="K301" s="318"/>
    </row>
    <row r="302" spans="1:11" ht="18.75">
      <c r="A302" s="453" t="s">
        <v>946</v>
      </c>
      <c r="B302" s="426" t="s">
        <v>487</v>
      </c>
      <c r="C302" s="18"/>
      <c r="D302" s="18"/>
      <c r="E302" s="19">
        <f t="shared" si="14"/>
        <v>0</v>
      </c>
      <c r="F302" s="18"/>
      <c r="G302" s="118">
        <f t="shared" si="15"/>
        <v>0</v>
      </c>
      <c r="H302" s="309"/>
      <c r="I302" s="325"/>
      <c r="J302" s="156"/>
      <c r="K302" s="318"/>
    </row>
    <row r="303" spans="1:11" ht="18.75">
      <c r="A303" s="453" t="s">
        <v>946</v>
      </c>
      <c r="B303" s="426" t="s">
        <v>488</v>
      </c>
      <c r="C303" s="18"/>
      <c r="D303" s="18"/>
      <c r="E303" s="19">
        <f t="shared" si="14"/>
        <v>0</v>
      </c>
      <c r="F303" s="18"/>
      <c r="G303" s="118">
        <f t="shared" si="15"/>
        <v>0</v>
      </c>
      <c r="H303" s="309"/>
      <c r="I303" s="325"/>
      <c r="J303" s="156"/>
      <c r="K303" s="318"/>
    </row>
    <row r="304" spans="1:11" ht="18.75">
      <c r="A304" s="453" t="s">
        <v>946</v>
      </c>
      <c r="B304" s="426" t="s">
        <v>1717</v>
      </c>
      <c r="C304" s="18"/>
      <c r="D304" s="18"/>
      <c r="E304" s="19">
        <f t="shared" si="14"/>
        <v>0</v>
      </c>
      <c r="F304" s="18"/>
      <c r="G304" s="118">
        <f t="shared" si="15"/>
        <v>0</v>
      </c>
      <c r="H304" s="309"/>
      <c r="I304" s="325"/>
      <c r="J304" s="156"/>
      <c r="K304" s="318"/>
    </row>
    <row r="305" spans="1:11" ht="18.75">
      <c r="A305" s="453" t="s">
        <v>946</v>
      </c>
      <c r="B305" s="426" t="s">
        <v>504</v>
      </c>
      <c r="C305" s="18"/>
      <c r="D305" s="18"/>
      <c r="E305" s="19">
        <f t="shared" si="14"/>
        <v>0</v>
      </c>
      <c r="F305" s="18"/>
      <c r="G305" s="118">
        <f t="shared" si="15"/>
        <v>0</v>
      </c>
      <c r="H305" s="309"/>
      <c r="I305" s="325"/>
      <c r="J305" s="156"/>
      <c r="K305" s="318"/>
    </row>
    <row r="306" spans="1:11" ht="18.75">
      <c r="A306" s="453" t="s">
        <v>946</v>
      </c>
      <c r="B306" s="426" t="s">
        <v>1028</v>
      </c>
      <c r="C306" s="18"/>
      <c r="D306" s="18"/>
      <c r="E306" s="19">
        <f t="shared" si="14"/>
        <v>0</v>
      </c>
      <c r="F306" s="18"/>
      <c r="G306" s="118">
        <f t="shared" si="15"/>
        <v>0</v>
      </c>
      <c r="H306" s="309"/>
      <c r="I306" s="325"/>
      <c r="J306" s="156"/>
      <c r="K306" s="318"/>
    </row>
    <row r="307" spans="1:11" ht="18.75">
      <c r="A307" s="453" t="s">
        <v>946</v>
      </c>
      <c r="B307" s="426" t="s">
        <v>1678</v>
      </c>
      <c r="C307" s="18"/>
      <c r="D307" s="18"/>
      <c r="E307" s="19">
        <f t="shared" si="14"/>
        <v>0</v>
      </c>
      <c r="F307" s="18"/>
      <c r="G307" s="118">
        <f t="shared" si="15"/>
        <v>0</v>
      </c>
      <c r="H307" s="309"/>
      <c r="I307" s="325"/>
      <c r="J307" s="156">
        <v>7</v>
      </c>
      <c r="K307" s="318"/>
    </row>
    <row r="308" spans="1:11" ht="18.75">
      <c r="A308" s="447"/>
      <c r="B308" s="426"/>
      <c r="C308" s="18"/>
      <c r="D308" s="18"/>
      <c r="E308" s="19">
        <f t="shared" si="14"/>
        <v>0</v>
      </c>
      <c r="F308" s="18"/>
      <c r="G308" s="118">
        <f t="shared" si="15"/>
        <v>0</v>
      </c>
      <c r="H308" s="309"/>
      <c r="I308" s="325"/>
      <c r="J308" s="156"/>
      <c r="K308" s="318"/>
    </row>
    <row r="309" spans="1:11" ht="18.75">
      <c r="A309" s="447" t="s">
        <v>522</v>
      </c>
      <c r="B309" s="426" t="s">
        <v>950</v>
      </c>
      <c r="C309" s="24"/>
      <c r="D309" s="18"/>
      <c r="E309" s="24">
        <f t="shared" si="14"/>
        <v>0</v>
      </c>
      <c r="F309" s="24"/>
      <c r="G309" s="118">
        <f t="shared" si="15"/>
        <v>0</v>
      </c>
      <c r="H309" s="309"/>
      <c r="I309" s="325"/>
      <c r="J309" s="156"/>
      <c r="K309" s="318"/>
    </row>
    <row r="310" spans="1:11" ht="18.75">
      <c r="A310" s="453" t="s">
        <v>522</v>
      </c>
      <c r="B310" s="426" t="s">
        <v>951</v>
      </c>
      <c r="C310" s="18"/>
      <c r="D310" s="18"/>
      <c r="E310" s="18">
        <f t="shared" si="14"/>
        <v>0</v>
      </c>
      <c r="F310" s="24"/>
      <c r="G310" s="118">
        <f t="shared" si="15"/>
        <v>0</v>
      </c>
      <c r="H310" s="309"/>
      <c r="I310" s="325"/>
      <c r="J310" s="156"/>
      <c r="K310" s="318"/>
    </row>
    <row r="311" spans="1:11" ht="18.75">
      <c r="A311" s="453" t="s">
        <v>522</v>
      </c>
      <c r="B311" s="426" t="s">
        <v>1660</v>
      </c>
      <c r="C311" s="18"/>
      <c r="D311" s="18"/>
      <c r="E311" s="18">
        <f t="shared" si="14"/>
        <v>0</v>
      </c>
      <c r="F311" s="24"/>
      <c r="G311" s="118">
        <f t="shared" si="15"/>
        <v>0</v>
      </c>
      <c r="H311" s="309"/>
      <c r="I311" s="325"/>
      <c r="J311" s="156"/>
      <c r="K311" s="318"/>
    </row>
    <row r="312" spans="1:11" ht="18.75">
      <c r="A312" s="453" t="s">
        <v>522</v>
      </c>
      <c r="B312" s="426" t="s">
        <v>1659</v>
      </c>
      <c r="C312" s="18"/>
      <c r="D312" s="18"/>
      <c r="E312" s="18">
        <f t="shared" si="14"/>
        <v>0</v>
      </c>
      <c r="F312" s="24"/>
      <c r="G312" s="118">
        <f t="shared" si="15"/>
        <v>0</v>
      </c>
      <c r="H312" s="309">
        <v>3000</v>
      </c>
      <c r="I312" s="325" t="s">
        <v>1810</v>
      </c>
      <c r="J312" s="156"/>
      <c r="K312" s="318"/>
    </row>
    <row r="313" spans="1:11" ht="18.75">
      <c r="A313" s="453" t="s">
        <v>522</v>
      </c>
      <c r="B313" s="426" t="s">
        <v>1685</v>
      </c>
      <c r="C313" s="18"/>
      <c r="D313" s="18"/>
      <c r="E313" s="18">
        <f t="shared" si="14"/>
        <v>0</v>
      </c>
      <c r="F313" s="24"/>
      <c r="G313" s="118">
        <f t="shared" si="15"/>
        <v>0</v>
      </c>
      <c r="H313" s="309"/>
      <c r="I313" s="325"/>
      <c r="J313" s="156"/>
      <c r="K313" s="318"/>
    </row>
    <row r="314" spans="1:11" ht="18.75">
      <c r="A314" s="453" t="s">
        <v>522</v>
      </c>
      <c r="B314" s="426" t="s">
        <v>952</v>
      </c>
      <c r="C314" s="18"/>
      <c r="D314" s="18"/>
      <c r="E314" s="18">
        <f t="shared" si="14"/>
        <v>0</v>
      </c>
      <c r="F314" s="24"/>
      <c r="G314" s="118">
        <f t="shared" si="15"/>
        <v>0</v>
      </c>
      <c r="H314" s="309"/>
      <c r="I314" s="325"/>
      <c r="J314" s="156"/>
      <c r="K314" s="318"/>
    </row>
    <row r="315" spans="1:11" ht="18.75">
      <c r="A315" s="447"/>
      <c r="B315" s="426"/>
      <c r="C315" s="18"/>
      <c r="D315" s="18"/>
      <c r="E315" s="18">
        <f t="shared" si="14"/>
        <v>0</v>
      </c>
      <c r="F315" s="24"/>
      <c r="G315" s="118">
        <f t="shared" si="15"/>
        <v>0</v>
      </c>
      <c r="H315" s="309"/>
      <c r="I315" s="325"/>
      <c r="J315" s="156"/>
      <c r="K315" s="318"/>
    </row>
    <row r="316" spans="1:11" ht="18.75">
      <c r="A316" s="447" t="s">
        <v>954</v>
      </c>
      <c r="B316" s="433" t="s">
        <v>637</v>
      </c>
      <c r="C316" s="18"/>
      <c r="D316" s="18"/>
      <c r="E316" s="18">
        <f t="shared" si="14"/>
        <v>0</v>
      </c>
      <c r="F316" s="24"/>
      <c r="G316" s="118">
        <f t="shared" si="15"/>
        <v>0</v>
      </c>
      <c r="H316" s="309"/>
      <c r="I316" s="325"/>
      <c r="J316" s="156"/>
      <c r="K316" s="318"/>
    </row>
    <row r="317" spans="1:11" ht="18.75">
      <c r="A317" s="453" t="s">
        <v>954</v>
      </c>
      <c r="B317" s="434" t="s">
        <v>638</v>
      </c>
      <c r="C317" s="18"/>
      <c r="D317" s="18"/>
      <c r="E317" s="18">
        <f t="shared" si="14"/>
        <v>0</v>
      </c>
      <c r="F317" s="24"/>
      <c r="G317" s="118">
        <f t="shared" si="15"/>
        <v>0</v>
      </c>
      <c r="H317" s="309"/>
      <c r="I317" s="325"/>
      <c r="J317" s="156"/>
      <c r="K317" s="318"/>
    </row>
    <row r="318" spans="1:11" ht="18.75">
      <c r="A318" s="453" t="s">
        <v>954</v>
      </c>
      <c r="B318" s="434" t="s">
        <v>955</v>
      </c>
      <c r="C318" s="18"/>
      <c r="D318" s="18"/>
      <c r="E318" s="18">
        <f t="shared" si="14"/>
        <v>0</v>
      </c>
      <c r="F318" s="24"/>
      <c r="G318" s="118">
        <f t="shared" si="15"/>
        <v>0</v>
      </c>
      <c r="H318" s="309"/>
      <c r="I318" s="325"/>
      <c r="J318" s="156"/>
      <c r="K318" s="318"/>
    </row>
    <row r="319" spans="1:11" ht="18.75">
      <c r="A319" s="453" t="s">
        <v>954</v>
      </c>
      <c r="B319" s="434" t="s">
        <v>1029</v>
      </c>
      <c r="C319" s="18"/>
      <c r="D319" s="18"/>
      <c r="E319" s="18">
        <f t="shared" si="14"/>
        <v>0</v>
      </c>
      <c r="F319" s="24"/>
      <c r="G319" s="118">
        <f t="shared" si="15"/>
        <v>0</v>
      </c>
      <c r="H319" s="309"/>
      <c r="I319" s="325"/>
      <c r="J319" s="156"/>
      <c r="K319" s="318"/>
    </row>
    <row r="320" spans="1:11" ht="18.75">
      <c r="A320" s="453" t="s">
        <v>954</v>
      </c>
      <c r="B320" s="434" t="s">
        <v>956</v>
      </c>
      <c r="C320" s="18"/>
      <c r="D320" s="18"/>
      <c r="E320" s="18">
        <f t="shared" si="14"/>
        <v>0</v>
      </c>
      <c r="F320" s="18"/>
      <c r="G320" s="118">
        <f t="shared" si="15"/>
        <v>0</v>
      </c>
      <c r="H320" s="309"/>
      <c r="I320" s="325"/>
      <c r="J320" s="156"/>
      <c r="K320" s="318"/>
    </row>
    <row r="321" spans="1:11" ht="18.75">
      <c r="A321" s="453" t="s">
        <v>954</v>
      </c>
      <c r="B321" s="434" t="s">
        <v>1679</v>
      </c>
      <c r="C321" s="18"/>
      <c r="D321" s="18"/>
      <c r="E321" s="18">
        <f t="shared" si="14"/>
        <v>0</v>
      </c>
      <c r="F321" s="24"/>
      <c r="G321" s="118">
        <f t="shared" si="15"/>
        <v>0</v>
      </c>
      <c r="H321" s="309"/>
      <c r="I321" s="325"/>
      <c r="J321" s="156"/>
      <c r="K321" s="318"/>
    </row>
    <row r="322" spans="1:11" ht="18.75">
      <c r="A322" s="453" t="s">
        <v>954</v>
      </c>
      <c r="B322" s="434" t="s">
        <v>639</v>
      </c>
      <c r="C322" s="18"/>
      <c r="D322" s="18"/>
      <c r="E322" s="18">
        <f t="shared" si="14"/>
        <v>0</v>
      </c>
      <c r="F322" s="24"/>
      <c r="G322" s="118">
        <f t="shared" si="15"/>
        <v>0</v>
      </c>
      <c r="H322" s="309"/>
      <c r="I322" s="325"/>
      <c r="J322" s="156"/>
      <c r="K322" s="318"/>
    </row>
    <row r="323" spans="1:11" ht="18.75">
      <c r="A323" s="453" t="s">
        <v>954</v>
      </c>
      <c r="B323" s="434" t="s">
        <v>640</v>
      </c>
      <c r="C323" s="18"/>
      <c r="D323" s="18"/>
      <c r="E323" s="18">
        <f t="shared" si="14"/>
        <v>0</v>
      </c>
      <c r="F323" s="24"/>
      <c r="G323" s="118">
        <f t="shared" si="15"/>
        <v>0</v>
      </c>
      <c r="H323" s="309"/>
      <c r="I323" s="325"/>
      <c r="J323" s="156"/>
      <c r="K323" s="318"/>
    </row>
    <row r="324" spans="1:11" ht="18.75">
      <c r="A324" s="453" t="s">
        <v>954</v>
      </c>
      <c r="B324" s="434" t="s">
        <v>641</v>
      </c>
      <c r="C324" s="18"/>
      <c r="D324" s="18"/>
      <c r="E324" s="18">
        <f t="shared" si="14"/>
        <v>0</v>
      </c>
      <c r="F324" s="24"/>
      <c r="G324" s="118">
        <f t="shared" si="15"/>
        <v>0</v>
      </c>
      <c r="H324" s="309"/>
      <c r="I324" s="325"/>
      <c r="J324" s="156"/>
      <c r="K324" s="318"/>
    </row>
    <row r="325" spans="1:11" ht="18.75">
      <c r="A325" s="453" t="s">
        <v>954</v>
      </c>
      <c r="B325" s="434" t="s">
        <v>642</v>
      </c>
      <c r="C325" s="18"/>
      <c r="D325" s="18"/>
      <c r="E325" s="18">
        <f t="shared" si="14"/>
        <v>0</v>
      </c>
      <c r="F325" s="24"/>
      <c r="G325" s="118">
        <f t="shared" si="15"/>
        <v>0</v>
      </c>
      <c r="H325" s="309"/>
      <c r="I325" s="325"/>
      <c r="J325" s="156"/>
      <c r="K325" s="318"/>
    </row>
    <row r="326" spans="1:11" ht="18.75">
      <c r="A326" s="453" t="s">
        <v>954</v>
      </c>
      <c r="B326" s="434" t="s">
        <v>643</v>
      </c>
      <c r="C326" s="18"/>
      <c r="D326" s="18"/>
      <c r="E326" s="18">
        <f t="shared" si="14"/>
        <v>0</v>
      </c>
      <c r="F326" s="24"/>
      <c r="G326" s="118">
        <f t="shared" si="15"/>
        <v>0</v>
      </c>
      <c r="H326" s="309"/>
      <c r="I326" s="325"/>
      <c r="J326" s="156"/>
      <c r="K326" s="318"/>
    </row>
    <row r="327" spans="1:11" ht="18.75">
      <c r="A327" s="453" t="s">
        <v>954</v>
      </c>
      <c r="B327" s="434" t="s">
        <v>644</v>
      </c>
      <c r="C327" s="18"/>
      <c r="D327" s="18"/>
      <c r="E327" s="18">
        <f t="shared" si="14"/>
        <v>0</v>
      </c>
      <c r="F327" s="18"/>
      <c r="G327" s="118">
        <f t="shared" si="15"/>
        <v>0</v>
      </c>
      <c r="H327" s="309"/>
      <c r="I327" s="325"/>
      <c r="J327" s="156"/>
      <c r="K327" s="318"/>
    </row>
    <row r="328" spans="1:11" ht="18.75">
      <c r="A328" s="453" t="s">
        <v>954</v>
      </c>
      <c r="B328" s="434" t="s">
        <v>957</v>
      </c>
      <c r="C328" s="18"/>
      <c r="D328" s="18"/>
      <c r="E328" s="18">
        <f t="shared" si="14"/>
        <v>0</v>
      </c>
      <c r="F328" s="18"/>
      <c r="G328" s="118">
        <f t="shared" si="15"/>
        <v>0</v>
      </c>
      <c r="H328" s="309"/>
      <c r="I328" s="325"/>
      <c r="J328" s="156"/>
      <c r="K328" s="318"/>
    </row>
    <row r="329" spans="1:11" ht="18.75">
      <c r="A329" s="453" t="s">
        <v>954</v>
      </c>
      <c r="B329" s="434" t="s">
        <v>645</v>
      </c>
      <c r="C329" s="18"/>
      <c r="D329" s="18"/>
      <c r="E329" s="18">
        <f t="shared" si="14"/>
        <v>0</v>
      </c>
      <c r="F329" s="18"/>
      <c r="G329" s="118">
        <f t="shared" si="15"/>
        <v>0</v>
      </c>
      <c r="H329" s="309"/>
      <c r="I329" s="325"/>
      <c r="J329" s="156"/>
      <c r="K329" s="318"/>
    </row>
    <row r="330" spans="1:11" ht="18.75">
      <c r="A330" s="453" t="s">
        <v>954</v>
      </c>
      <c r="B330" s="434" t="s">
        <v>646</v>
      </c>
      <c r="C330" s="18"/>
      <c r="D330" s="18"/>
      <c r="E330" s="18">
        <f t="shared" si="14"/>
        <v>0</v>
      </c>
      <c r="F330" s="18"/>
      <c r="G330" s="118">
        <f t="shared" si="15"/>
        <v>0</v>
      </c>
      <c r="H330" s="309"/>
      <c r="I330" s="325"/>
      <c r="J330" s="156"/>
      <c r="K330" s="318"/>
    </row>
    <row r="331" spans="1:11" ht="18.75">
      <c r="A331" s="453"/>
      <c r="B331" s="434"/>
      <c r="C331" s="18"/>
      <c r="D331" s="18"/>
      <c r="E331" s="18">
        <f t="shared" si="14"/>
        <v>0</v>
      </c>
      <c r="F331" s="18"/>
      <c r="G331" s="118">
        <f t="shared" si="15"/>
        <v>0</v>
      </c>
      <c r="H331" s="309"/>
      <c r="I331" s="325"/>
      <c r="J331" s="156"/>
      <c r="K331" s="318"/>
    </row>
    <row r="332" spans="1:11" ht="18.75">
      <c r="A332" s="447" t="s">
        <v>840</v>
      </c>
      <c r="B332" s="427" t="s">
        <v>959</v>
      </c>
      <c r="C332" s="18"/>
      <c r="D332" s="18"/>
      <c r="E332" s="18">
        <f t="shared" si="14"/>
        <v>0</v>
      </c>
      <c r="F332" s="18"/>
      <c r="G332" s="118">
        <f t="shared" si="15"/>
        <v>0</v>
      </c>
      <c r="H332" s="309"/>
      <c r="I332" s="325"/>
      <c r="J332" s="156"/>
      <c r="K332" s="318"/>
    </row>
    <row r="333" spans="1:11" ht="18.75">
      <c r="A333" s="453" t="s">
        <v>840</v>
      </c>
      <c r="B333" s="427" t="s">
        <v>960</v>
      </c>
      <c r="C333" s="18"/>
      <c r="D333" s="18"/>
      <c r="E333" s="18">
        <f t="shared" si="14"/>
        <v>0</v>
      </c>
      <c r="F333" s="18"/>
      <c r="G333" s="118">
        <f t="shared" si="15"/>
        <v>0</v>
      </c>
      <c r="H333" s="309"/>
      <c r="I333" s="325"/>
      <c r="J333" s="156"/>
      <c r="K333" s="318"/>
    </row>
    <row r="334" spans="1:11" ht="18.75">
      <c r="A334" s="453" t="s">
        <v>840</v>
      </c>
      <c r="B334" s="427" t="s">
        <v>961</v>
      </c>
      <c r="C334" s="18"/>
      <c r="D334" s="18"/>
      <c r="E334" s="18">
        <f t="shared" si="14"/>
        <v>0</v>
      </c>
      <c r="F334" s="18"/>
      <c r="G334" s="118">
        <f t="shared" si="15"/>
        <v>0</v>
      </c>
      <c r="H334" s="309"/>
      <c r="I334" s="325"/>
      <c r="J334" s="156"/>
      <c r="K334" s="318"/>
    </row>
    <row r="335" spans="1:11" ht="18.75">
      <c r="A335" s="453"/>
      <c r="B335" s="427"/>
      <c r="C335" s="18"/>
      <c r="D335" s="18"/>
      <c r="E335" s="18">
        <f t="shared" si="14"/>
        <v>0</v>
      </c>
      <c r="F335" s="18"/>
      <c r="G335" s="118">
        <f t="shared" si="15"/>
        <v>0</v>
      </c>
      <c r="H335" s="309"/>
      <c r="I335" s="325"/>
      <c r="J335" s="156"/>
      <c r="K335" s="318"/>
    </row>
    <row r="336" spans="1:11" ht="18.75">
      <c r="A336" s="447" t="s">
        <v>962</v>
      </c>
      <c r="B336" s="427" t="s">
        <v>963</v>
      </c>
      <c r="C336" s="18"/>
      <c r="D336" s="18"/>
      <c r="E336" s="18">
        <f t="shared" si="14"/>
        <v>0</v>
      </c>
      <c r="F336" s="18"/>
      <c r="G336" s="118">
        <f t="shared" si="15"/>
        <v>0</v>
      </c>
      <c r="H336" s="309"/>
      <c r="I336" s="325"/>
      <c r="J336" s="156"/>
      <c r="K336" s="318"/>
    </row>
    <row r="337" spans="1:11" ht="18.75">
      <c r="A337" s="453" t="s">
        <v>962</v>
      </c>
      <c r="B337" s="427" t="s">
        <v>894</v>
      </c>
      <c r="C337" s="18"/>
      <c r="D337" s="18"/>
      <c r="E337" s="18">
        <f t="shared" si="14"/>
        <v>0</v>
      </c>
      <c r="F337" s="18"/>
      <c r="G337" s="118">
        <f t="shared" si="15"/>
        <v>0</v>
      </c>
      <c r="H337" s="309"/>
      <c r="I337" s="325"/>
      <c r="J337" s="156"/>
      <c r="K337" s="318"/>
    </row>
    <row r="338" spans="1:11" ht="18.75">
      <c r="A338" s="453" t="s">
        <v>962</v>
      </c>
      <c r="B338" s="426" t="s">
        <v>891</v>
      </c>
      <c r="C338" s="18"/>
      <c r="D338" s="18"/>
      <c r="E338" s="18">
        <f>IFERROR(C338+D338,0)</f>
        <v>0</v>
      </c>
      <c r="F338" s="18"/>
      <c r="G338" s="118">
        <f t="shared" si="15"/>
        <v>0</v>
      </c>
      <c r="H338" s="309"/>
      <c r="I338" s="325"/>
      <c r="J338" s="156"/>
      <c r="K338" s="318"/>
    </row>
    <row r="339" spans="1:11" ht="18.75">
      <c r="A339" s="453" t="s">
        <v>962</v>
      </c>
      <c r="B339" s="426" t="s">
        <v>1453</v>
      </c>
      <c r="C339" s="18"/>
      <c r="D339" s="18"/>
      <c r="E339" s="18">
        <f t="shared" si="14"/>
        <v>0</v>
      </c>
      <c r="F339" s="18"/>
      <c r="G339" s="118">
        <f t="shared" si="15"/>
        <v>0</v>
      </c>
      <c r="H339" s="309"/>
      <c r="I339" s="325"/>
      <c r="J339" s="156"/>
      <c r="K339" s="318"/>
    </row>
    <row r="340" spans="1:11" ht="18.75">
      <c r="A340" s="453" t="s">
        <v>962</v>
      </c>
      <c r="B340" s="426" t="s">
        <v>1638</v>
      </c>
      <c r="C340" s="18"/>
      <c r="D340" s="18"/>
      <c r="E340" s="18">
        <f t="shared" si="14"/>
        <v>0</v>
      </c>
      <c r="F340" s="18"/>
      <c r="G340" s="118">
        <f t="shared" si="15"/>
        <v>0</v>
      </c>
      <c r="H340" s="309"/>
      <c r="I340" s="325"/>
      <c r="J340" s="156"/>
      <c r="K340" s="318"/>
    </row>
    <row r="341" spans="1:11" ht="18.75">
      <c r="A341" s="453" t="s">
        <v>962</v>
      </c>
      <c r="B341" s="426" t="s">
        <v>1456</v>
      </c>
      <c r="C341" s="18"/>
      <c r="D341" s="18"/>
      <c r="E341" s="18">
        <f t="shared" si="14"/>
        <v>0</v>
      </c>
      <c r="F341" s="18"/>
      <c r="G341" s="118">
        <f t="shared" si="15"/>
        <v>0</v>
      </c>
      <c r="H341" s="309"/>
      <c r="I341" s="325"/>
      <c r="J341" s="156"/>
      <c r="K341" s="318"/>
    </row>
    <row r="342" spans="1:11" ht="18.75">
      <c r="A342" s="453" t="s">
        <v>962</v>
      </c>
      <c r="B342" s="426" t="s">
        <v>1458</v>
      </c>
      <c r="C342" s="18"/>
      <c r="D342" s="18"/>
      <c r="E342" s="18">
        <f t="shared" si="14"/>
        <v>0</v>
      </c>
      <c r="F342" s="18"/>
      <c r="G342" s="118">
        <f t="shared" si="15"/>
        <v>0</v>
      </c>
      <c r="H342" s="309"/>
      <c r="I342" s="325"/>
      <c r="J342" s="156"/>
      <c r="K342" s="318"/>
    </row>
    <row r="343" spans="1:11" ht="18.75">
      <c r="A343" s="453" t="s">
        <v>962</v>
      </c>
      <c r="B343" s="426" t="s">
        <v>1680</v>
      </c>
      <c r="C343" s="18"/>
      <c r="D343" s="18"/>
      <c r="E343" s="18">
        <f t="shared" si="14"/>
        <v>0</v>
      </c>
      <c r="F343" s="18"/>
      <c r="G343" s="118">
        <f t="shared" si="15"/>
        <v>0</v>
      </c>
      <c r="H343" s="309"/>
      <c r="I343" s="325"/>
      <c r="J343" s="156"/>
      <c r="K343" s="318"/>
    </row>
    <row r="344" spans="1:11" ht="18.75">
      <c r="A344" s="453" t="s">
        <v>962</v>
      </c>
      <c r="B344" s="426" t="s">
        <v>1569</v>
      </c>
      <c r="C344" s="18"/>
      <c r="D344" s="18"/>
      <c r="E344" s="18">
        <f t="shared" ref="E344:E409" si="16">IFERROR(C344+D344,0)</f>
        <v>0</v>
      </c>
      <c r="F344" s="18"/>
      <c r="G344" s="118">
        <f t="shared" ref="G344:G408" si="17">IFERROR((E344-F344),0)</f>
        <v>0</v>
      </c>
      <c r="H344" s="309"/>
      <c r="I344" s="325"/>
      <c r="J344" s="156"/>
      <c r="K344" s="318"/>
    </row>
    <row r="345" spans="1:11" ht="18.75">
      <c r="A345" s="453" t="s">
        <v>962</v>
      </c>
      <c r="B345" s="426" t="s">
        <v>1570</v>
      </c>
      <c r="C345" s="18"/>
      <c r="D345" s="18"/>
      <c r="E345" s="18">
        <f t="shared" si="16"/>
        <v>0</v>
      </c>
      <c r="F345" s="18"/>
      <c r="G345" s="118">
        <f t="shared" si="17"/>
        <v>0</v>
      </c>
      <c r="H345" s="309"/>
      <c r="I345" s="325"/>
      <c r="J345" s="156"/>
      <c r="K345" s="318"/>
    </row>
    <row r="346" spans="1:11" ht="18.75">
      <c r="A346" s="453" t="s">
        <v>962</v>
      </c>
      <c r="B346" s="426" t="s">
        <v>964</v>
      </c>
      <c r="C346" s="18"/>
      <c r="D346" s="18"/>
      <c r="E346" s="18">
        <f t="shared" si="16"/>
        <v>0</v>
      </c>
      <c r="F346" s="18"/>
      <c r="G346" s="118">
        <f t="shared" si="17"/>
        <v>0</v>
      </c>
      <c r="H346" s="309"/>
      <c r="I346" s="325"/>
      <c r="J346" s="156"/>
      <c r="K346" s="318"/>
    </row>
    <row r="347" spans="1:11" ht="18.75">
      <c r="A347" s="453" t="s">
        <v>962</v>
      </c>
      <c r="B347" s="426" t="s">
        <v>1721</v>
      </c>
      <c r="C347" s="18"/>
      <c r="D347" s="18"/>
      <c r="E347" s="18">
        <f t="shared" si="16"/>
        <v>0</v>
      </c>
      <c r="F347" s="18"/>
      <c r="G347" s="118">
        <f t="shared" si="17"/>
        <v>0</v>
      </c>
      <c r="H347" s="309"/>
      <c r="I347" s="325"/>
      <c r="J347" s="156"/>
      <c r="K347" s="318"/>
    </row>
    <row r="348" spans="1:11" ht="18.75">
      <c r="A348" s="453" t="s">
        <v>962</v>
      </c>
      <c r="B348" s="426" t="s">
        <v>1645</v>
      </c>
      <c r="C348" s="18"/>
      <c r="D348" s="18"/>
      <c r="E348" s="18">
        <f t="shared" si="16"/>
        <v>0</v>
      </c>
      <c r="F348" s="18"/>
      <c r="G348" s="118">
        <f t="shared" si="17"/>
        <v>0</v>
      </c>
      <c r="H348" s="309"/>
      <c r="I348" s="325"/>
      <c r="J348" s="156"/>
      <c r="K348" s="318"/>
    </row>
    <row r="349" spans="1:11" ht="18.75">
      <c r="A349" s="453" t="s">
        <v>962</v>
      </c>
      <c r="B349" s="426" t="s">
        <v>1811</v>
      </c>
      <c r="C349" s="18"/>
      <c r="D349" s="18"/>
      <c r="E349" s="18">
        <f t="shared" si="16"/>
        <v>0</v>
      </c>
      <c r="F349" s="18"/>
      <c r="G349" s="118">
        <f t="shared" si="17"/>
        <v>0</v>
      </c>
      <c r="H349" s="309"/>
      <c r="I349" s="325"/>
      <c r="J349" s="156">
        <v>2800</v>
      </c>
      <c r="K349" s="318" t="s">
        <v>1849</v>
      </c>
    </row>
    <row r="350" spans="1:11" ht="18.75">
      <c r="A350" s="453" t="s">
        <v>962</v>
      </c>
      <c r="B350" s="426" t="s">
        <v>1720</v>
      </c>
      <c r="C350" s="18"/>
      <c r="D350" s="18"/>
      <c r="E350" s="18">
        <f t="shared" si="16"/>
        <v>0</v>
      </c>
      <c r="F350" s="18"/>
      <c r="G350" s="118">
        <f t="shared" si="17"/>
        <v>0</v>
      </c>
      <c r="H350" s="309"/>
      <c r="I350" s="325"/>
      <c r="J350" s="156"/>
      <c r="K350" s="318"/>
    </row>
    <row r="351" spans="1:11" ht="18.75">
      <c r="A351" s="453" t="s">
        <v>962</v>
      </c>
      <c r="B351" s="426" t="s">
        <v>892</v>
      </c>
      <c r="C351" s="18"/>
      <c r="D351" s="18"/>
      <c r="E351" s="18">
        <f t="shared" si="16"/>
        <v>0</v>
      </c>
      <c r="F351" s="18"/>
      <c r="G351" s="118">
        <f t="shared" si="17"/>
        <v>0</v>
      </c>
      <c r="H351" s="309"/>
      <c r="I351" s="325"/>
      <c r="J351" s="156"/>
      <c r="K351" s="318"/>
    </row>
    <row r="352" spans="1:11" ht="18.75">
      <c r="A352" s="453" t="s">
        <v>962</v>
      </c>
      <c r="B352" s="426" t="s">
        <v>1744</v>
      </c>
      <c r="C352" s="18"/>
      <c r="D352" s="18"/>
      <c r="E352" s="18">
        <f t="shared" si="16"/>
        <v>0</v>
      </c>
      <c r="F352" s="18"/>
      <c r="G352" s="118">
        <f t="shared" si="17"/>
        <v>0</v>
      </c>
      <c r="H352" s="309"/>
      <c r="I352" s="325"/>
      <c r="J352" s="156"/>
      <c r="K352" s="318"/>
    </row>
    <row r="353" spans="1:11" ht="18.75">
      <c r="A353" s="453" t="s">
        <v>962</v>
      </c>
      <c r="B353" s="426" t="s">
        <v>1719</v>
      </c>
      <c r="C353" s="18"/>
      <c r="D353" s="18"/>
      <c r="E353" s="18">
        <f t="shared" si="16"/>
        <v>0</v>
      </c>
      <c r="F353" s="18"/>
      <c r="G353" s="118">
        <f t="shared" si="17"/>
        <v>0</v>
      </c>
      <c r="H353" s="309"/>
      <c r="I353" s="325"/>
      <c r="J353" s="156"/>
      <c r="K353" s="318"/>
    </row>
    <row r="354" spans="1:11" ht="18.75">
      <c r="A354" s="453"/>
      <c r="B354" s="426"/>
      <c r="C354" s="18"/>
      <c r="D354" s="18"/>
      <c r="E354" s="18">
        <f t="shared" si="16"/>
        <v>0</v>
      </c>
      <c r="F354" s="18"/>
      <c r="G354" s="118">
        <f t="shared" si="17"/>
        <v>0</v>
      </c>
      <c r="H354" s="309"/>
      <c r="I354" s="325"/>
      <c r="J354" s="156"/>
      <c r="K354" s="318"/>
    </row>
    <row r="355" spans="1:11" ht="18.75">
      <c r="A355" s="447" t="s">
        <v>965</v>
      </c>
      <c r="B355" s="434" t="s">
        <v>688</v>
      </c>
      <c r="C355" s="18"/>
      <c r="D355" s="18"/>
      <c r="E355" s="18">
        <f t="shared" si="16"/>
        <v>0</v>
      </c>
      <c r="F355" s="18"/>
      <c r="G355" s="118">
        <f t="shared" si="17"/>
        <v>0</v>
      </c>
      <c r="H355" s="309"/>
      <c r="I355" s="325"/>
      <c r="J355" s="156"/>
      <c r="K355" s="318"/>
    </row>
    <row r="356" spans="1:11" ht="18.75">
      <c r="A356" s="453" t="s">
        <v>965</v>
      </c>
      <c r="B356" s="434" t="s">
        <v>966</v>
      </c>
      <c r="C356" s="18"/>
      <c r="D356" s="18"/>
      <c r="E356" s="18">
        <f t="shared" si="16"/>
        <v>0</v>
      </c>
      <c r="F356" s="18"/>
      <c r="G356" s="118">
        <f t="shared" si="17"/>
        <v>0</v>
      </c>
      <c r="H356" s="309"/>
      <c r="I356" s="325"/>
      <c r="J356" s="156"/>
      <c r="K356" s="318"/>
    </row>
    <row r="357" spans="1:11" ht="18.75">
      <c r="A357" s="453" t="s">
        <v>965</v>
      </c>
      <c r="B357" s="434" t="s">
        <v>967</v>
      </c>
      <c r="C357" s="18"/>
      <c r="D357" s="18"/>
      <c r="E357" s="18">
        <f t="shared" si="16"/>
        <v>0</v>
      </c>
      <c r="F357" s="18"/>
      <c r="G357" s="118">
        <f t="shared" si="17"/>
        <v>0</v>
      </c>
      <c r="H357" s="309"/>
      <c r="I357" s="325"/>
      <c r="J357" s="156"/>
      <c r="K357" s="318"/>
    </row>
    <row r="358" spans="1:11" ht="18.75">
      <c r="A358" s="453" t="s">
        <v>965</v>
      </c>
      <c r="B358" s="434" t="s">
        <v>1030</v>
      </c>
      <c r="C358" s="18"/>
      <c r="D358" s="18"/>
      <c r="E358" s="18">
        <f t="shared" si="16"/>
        <v>0</v>
      </c>
      <c r="F358" s="18"/>
      <c r="G358" s="118">
        <f t="shared" si="17"/>
        <v>0</v>
      </c>
      <c r="H358" s="309"/>
      <c r="I358" s="325"/>
      <c r="J358" s="156"/>
      <c r="K358" s="318"/>
    </row>
    <row r="359" spans="1:11" ht="18.75">
      <c r="A359" s="453" t="s">
        <v>965</v>
      </c>
      <c r="B359" s="434" t="s">
        <v>968</v>
      </c>
      <c r="C359" s="18"/>
      <c r="D359" s="18"/>
      <c r="E359" s="18">
        <f t="shared" si="16"/>
        <v>0</v>
      </c>
      <c r="F359" s="18"/>
      <c r="G359" s="118">
        <f t="shared" si="17"/>
        <v>0</v>
      </c>
      <c r="H359" s="309"/>
      <c r="I359" s="325"/>
      <c r="J359" s="156"/>
      <c r="K359" s="318"/>
    </row>
    <row r="360" spans="1:11" ht="18.75">
      <c r="A360" s="453" t="s">
        <v>965</v>
      </c>
      <c r="B360" s="426" t="s">
        <v>690</v>
      </c>
      <c r="C360" s="18"/>
      <c r="D360" s="18"/>
      <c r="E360" s="18">
        <f t="shared" si="16"/>
        <v>0</v>
      </c>
      <c r="F360" s="18"/>
      <c r="G360" s="118">
        <f t="shared" si="17"/>
        <v>0</v>
      </c>
      <c r="H360" s="309"/>
      <c r="I360" s="325"/>
      <c r="J360" s="156"/>
      <c r="K360" s="318"/>
    </row>
    <row r="361" spans="1:11" ht="18.75">
      <c r="A361" s="453" t="s">
        <v>965</v>
      </c>
      <c r="B361" s="426" t="s">
        <v>691</v>
      </c>
      <c r="C361" s="18"/>
      <c r="D361" s="18"/>
      <c r="E361" s="18">
        <f t="shared" si="16"/>
        <v>0</v>
      </c>
      <c r="F361" s="18"/>
      <c r="G361" s="118">
        <f t="shared" si="17"/>
        <v>0</v>
      </c>
      <c r="H361" s="309"/>
      <c r="I361" s="325"/>
      <c r="J361" s="156"/>
      <c r="K361" s="318"/>
    </row>
    <row r="362" spans="1:11" ht="18.75">
      <c r="A362" s="453" t="s">
        <v>965</v>
      </c>
      <c r="B362" s="426" t="s">
        <v>969</v>
      </c>
      <c r="C362" s="18"/>
      <c r="D362" s="18"/>
      <c r="E362" s="18">
        <f t="shared" si="16"/>
        <v>0</v>
      </c>
      <c r="F362" s="18"/>
      <c r="G362" s="118">
        <f t="shared" si="17"/>
        <v>0</v>
      </c>
      <c r="H362" s="309"/>
      <c r="I362" s="325"/>
      <c r="J362" s="156"/>
      <c r="K362" s="318"/>
    </row>
    <row r="363" spans="1:11" ht="18.75">
      <c r="A363" s="453" t="s">
        <v>965</v>
      </c>
      <c r="B363" s="426" t="s">
        <v>1729</v>
      </c>
      <c r="C363" s="18"/>
      <c r="D363" s="18"/>
      <c r="E363" s="18">
        <f t="shared" si="16"/>
        <v>0</v>
      </c>
      <c r="F363" s="18"/>
      <c r="G363" s="118">
        <f t="shared" si="17"/>
        <v>0</v>
      </c>
      <c r="H363" s="309"/>
      <c r="I363" s="325"/>
      <c r="J363" s="156"/>
      <c r="K363" s="318"/>
    </row>
    <row r="364" spans="1:11" ht="18.75">
      <c r="A364" s="453" t="s">
        <v>965</v>
      </c>
      <c r="B364" s="426" t="s">
        <v>692</v>
      </c>
      <c r="C364" s="18"/>
      <c r="D364" s="18"/>
      <c r="E364" s="18">
        <f t="shared" si="16"/>
        <v>0</v>
      </c>
      <c r="F364" s="18"/>
      <c r="G364" s="118">
        <f t="shared" si="17"/>
        <v>0</v>
      </c>
      <c r="H364" s="309"/>
      <c r="I364" s="325"/>
      <c r="J364" s="156"/>
      <c r="K364" s="318"/>
    </row>
    <row r="365" spans="1:11" ht="18.75">
      <c r="A365" s="453" t="s">
        <v>965</v>
      </c>
      <c r="B365" s="426" t="s">
        <v>693</v>
      </c>
      <c r="C365" s="18"/>
      <c r="D365" s="18"/>
      <c r="E365" s="18">
        <f t="shared" si="16"/>
        <v>0</v>
      </c>
      <c r="F365" s="18"/>
      <c r="G365" s="118">
        <f t="shared" si="17"/>
        <v>0</v>
      </c>
      <c r="H365" s="309"/>
      <c r="I365" s="325"/>
      <c r="J365" s="156"/>
      <c r="K365" s="318"/>
    </row>
    <row r="366" spans="1:11" ht="18.75">
      <c r="A366" s="453" t="s">
        <v>965</v>
      </c>
      <c r="B366" s="426" t="s">
        <v>694</v>
      </c>
      <c r="C366" s="18"/>
      <c r="D366" s="18"/>
      <c r="E366" s="18">
        <f t="shared" si="16"/>
        <v>0</v>
      </c>
      <c r="F366" s="18"/>
      <c r="G366" s="118">
        <f t="shared" si="17"/>
        <v>0</v>
      </c>
      <c r="H366" s="309"/>
      <c r="I366" s="325"/>
      <c r="J366" s="156"/>
      <c r="K366" s="318"/>
    </row>
    <row r="367" spans="1:11" ht="18.75">
      <c r="A367" s="453" t="s">
        <v>965</v>
      </c>
      <c r="B367" s="427" t="s">
        <v>695</v>
      </c>
      <c r="C367" s="18"/>
      <c r="D367" s="18"/>
      <c r="E367" s="18">
        <f t="shared" si="16"/>
        <v>0</v>
      </c>
      <c r="F367" s="18"/>
      <c r="G367" s="118">
        <f t="shared" si="17"/>
        <v>0</v>
      </c>
      <c r="H367" s="309"/>
      <c r="I367" s="325"/>
      <c r="J367" s="156"/>
      <c r="K367" s="318"/>
    </row>
    <row r="368" spans="1:11" ht="18.75">
      <c r="A368" s="447"/>
      <c r="B368" s="427"/>
      <c r="C368" s="18"/>
      <c r="D368" s="18"/>
      <c r="E368" s="18">
        <f t="shared" si="16"/>
        <v>0</v>
      </c>
      <c r="F368" s="18"/>
      <c r="G368" s="118">
        <f t="shared" si="17"/>
        <v>0</v>
      </c>
      <c r="H368" s="309"/>
      <c r="I368" s="325"/>
      <c r="J368" s="156"/>
      <c r="K368" s="318"/>
    </row>
    <row r="369" spans="1:11" ht="18.75">
      <c r="A369" s="447" t="s">
        <v>970</v>
      </c>
      <c r="B369" s="433" t="s">
        <v>706</v>
      </c>
      <c r="C369" s="18"/>
      <c r="D369" s="18"/>
      <c r="E369" s="18">
        <f t="shared" si="16"/>
        <v>0</v>
      </c>
      <c r="F369" s="18"/>
      <c r="G369" s="118">
        <f t="shared" si="17"/>
        <v>0</v>
      </c>
      <c r="H369" s="309"/>
      <c r="I369" s="325"/>
      <c r="J369" s="156"/>
      <c r="K369" s="318"/>
    </row>
    <row r="370" spans="1:11" ht="18.75">
      <c r="A370" s="453" t="s">
        <v>970</v>
      </c>
      <c r="B370" s="433" t="s">
        <v>707</v>
      </c>
      <c r="C370" s="18"/>
      <c r="D370" s="18"/>
      <c r="E370" s="18">
        <f t="shared" si="16"/>
        <v>0</v>
      </c>
      <c r="F370" s="18"/>
      <c r="G370" s="118">
        <f t="shared" si="17"/>
        <v>0</v>
      </c>
      <c r="H370" s="309"/>
      <c r="I370" s="325"/>
      <c r="J370" s="156">
        <v>2352</v>
      </c>
      <c r="K370" s="318" t="s">
        <v>1849</v>
      </c>
    </row>
    <row r="371" spans="1:11" ht="18.75">
      <c r="A371" s="453" t="s">
        <v>970</v>
      </c>
      <c r="B371" s="433" t="s">
        <v>708</v>
      </c>
      <c r="C371" s="18"/>
      <c r="D371" s="18"/>
      <c r="E371" s="18">
        <f t="shared" si="16"/>
        <v>0</v>
      </c>
      <c r="F371" s="18"/>
      <c r="G371" s="118">
        <f t="shared" si="17"/>
        <v>0</v>
      </c>
      <c r="H371" s="309"/>
      <c r="I371" s="325"/>
      <c r="J371" s="156"/>
      <c r="K371" s="318"/>
    </row>
    <row r="372" spans="1:11" ht="18.75">
      <c r="A372" s="453" t="s">
        <v>970</v>
      </c>
      <c r="B372" s="433" t="s">
        <v>709</v>
      </c>
      <c r="C372" s="18"/>
      <c r="D372" s="18"/>
      <c r="E372" s="18">
        <f t="shared" si="16"/>
        <v>0</v>
      </c>
      <c r="F372" s="18"/>
      <c r="G372" s="118">
        <f t="shared" si="17"/>
        <v>0</v>
      </c>
      <c r="H372" s="309"/>
      <c r="I372" s="325"/>
      <c r="J372" s="156"/>
      <c r="K372" s="318"/>
    </row>
    <row r="373" spans="1:11" ht="18.75">
      <c r="A373" s="453" t="s">
        <v>970</v>
      </c>
      <c r="B373" s="433" t="s">
        <v>710</v>
      </c>
      <c r="C373" s="18"/>
      <c r="D373" s="18"/>
      <c r="E373" s="18">
        <f t="shared" si="16"/>
        <v>0</v>
      </c>
      <c r="F373" s="18"/>
      <c r="G373" s="118">
        <f t="shared" si="17"/>
        <v>0</v>
      </c>
      <c r="H373" s="309"/>
      <c r="I373" s="325"/>
      <c r="J373" s="156"/>
      <c r="K373" s="318"/>
    </row>
    <row r="374" spans="1:11" ht="18.75">
      <c r="A374" s="453" t="s">
        <v>970</v>
      </c>
      <c r="B374" s="433" t="s">
        <v>711</v>
      </c>
      <c r="C374" s="18"/>
      <c r="D374" s="18"/>
      <c r="E374" s="18">
        <f t="shared" si="16"/>
        <v>0</v>
      </c>
      <c r="F374" s="18"/>
      <c r="G374" s="118">
        <f t="shared" si="17"/>
        <v>0</v>
      </c>
      <c r="H374" s="309"/>
      <c r="I374" s="325"/>
      <c r="J374" s="156"/>
      <c r="K374" s="318"/>
    </row>
    <row r="375" spans="1:11" ht="18.75">
      <c r="A375" s="453" t="s">
        <v>970</v>
      </c>
      <c r="B375" s="433" t="s">
        <v>712</v>
      </c>
      <c r="C375" s="18"/>
      <c r="D375" s="18"/>
      <c r="E375" s="18">
        <f t="shared" si="16"/>
        <v>0</v>
      </c>
      <c r="F375" s="18"/>
      <c r="G375" s="118">
        <f t="shared" si="17"/>
        <v>0</v>
      </c>
      <c r="H375" s="309"/>
      <c r="I375" s="325"/>
      <c r="J375" s="156"/>
      <c r="K375" s="318"/>
    </row>
    <row r="376" spans="1:11" ht="18.75">
      <c r="A376" s="453" t="s">
        <v>970</v>
      </c>
      <c r="B376" s="433" t="s">
        <v>713</v>
      </c>
      <c r="C376" s="18"/>
      <c r="D376" s="18"/>
      <c r="E376" s="18">
        <f t="shared" si="16"/>
        <v>0</v>
      </c>
      <c r="F376" s="18"/>
      <c r="G376" s="118">
        <f t="shared" si="17"/>
        <v>0</v>
      </c>
      <c r="H376" s="309"/>
      <c r="I376" s="325"/>
      <c r="J376" s="156"/>
      <c r="K376" s="318"/>
    </row>
    <row r="377" spans="1:11" ht="18.75">
      <c r="A377" s="453" t="s">
        <v>970</v>
      </c>
      <c r="B377" s="433" t="s">
        <v>714</v>
      </c>
      <c r="C377" s="18"/>
      <c r="D377" s="18"/>
      <c r="E377" s="18">
        <f t="shared" si="16"/>
        <v>0</v>
      </c>
      <c r="F377" s="18"/>
      <c r="G377" s="118">
        <f t="shared" si="17"/>
        <v>0</v>
      </c>
      <c r="H377" s="309"/>
      <c r="I377" s="325"/>
      <c r="J377" s="156"/>
      <c r="K377" s="318"/>
    </row>
    <row r="378" spans="1:11" ht="18.75">
      <c r="A378" s="453" t="s">
        <v>970</v>
      </c>
      <c r="B378" s="433" t="s">
        <v>715</v>
      </c>
      <c r="C378" s="18"/>
      <c r="D378" s="18"/>
      <c r="E378" s="18">
        <f t="shared" si="16"/>
        <v>0</v>
      </c>
      <c r="F378" s="18"/>
      <c r="G378" s="118">
        <f t="shared" si="17"/>
        <v>0</v>
      </c>
      <c r="H378" s="309"/>
      <c r="I378" s="325"/>
      <c r="J378" s="156"/>
      <c r="K378" s="318"/>
    </row>
    <row r="379" spans="1:11" ht="18.75">
      <c r="A379" s="453" t="s">
        <v>970</v>
      </c>
      <c r="B379" s="433" t="s">
        <v>716</v>
      </c>
      <c r="C379" s="18"/>
      <c r="D379" s="18"/>
      <c r="E379" s="18">
        <f t="shared" si="16"/>
        <v>0</v>
      </c>
      <c r="F379" s="18"/>
      <c r="G379" s="118">
        <f t="shared" si="17"/>
        <v>0</v>
      </c>
      <c r="H379" s="309"/>
      <c r="I379" s="325"/>
      <c r="J379" s="156"/>
      <c r="K379" s="318"/>
    </row>
    <row r="380" spans="1:11" ht="18.75">
      <c r="A380" s="453" t="s">
        <v>970</v>
      </c>
      <c r="B380" s="433" t="s">
        <v>717</v>
      </c>
      <c r="C380" s="18"/>
      <c r="D380" s="18"/>
      <c r="E380" s="18">
        <f t="shared" si="16"/>
        <v>0</v>
      </c>
      <c r="F380" s="18"/>
      <c r="G380" s="118">
        <f t="shared" si="17"/>
        <v>0</v>
      </c>
      <c r="H380" s="309"/>
      <c r="I380" s="325"/>
      <c r="J380" s="156"/>
      <c r="K380" s="318"/>
    </row>
    <row r="381" spans="1:11" ht="18.75">
      <c r="A381" s="453" t="s">
        <v>970</v>
      </c>
      <c r="B381" s="433" t="s">
        <v>718</v>
      </c>
      <c r="C381" s="18"/>
      <c r="D381" s="18"/>
      <c r="E381" s="18">
        <f t="shared" si="16"/>
        <v>0</v>
      </c>
      <c r="F381" s="18"/>
      <c r="G381" s="118">
        <f t="shared" si="17"/>
        <v>0</v>
      </c>
      <c r="H381" s="309"/>
      <c r="I381" s="325"/>
      <c r="J381" s="156"/>
      <c r="K381" s="318"/>
    </row>
    <row r="382" spans="1:11" ht="18.75">
      <c r="A382" s="453" t="s">
        <v>970</v>
      </c>
      <c r="B382" s="435" t="s">
        <v>971</v>
      </c>
      <c r="C382" s="18"/>
      <c r="D382" s="18"/>
      <c r="E382" s="18">
        <f t="shared" si="16"/>
        <v>0</v>
      </c>
      <c r="F382" s="18"/>
      <c r="G382" s="118">
        <f t="shared" si="17"/>
        <v>0</v>
      </c>
      <c r="H382" s="309"/>
      <c r="I382" s="325"/>
      <c r="J382" s="156">
        <v>5000</v>
      </c>
      <c r="K382" s="318" t="s">
        <v>1849</v>
      </c>
    </row>
    <row r="383" spans="1:11" ht="18.75">
      <c r="A383" s="453" t="s">
        <v>970</v>
      </c>
      <c r="B383" s="434" t="s">
        <v>720</v>
      </c>
      <c r="C383" s="18"/>
      <c r="D383" s="18"/>
      <c r="E383" s="18">
        <f t="shared" si="16"/>
        <v>0</v>
      </c>
      <c r="F383" s="18"/>
      <c r="G383" s="118">
        <f t="shared" si="17"/>
        <v>0</v>
      </c>
      <c r="H383" s="309"/>
      <c r="I383" s="325"/>
      <c r="J383" s="156"/>
      <c r="K383" s="318"/>
    </row>
    <row r="384" spans="1:11" ht="18.75">
      <c r="A384" s="453" t="s">
        <v>970</v>
      </c>
      <c r="B384" s="434" t="s">
        <v>721</v>
      </c>
      <c r="C384" s="18"/>
      <c r="D384" s="18"/>
      <c r="E384" s="18">
        <f t="shared" si="16"/>
        <v>0</v>
      </c>
      <c r="F384" s="18"/>
      <c r="G384" s="118">
        <f t="shared" si="17"/>
        <v>0</v>
      </c>
      <c r="H384" s="309"/>
      <c r="I384" s="325"/>
      <c r="J384" s="156"/>
      <c r="K384" s="318"/>
    </row>
    <row r="385" spans="1:11" ht="18.75">
      <c r="A385" s="453" t="s">
        <v>970</v>
      </c>
      <c r="B385" s="434" t="s">
        <v>722</v>
      </c>
      <c r="C385" s="18"/>
      <c r="D385" s="18"/>
      <c r="E385" s="18">
        <f t="shared" si="16"/>
        <v>0</v>
      </c>
      <c r="F385" s="18"/>
      <c r="G385" s="118">
        <f t="shared" si="17"/>
        <v>0</v>
      </c>
      <c r="H385" s="309"/>
      <c r="I385" s="325"/>
      <c r="J385" s="156"/>
      <c r="K385" s="318"/>
    </row>
    <row r="386" spans="1:11" ht="18.75">
      <c r="A386" s="453" t="s">
        <v>970</v>
      </c>
      <c r="B386" s="434" t="s">
        <v>1812</v>
      </c>
      <c r="C386" s="18"/>
      <c r="D386" s="18"/>
      <c r="E386" s="18">
        <f t="shared" si="16"/>
        <v>0</v>
      </c>
      <c r="F386" s="18"/>
      <c r="G386" s="118">
        <f t="shared" si="17"/>
        <v>0</v>
      </c>
      <c r="H386" s="309"/>
      <c r="I386" s="325"/>
      <c r="J386" s="156"/>
      <c r="K386" s="318"/>
    </row>
    <row r="387" spans="1:11" ht="18.75">
      <c r="A387" s="453" t="s">
        <v>970</v>
      </c>
      <c r="B387" s="434" t="s">
        <v>972</v>
      </c>
      <c r="C387" s="18"/>
      <c r="D387" s="18"/>
      <c r="E387" s="18">
        <f t="shared" si="16"/>
        <v>0</v>
      </c>
      <c r="F387" s="18"/>
      <c r="G387" s="118">
        <f t="shared" si="17"/>
        <v>0</v>
      </c>
      <c r="H387" s="309"/>
      <c r="I387" s="325"/>
      <c r="J387" s="156"/>
      <c r="K387" s="318"/>
    </row>
    <row r="388" spans="1:11" ht="18.75">
      <c r="A388" s="453" t="s">
        <v>970</v>
      </c>
      <c r="B388" s="434" t="s">
        <v>1813</v>
      </c>
      <c r="C388" s="18"/>
      <c r="D388" s="18"/>
      <c r="E388" s="18">
        <f t="shared" si="16"/>
        <v>0</v>
      </c>
      <c r="F388" s="18"/>
      <c r="G388" s="118">
        <f t="shared" si="17"/>
        <v>0</v>
      </c>
      <c r="H388" s="309"/>
      <c r="I388" s="325"/>
      <c r="J388" s="156"/>
      <c r="K388" s="318"/>
    </row>
    <row r="389" spans="1:11" ht="18.75">
      <c r="A389" s="453" t="s">
        <v>970</v>
      </c>
      <c r="B389" s="434" t="s">
        <v>974</v>
      </c>
      <c r="C389" s="18"/>
      <c r="D389" s="18"/>
      <c r="E389" s="18">
        <f t="shared" si="16"/>
        <v>0</v>
      </c>
      <c r="F389" s="18"/>
      <c r="G389" s="118">
        <f t="shared" si="17"/>
        <v>0</v>
      </c>
      <c r="H389" s="309"/>
      <c r="I389" s="325"/>
      <c r="J389" s="156"/>
      <c r="K389" s="318"/>
    </row>
    <row r="390" spans="1:11" ht="18.75">
      <c r="A390" s="453" t="s">
        <v>970</v>
      </c>
      <c r="B390" s="434" t="s">
        <v>1814</v>
      </c>
      <c r="C390" s="18"/>
      <c r="D390" s="18"/>
      <c r="E390" s="18">
        <f t="shared" si="16"/>
        <v>0</v>
      </c>
      <c r="F390" s="18"/>
      <c r="G390" s="118">
        <f t="shared" si="17"/>
        <v>0</v>
      </c>
      <c r="H390" s="309"/>
      <c r="I390" s="325"/>
      <c r="J390" s="156">
        <v>8700</v>
      </c>
      <c r="K390" s="318" t="s">
        <v>1849</v>
      </c>
    </row>
    <row r="391" spans="1:11" ht="18.75">
      <c r="A391" s="453" t="s">
        <v>970</v>
      </c>
      <c r="B391" s="434" t="s">
        <v>975</v>
      </c>
      <c r="C391" s="18"/>
      <c r="D391" s="18"/>
      <c r="E391" s="18">
        <f t="shared" si="16"/>
        <v>0</v>
      </c>
      <c r="F391" s="18"/>
      <c r="G391" s="118">
        <f t="shared" si="17"/>
        <v>0</v>
      </c>
      <c r="H391" s="309"/>
      <c r="I391" s="325"/>
      <c r="J391" s="156"/>
      <c r="K391" s="318"/>
    </row>
    <row r="392" spans="1:11" ht="18.75">
      <c r="A392" s="453" t="s">
        <v>970</v>
      </c>
      <c r="B392" s="434" t="s">
        <v>725</v>
      </c>
      <c r="C392" s="18"/>
      <c r="D392" s="18"/>
      <c r="E392" s="18">
        <f t="shared" si="16"/>
        <v>0</v>
      </c>
      <c r="F392" s="18"/>
      <c r="G392" s="118">
        <f t="shared" si="17"/>
        <v>0</v>
      </c>
      <c r="H392" s="309"/>
      <c r="I392" s="325"/>
      <c r="J392" s="156"/>
      <c r="K392" s="318"/>
    </row>
    <row r="393" spans="1:11" ht="18.75">
      <c r="A393" s="447"/>
      <c r="B393" s="434"/>
      <c r="C393" s="18"/>
      <c r="D393" s="18"/>
      <c r="E393" s="18">
        <f t="shared" si="16"/>
        <v>0</v>
      </c>
      <c r="F393" s="18"/>
      <c r="G393" s="118">
        <f t="shared" si="17"/>
        <v>0</v>
      </c>
      <c r="H393" s="309"/>
      <c r="I393" s="325"/>
      <c r="J393" s="156"/>
      <c r="K393" s="318"/>
    </row>
    <row r="394" spans="1:11" ht="18.75">
      <c r="A394" s="447" t="s">
        <v>976</v>
      </c>
      <c r="B394" s="434" t="s">
        <v>1031</v>
      </c>
      <c r="C394" s="18"/>
      <c r="D394" s="18"/>
      <c r="E394" s="18">
        <f t="shared" si="16"/>
        <v>0</v>
      </c>
      <c r="F394" s="18"/>
      <c r="G394" s="118">
        <f t="shared" si="17"/>
        <v>0</v>
      </c>
      <c r="H394" s="309"/>
      <c r="I394" s="325"/>
      <c r="J394" s="156"/>
      <c r="K394" s="318"/>
    </row>
    <row r="395" spans="1:11" ht="18.75">
      <c r="A395" s="453" t="s">
        <v>976</v>
      </c>
      <c r="B395" s="433" t="s">
        <v>1738</v>
      </c>
      <c r="C395" s="18"/>
      <c r="D395" s="18"/>
      <c r="E395" s="18">
        <f t="shared" si="16"/>
        <v>0</v>
      </c>
      <c r="F395" s="18"/>
      <c r="G395" s="118">
        <f t="shared" si="17"/>
        <v>0</v>
      </c>
      <c r="H395" s="309"/>
      <c r="I395" s="325"/>
      <c r="J395" s="156"/>
      <c r="K395" s="318"/>
    </row>
    <row r="396" spans="1:11" ht="18.75">
      <c r="A396" s="453" t="s">
        <v>976</v>
      </c>
      <c r="B396" s="433" t="s">
        <v>1033</v>
      </c>
      <c r="C396" s="18"/>
      <c r="D396" s="18"/>
      <c r="E396" s="18">
        <f t="shared" si="16"/>
        <v>0</v>
      </c>
      <c r="F396" s="18"/>
      <c r="G396" s="118">
        <f t="shared" si="17"/>
        <v>0</v>
      </c>
      <c r="H396" s="309"/>
      <c r="I396" s="325"/>
      <c r="J396" s="156"/>
      <c r="K396" s="318"/>
    </row>
    <row r="397" spans="1:11" ht="18.75">
      <c r="A397" s="447"/>
      <c r="B397" s="433"/>
      <c r="C397" s="18"/>
      <c r="D397" s="18"/>
      <c r="E397" s="18">
        <f t="shared" si="16"/>
        <v>0</v>
      </c>
      <c r="F397" s="18"/>
      <c r="G397" s="118">
        <f t="shared" si="17"/>
        <v>0</v>
      </c>
      <c r="H397" s="309"/>
      <c r="I397" s="325"/>
      <c r="J397" s="156"/>
      <c r="K397" s="318"/>
    </row>
    <row r="398" spans="1:11" ht="18.75">
      <c r="A398" s="447" t="s">
        <v>755</v>
      </c>
      <c r="B398" s="427" t="s">
        <v>756</v>
      </c>
      <c r="C398" s="18"/>
      <c r="D398" s="18"/>
      <c r="E398" s="18">
        <f t="shared" si="16"/>
        <v>0</v>
      </c>
      <c r="F398" s="18"/>
      <c r="G398" s="118">
        <f t="shared" si="17"/>
        <v>0</v>
      </c>
      <c r="H398" s="309"/>
      <c r="I398" s="325"/>
      <c r="J398" s="156"/>
      <c r="K398" s="318"/>
    </row>
    <row r="399" spans="1:11" ht="18.75">
      <c r="A399" s="453" t="s">
        <v>755</v>
      </c>
      <c r="B399" s="427" t="s">
        <v>1646</v>
      </c>
      <c r="C399" s="18"/>
      <c r="D399" s="18"/>
      <c r="E399" s="18">
        <f t="shared" si="16"/>
        <v>0</v>
      </c>
      <c r="F399" s="18"/>
      <c r="G399" s="118">
        <f t="shared" si="17"/>
        <v>0</v>
      </c>
      <c r="H399" s="309"/>
      <c r="I399" s="325"/>
      <c r="J399" s="156"/>
      <c r="K399" s="318"/>
    </row>
    <row r="400" spans="1:11" ht="18.75">
      <c r="A400" s="453" t="s">
        <v>755</v>
      </c>
      <c r="B400" s="427" t="s">
        <v>1332</v>
      </c>
      <c r="C400" s="18"/>
      <c r="D400" s="18"/>
      <c r="E400" s="18">
        <f t="shared" si="16"/>
        <v>0</v>
      </c>
      <c r="F400" s="18"/>
      <c r="G400" s="118">
        <f t="shared" si="17"/>
        <v>0</v>
      </c>
      <c r="H400" s="309"/>
      <c r="I400" s="325"/>
      <c r="J400" s="156"/>
      <c r="K400" s="318"/>
    </row>
    <row r="401" spans="1:11" ht="18.75">
      <c r="A401" s="447"/>
      <c r="B401" s="427"/>
      <c r="C401" s="18"/>
      <c r="D401" s="18"/>
      <c r="E401" s="18">
        <f t="shared" si="16"/>
        <v>0</v>
      </c>
      <c r="F401" s="18"/>
      <c r="G401" s="118">
        <f t="shared" si="17"/>
        <v>0</v>
      </c>
      <c r="H401" s="309"/>
      <c r="I401" s="325"/>
      <c r="J401" s="156"/>
      <c r="K401" s="318"/>
    </row>
    <row r="402" spans="1:11" ht="18.75">
      <c r="A402" s="447" t="s">
        <v>978</v>
      </c>
      <c r="B402" s="427" t="s">
        <v>770</v>
      </c>
      <c r="C402" s="18"/>
      <c r="D402" s="18"/>
      <c r="E402" s="18">
        <f t="shared" si="16"/>
        <v>0</v>
      </c>
      <c r="F402" s="18"/>
      <c r="G402" s="118">
        <f t="shared" si="17"/>
        <v>0</v>
      </c>
      <c r="H402" s="309"/>
      <c r="I402" s="325"/>
      <c r="J402" s="156"/>
      <c r="K402" s="318"/>
    </row>
    <row r="403" spans="1:11" ht="18.75">
      <c r="A403" s="453" t="s">
        <v>978</v>
      </c>
      <c r="B403" s="427" t="s">
        <v>771</v>
      </c>
      <c r="C403" s="18"/>
      <c r="D403" s="18"/>
      <c r="E403" s="18">
        <f t="shared" si="16"/>
        <v>0</v>
      </c>
      <c r="F403" s="18"/>
      <c r="G403" s="118">
        <f t="shared" si="17"/>
        <v>0</v>
      </c>
      <c r="H403" s="309"/>
      <c r="I403" s="325"/>
      <c r="J403" s="156"/>
      <c r="K403" s="318"/>
    </row>
    <row r="404" spans="1:11" ht="18.75">
      <c r="A404" s="453" t="s">
        <v>978</v>
      </c>
      <c r="B404" s="427" t="s">
        <v>1640</v>
      </c>
      <c r="C404" s="18"/>
      <c r="D404" s="18"/>
      <c r="E404" s="18">
        <f t="shared" si="16"/>
        <v>0</v>
      </c>
      <c r="F404" s="18"/>
      <c r="G404" s="118">
        <f t="shared" si="17"/>
        <v>0</v>
      </c>
      <c r="H404" s="309"/>
      <c r="I404" s="325"/>
      <c r="J404" s="156"/>
      <c r="K404" s="318"/>
    </row>
    <row r="405" spans="1:11" ht="18.75">
      <c r="A405" s="453" t="s">
        <v>978</v>
      </c>
      <c r="B405" s="427" t="s">
        <v>1034</v>
      </c>
      <c r="C405" s="18"/>
      <c r="D405" s="18"/>
      <c r="E405" s="18">
        <f t="shared" si="16"/>
        <v>0</v>
      </c>
      <c r="F405" s="18"/>
      <c r="G405" s="118">
        <f t="shared" si="17"/>
        <v>0</v>
      </c>
      <c r="H405" s="309"/>
      <c r="I405" s="325"/>
      <c r="J405" s="156"/>
      <c r="K405" s="318"/>
    </row>
    <row r="406" spans="1:11" ht="18.75">
      <c r="A406" s="447"/>
      <c r="B406" s="427"/>
      <c r="C406" s="18"/>
      <c r="D406" s="18"/>
      <c r="E406" s="18">
        <f t="shared" si="16"/>
        <v>0</v>
      </c>
      <c r="F406" s="18"/>
      <c r="G406" s="118">
        <f t="shared" si="17"/>
        <v>0</v>
      </c>
      <c r="H406" s="309"/>
      <c r="I406" s="325"/>
      <c r="J406" s="156"/>
      <c r="K406" s="318"/>
    </row>
    <row r="407" spans="1:11" ht="18.75">
      <c r="A407" s="447" t="s">
        <v>979</v>
      </c>
      <c r="B407" s="433" t="s">
        <v>1035</v>
      </c>
      <c r="C407" s="18"/>
      <c r="D407" s="18"/>
      <c r="E407" s="18">
        <f t="shared" si="16"/>
        <v>0</v>
      </c>
      <c r="F407" s="18"/>
      <c r="G407" s="118">
        <f t="shared" si="17"/>
        <v>0</v>
      </c>
      <c r="H407" s="309"/>
      <c r="I407" s="325"/>
      <c r="J407" s="156"/>
      <c r="K407" s="318"/>
    </row>
    <row r="408" spans="1:11" ht="18.75">
      <c r="A408" s="453" t="s">
        <v>979</v>
      </c>
      <c r="B408" s="433" t="s">
        <v>1036</v>
      </c>
      <c r="C408" s="18"/>
      <c r="D408" s="18"/>
      <c r="E408" s="18">
        <f t="shared" si="16"/>
        <v>0</v>
      </c>
      <c r="F408" s="18"/>
      <c r="G408" s="118">
        <f t="shared" si="17"/>
        <v>0</v>
      </c>
      <c r="H408" s="309"/>
      <c r="I408" s="325"/>
      <c r="J408" s="156"/>
      <c r="K408" s="318"/>
    </row>
    <row r="409" spans="1:11" ht="18.75">
      <c r="A409" s="453" t="s">
        <v>979</v>
      </c>
      <c r="B409" s="433" t="s">
        <v>1037</v>
      </c>
      <c r="C409" s="18"/>
      <c r="D409" s="18"/>
      <c r="E409" s="18">
        <f t="shared" si="16"/>
        <v>0</v>
      </c>
      <c r="F409" s="18"/>
      <c r="G409" s="118">
        <f t="shared" ref="G409:G415" si="18">IFERROR((E409-F409),0)</f>
        <v>0</v>
      </c>
      <c r="H409" s="309"/>
      <c r="I409" s="325"/>
      <c r="J409" s="156"/>
      <c r="K409" s="318"/>
    </row>
    <row r="410" spans="1:11" ht="18.75">
      <c r="A410" s="453" t="s">
        <v>979</v>
      </c>
      <c r="B410" s="433" t="s">
        <v>1845</v>
      </c>
      <c r="C410" s="18"/>
      <c r="D410" s="18"/>
      <c r="E410" s="18">
        <f>IFERROR(C410+D410,0)</f>
        <v>0</v>
      </c>
      <c r="F410" s="18"/>
      <c r="G410" s="118">
        <f t="shared" si="18"/>
        <v>0</v>
      </c>
      <c r="H410" s="309"/>
      <c r="I410" s="325"/>
      <c r="J410" s="156"/>
      <c r="K410" s="318"/>
    </row>
    <row r="411" spans="1:11" ht="18.75">
      <c r="A411" s="453" t="s">
        <v>979</v>
      </c>
      <c r="B411" s="433" t="s">
        <v>1846</v>
      </c>
      <c r="C411" s="18"/>
      <c r="D411" s="18"/>
      <c r="E411" s="18"/>
      <c r="F411" s="18"/>
      <c r="G411" s="118"/>
      <c r="H411" s="309"/>
      <c r="I411" s="325"/>
      <c r="J411" s="156"/>
      <c r="K411" s="318"/>
    </row>
    <row r="412" spans="1:11" ht="18.75">
      <c r="A412" s="453" t="s">
        <v>979</v>
      </c>
      <c r="B412" s="433" t="s">
        <v>1038</v>
      </c>
      <c r="C412" s="18"/>
      <c r="D412" s="18"/>
      <c r="E412" s="18">
        <f>IFERROR(C412+D412,0)</f>
        <v>0</v>
      </c>
      <c r="F412" s="18"/>
      <c r="G412" s="118">
        <f t="shared" si="18"/>
        <v>0</v>
      </c>
      <c r="H412" s="309"/>
      <c r="I412" s="325"/>
      <c r="J412" s="156"/>
      <c r="K412" s="318"/>
    </row>
    <row r="413" spans="1:11" ht="18.75">
      <c r="A413" s="453" t="s">
        <v>979</v>
      </c>
      <c r="B413" s="433" t="s">
        <v>1039</v>
      </c>
      <c r="C413" s="18"/>
      <c r="D413" s="18"/>
      <c r="E413" s="18">
        <f>IFERROR(C413+D413,0)</f>
        <v>0</v>
      </c>
      <c r="F413" s="18"/>
      <c r="G413" s="118">
        <f t="shared" si="18"/>
        <v>0</v>
      </c>
      <c r="H413" s="309"/>
      <c r="I413" s="325"/>
      <c r="J413" s="156"/>
      <c r="K413" s="318"/>
    </row>
    <row r="414" spans="1:11" ht="18.75">
      <c r="A414" s="453" t="s">
        <v>979</v>
      </c>
      <c r="B414" s="434" t="s">
        <v>980</v>
      </c>
      <c r="C414" s="18"/>
      <c r="D414" s="18"/>
      <c r="E414" s="18">
        <f t="shared" ref="E414:E475" si="19">IFERROR(C414+D414,0)</f>
        <v>0</v>
      </c>
      <c r="F414" s="18"/>
      <c r="G414" s="118">
        <f t="shared" si="18"/>
        <v>0</v>
      </c>
      <c r="H414" s="309"/>
      <c r="I414" s="325"/>
      <c r="J414" s="156"/>
      <c r="K414" s="318"/>
    </row>
    <row r="415" spans="1:11" ht="18.75">
      <c r="A415" s="453" t="s">
        <v>979</v>
      </c>
      <c r="B415" s="434" t="s">
        <v>1040</v>
      </c>
      <c r="C415" s="18"/>
      <c r="D415" s="18"/>
      <c r="E415" s="18">
        <f t="shared" si="19"/>
        <v>0</v>
      </c>
      <c r="F415" s="18"/>
      <c r="G415" s="118">
        <f t="shared" si="18"/>
        <v>0</v>
      </c>
      <c r="H415" s="309"/>
      <c r="I415" s="325"/>
      <c r="J415" s="156"/>
      <c r="K415" s="318"/>
    </row>
    <row r="416" spans="1:11" ht="18.75">
      <c r="A416" s="453" t="s">
        <v>979</v>
      </c>
      <c r="B416" s="436" t="s">
        <v>1041</v>
      </c>
      <c r="C416" s="18"/>
      <c r="D416" s="18"/>
      <c r="E416" s="18">
        <f t="shared" si="19"/>
        <v>0</v>
      </c>
      <c r="F416" s="18"/>
      <c r="G416" s="118">
        <f t="shared" ref="G416:G475" si="20">IFERROR((E416-F416),0)</f>
        <v>0</v>
      </c>
      <c r="H416" s="309"/>
      <c r="I416" s="325"/>
      <c r="J416" s="156"/>
      <c r="K416" s="318"/>
    </row>
    <row r="417" spans="1:11" ht="18.75">
      <c r="A417" s="453" t="s">
        <v>979</v>
      </c>
      <c r="B417" s="436" t="s">
        <v>1042</v>
      </c>
      <c r="C417" s="18"/>
      <c r="D417" s="18"/>
      <c r="E417" s="18">
        <f t="shared" si="19"/>
        <v>0</v>
      </c>
      <c r="F417" s="18"/>
      <c r="G417" s="118">
        <f t="shared" si="20"/>
        <v>0</v>
      </c>
      <c r="H417" s="309"/>
      <c r="I417" s="325"/>
      <c r="J417" s="156"/>
      <c r="K417" s="318"/>
    </row>
    <row r="418" spans="1:11" ht="18.75">
      <c r="A418" s="453" t="s">
        <v>979</v>
      </c>
      <c r="B418" s="436" t="s">
        <v>1043</v>
      </c>
      <c r="C418" s="18"/>
      <c r="D418" s="18"/>
      <c r="E418" s="18">
        <f t="shared" si="19"/>
        <v>0</v>
      </c>
      <c r="F418" s="18"/>
      <c r="G418" s="118">
        <f t="shared" si="20"/>
        <v>0</v>
      </c>
      <c r="H418" s="309"/>
      <c r="I418" s="325"/>
      <c r="J418" s="156"/>
      <c r="K418" s="318"/>
    </row>
    <row r="419" spans="1:11" ht="18.75">
      <c r="A419" s="453" t="s">
        <v>979</v>
      </c>
      <c r="B419" s="436" t="s">
        <v>1044</v>
      </c>
      <c r="C419" s="18"/>
      <c r="D419" s="18"/>
      <c r="E419" s="18">
        <f t="shared" si="19"/>
        <v>0</v>
      </c>
      <c r="F419" s="18"/>
      <c r="G419" s="118">
        <f t="shared" si="20"/>
        <v>0</v>
      </c>
      <c r="H419" s="309"/>
      <c r="I419" s="325"/>
      <c r="J419" s="156"/>
      <c r="K419" s="318"/>
    </row>
    <row r="420" spans="1:11" ht="18.75">
      <c r="A420" s="453" t="s">
        <v>979</v>
      </c>
      <c r="B420" s="436" t="s">
        <v>981</v>
      </c>
      <c r="C420" s="18"/>
      <c r="D420" s="18"/>
      <c r="E420" s="18">
        <f t="shared" si="19"/>
        <v>0</v>
      </c>
      <c r="F420" s="18"/>
      <c r="G420" s="118">
        <f t="shared" si="20"/>
        <v>0</v>
      </c>
      <c r="H420" s="309"/>
      <c r="I420" s="325"/>
      <c r="J420" s="156"/>
      <c r="K420" s="318"/>
    </row>
    <row r="421" spans="1:11" ht="18.75">
      <c r="A421" s="453" t="s">
        <v>979</v>
      </c>
      <c r="B421" s="436" t="s">
        <v>1045</v>
      </c>
      <c r="C421" s="18"/>
      <c r="D421" s="18"/>
      <c r="E421" s="18">
        <f t="shared" si="19"/>
        <v>0</v>
      </c>
      <c r="F421" s="18"/>
      <c r="G421" s="118">
        <f t="shared" si="20"/>
        <v>0</v>
      </c>
      <c r="H421" s="309"/>
      <c r="I421" s="325"/>
      <c r="J421" s="156"/>
      <c r="K421" s="318"/>
    </row>
    <row r="422" spans="1:11" ht="18.75">
      <c r="A422" s="453" t="s">
        <v>979</v>
      </c>
      <c r="B422" s="436" t="s">
        <v>982</v>
      </c>
      <c r="C422" s="18"/>
      <c r="D422" s="18"/>
      <c r="E422" s="18">
        <f t="shared" si="19"/>
        <v>0</v>
      </c>
      <c r="F422" s="18"/>
      <c r="G422" s="118">
        <f t="shared" si="20"/>
        <v>0</v>
      </c>
      <c r="H422" s="309"/>
      <c r="I422" s="325"/>
      <c r="J422" s="156"/>
      <c r="K422" s="319"/>
    </row>
    <row r="423" spans="1:11" ht="18.75">
      <c r="A423" s="453" t="s">
        <v>979</v>
      </c>
      <c r="B423" s="436" t="s">
        <v>1664</v>
      </c>
      <c r="C423" s="18"/>
      <c r="D423" s="18"/>
      <c r="E423" s="18">
        <f t="shared" si="19"/>
        <v>0</v>
      </c>
      <c r="F423" s="18"/>
      <c r="G423" s="118">
        <f t="shared" si="20"/>
        <v>0</v>
      </c>
      <c r="H423" s="309"/>
      <c r="I423" s="325"/>
      <c r="J423" s="156"/>
      <c r="K423" s="318"/>
    </row>
    <row r="424" spans="1:11" ht="36">
      <c r="A424" s="453" t="s">
        <v>979</v>
      </c>
      <c r="B424" s="436" t="s">
        <v>1665</v>
      </c>
      <c r="C424" s="18"/>
      <c r="D424" s="18"/>
      <c r="E424" s="18">
        <f t="shared" si="19"/>
        <v>0</v>
      </c>
      <c r="F424" s="18"/>
      <c r="G424" s="118">
        <f t="shared" si="20"/>
        <v>0</v>
      </c>
      <c r="H424" s="309"/>
      <c r="I424" s="325"/>
      <c r="J424" s="156"/>
      <c r="K424" s="318"/>
    </row>
    <row r="425" spans="1:11" ht="36">
      <c r="A425" s="453" t="s">
        <v>979</v>
      </c>
      <c r="B425" s="436" t="s">
        <v>1666</v>
      </c>
      <c r="C425" s="18"/>
      <c r="D425" s="18"/>
      <c r="E425" s="18">
        <f t="shared" si="19"/>
        <v>0</v>
      </c>
      <c r="F425" s="18"/>
      <c r="G425" s="118">
        <f t="shared" si="20"/>
        <v>0</v>
      </c>
      <c r="H425" s="309"/>
      <c r="I425" s="325"/>
      <c r="J425" s="156"/>
      <c r="K425" s="318"/>
    </row>
    <row r="426" spans="1:11" ht="18.75">
      <c r="A426" s="453" t="s">
        <v>979</v>
      </c>
      <c r="B426" s="436" t="s">
        <v>1686</v>
      </c>
      <c r="C426" s="18"/>
      <c r="D426" s="18"/>
      <c r="E426" s="18">
        <f t="shared" si="19"/>
        <v>0</v>
      </c>
      <c r="F426" s="18"/>
      <c r="G426" s="118">
        <f t="shared" si="20"/>
        <v>0</v>
      </c>
      <c r="H426" s="309"/>
      <c r="I426" s="325"/>
      <c r="J426" s="156"/>
      <c r="K426" s="318"/>
    </row>
    <row r="427" spans="1:11" ht="18.75">
      <c r="A427" s="453" t="s">
        <v>979</v>
      </c>
      <c r="B427" s="436" t="s">
        <v>1687</v>
      </c>
      <c r="C427" s="18"/>
      <c r="D427" s="18"/>
      <c r="E427" s="18">
        <f t="shared" si="19"/>
        <v>0</v>
      </c>
      <c r="F427" s="18"/>
      <c r="G427" s="118">
        <f t="shared" si="20"/>
        <v>0</v>
      </c>
      <c r="H427" s="309"/>
      <c r="I427" s="325"/>
      <c r="J427" s="156"/>
      <c r="K427" s="318"/>
    </row>
    <row r="428" spans="1:11" ht="18.75">
      <c r="A428" s="453" t="s">
        <v>979</v>
      </c>
      <c r="B428" s="436" t="s">
        <v>1688</v>
      </c>
      <c r="C428" s="18"/>
      <c r="D428" s="18"/>
      <c r="E428" s="18">
        <f t="shared" si="19"/>
        <v>0</v>
      </c>
      <c r="F428" s="18"/>
      <c r="G428" s="118">
        <f t="shared" si="20"/>
        <v>0</v>
      </c>
      <c r="H428" s="309"/>
      <c r="I428" s="325"/>
      <c r="J428" s="156"/>
      <c r="K428" s="318"/>
    </row>
    <row r="429" spans="1:11" ht="18.75">
      <c r="A429" s="453" t="s">
        <v>979</v>
      </c>
      <c r="B429" s="436" t="s">
        <v>1790</v>
      </c>
      <c r="C429" s="18"/>
      <c r="D429" s="18"/>
      <c r="E429" s="18">
        <f t="shared" si="19"/>
        <v>0</v>
      </c>
      <c r="F429" s="18"/>
      <c r="G429" s="118">
        <f t="shared" si="20"/>
        <v>0</v>
      </c>
      <c r="H429" s="309"/>
      <c r="I429" s="325"/>
      <c r="J429" s="156"/>
      <c r="K429" s="318"/>
    </row>
    <row r="430" spans="1:11" ht="18.75">
      <c r="A430" s="453"/>
      <c r="B430" s="436" t="s">
        <v>1848</v>
      </c>
      <c r="C430" s="18"/>
      <c r="D430" s="18"/>
      <c r="E430" s="18">
        <f t="shared" si="19"/>
        <v>0</v>
      </c>
      <c r="F430" s="18"/>
      <c r="G430" s="118">
        <f t="shared" si="20"/>
        <v>0</v>
      </c>
      <c r="H430" s="309"/>
      <c r="I430" s="325"/>
      <c r="J430" s="156"/>
      <c r="K430" s="318"/>
    </row>
    <row r="431" spans="1:11" ht="18.75">
      <c r="A431" s="453" t="s">
        <v>979</v>
      </c>
      <c r="B431" s="436" t="s">
        <v>1690</v>
      </c>
      <c r="C431" s="18"/>
      <c r="D431" s="18"/>
      <c r="E431" s="18">
        <f t="shared" si="19"/>
        <v>0</v>
      </c>
      <c r="F431" s="18"/>
      <c r="G431" s="118">
        <f t="shared" si="20"/>
        <v>0</v>
      </c>
      <c r="H431" s="309"/>
      <c r="I431" s="325"/>
      <c r="J431" s="156"/>
      <c r="K431" s="318"/>
    </row>
    <row r="432" spans="1:11" ht="18.75">
      <c r="A432" s="453" t="s">
        <v>979</v>
      </c>
      <c r="B432" s="436" t="s">
        <v>1691</v>
      </c>
      <c r="C432" s="18"/>
      <c r="D432" s="18"/>
      <c r="E432" s="18">
        <f t="shared" si="19"/>
        <v>0</v>
      </c>
      <c r="F432" s="18"/>
      <c r="G432" s="118">
        <f t="shared" si="20"/>
        <v>0</v>
      </c>
      <c r="H432" s="309"/>
      <c r="I432" s="325"/>
      <c r="J432" s="156"/>
      <c r="K432" s="318"/>
    </row>
    <row r="433" spans="1:11" ht="18.75">
      <c r="A433" s="453" t="s">
        <v>979</v>
      </c>
      <c r="B433" s="436" t="s">
        <v>1692</v>
      </c>
      <c r="C433" s="18"/>
      <c r="D433" s="18"/>
      <c r="E433" s="18">
        <f t="shared" si="19"/>
        <v>0</v>
      </c>
      <c r="F433" s="18"/>
      <c r="G433" s="118">
        <f t="shared" si="20"/>
        <v>0</v>
      </c>
      <c r="H433" s="309"/>
      <c r="I433" s="325"/>
      <c r="J433" s="156"/>
      <c r="K433" s="318"/>
    </row>
    <row r="434" spans="1:11" ht="18.75">
      <c r="A434" s="453" t="s">
        <v>979</v>
      </c>
      <c r="B434" s="436" t="s">
        <v>1667</v>
      </c>
      <c r="C434" s="18"/>
      <c r="D434" s="18"/>
      <c r="E434" s="18">
        <f t="shared" si="19"/>
        <v>0</v>
      </c>
      <c r="F434" s="18"/>
      <c r="G434" s="118">
        <f t="shared" si="20"/>
        <v>0</v>
      </c>
      <c r="H434" s="309"/>
      <c r="I434" s="325"/>
      <c r="J434" s="156"/>
      <c r="K434" s="318"/>
    </row>
    <row r="435" spans="1:11" ht="18.75">
      <c r="A435" s="453" t="s">
        <v>979</v>
      </c>
      <c r="B435" s="436" t="s">
        <v>1668</v>
      </c>
      <c r="C435" s="18"/>
      <c r="D435" s="18"/>
      <c r="E435" s="18">
        <f t="shared" si="19"/>
        <v>0</v>
      </c>
      <c r="F435" s="18"/>
      <c r="G435" s="118">
        <f t="shared" si="20"/>
        <v>0</v>
      </c>
      <c r="H435" s="309"/>
      <c r="I435" s="325"/>
      <c r="J435" s="156"/>
      <c r="K435" s="318"/>
    </row>
    <row r="436" spans="1:11" ht="18.75">
      <c r="A436" s="453" t="s">
        <v>979</v>
      </c>
      <c r="B436" s="436" t="s">
        <v>1669</v>
      </c>
      <c r="C436" s="18"/>
      <c r="D436" s="18"/>
      <c r="E436" s="18">
        <f t="shared" si="19"/>
        <v>0</v>
      </c>
      <c r="F436" s="18"/>
      <c r="G436" s="118">
        <f t="shared" si="20"/>
        <v>0</v>
      </c>
      <c r="H436" s="309"/>
      <c r="I436" s="325"/>
      <c r="J436" s="156"/>
      <c r="K436" s="318"/>
    </row>
    <row r="437" spans="1:11" ht="36">
      <c r="A437" s="453" t="s">
        <v>979</v>
      </c>
      <c r="B437" s="436" t="s">
        <v>1693</v>
      </c>
      <c r="C437" s="18"/>
      <c r="D437" s="18"/>
      <c r="E437" s="18">
        <f t="shared" si="19"/>
        <v>0</v>
      </c>
      <c r="F437" s="18"/>
      <c r="G437" s="118">
        <f t="shared" si="20"/>
        <v>0</v>
      </c>
      <c r="H437" s="309"/>
      <c r="I437" s="325"/>
      <c r="J437" s="156"/>
      <c r="K437" s="318"/>
    </row>
    <row r="438" spans="1:11" ht="36">
      <c r="A438" s="453" t="s">
        <v>979</v>
      </c>
      <c r="B438" s="436" t="s">
        <v>1694</v>
      </c>
      <c r="C438" s="18"/>
      <c r="D438" s="18"/>
      <c r="E438" s="18">
        <f t="shared" si="19"/>
        <v>0</v>
      </c>
      <c r="F438" s="18"/>
      <c r="G438" s="118">
        <f t="shared" si="20"/>
        <v>0</v>
      </c>
      <c r="H438" s="309"/>
      <c r="I438" s="325"/>
      <c r="J438" s="156"/>
      <c r="K438" s="318"/>
    </row>
    <row r="439" spans="1:11" ht="18.75">
      <c r="A439" s="453" t="s">
        <v>979</v>
      </c>
      <c r="B439" s="436" t="s">
        <v>1791</v>
      </c>
      <c r="C439" s="18"/>
      <c r="D439" s="18"/>
      <c r="E439" s="18">
        <f t="shared" si="19"/>
        <v>0</v>
      </c>
      <c r="F439" s="18"/>
      <c r="G439" s="118">
        <f t="shared" si="20"/>
        <v>0</v>
      </c>
      <c r="H439" s="309"/>
      <c r="I439" s="325"/>
      <c r="J439" s="156"/>
      <c r="K439" s="318"/>
    </row>
    <row r="440" spans="1:11" ht="18.75">
      <c r="A440" s="453" t="s">
        <v>979</v>
      </c>
      <c r="B440" s="436" t="s">
        <v>1696</v>
      </c>
      <c r="C440" s="18"/>
      <c r="D440" s="18"/>
      <c r="E440" s="18">
        <f t="shared" si="19"/>
        <v>0</v>
      </c>
      <c r="F440" s="18"/>
      <c r="G440" s="118">
        <f t="shared" si="20"/>
        <v>0</v>
      </c>
      <c r="H440" s="309"/>
      <c r="I440" s="325"/>
      <c r="J440" s="156"/>
      <c r="K440" s="318"/>
    </row>
    <row r="441" spans="1:11" ht="18.75">
      <c r="A441" s="453" t="s">
        <v>979</v>
      </c>
      <c r="B441" s="434" t="s">
        <v>990</v>
      </c>
      <c r="C441" s="18"/>
      <c r="D441" s="18"/>
      <c r="E441" s="18">
        <f t="shared" si="19"/>
        <v>0</v>
      </c>
      <c r="F441" s="18"/>
      <c r="G441" s="118">
        <f t="shared" si="20"/>
        <v>0</v>
      </c>
      <c r="H441" s="309"/>
      <c r="I441" s="325"/>
      <c r="J441" s="156"/>
      <c r="K441" s="318"/>
    </row>
    <row r="442" spans="1:11" ht="18.75">
      <c r="A442" s="453" t="s">
        <v>979</v>
      </c>
      <c r="B442" s="433" t="s">
        <v>985</v>
      </c>
      <c r="C442" s="18"/>
      <c r="D442" s="18"/>
      <c r="E442" s="18">
        <f t="shared" si="19"/>
        <v>0</v>
      </c>
      <c r="F442" s="18"/>
      <c r="G442" s="118">
        <f t="shared" si="20"/>
        <v>0</v>
      </c>
      <c r="H442" s="309"/>
      <c r="I442" s="325"/>
      <c r="J442" s="156"/>
      <c r="K442" s="318"/>
    </row>
    <row r="443" spans="1:11" ht="18.75">
      <c r="A443" s="453" t="s">
        <v>979</v>
      </c>
      <c r="B443" s="433" t="s">
        <v>1847</v>
      </c>
      <c r="C443" s="18"/>
      <c r="D443" s="18"/>
      <c r="E443" s="18">
        <f t="shared" si="19"/>
        <v>0</v>
      </c>
      <c r="F443" s="18"/>
      <c r="G443" s="118">
        <f t="shared" si="20"/>
        <v>0</v>
      </c>
      <c r="H443" s="309"/>
      <c r="I443" s="325"/>
      <c r="J443" s="156"/>
      <c r="K443" s="318"/>
    </row>
    <row r="444" spans="1:11" ht="18.75">
      <c r="A444" s="453" t="s">
        <v>979</v>
      </c>
      <c r="B444" s="433" t="s">
        <v>1792</v>
      </c>
      <c r="C444" s="18"/>
      <c r="D444" s="18"/>
      <c r="E444" s="18">
        <f t="shared" si="19"/>
        <v>0</v>
      </c>
      <c r="F444" s="18"/>
      <c r="G444" s="118">
        <f t="shared" si="20"/>
        <v>0</v>
      </c>
      <c r="H444" s="309"/>
      <c r="I444" s="325"/>
      <c r="J444" s="156"/>
      <c r="K444" s="318"/>
    </row>
    <row r="445" spans="1:11" ht="18.75">
      <c r="A445" s="453" t="s">
        <v>979</v>
      </c>
      <c r="B445" s="433" t="s">
        <v>988</v>
      </c>
      <c r="C445" s="18"/>
      <c r="D445" s="18"/>
      <c r="E445" s="18">
        <f t="shared" si="19"/>
        <v>0</v>
      </c>
      <c r="F445" s="18"/>
      <c r="G445" s="118">
        <f t="shared" si="20"/>
        <v>0</v>
      </c>
      <c r="H445" s="309"/>
      <c r="I445" s="325"/>
      <c r="J445" s="156"/>
      <c r="K445" s="318"/>
    </row>
    <row r="446" spans="1:11" ht="18.75">
      <c r="A446" s="453" t="s">
        <v>979</v>
      </c>
      <c r="B446" s="433" t="s">
        <v>989</v>
      </c>
      <c r="C446" s="18"/>
      <c r="D446" s="18"/>
      <c r="E446" s="18">
        <f t="shared" si="19"/>
        <v>0</v>
      </c>
      <c r="F446" s="18"/>
      <c r="G446" s="118">
        <f t="shared" si="20"/>
        <v>0</v>
      </c>
      <c r="H446" s="309"/>
      <c r="I446" s="325"/>
      <c r="J446" s="156"/>
      <c r="K446" s="318"/>
    </row>
    <row r="447" spans="1:11" ht="18.75">
      <c r="A447" s="453" t="s">
        <v>979</v>
      </c>
      <c r="B447" s="433" t="s">
        <v>1046</v>
      </c>
      <c r="C447" s="18"/>
      <c r="D447" s="18"/>
      <c r="E447" s="18">
        <f t="shared" si="19"/>
        <v>0</v>
      </c>
      <c r="F447" s="18"/>
      <c r="G447" s="118">
        <f t="shared" si="20"/>
        <v>0</v>
      </c>
      <c r="H447" s="309"/>
      <c r="I447" s="325"/>
      <c r="J447" s="156"/>
      <c r="K447" s="318"/>
    </row>
    <row r="448" spans="1:11" ht="18.75">
      <c r="A448" s="453" t="s">
        <v>979</v>
      </c>
      <c r="B448" s="433" t="s">
        <v>1841</v>
      </c>
      <c r="C448" s="18"/>
      <c r="D448" s="18"/>
      <c r="E448" s="18">
        <f t="shared" si="19"/>
        <v>0</v>
      </c>
      <c r="F448" s="18"/>
      <c r="G448" s="118">
        <f t="shared" si="20"/>
        <v>0</v>
      </c>
      <c r="H448" s="309"/>
      <c r="I448" s="325"/>
      <c r="J448" s="156"/>
      <c r="K448" s="318"/>
    </row>
    <row r="449" spans="1:11" ht="18.75">
      <c r="A449" s="453" t="s">
        <v>979</v>
      </c>
      <c r="B449" s="433" t="s">
        <v>1842</v>
      </c>
      <c r="C449" s="18"/>
      <c r="D449" s="18"/>
      <c r="E449" s="18">
        <f t="shared" si="19"/>
        <v>0</v>
      </c>
      <c r="F449" s="18"/>
      <c r="G449" s="118">
        <f t="shared" si="20"/>
        <v>0</v>
      </c>
      <c r="H449" s="309"/>
      <c r="I449" s="325"/>
      <c r="J449" s="156"/>
      <c r="K449" s="318"/>
    </row>
    <row r="450" spans="1:11" ht="18.75">
      <c r="A450" s="453" t="s">
        <v>979</v>
      </c>
      <c r="B450" s="433" t="s">
        <v>1843</v>
      </c>
      <c r="C450" s="18"/>
      <c r="D450" s="18"/>
      <c r="E450" s="18">
        <f t="shared" si="19"/>
        <v>0</v>
      </c>
      <c r="F450" s="18"/>
      <c r="G450" s="118">
        <f t="shared" si="20"/>
        <v>0</v>
      </c>
      <c r="H450" s="309"/>
      <c r="I450" s="327"/>
      <c r="J450" s="161"/>
      <c r="K450" s="318"/>
    </row>
    <row r="451" spans="1:11" ht="18.75">
      <c r="A451" s="453" t="s">
        <v>979</v>
      </c>
      <c r="B451" s="433" t="s">
        <v>1844</v>
      </c>
      <c r="C451" s="18"/>
      <c r="D451" s="18"/>
      <c r="E451" s="18">
        <f t="shared" si="19"/>
        <v>0</v>
      </c>
      <c r="F451" s="18"/>
      <c r="G451" s="118">
        <f t="shared" si="20"/>
        <v>0</v>
      </c>
      <c r="H451" s="309"/>
      <c r="I451" s="327"/>
      <c r="J451" s="161"/>
      <c r="K451" s="318"/>
    </row>
    <row r="452" spans="1:11" ht="18.75">
      <c r="A452" s="453"/>
      <c r="B452" s="433"/>
      <c r="C452" s="18"/>
      <c r="D452" s="18"/>
      <c r="E452" s="18">
        <f t="shared" si="19"/>
        <v>0</v>
      </c>
      <c r="F452" s="18"/>
      <c r="G452" s="118">
        <f t="shared" si="20"/>
        <v>0</v>
      </c>
      <c r="H452" s="309"/>
      <c r="I452" s="325"/>
      <c r="J452" s="156"/>
      <c r="K452" s="318"/>
    </row>
    <row r="453" spans="1:11" ht="18.75">
      <c r="A453" s="447" t="s">
        <v>1047</v>
      </c>
      <c r="B453" s="427" t="s">
        <v>1010</v>
      </c>
      <c r="C453" s="18"/>
      <c r="D453" s="18"/>
      <c r="E453" s="18">
        <f t="shared" si="19"/>
        <v>0</v>
      </c>
      <c r="F453" s="18"/>
      <c r="G453" s="118">
        <f t="shared" si="20"/>
        <v>0</v>
      </c>
      <c r="H453" s="309"/>
      <c r="I453" s="325"/>
      <c r="J453" s="156"/>
      <c r="K453" s="318"/>
    </row>
    <row r="454" spans="1:11" ht="18.75">
      <c r="A454" s="453" t="s">
        <v>1047</v>
      </c>
      <c r="B454" s="427" t="s">
        <v>1011</v>
      </c>
      <c r="C454" s="18"/>
      <c r="D454" s="18"/>
      <c r="E454" s="18">
        <f t="shared" si="19"/>
        <v>0</v>
      </c>
      <c r="F454" s="18"/>
      <c r="G454" s="118">
        <f t="shared" si="20"/>
        <v>0</v>
      </c>
      <c r="H454" s="309"/>
      <c r="I454" s="325"/>
      <c r="J454" s="156"/>
      <c r="K454" s="318"/>
    </row>
    <row r="455" spans="1:11" ht="18.75">
      <c r="A455" s="453" t="s">
        <v>1047</v>
      </c>
      <c r="B455" s="427" t="s">
        <v>1641</v>
      </c>
      <c r="C455" s="18"/>
      <c r="D455" s="18"/>
      <c r="E455" s="18">
        <f t="shared" si="19"/>
        <v>0</v>
      </c>
      <c r="F455" s="18"/>
      <c r="G455" s="118">
        <f t="shared" si="20"/>
        <v>0</v>
      </c>
      <c r="H455" s="309"/>
      <c r="I455" s="325"/>
      <c r="J455" s="156"/>
      <c r="K455" s="318"/>
    </row>
    <row r="456" spans="1:11" ht="18.75">
      <c r="A456" s="453" t="s">
        <v>1047</v>
      </c>
      <c r="B456" s="427" t="s">
        <v>1642</v>
      </c>
      <c r="C456" s="18"/>
      <c r="D456" s="18"/>
      <c r="E456" s="18">
        <f t="shared" si="19"/>
        <v>0</v>
      </c>
      <c r="F456" s="18"/>
      <c r="G456" s="118">
        <f t="shared" si="20"/>
        <v>0</v>
      </c>
      <c r="H456" s="309"/>
      <c r="I456" s="325"/>
      <c r="J456" s="156"/>
      <c r="K456" s="318"/>
    </row>
    <row r="457" spans="1:11" ht="18.75">
      <c r="A457" s="453" t="s">
        <v>1047</v>
      </c>
      <c r="B457" s="427" t="s">
        <v>1647</v>
      </c>
      <c r="C457" s="18"/>
      <c r="D457" s="18"/>
      <c r="E457" s="18">
        <f t="shared" si="19"/>
        <v>0</v>
      </c>
      <c r="F457" s="18"/>
      <c r="G457" s="118">
        <f t="shared" si="20"/>
        <v>0</v>
      </c>
      <c r="H457" s="309"/>
      <c r="I457" s="325"/>
      <c r="J457" s="156"/>
      <c r="K457" s="318"/>
    </row>
    <row r="458" spans="1:11" ht="18.75">
      <c r="A458" s="453" t="s">
        <v>1047</v>
      </c>
      <c r="B458" s="427" t="s">
        <v>1048</v>
      </c>
      <c r="C458" s="18"/>
      <c r="D458" s="18"/>
      <c r="E458" s="18">
        <f t="shared" si="19"/>
        <v>0</v>
      </c>
      <c r="F458" s="18"/>
      <c r="G458" s="118">
        <f t="shared" si="20"/>
        <v>0</v>
      </c>
      <c r="H458" s="309"/>
      <c r="I458" s="325"/>
      <c r="J458" s="156"/>
      <c r="K458" s="318"/>
    </row>
    <row r="459" spans="1:11" ht="18.75">
      <c r="A459" s="453" t="s">
        <v>1047</v>
      </c>
      <c r="B459" s="427" t="s">
        <v>1681</v>
      </c>
      <c r="C459" s="18"/>
      <c r="D459" s="18"/>
      <c r="E459" s="18">
        <f t="shared" si="19"/>
        <v>0</v>
      </c>
      <c r="F459" s="18"/>
      <c r="G459" s="118">
        <f t="shared" si="20"/>
        <v>0</v>
      </c>
      <c r="H459" s="309"/>
      <c r="I459" s="325"/>
      <c r="J459" s="156"/>
      <c r="K459" s="318"/>
    </row>
    <row r="460" spans="1:11" ht="18.75">
      <c r="A460" s="453" t="s">
        <v>1047</v>
      </c>
      <c r="B460" s="427" t="s">
        <v>1049</v>
      </c>
      <c r="C460" s="18"/>
      <c r="D460" s="18"/>
      <c r="E460" s="18">
        <f t="shared" si="19"/>
        <v>0</v>
      </c>
      <c r="F460" s="18"/>
      <c r="G460" s="118">
        <f t="shared" si="20"/>
        <v>0</v>
      </c>
      <c r="H460" s="309"/>
      <c r="I460" s="325"/>
      <c r="J460" s="156"/>
      <c r="K460" s="318"/>
    </row>
    <row r="461" spans="1:11" ht="18.75">
      <c r="A461" s="453" t="s">
        <v>1047</v>
      </c>
      <c r="B461" s="427" t="s">
        <v>1050</v>
      </c>
      <c r="C461" s="18"/>
      <c r="D461" s="18"/>
      <c r="E461" s="18">
        <f t="shared" si="19"/>
        <v>0</v>
      </c>
      <c r="F461" s="18"/>
      <c r="G461" s="118">
        <f t="shared" si="20"/>
        <v>0</v>
      </c>
      <c r="H461" s="309"/>
      <c r="I461" s="325"/>
      <c r="J461" s="156"/>
      <c r="K461" s="318"/>
    </row>
    <row r="462" spans="1:11" ht="18.75">
      <c r="A462" s="453" t="s">
        <v>1047</v>
      </c>
      <c r="B462" s="427" t="s">
        <v>1051</v>
      </c>
      <c r="C462" s="18"/>
      <c r="D462" s="18"/>
      <c r="E462" s="18">
        <f t="shared" si="19"/>
        <v>0</v>
      </c>
      <c r="F462" s="18"/>
      <c r="G462" s="118">
        <f t="shared" si="20"/>
        <v>0</v>
      </c>
      <c r="H462" s="309"/>
      <c r="I462" s="325"/>
      <c r="J462" s="156"/>
      <c r="K462" s="318"/>
    </row>
    <row r="463" spans="1:11" ht="18.75">
      <c r="A463" s="453" t="s">
        <v>1047</v>
      </c>
      <c r="B463" s="427" t="s">
        <v>1052</v>
      </c>
      <c r="C463" s="18"/>
      <c r="D463" s="18"/>
      <c r="E463" s="18">
        <f t="shared" si="19"/>
        <v>0</v>
      </c>
      <c r="F463" s="18"/>
      <c r="G463" s="118">
        <f t="shared" si="20"/>
        <v>0</v>
      </c>
      <c r="H463" s="309"/>
      <c r="I463" s="325"/>
      <c r="J463" s="156"/>
      <c r="K463" s="318"/>
    </row>
    <row r="464" spans="1:11" ht="18.75">
      <c r="A464" s="453" t="s">
        <v>1047</v>
      </c>
      <c r="B464" s="427" t="s">
        <v>1670</v>
      </c>
      <c r="C464" s="18"/>
      <c r="D464" s="18"/>
      <c r="E464" s="18">
        <f t="shared" si="19"/>
        <v>0</v>
      </c>
      <c r="F464" s="18"/>
      <c r="G464" s="118">
        <f t="shared" si="20"/>
        <v>0</v>
      </c>
      <c r="H464" s="309"/>
      <c r="I464" s="325"/>
      <c r="J464" s="156"/>
      <c r="K464" s="318"/>
    </row>
    <row r="465" spans="1:11" ht="18.75">
      <c r="A465" s="453"/>
      <c r="B465" s="427"/>
      <c r="C465" s="18"/>
      <c r="D465" s="18"/>
      <c r="E465" s="18">
        <f t="shared" si="19"/>
        <v>0</v>
      </c>
      <c r="F465" s="18"/>
      <c r="G465" s="118">
        <f t="shared" si="20"/>
        <v>0</v>
      </c>
      <c r="H465" s="309"/>
      <c r="I465" s="325"/>
      <c r="J465" s="156"/>
      <c r="K465" s="318"/>
    </row>
    <row r="466" spans="1:11" ht="18.75">
      <c r="A466" s="447" t="s">
        <v>991</v>
      </c>
      <c r="B466" s="433" t="s">
        <v>802</v>
      </c>
      <c r="C466" s="18"/>
      <c r="D466" s="18"/>
      <c r="E466" s="18">
        <f t="shared" si="19"/>
        <v>0</v>
      </c>
      <c r="F466" s="18"/>
      <c r="G466" s="118">
        <f t="shared" si="20"/>
        <v>0</v>
      </c>
      <c r="H466" s="309"/>
      <c r="I466" s="325"/>
      <c r="J466" s="156"/>
      <c r="K466" s="318"/>
    </row>
    <row r="467" spans="1:11" ht="18.75">
      <c r="A467" s="453" t="s">
        <v>991</v>
      </c>
      <c r="B467" s="433" t="s">
        <v>803</v>
      </c>
      <c r="C467" s="18"/>
      <c r="D467" s="18"/>
      <c r="E467" s="18">
        <f t="shared" si="19"/>
        <v>0</v>
      </c>
      <c r="F467" s="18"/>
      <c r="G467" s="118">
        <f t="shared" si="20"/>
        <v>0</v>
      </c>
      <c r="H467" s="309"/>
      <c r="I467" s="325"/>
      <c r="J467" s="156"/>
      <c r="K467" s="318"/>
    </row>
    <row r="468" spans="1:11" ht="18.75">
      <c r="A468" s="453" t="s">
        <v>991</v>
      </c>
      <c r="B468" s="433" t="s">
        <v>1722</v>
      </c>
      <c r="C468" s="18"/>
      <c r="D468" s="18"/>
      <c r="E468" s="18">
        <f t="shared" si="19"/>
        <v>0</v>
      </c>
      <c r="F468" s="18"/>
      <c r="G468" s="118">
        <f t="shared" si="20"/>
        <v>0</v>
      </c>
      <c r="H468" s="309"/>
      <c r="I468" s="325"/>
      <c r="J468" s="156"/>
      <c r="K468" s="318"/>
    </row>
    <row r="469" spans="1:11" ht="18.75">
      <c r="A469" s="453"/>
      <c r="B469" s="433"/>
      <c r="C469" s="18"/>
      <c r="D469" s="18"/>
      <c r="E469" s="18">
        <f t="shared" si="19"/>
        <v>0</v>
      </c>
      <c r="F469" s="18"/>
      <c r="G469" s="118">
        <f t="shared" si="20"/>
        <v>0</v>
      </c>
      <c r="H469" s="309"/>
      <c r="I469" s="325"/>
      <c r="J469" s="156"/>
      <c r="K469" s="318"/>
    </row>
    <row r="470" spans="1:11" ht="18.75">
      <c r="A470" s="447" t="s">
        <v>992</v>
      </c>
      <c r="B470" s="433" t="s">
        <v>993</v>
      </c>
      <c r="C470" s="18"/>
      <c r="D470" s="18"/>
      <c r="E470" s="18">
        <f t="shared" si="19"/>
        <v>0</v>
      </c>
      <c r="F470" s="18"/>
      <c r="G470" s="118">
        <f t="shared" si="20"/>
        <v>0</v>
      </c>
      <c r="H470" s="309"/>
      <c r="I470" s="325"/>
      <c r="J470" s="156"/>
      <c r="K470" s="318"/>
    </row>
    <row r="471" spans="1:11" ht="18.75">
      <c r="A471" s="447"/>
      <c r="B471" s="433"/>
      <c r="C471" s="18"/>
      <c r="D471" s="18"/>
      <c r="E471" s="18">
        <f t="shared" si="19"/>
        <v>0</v>
      </c>
      <c r="F471" s="18"/>
      <c r="G471" s="118">
        <f t="shared" si="20"/>
        <v>0</v>
      </c>
      <c r="H471" s="309"/>
      <c r="I471" s="325"/>
      <c r="J471" s="156"/>
      <c r="K471" s="318"/>
    </row>
    <row r="472" spans="1:11" ht="18.75">
      <c r="A472" s="447" t="s">
        <v>994</v>
      </c>
      <c r="B472" s="437" t="s">
        <v>995</v>
      </c>
      <c r="C472" s="18"/>
      <c r="D472" s="18"/>
      <c r="E472" s="18">
        <f t="shared" si="19"/>
        <v>0</v>
      </c>
      <c r="F472" s="18"/>
      <c r="G472" s="118">
        <f t="shared" si="20"/>
        <v>0</v>
      </c>
      <c r="H472" s="309"/>
      <c r="I472" s="325"/>
      <c r="J472" s="156"/>
      <c r="K472" s="318"/>
    </row>
    <row r="473" spans="1:11" ht="18.75">
      <c r="A473" s="447"/>
      <c r="B473" s="437"/>
      <c r="C473" s="18"/>
      <c r="D473" s="18"/>
      <c r="E473" s="18">
        <f t="shared" si="19"/>
        <v>0</v>
      </c>
      <c r="F473" s="18"/>
      <c r="G473" s="118">
        <f t="shared" si="20"/>
        <v>0</v>
      </c>
      <c r="H473" s="309"/>
      <c r="I473" s="325"/>
      <c r="J473" s="156"/>
      <c r="K473" s="318"/>
    </row>
    <row r="474" spans="1:11" ht="18.75">
      <c r="A474" s="447" t="s">
        <v>996</v>
      </c>
      <c r="B474" s="438" t="s">
        <v>834</v>
      </c>
      <c r="C474" s="18"/>
      <c r="D474" s="18"/>
      <c r="E474" s="18">
        <f t="shared" si="19"/>
        <v>0</v>
      </c>
      <c r="F474" s="18"/>
      <c r="G474" s="118">
        <f t="shared" si="20"/>
        <v>0</v>
      </c>
      <c r="H474" s="309"/>
      <c r="I474" s="325"/>
      <c r="J474" s="156"/>
      <c r="K474" s="318"/>
    </row>
    <row r="475" spans="1:11" ht="18.75">
      <c r="A475" s="453" t="s">
        <v>996</v>
      </c>
      <c r="B475" s="438" t="s">
        <v>1643</v>
      </c>
      <c r="C475" s="18"/>
      <c r="D475" s="18"/>
      <c r="E475" s="18">
        <f t="shared" si="19"/>
        <v>0</v>
      </c>
      <c r="F475" s="18"/>
      <c r="G475" s="118">
        <f t="shared" si="20"/>
        <v>0</v>
      </c>
      <c r="H475" s="309"/>
      <c r="I475" s="325"/>
      <c r="J475" s="156"/>
      <c r="K475" s="318"/>
    </row>
    <row r="476" spans="1:11" ht="18.75">
      <c r="A476" s="453" t="s">
        <v>996</v>
      </c>
      <c r="B476" s="438" t="s">
        <v>1644</v>
      </c>
      <c r="C476" s="18"/>
      <c r="D476" s="18"/>
      <c r="E476" s="18">
        <f t="shared" ref="E476:E540" si="21">IFERROR(C476+D476,0)</f>
        <v>0</v>
      </c>
      <c r="F476" s="18"/>
      <c r="G476" s="118">
        <f t="shared" ref="G476:G540" si="22">IFERROR((E476-F476),0)</f>
        <v>0</v>
      </c>
      <c r="H476" s="309"/>
      <c r="I476" s="325"/>
      <c r="J476" s="156"/>
      <c r="K476" s="318"/>
    </row>
    <row r="477" spans="1:11" ht="18.75">
      <c r="A477" s="453" t="s">
        <v>996</v>
      </c>
      <c r="B477" s="439" t="s">
        <v>1648</v>
      </c>
      <c r="C477" s="18"/>
      <c r="D477" s="18"/>
      <c r="E477" s="18">
        <f t="shared" si="21"/>
        <v>0</v>
      </c>
      <c r="F477" s="18"/>
      <c r="G477" s="118">
        <f t="shared" si="22"/>
        <v>0</v>
      </c>
      <c r="H477" s="309"/>
      <c r="I477" s="325"/>
      <c r="J477" s="156"/>
      <c r="K477" s="318"/>
    </row>
    <row r="478" spans="1:11" ht="18.75">
      <c r="A478" s="453" t="s">
        <v>996</v>
      </c>
      <c r="B478" s="438" t="s">
        <v>1649</v>
      </c>
      <c r="C478" s="18"/>
      <c r="D478" s="18"/>
      <c r="E478" s="18">
        <f t="shared" si="21"/>
        <v>0</v>
      </c>
      <c r="F478" s="18"/>
      <c r="G478" s="118">
        <f t="shared" si="22"/>
        <v>0</v>
      </c>
      <c r="H478" s="309"/>
      <c r="I478" s="325"/>
      <c r="J478" s="156"/>
      <c r="K478" s="318"/>
    </row>
    <row r="479" spans="1:11" ht="18.75">
      <c r="A479" s="453" t="s">
        <v>996</v>
      </c>
      <c r="B479" s="438" t="s">
        <v>1650</v>
      </c>
      <c r="C479" s="18"/>
      <c r="D479" s="18"/>
      <c r="E479" s="18">
        <f t="shared" si="21"/>
        <v>0</v>
      </c>
      <c r="F479" s="18"/>
      <c r="G479" s="118">
        <f t="shared" si="22"/>
        <v>0</v>
      </c>
      <c r="H479" s="309"/>
      <c r="I479" s="325"/>
      <c r="J479" s="156"/>
      <c r="K479" s="318"/>
    </row>
    <row r="480" spans="1:11" ht="18.75">
      <c r="A480" s="453" t="s">
        <v>996</v>
      </c>
      <c r="B480" s="438" t="s">
        <v>1651</v>
      </c>
      <c r="C480" s="18"/>
      <c r="D480" s="18"/>
      <c r="E480" s="18">
        <f t="shared" si="21"/>
        <v>0</v>
      </c>
      <c r="F480" s="18"/>
      <c r="G480" s="118">
        <f t="shared" si="22"/>
        <v>0</v>
      </c>
      <c r="H480" s="309"/>
      <c r="I480" s="325"/>
      <c r="J480" s="156"/>
      <c r="K480" s="318"/>
    </row>
    <row r="481" spans="1:11" ht="18.75">
      <c r="A481" s="453" t="s">
        <v>996</v>
      </c>
      <c r="B481" s="438" t="s">
        <v>1652</v>
      </c>
      <c r="C481" s="18"/>
      <c r="D481" s="18"/>
      <c r="E481" s="18">
        <f t="shared" si="21"/>
        <v>0</v>
      </c>
      <c r="F481" s="18"/>
      <c r="G481" s="118">
        <f t="shared" si="22"/>
        <v>0</v>
      </c>
      <c r="H481" s="309"/>
      <c r="I481" s="325"/>
      <c r="J481" s="156"/>
      <c r="K481" s="318"/>
    </row>
    <row r="482" spans="1:11" ht="18.75">
      <c r="A482" s="453" t="s">
        <v>996</v>
      </c>
      <c r="B482" s="439" t="s">
        <v>1682</v>
      </c>
      <c r="C482" s="18"/>
      <c r="D482" s="18"/>
      <c r="E482" s="18">
        <f t="shared" si="21"/>
        <v>0</v>
      </c>
      <c r="F482" s="18"/>
      <c r="G482" s="118">
        <f t="shared" si="22"/>
        <v>0</v>
      </c>
      <c r="H482" s="309"/>
      <c r="I482" s="325"/>
      <c r="J482" s="156"/>
      <c r="K482" s="318"/>
    </row>
    <row r="483" spans="1:11" ht="18.75">
      <c r="A483" s="453" t="s">
        <v>996</v>
      </c>
      <c r="B483" s="438" t="s">
        <v>1683</v>
      </c>
      <c r="C483" s="18"/>
      <c r="D483" s="18"/>
      <c r="E483" s="18">
        <f t="shared" si="21"/>
        <v>0</v>
      </c>
      <c r="F483" s="18"/>
      <c r="G483" s="118">
        <f t="shared" si="22"/>
        <v>0</v>
      </c>
      <c r="H483" s="309"/>
      <c r="I483" s="325"/>
      <c r="J483" s="156"/>
      <c r="K483" s="318"/>
    </row>
    <row r="484" spans="1:11" ht="18.75">
      <c r="A484" s="453"/>
      <c r="B484" s="438"/>
      <c r="C484" s="18"/>
      <c r="D484" s="18"/>
      <c r="E484" s="18">
        <f t="shared" si="21"/>
        <v>0</v>
      </c>
      <c r="F484" s="18"/>
      <c r="G484" s="118">
        <f t="shared" si="22"/>
        <v>0</v>
      </c>
      <c r="H484" s="309"/>
      <c r="I484" s="325"/>
      <c r="J484" s="156"/>
      <c r="K484" s="318"/>
    </row>
    <row r="485" spans="1:11" ht="18.75">
      <c r="A485" s="447" t="s">
        <v>999</v>
      </c>
      <c r="B485" s="439" t="s">
        <v>1002</v>
      </c>
      <c r="C485" s="18"/>
      <c r="D485" s="18"/>
      <c r="E485" s="18">
        <f t="shared" si="21"/>
        <v>0</v>
      </c>
      <c r="F485" s="18"/>
      <c r="G485" s="118">
        <f t="shared" si="22"/>
        <v>0</v>
      </c>
      <c r="H485" s="309"/>
      <c r="I485" s="325"/>
      <c r="J485" s="156"/>
      <c r="K485" s="318"/>
    </row>
    <row r="486" spans="1:11" ht="18.75">
      <c r="A486" s="447"/>
      <c r="B486" s="439"/>
      <c r="C486" s="18"/>
      <c r="D486" s="18"/>
      <c r="E486" s="18">
        <f t="shared" si="21"/>
        <v>0</v>
      </c>
      <c r="F486" s="18"/>
      <c r="G486" s="118">
        <f t="shared" si="22"/>
        <v>0</v>
      </c>
      <c r="H486" s="309"/>
      <c r="I486" s="325"/>
      <c r="J486" s="156"/>
      <c r="K486" s="318"/>
    </row>
    <row r="487" spans="1:11" ht="18.75">
      <c r="A487" s="447" t="s">
        <v>1003</v>
      </c>
      <c r="B487" s="439" t="s">
        <v>858</v>
      </c>
      <c r="C487" s="18"/>
      <c r="D487" s="18"/>
      <c r="E487" s="18">
        <f t="shared" si="21"/>
        <v>0</v>
      </c>
      <c r="F487" s="18"/>
      <c r="G487" s="118">
        <f t="shared" si="22"/>
        <v>0</v>
      </c>
      <c r="H487" s="309"/>
      <c r="I487" s="325"/>
      <c r="J487" s="156"/>
      <c r="K487" s="318"/>
    </row>
    <row r="488" spans="1:11" ht="18.75">
      <c r="A488" s="453" t="s">
        <v>1003</v>
      </c>
      <c r="B488" s="439" t="s">
        <v>859</v>
      </c>
      <c r="C488" s="18"/>
      <c r="D488" s="18"/>
      <c r="E488" s="18">
        <f t="shared" si="21"/>
        <v>0</v>
      </c>
      <c r="F488" s="18"/>
      <c r="G488" s="118">
        <f t="shared" si="22"/>
        <v>0</v>
      </c>
      <c r="H488" s="309"/>
      <c r="I488" s="325"/>
      <c r="J488" s="156"/>
      <c r="K488" s="318"/>
    </row>
    <row r="489" spans="1:11" ht="18.75">
      <c r="A489" s="453" t="s">
        <v>1003</v>
      </c>
      <c r="B489" s="440" t="s">
        <v>860</v>
      </c>
      <c r="C489" s="18"/>
      <c r="D489" s="18"/>
      <c r="E489" s="18">
        <f t="shared" si="21"/>
        <v>0</v>
      </c>
      <c r="F489" s="18"/>
      <c r="G489" s="118">
        <f t="shared" si="22"/>
        <v>0</v>
      </c>
      <c r="H489" s="309"/>
      <c r="I489" s="325"/>
      <c r="J489" s="156"/>
      <c r="K489" s="318"/>
    </row>
    <row r="490" spans="1:11" ht="18.75">
      <c r="A490" s="453" t="s">
        <v>1003</v>
      </c>
      <c r="B490" s="440" t="s">
        <v>861</v>
      </c>
      <c r="C490" s="18"/>
      <c r="D490" s="18"/>
      <c r="E490" s="18">
        <f t="shared" si="21"/>
        <v>0</v>
      </c>
      <c r="F490" s="18"/>
      <c r="G490" s="118">
        <f t="shared" si="22"/>
        <v>0</v>
      </c>
      <c r="H490" s="309"/>
      <c r="I490" s="325"/>
      <c r="J490" s="156"/>
      <c r="K490" s="318"/>
    </row>
    <row r="491" spans="1:11" ht="18.75">
      <c r="A491" s="453" t="s">
        <v>1003</v>
      </c>
      <c r="B491" s="440" t="s">
        <v>862</v>
      </c>
      <c r="C491" s="18"/>
      <c r="D491" s="18"/>
      <c r="E491" s="18">
        <f t="shared" si="21"/>
        <v>0</v>
      </c>
      <c r="F491" s="18"/>
      <c r="G491" s="118">
        <f t="shared" si="22"/>
        <v>0</v>
      </c>
      <c r="H491" s="309"/>
      <c r="I491" s="325"/>
      <c r="J491" s="156"/>
      <c r="K491" s="318"/>
    </row>
    <row r="492" spans="1:11" ht="18.75">
      <c r="A492" s="453" t="s">
        <v>1003</v>
      </c>
      <c r="B492" s="439" t="s">
        <v>863</v>
      </c>
      <c r="C492" s="18"/>
      <c r="D492" s="18"/>
      <c r="E492" s="18">
        <f t="shared" si="21"/>
        <v>0</v>
      </c>
      <c r="F492" s="18"/>
      <c r="G492" s="118">
        <f t="shared" si="22"/>
        <v>0</v>
      </c>
      <c r="H492" s="309"/>
      <c r="I492" s="325"/>
      <c r="J492" s="156">
        <v>13640</v>
      </c>
      <c r="K492" s="318" t="s">
        <v>1849</v>
      </c>
    </row>
    <row r="493" spans="1:11" ht="18.75">
      <c r="A493" s="453" t="s">
        <v>1003</v>
      </c>
      <c r="B493" s="439" t="s">
        <v>864</v>
      </c>
      <c r="C493" s="18"/>
      <c r="D493" s="18"/>
      <c r="E493" s="18">
        <f t="shared" si="21"/>
        <v>0</v>
      </c>
      <c r="F493" s="18"/>
      <c r="G493" s="118">
        <f t="shared" si="22"/>
        <v>0</v>
      </c>
      <c r="H493" s="309"/>
      <c r="I493" s="325"/>
      <c r="J493" s="156"/>
      <c r="K493" s="318"/>
    </row>
    <row r="494" spans="1:11" ht="18.75">
      <c r="A494" s="453" t="s">
        <v>1003</v>
      </c>
      <c r="B494" s="439" t="s">
        <v>865</v>
      </c>
      <c r="C494" s="18"/>
      <c r="D494" s="18"/>
      <c r="E494" s="18">
        <f t="shared" si="21"/>
        <v>0</v>
      </c>
      <c r="F494" s="18"/>
      <c r="G494" s="118">
        <f t="shared" si="22"/>
        <v>0</v>
      </c>
      <c r="H494" s="309"/>
      <c r="I494" s="325"/>
      <c r="J494" s="156"/>
      <c r="K494" s="318"/>
    </row>
    <row r="495" spans="1:11" ht="18.75">
      <c r="A495" s="453" t="s">
        <v>1003</v>
      </c>
      <c r="B495" s="439" t="s">
        <v>866</v>
      </c>
      <c r="C495" s="18"/>
      <c r="D495" s="18"/>
      <c r="E495" s="18">
        <f t="shared" si="21"/>
        <v>0</v>
      </c>
      <c r="F495" s="18"/>
      <c r="G495" s="118">
        <f t="shared" si="22"/>
        <v>0</v>
      </c>
      <c r="H495" s="309"/>
      <c r="I495" s="325"/>
      <c r="J495" s="156"/>
      <c r="K495" s="318"/>
    </row>
    <row r="496" spans="1:11" ht="18.75">
      <c r="A496" s="453" t="s">
        <v>1003</v>
      </c>
      <c r="B496" s="439" t="s">
        <v>867</v>
      </c>
      <c r="C496" s="18"/>
      <c r="D496" s="18"/>
      <c r="E496" s="18">
        <f t="shared" si="21"/>
        <v>0</v>
      </c>
      <c r="F496" s="18"/>
      <c r="G496" s="118">
        <f t="shared" si="22"/>
        <v>0</v>
      </c>
      <c r="H496" s="309"/>
      <c r="I496" s="325"/>
      <c r="J496" s="156"/>
      <c r="K496" s="318"/>
    </row>
    <row r="497" spans="1:11" ht="18.75">
      <c r="A497" s="453" t="s">
        <v>1003</v>
      </c>
      <c r="B497" s="439" t="s">
        <v>868</v>
      </c>
      <c r="C497" s="18"/>
      <c r="D497" s="18"/>
      <c r="E497" s="18">
        <f t="shared" si="21"/>
        <v>0</v>
      </c>
      <c r="F497" s="18"/>
      <c r="G497" s="118">
        <f t="shared" si="22"/>
        <v>0</v>
      </c>
      <c r="H497" s="309"/>
      <c r="I497" s="325"/>
      <c r="J497" s="156">
        <v>11997</v>
      </c>
      <c r="K497" s="318" t="s">
        <v>1849</v>
      </c>
    </row>
    <row r="498" spans="1:11" ht="18.75">
      <c r="A498" s="453"/>
      <c r="B498" s="439"/>
      <c r="C498" s="18"/>
      <c r="D498" s="18"/>
      <c r="E498" s="18">
        <f t="shared" si="21"/>
        <v>0</v>
      </c>
      <c r="F498" s="18"/>
      <c r="G498" s="118">
        <f t="shared" si="22"/>
        <v>0</v>
      </c>
      <c r="H498" s="309"/>
      <c r="I498" s="325"/>
      <c r="J498" s="156"/>
      <c r="K498" s="318"/>
    </row>
    <row r="499" spans="1:11" ht="18.75">
      <c r="A499" s="447" t="s">
        <v>1006</v>
      </c>
      <c r="B499" s="439" t="s">
        <v>1435</v>
      </c>
      <c r="C499" s="18"/>
      <c r="D499" s="18"/>
      <c r="E499" s="18">
        <f t="shared" si="21"/>
        <v>0</v>
      </c>
      <c r="F499" s="18"/>
      <c r="G499" s="118">
        <f t="shared" si="22"/>
        <v>0</v>
      </c>
      <c r="H499" s="309"/>
      <c r="I499" s="325"/>
      <c r="J499" s="156"/>
      <c r="K499" s="318"/>
    </row>
    <row r="500" spans="1:11" ht="18.75">
      <c r="A500" s="453" t="s">
        <v>1006</v>
      </c>
      <c r="B500" s="427" t="s">
        <v>1436</v>
      </c>
      <c r="C500" s="18"/>
      <c r="D500" s="18"/>
      <c r="E500" s="18">
        <f t="shared" si="21"/>
        <v>0</v>
      </c>
      <c r="F500" s="18"/>
      <c r="G500" s="118">
        <f t="shared" si="22"/>
        <v>0</v>
      </c>
      <c r="H500" s="309"/>
      <c r="I500" s="325"/>
      <c r="J500" s="156"/>
      <c r="K500" s="318"/>
    </row>
    <row r="501" spans="1:11" ht="18.75">
      <c r="A501" s="453" t="s">
        <v>1006</v>
      </c>
      <c r="B501" s="439" t="s">
        <v>874</v>
      </c>
      <c r="C501" s="18"/>
      <c r="D501" s="18"/>
      <c r="E501" s="18">
        <f t="shared" si="21"/>
        <v>0</v>
      </c>
      <c r="F501" s="18"/>
      <c r="G501" s="118">
        <f t="shared" si="22"/>
        <v>0</v>
      </c>
      <c r="H501" s="309"/>
      <c r="I501" s="325"/>
      <c r="J501" s="156"/>
      <c r="K501" s="318"/>
    </row>
    <row r="502" spans="1:11" ht="18.75">
      <c r="A502" s="453" t="s">
        <v>1006</v>
      </c>
      <c r="B502" s="427" t="s">
        <v>875</v>
      </c>
      <c r="C502" s="18"/>
      <c r="D502" s="18"/>
      <c r="E502" s="18">
        <f t="shared" si="21"/>
        <v>0</v>
      </c>
      <c r="F502" s="18"/>
      <c r="G502" s="118">
        <f t="shared" si="22"/>
        <v>0</v>
      </c>
      <c r="H502" s="309"/>
      <c r="I502" s="325"/>
      <c r="J502" s="156"/>
      <c r="K502" s="318"/>
    </row>
    <row r="503" spans="1:11" ht="18.75">
      <c r="A503" s="481"/>
      <c r="B503" s="427"/>
      <c r="C503" s="18"/>
      <c r="D503" s="18"/>
      <c r="E503" s="18">
        <f t="shared" si="21"/>
        <v>0</v>
      </c>
      <c r="F503" s="18"/>
      <c r="G503" s="118">
        <f t="shared" si="22"/>
        <v>0</v>
      </c>
      <c r="H503" s="309"/>
      <c r="I503" s="325"/>
      <c r="J503" s="156"/>
      <c r="K503" s="318"/>
    </row>
    <row r="504" spans="1:11" ht="18.75">
      <c r="A504" s="448" t="s">
        <v>1471</v>
      </c>
      <c r="B504" s="441" t="s">
        <v>1482</v>
      </c>
      <c r="C504" s="18"/>
      <c r="D504" s="18"/>
      <c r="E504" s="18">
        <f t="shared" si="21"/>
        <v>0</v>
      </c>
      <c r="F504" s="18"/>
      <c r="G504" s="118">
        <f t="shared" si="22"/>
        <v>0</v>
      </c>
      <c r="H504" s="309"/>
      <c r="I504" s="325"/>
      <c r="J504" s="156"/>
      <c r="K504" s="318"/>
    </row>
    <row r="505" spans="1:11" ht="18.75">
      <c r="A505" s="482" t="s">
        <v>1471</v>
      </c>
      <c r="B505" s="442" t="s">
        <v>1483</v>
      </c>
      <c r="C505" s="18"/>
      <c r="D505" s="18"/>
      <c r="E505" s="18">
        <f t="shared" si="21"/>
        <v>0</v>
      </c>
      <c r="F505" s="18"/>
      <c r="G505" s="118">
        <f t="shared" si="22"/>
        <v>0</v>
      </c>
      <c r="H505" s="309"/>
      <c r="I505" s="325"/>
      <c r="J505" s="156"/>
      <c r="K505" s="318"/>
    </row>
    <row r="506" spans="1:11" ht="18.75">
      <c r="A506" s="482" t="s">
        <v>1471</v>
      </c>
      <c r="B506" s="443" t="s">
        <v>1472</v>
      </c>
      <c r="C506" s="18"/>
      <c r="D506" s="18"/>
      <c r="E506" s="18">
        <f t="shared" si="21"/>
        <v>0</v>
      </c>
      <c r="F506" s="18"/>
      <c r="G506" s="118">
        <f t="shared" si="22"/>
        <v>0</v>
      </c>
      <c r="H506" s="309"/>
      <c r="I506" s="325"/>
      <c r="J506" s="156"/>
      <c r="K506" s="318"/>
    </row>
    <row r="507" spans="1:11" ht="18.75">
      <c r="A507" s="482" t="s">
        <v>1471</v>
      </c>
      <c r="B507" s="442" t="s">
        <v>1473</v>
      </c>
      <c r="C507" s="18"/>
      <c r="D507" s="18"/>
      <c r="E507" s="18">
        <f t="shared" si="21"/>
        <v>0</v>
      </c>
      <c r="F507" s="18"/>
      <c r="G507" s="118">
        <f t="shared" si="22"/>
        <v>0</v>
      </c>
      <c r="H507" s="309"/>
      <c r="I507" s="325"/>
      <c r="J507" s="156"/>
      <c r="K507" s="318"/>
    </row>
    <row r="508" spans="1:11" ht="18.75">
      <c r="A508" s="482" t="s">
        <v>1471</v>
      </c>
      <c r="B508" s="442" t="s">
        <v>1474</v>
      </c>
      <c r="C508" s="18"/>
      <c r="D508" s="18"/>
      <c r="E508" s="18">
        <f t="shared" si="21"/>
        <v>0</v>
      </c>
      <c r="F508" s="18"/>
      <c r="G508" s="118">
        <f t="shared" si="22"/>
        <v>0</v>
      </c>
      <c r="H508" s="309"/>
      <c r="I508" s="325"/>
      <c r="J508" s="156"/>
      <c r="K508" s="318"/>
    </row>
    <row r="509" spans="1:11" ht="18.75">
      <c r="A509" s="482" t="s">
        <v>1471</v>
      </c>
      <c r="B509" s="442" t="s">
        <v>1718</v>
      </c>
      <c r="C509" s="18"/>
      <c r="D509" s="18"/>
      <c r="E509" s="18">
        <f t="shared" si="21"/>
        <v>0</v>
      </c>
      <c r="F509" s="18"/>
      <c r="G509" s="118">
        <f t="shared" si="22"/>
        <v>0</v>
      </c>
      <c r="H509" s="309"/>
      <c r="I509" s="325"/>
      <c r="J509" s="156"/>
      <c r="K509" s="318"/>
    </row>
    <row r="510" spans="1:11" ht="18.75">
      <c r="A510" s="482" t="s">
        <v>1471</v>
      </c>
      <c r="B510" s="442" t="s">
        <v>1476</v>
      </c>
      <c r="C510" s="18"/>
      <c r="D510" s="18"/>
      <c r="E510" s="18">
        <f t="shared" si="21"/>
        <v>0</v>
      </c>
      <c r="F510" s="18"/>
      <c r="G510" s="118">
        <f t="shared" si="22"/>
        <v>0</v>
      </c>
      <c r="H510" s="309"/>
      <c r="I510" s="325"/>
      <c r="J510" s="156"/>
      <c r="K510" s="318"/>
    </row>
    <row r="511" spans="1:11" ht="18.75">
      <c r="A511" s="482" t="s">
        <v>1471</v>
      </c>
      <c r="B511" s="442" t="s">
        <v>1477</v>
      </c>
      <c r="C511" s="18"/>
      <c r="D511" s="18"/>
      <c r="E511" s="18">
        <f t="shared" si="21"/>
        <v>0</v>
      </c>
      <c r="F511" s="18"/>
      <c r="G511" s="118">
        <f t="shared" si="22"/>
        <v>0</v>
      </c>
      <c r="H511" s="309"/>
      <c r="I511" s="325"/>
      <c r="J511" s="156"/>
      <c r="K511" s="318"/>
    </row>
    <row r="512" spans="1:11" ht="18.75">
      <c r="A512" s="482" t="s">
        <v>1471</v>
      </c>
      <c r="B512" s="442" t="s">
        <v>1478</v>
      </c>
      <c r="C512" s="18"/>
      <c r="D512" s="18"/>
      <c r="E512" s="18">
        <f t="shared" si="21"/>
        <v>0</v>
      </c>
      <c r="F512" s="18"/>
      <c r="G512" s="118">
        <f t="shared" si="22"/>
        <v>0</v>
      </c>
      <c r="H512" s="309"/>
      <c r="I512" s="325"/>
      <c r="J512" s="156"/>
      <c r="K512" s="318"/>
    </row>
    <row r="513" spans="1:11" ht="18.75">
      <c r="A513" s="482" t="s">
        <v>1471</v>
      </c>
      <c r="B513" s="442" t="s">
        <v>1598</v>
      </c>
      <c r="C513" s="18"/>
      <c r="D513" s="18"/>
      <c r="E513" s="18">
        <f t="shared" si="21"/>
        <v>0</v>
      </c>
      <c r="F513" s="18"/>
      <c r="G513" s="118">
        <f t="shared" si="22"/>
        <v>0</v>
      </c>
      <c r="H513" s="309"/>
      <c r="I513" s="325"/>
      <c r="J513" s="156"/>
      <c r="K513" s="318"/>
    </row>
    <row r="514" spans="1:11" ht="18.75">
      <c r="A514" s="482" t="s">
        <v>1471</v>
      </c>
      <c r="B514" s="442" t="s">
        <v>1479</v>
      </c>
      <c r="C514" s="18"/>
      <c r="D514" s="18"/>
      <c r="E514" s="18">
        <f t="shared" si="21"/>
        <v>0</v>
      </c>
      <c r="F514" s="18"/>
      <c r="G514" s="118">
        <f t="shared" si="22"/>
        <v>0</v>
      </c>
      <c r="H514" s="309"/>
      <c r="I514" s="325"/>
      <c r="J514" s="156"/>
      <c r="K514" s="318"/>
    </row>
    <row r="515" spans="1:11" ht="18.75">
      <c r="A515" s="482" t="s">
        <v>1471</v>
      </c>
      <c r="B515" s="442" t="s">
        <v>1480</v>
      </c>
      <c r="C515" s="18"/>
      <c r="D515" s="18"/>
      <c r="E515" s="18">
        <f t="shared" si="21"/>
        <v>0</v>
      </c>
      <c r="F515" s="18"/>
      <c r="G515" s="118">
        <f t="shared" si="22"/>
        <v>0</v>
      </c>
      <c r="H515" s="309"/>
      <c r="I515" s="325"/>
      <c r="J515" s="156"/>
      <c r="K515" s="318"/>
    </row>
    <row r="516" spans="1:11" ht="18.75">
      <c r="A516" s="482" t="s">
        <v>1471</v>
      </c>
      <c r="B516" s="426" t="s">
        <v>1481</v>
      </c>
      <c r="C516" s="18"/>
      <c r="D516" s="18"/>
      <c r="E516" s="18">
        <f t="shared" si="21"/>
        <v>0</v>
      </c>
      <c r="F516" s="18"/>
      <c r="G516" s="118">
        <f t="shared" si="22"/>
        <v>0</v>
      </c>
      <c r="H516" s="309"/>
      <c r="I516" s="325"/>
      <c r="J516" s="156"/>
      <c r="K516" s="318"/>
    </row>
    <row r="517" spans="1:11" ht="18.75">
      <c r="A517" s="482" t="s">
        <v>1471</v>
      </c>
      <c r="B517" s="444" t="s">
        <v>1600</v>
      </c>
      <c r="C517" s="18"/>
      <c r="D517" s="18"/>
      <c r="E517" s="18">
        <f t="shared" si="21"/>
        <v>0</v>
      </c>
      <c r="F517" s="18"/>
      <c r="G517" s="118">
        <f t="shared" si="22"/>
        <v>0</v>
      </c>
      <c r="H517" s="309"/>
      <c r="I517" s="325"/>
      <c r="J517" s="156"/>
      <c r="K517" s="318"/>
    </row>
    <row r="518" spans="1:11" ht="18.75">
      <c r="A518" s="482" t="s">
        <v>1471</v>
      </c>
      <c r="B518" s="444" t="s">
        <v>1599</v>
      </c>
      <c r="C518" s="18"/>
      <c r="D518" s="18"/>
      <c r="E518" s="18">
        <f t="shared" si="21"/>
        <v>0</v>
      </c>
      <c r="F518" s="18"/>
      <c r="G518" s="118">
        <f t="shared" si="22"/>
        <v>0</v>
      </c>
      <c r="H518" s="309"/>
      <c r="I518" s="325"/>
      <c r="J518" s="156"/>
      <c r="K518" s="318"/>
    </row>
    <row r="519" spans="1:11" ht="18.75">
      <c r="A519" s="482" t="s">
        <v>1471</v>
      </c>
      <c r="B519" s="444" t="s">
        <v>1536</v>
      </c>
      <c r="C519" s="18"/>
      <c r="D519" s="18"/>
      <c r="E519" s="18">
        <f t="shared" si="21"/>
        <v>0</v>
      </c>
      <c r="F519" s="18"/>
      <c r="G519" s="118">
        <f t="shared" si="22"/>
        <v>0</v>
      </c>
      <c r="H519" s="309"/>
      <c r="I519" s="325"/>
      <c r="J519" s="156"/>
      <c r="K519" s="318"/>
    </row>
    <row r="520" spans="1:11" ht="18.75">
      <c r="A520" s="483"/>
      <c r="B520" s="444"/>
      <c r="C520" s="18"/>
      <c r="D520" s="18"/>
      <c r="E520" s="18">
        <f t="shared" si="21"/>
        <v>0</v>
      </c>
      <c r="F520" s="18"/>
      <c r="G520" s="118">
        <f t="shared" si="22"/>
        <v>0</v>
      </c>
      <c r="H520" s="309"/>
      <c r="I520" s="325"/>
      <c r="J520" s="156"/>
      <c r="K520" s="318"/>
    </row>
    <row r="521" spans="1:11" ht="18.75">
      <c r="A521" s="447" t="s">
        <v>1053</v>
      </c>
      <c r="B521" s="427" t="s">
        <v>877</v>
      </c>
      <c r="C521" s="18"/>
      <c r="D521" s="18"/>
      <c r="E521" s="18">
        <f t="shared" si="21"/>
        <v>0</v>
      </c>
      <c r="F521" s="18"/>
      <c r="G521" s="118">
        <f t="shared" si="22"/>
        <v>0</v>
      </c>
      <c r="H521" s="309"/>
      <c r="I521" s="325"/>
      <c r="J521" s="156"/>
      <c r="K521" s="318"/>
    </row>
    <row r="522" spans="1:11" ht="18.75">
      <c r="A522" s="453" t="s">
        <v>1053</v>
      </c>
      <c r="B522" s="427" t="s">
        <v>1007</v>
      </c>
      <c r="C522" s="18"/>
      <c r="D522" s="18"/>
      <c r="E522" s="18">
        <f t="shared" si="21"/>
        <v>0</v>
      </c>
      <c r="F522" s="18"/>
      <c r="G522" s="118">
        <f t="shared" si="22"/>
        <v>0</v>
      </c>
      <c r="H522" s="309"/>
      <c r="I522" s="325"/>
      <c r="J522" s="156"/>
      <c r="K522" s="318"/>
    </row>
    <row r="523" spans="1:11" ht="18.75">
      <c r="A523" s="453" t="s">
        <v>1053</v>
      </c>
      <c r="B523" s="427" t="s">
        <v>1054</v>
      </c>
      <c r="C523" s="18"/>
      <c r="D523" s="18"/>
      <c r="E523" s="18">
        <f t="shared" si="21"/>
        <v>0</v>
      </c>
      <c r="F523" s="18"/>
      <c r="G523" s="118">
        <f t="shared" si="22"/>
        <v>0</v>
      </c>
      <c r="H523" s="309"/>
      <c r="I523" s="325"/>
      <c r="J523" s="156"/>
      <c r="K523" s="318"/>
    </row>
    <row r="524" spans="1:11" ht="18.75">
      <c r="A524" s="453" t="s">
        <v>1053</v>
      </c>
      <c r="B524" s="427" t="s">
        <v>1055</v>
      </c>
      <c r="C524" s="18"/>
      <c r="D524" s="18"/>
      <c r="E524" s="18">
        <f t="shared" si="21"/>
        <v>0</v>
      </c>
      <c r="F524" s="18"/>
      <c r="G524" s="118">
        <f t="shared" si="22"/>
        <v>0</v>
      </c>
      <c r="H524" s="309"/>
      <c r="I524" s="325"/>
      <c r="J524" s="156"/>
      <c r="K524" s="318"/>
    </row>
    <row r="525" spans="1:11" ht="18.75">
      <c r="A525" s="453" t="s">
        <v>1053</v>
      </c>
      <c r="B525" s="427" t="s">
        <v>1008</v>
      </c>
      <c r="C525" s="18"/>
      <c r="D525" s="18"/>
      <c r="E525" s="18">
        <f t="shared" si="21"/>
        <v>0</v>
      </c>
      <c r="F525" s="18"/>
      <c r="G525" s="118">
        <f t="shared" si="22"/>
        <v>0</v>
      </c>
      <c r="H525" s="309"/>
      <c r="I525" s="325"/>
      <c r="J525" s="156"/>
      <c r="K525" s="318"/>
    </row>
    <row r="526" spans="1:11" ht="18.75">
      <c r="A526" s="453"/>
      <c r="B526" s="427"/>
      <c r="C526" s="18"/>
      <c r="D526" s="18"/>
      <c r="E526" s="18">
        <f t="shared" si="21"/>
        <v>0</v>
      </c>
      <c r="F526" s="18"/>
      <c r="G526" s="118">
        <f t="shared" si="22"/>
        <v>0</v>
      </c>
      <c r="H526" s="309"/>
      <c r="I526" s="325"/>
      <c r="J526" s="156"/>
      <c r="K526" s="318"/>
    </row>
    <row r="527" spans="1:11" ht="18.75">
      <c r="A527" s="447" t="s">
        <v>1056</v>
      </c>
      <c r="B527" s="445" t="s">
        <v>1057</v>
      </c>
      <c r="C527" s="18"/>
      <c r="D527" s="18"/>
      <c r="E527" s="18">
        <f t="shared" si="21"/>
        <v>0</v>
      </c>
      <c r="F527" s="18"/>
      <c r="G527" s="118">
        <f t="shared" si="22"/>
        <v>0</v>
      </c>
      <c r="H527" s="309"/>
      <c r="I527" s="325"/>
      <c r="J527" s="156"/>
      <c r="K527" s="318"/>
    </row>
    <row r="528" spans="1:11" ht="18.75">
      <c r="A528" s="453" t="s">
        <v>1056</v>
      </c>
      <c r="B528" s="445" t="s">
        <v>1058</v>
      </c>
      <c r="C528" s="18"/>
      <c r="D528" s="18"/>
      <c r="E528" s="18">
        <f t="shared" si="21"/>
        <v>0</v>
      </c>
      <c r="F528" s="18"/>
      <c r="G528" s="118">
        <f t="shared" si="22"/>
        <v>0</v>
      </c>
      <c r="H528" s="309"/>
      <c r="I528" s="325"/>
      <c r="J528" s="156"/>
      <c r="K528" s="318"/>
    </row>
    <row r="529" spans="1:11" ht="18.75">
      <c r="A529" s="447"/>
      <c r="B529" s="445"/>
      <c r="C529" s="18"/>
      <c r="D529" s="18"/>
      <c r="E529" s="18">
        <f t="shared" si="21"/>
        <v>0</v>
      </c>
      <c r="F529" s="18"/>
      <c r="G529" s="118">
        <f t="shared" si="22"/>
        <v>0</v>
      </c>
      <c r="H529" s="309"/>
      <c r="I529" s="325"/>
      <c r="J529" s="156"/>
      <c r="K529" s="318"/>
    </row>
    <row r="530" spans="1:11" ht="18.75">
      <c r="A530" s="447" t="s">
        <v>243</v>
      </c>
      <c r="B530" s="445" t="s">
        <v>1059</v>
      </c>
      <c r="C530" s="18"/>
      <c r="D530" s="18"/>
      <c r="E530" s="18">
        <f t="shared" si="21"/>
        <v>0</v>
      </c>
      <c r="F530" s="18"/>
      <c r="G530" s="118">
        <f t="shared" si="22"/>
        <v>0</v>
      </c>
      <c r="H530" s="309"/>
      <c r="I530" s="325"/>
      <c r="J530" s="156"/>
      <c r="K530" s="318"/>
    </row>
    <row r="531" spans="1:11" ht="18.75">
      <c r="A531" s="447"/>
      <c r="B531" s="479"/>
      <c r="C531" s="18"/>
      <c r="D531" s="18"/>
      <c r="E531" s="18">
        <f t="shared" si="21"/>
        <v>0</v>
      </c>
      <c r="F531" s="18"/>
      <c r="G531" s="118">
        <f t="shared" si="22"/>
        <v>0</v>
      </c>
      <c r="H531" s="309"/>
      <c r="I531" s="325"/>
      <c r="J531" s="156"/>
      <c r="K531" s="318"/>
    </row>
    <row r="532" spans="1:11" ht="18.75">
      <c r="A532" s="447" t="s">
        <v>1060</v>
      </c>
      <c r="B532" s="432" t="s">
        <v>1061</v>
      </c>
      <c r="C532" s="18"/>
      <c r="D532" s="18"/>
      <c r="E532" s="18">
        <f t="shared" si="21"/>
        <v>0</v>
      </c>
      <c r="F532" s="18"/>
      <c r="G532" s="118">
        <f t="shared" si="22"/>
        <v>0</v>
      </c>
      <c r="H532" s="309"/>
      <c r="I532" s="325"/>
      <c r="J532" s="156"/>
      <c r="K532" s="318"/>
    </row>
    <row r="533" spans="1:11" ht="18.75">
      <c r="A533" s="447"/>
      <c r="B533" s="432"/>
      <c r="C533" s="18"/>
      <c r="D533" s="18"/>
      <c r="E533" s="18">
        <f t="shared" si="21"/>
        <v>0</v>
      </c>
      <c r="F533" s="18"/>
      <c r="G533" s="118">
        <f t="shared" si="22"/>
        <v>0</v>
      </c>
      <c r="H533" s="309"/>
      <c r="I533" s="325"/>
      <c r="J533" s="156"/>
      <c r="K533" s="318"/>
    </row>
    <row r="534" spans="1:11" ht="18.75">
      <c r="A534" s="447" t="s">
        <v>1062</v>
      </c>
      <c r="B534" s="432" t="s">
        <v>1684</v>
      </c>
      <c r="C534" s="18"/>
      <c r="D534" s="18"/>
      <c r="E534" s="18">
        <f t="shared" si="21"/>
        <v>0</v>
      </c>
      <c r="F534" s="18"/>
      <c r="G534" s="118">
        <f t="shared" si="22"/>
        <v>0</v>
      </c>
      <c r="H534" s="309"/>
      <c r="I534" s="325"/>
      <c r="J534" s="156"/>
      <c r="K534" s="318"/>
    </row>
    <row r="535" spans="1:11" ht="18.75">
      <c r="A535" s="447"/>
      <c r="B535" s="432"/>
      <c r="C535" s="18"/>
      <c r="D535" s="18"/>
      <c r="E535" s="18">
        <f t="shared" si="21"/>
        <v>0</v>
      </c>
      <c r="F535" s="18"/>
      <c r="G535" s="118">
        <f t="shared" si="22"/>
        <v>0</v>
      </c>
      <c r="H535" s="309"/>
      <c r="I535" s="325"/>
      <c r="J535" s="156"/>
      <c r="K535" s="318"/>
    </row>
    <row r="536" spans="1:11" ht="18.75">
      <c r="A536" s="447" t="s">
        <v>1064</v>
      </c>
      <c r="B536" s="432" t="s">
        <v>1066</v>
      </c>
      <c r="C536" s="18"/>
      <c r="D536" s="18"/>
      <c r="E536" s="18">
        <f t="shared" si="21"/>
        <v>0</v>
      </c>
      <c r="F536" s="18"/>
      <c r="G536" s="118">
        <f t="shared" si="22"/>
        <v>0</v>
      </c>
      <c r="H536" s="309"/>
      <c r="I536" s="325"/>
      <c r="J536" s="156"/>
      <c r="K536" s="318"/>
    </row>
    <row r="537" spans="1:11" ht="18.75">
      <c r="A537" s="453" t="s">
        <v>1064</v>
      </c>
      <c r="B537" s="432" t="s">
        <v>1067</v>
      </c>
      <c r="C537" s="18"/>
      <c r="D537" s="18"/>
      <c r="E537" s="18">
        <f t="shared" si="21"/>
        <v>0</v>
      </c>
      <c r="F537" s="18"/>
      <c r="G537" s="118">
        <f t="shared" si="22"/>
        <v>0</v>
      </c>
      <c r="H537" s="309"/>
      <c r="I537" s="325"/>
      <c r="J537" s="156"/>
      <c r="K537" s="318"/>
    </row>
    <row r="538" spans="1:11" ht="18.75">
      <c r="A538" s="453" t="s">
        <v>1064</v>
      </c>
      <c r="B538" s="432" t="s">
        <v>1068</v>
      </c>
      <c r="C538" s="18"/>
      <c r="D538" s="18"/>
      <c r="E538" s="18">
        <f t="shared" si="21"/>
        <v>0</v>
      </c>
      <c r="F538" s="18"/>
      <c r="G538" s="118">
        <f t="shared" si="22"/>
        <v>0</v>
      </c>
      <c r="H538" s="309"/>
      <c r="I538" s="325"/>
      <c r="J538" s="156"/>
      <c r="K538" s="318"/>
    </row>
    <row r="539" spans="1:11" ht="18.75">
      <c r="A539" s="453" t="s">
        <v>1064</v>
      </c>
      <c r="B539" s="432" t="s">
        <v>1653</v>
      </c>
      <c r="C539" s="18"/>
      <c r="D539" s="18"/>
      <c r="E539" s="18">
        <f t="shared" si="21"/>
        <v>0</v>
      </c>
      <c r="F539" s="18"/>
      <c r="G539" s="118">
        <f t="shared" si="22"/>
        <v>0</v>
      </c>
      <c r="H539" s="309"/>
      <c r="I539" s="325"/>
      <c r="J539" s="156"/>
      <c r="K539" s="318"/>
    </row>
    <row r="540" spans="1:11" ht="18.75">
      <c r="A540" s="453" t="s">
        <v>1064</v>
      </c>
      <c r="B540" s="432" t="s">
        <v>1654</v>
      </c>
      <c r="C540" s="18"/>
      <c r="D540" s="18"/>
      <c r="E540" s="18">
        <f t="shared" si="21"/>
        <v>0</v>
      </c>
      <c r="F540" s="18"/>
      <c r="G540" s="118">
        <f t="shared" si="22"/>
        <v>0</v>
      </c>
      <c r="H540" s="309"/>
      <c r="I540" s="325"/>
      <c r="J540" s="156"/>
      <c r="K540" s="318"/>
    </row>
    <row r="541" spans="1:11" ht="18.75">
      <c r="A541" s="453" t="s">
        <v>1064</v>
      </c>
      <c r="B541" s="432" t="s">
        <v>1070</v>
      </c>
      <c r="C541" s="18"/>
      <c r="D541" s="18"/>
      <c r="E541" s="18">
        <f t="shared" ref="E541:E606" si="23">IFERROR(C541+D541,0)</f>
        <v>0</v>
      </c>
      <c r="F541" s="18"/>
      <c r="G541" s="118">
        <f t="shared" ref="G541:G604" si="24">IFERROR((E541-F541),0)</f>
        <v>0</v>
      </c>
      <c r="H541" s="309"/>
      <c r="I541" s="325"/>
      <c r="J541" s="156"/>
      <c r="K541" s="318"/>
    </row>
    <row r="542" spans="1:11" ht="18.75">
      <c r="A542" s="453" t="s">
        <v>1064</v>
      </c>
      <c r="B542" s="432" t="s">
        <v>1071</v>
      </c>
      <c r="C542" s="18"/>
      <c r="D542" s="18"/>
      <c r="E542" s="18">
        <f t="shared" si="23"/>
        <v>0</v>
      </c>
      <c r="F542" s="18"/>
      <c r="G542" s="118">
        <f t="shared" si="24"/>
        <v>0</v>
      </c>
      <c r="H542" s="309"/>
      <c r="I542" s="325"/>
      <c r="J542" s="156"/>
      <c r="K542" s="318"/>
    </row>
    <row r="543" spans="1:11" ht="18.75">
      <c r="A543" s="453" t="s">
        <v>1064</v>
      </c>
      <c r="B543" s="432" t="s">
        <v>1069</v>
      </c>
      <c r="C543" s="18"/>
      <c r="D543" s="18"/>
      <c r="E543" s="18">
        <f t="shared" si="23"/>
        <v>0</v>
      </c>
      <c r="F543" s="18"/>
      <c r="G543" s="118">
        <f t="shared" si="24"/>
        <v>0</v>
      </c>
      <c r="H543" s="309"/>
      <c r="I543" s="325"/>
      <c r="J543" s="156"/>
      <c r="K543" s="318"/>
    </row>
    <row r="544" spans="1:11" ht="18.75">
      <c r="A544" s="453" t="s">
        <v>1064</v>
      </c>
      <c r="B544" s="432" t="s">
        <v>1655</v>
      </c>
      <c r="C544" s="18"/>
      <c r="D544" s="18"/>
      <c r="E544" s="18">
        <f t="shared" si="23"/>
        <v>0</v>
      </c>
      <c r="F544" s="18"/>
      <c r="G544" s="118">
        <f t="shared" si="24"/>
        <v>0</v>
      </c>
      <c r="H544" s="309"/>
      <c r="I544" s="325"/>
      <c r="J544" s="156"/>
      <c r="K544" s="318"/>
    </row>
    <row r="545" spans="1:11" ht="18.75">
      <c r="A545" s="453" t="s">
        <v>1064</v>
      </c>
      <c r="B545" s="432" t="s">
        <v>1331</v>
      </c>
      <c r="C545" s="18"/>
      <c r="D545" s="18"/>
      <c r="E545" s="18">
        <f t="shared" si="23"/>
        <v>0</v>
      </c>
      <c r="F545" s="18"/>
      <c r="G545" s="118">
        <f t="shared" si="24"/>
        <v>0</v>
      </c>
      <c r="H545" s="309"/>
      <c r="I545" s="325"/>
      <c r="J545" s="156"/>
      <c r="K545" s="318"/>
    </row>
    <row r="546" spans="1:11" ht="18.75">
      <c r="A546" s="453" t="s">
        <v>1064</v>
      </c>
      <c r="B546" s="432" t="s">
        <v>1072</v>
      </c>
      <c r="C546" s="18"/>
      <c r="D546" s="18"/>
      <c r="E546" s="18">
        <f t="shared" si="23"/>
        <v>0</v>
      </c>
      <c r="F546" s="18"/>
      <c r="G546" s="118">
        <f t="shared" si="24"/>
        <v>0</v>
      </c>
      <c r="H546" s="309"/>
      <c r="I546" s="325"/>
      <c r="J546" s="156"/>
      <c r="K546" s="318"/>
    </row>
    <row r="547" spans="1:11" ht="18.75">
      <c r="A547" s="453" t="s">
        <v>1064</v>
      </c>
      <c r="B547" s="432" t="s">
        <v>1073</v>
      </c>
      <c r="C547" s="18"/>
      <c r="D547" s="18"/>
      <c r="E547" s="18">
        <f t="shared" si="23"/>
        <v>0</v>
      </c>
      <c r="F547" s="18"/>
      <c r="G547" s="118">
        <f t="shared" si="24"/>
        <v>0</v>
      </c>
      <c r="H547" s="309"/>
      <c r="I547" s="325"/>
      <c r="J547" s="156"/>
      <c r="K547" s="318"/>
    </row>
    <row r="548" spans="1:11" ht="18.75">
      <c r="A548" s="453" t="s">
        <v>1064</v>
      </c>
      <c r="B548" s="432" t="s">
        <v>1697</v>
      </c>
      <c r="C548" s="18"/>
      <c r="D548" s="18"/>
      <c r="E548" s="18">
        <f t="shared" si="23"/>
        <v>0</v>
      </c>
      <c r="F548" s="18"/>
      <c r="G548" s="118">
        <f t="shared" si="24"/>
        <v>0</v>
      </c>
      <c r="H548" s="309"/>
      <c r="I548" s="325"/>
      <c r="J548" s="156"/>
      <c r="K548" s="318"/>
    </row>
    <row r="549" spans="1:11" ht="18.75">
      <c r="A549" s="453"/>
      <c r="B549" s="432"/>
      <c r="C549" s="18"/>
      <c r="D549" s="18"/>
      <c r="E549" s="18">
        <f t="shared" si="23"/>
        <v>0</v>
      </c>
      <c r="F549" s="18"/>
      <c r="G549" s="118">
        <f t="shared" si="24"/>
        <v>0</v>
      </c>
      <c r="H549" s="309"/>
      <c r="I549" s="325"/>
      <c r="J549" s="156"/>
      <c r="K549" s="318"/>
    </row>
    <row r="550" spans="1:11" ht="18.75">
      <c r="A550" s="447" t="s">
        <v>1065</v>
      </c>
      <c r="B550" s="432" t="s">
        <v>1074</v>
      </c>
      <c r="C550" s="18"/>
      <c r="D550" s="18"/>
      <c r="E550" s="18">
        <f t="shared" si="23"/>
        <v>0</v>
      </c>
      <c r="F550" s="18"/>
      <c r="G550" s="118">
        <f t="shared" si="24"/>
        <v>0</v>
      </c>
      <c r="H550" s="309"/>
      <c r="I550" s="325"/>
      <c r="J550" s="156"/>
      <c r="K550" s="318"/>
    </row>
    <row r="551" spans="1:11" ht="18.75">
      <c r="A551" s="447"/>
      <c r="B551" s="432"/>
      <c r="C551" s="18"/>
      <c r="D551" s="18"/>
      <c r="E551" s="18">
        <f t="shared" si="23"/>
        <v>0</v>
      </c>
      <c r="F551" s="18"/>
      <c r="G551" s="118">
        <f t="shared" si="24"/>
        <v>0</v>
      </c>
      <c r="H551" s="309"/>
      <c r="I551" s="325"/>
      <c r="J551" s="156"/>
      <c r="K551" s="318"/>
    </row>
    <row r="552" spans="1:11" ht="18.75">
      <c r="A552" s="447" t="s">
        <v>943</v>
      </c>
      <c r="B552" s="432" t="s">
        <v>380</v>
      </c>
      <c r="C552" s="18"/>
      <c r="D552" s="18"/>
      <c r="E552" s="18">
        <f t="shared" si="23"/>
        <v>0</v>
      </c>
      <c r="F552" s="18"/>
      <c r="G552" s="118">
        <f t="shared" si="24"/>
        <v>0</v>
      </c>
      <c r="H552" s="309"/>
      <c r="I552" s="325"/>
      <c r="J552" s="156"/>
      <c r="K552" s="318"/>
    </row>
    <row r="553" spans="1:11" ht="18.75">
      <c r="A553" s="453" t="s">
        <v>943</v>
      </c>
      <c r="B553" s="432" t="s">
        <v>381</v>
      </c>
      <c r="C553" s="18"/>
      <c r="D553" s="18"/>
      <c r="E553" s="18">
        <f t="shared" si="23"/>
        <v>0</v>
      </c>
      <c r="F553" s="18"/>
      <c r="G553" s="118">
        <f t="shared" si="24"/>
        <v>0</v>
      </c>
      <c r="H553" s="309"/>
      <c r="I553" s="325"/>
      <c r="J553" s="156"/>
      <c r="K553" s="318"/>
    </row>
    <row r="554" spans="1:11" ht="18.75">
      <c r="A554" s="453" t="s">
        <v>943</v>
      </c>
      <c r="B554" s="432" t="s">
        <v>382</v>
      </c>
      <c r="C554" s="18"/>
      <c r="D554" s="18"/>
      <c r="E554" s="18">
        <f t="shared" si="23"/>
        <v>0</v>
      </c>
      <c r="F554" s="18"/>
      <c r="G554" s="118">
        <f t="shared" si="24"/>
        <v>0</v>
      </c>
      <c r="H554" s="309"/>
      <c r="I554" s="325"/>
      <c r="J554" s="156"/>
      <c r="K554" s="318"/>
    </row>
    <row r="555" spans="1:11" ht="18.75">
      <c r="A555" s="453" t="s">
        <v>943</v>
      </c>
      <c r="B555" s="432" t="s">
        <v>383</v>
      </c>
      <c r="C555" s="18"/>
      <c r="D555" s="18"/>
      <c r="E555" s="18">
        <f t="shared" si="23"/>
        <v>0</v>
      </c>
      <c r="F555" s="18"/>
      <c r="G555" s="118">
        <f t="shared" si="24"/>
        <v>0</v>
      </c>
      <c r="H555" s="309"/>
      <c r="I555" s="325"/>
      <c r="J555" s="156"/>
      <c r="K555" s="318"/>
    </row>
    <row r="556" spans="1:11" ht="18.75">
      <c r="A556" s="453" t="s">
        <v>943</v>
      </c>
      <c r="B556" s="432" t="s">
        <v>384</v>
      </c>
      <c r="C556" s="18"/>
      <c r="D556" s="18"/>
      <c r="E556" s="18">
        <f t="shared" si="23"/>
        <v>0</v>
      </c>
      <c r="F556" s="18"/>
      <c r="G556" s="118">
        <f t="shared" si="24"/>
        <v>0</v>
      </c>
      <c r="H556" s="309"/>
      <c r="I556" s="325"/>
      <c r="J556" s="156"/>
      <c r="K556" s="318"/>
    </row>
    <row r="557" spans="1:11" ht="18.75">
      <c r="A557" s="453" t="s">
        <v>943</v>
      </c>
      <c r="B557" s="432" t="s">
        <v>385</v>
      </c>
      <c r="C557" s="18"/>
      <c r="D557" s="18"/>
      <c r="E557" s="18">
        <f t="shared" si="23"/>
        <v>0</v>
      </c>
      <c r="F557" s="18"/>
      <c r="G557" s="118">
        <f t="shared" si="24"/>
        <v>0</v>
      </c>
      <c r="H557" s="309"/>
      <c r="I557" s="325"/>
      <c r="J557" s="156"/>
      <c r="K557" s="318"/>
    </row>
    <row r="558" spans="1:11" ht="18.75">
      <c r="A558" s="453" t="s">
        <v>943</v>
      </c>
      <c r="B558" s="432" t="s">
        <v>386</v>
      </c>
      <c r="C558" s="18"/>
      <c r="D558" s="18"/>
      <c r="E558" s="18">
        <f t="shared" si="23"/>
        <v>0</v>
      </c>
      <c r="F558" s="18"/>
      <c r="G558" s="118">
        <f t="shared" si="24"/>
        <v>0</v>
      </c>
      <c r="H558" s="309"/>
      <c r="I558" s="325"/>
      <c r="J558" s="156"/>
      <c r="K558" s="318"/>
    </row>
    <row r="559" spans="1:11" ht="18.75">
      <c r="A559" s="453" t="s">
        <v>943</v>
      </c>
      <c r="B559" s="432" t="s">
        <v>387</v>
      </c>
      <c r="C559" s="18"/>
      <c r="D559" s="18"/>
      <c r="E559" s="18">
        <f t="shared" si="23"/>
        <v>0</v>
      </c>
      <c r="F559" s="18"/>
      <c r="G559" s="118">
        <f t="shared" si="24"/>
        <v>0</v>
      </c>
      <c r="H559" s="309"/>
      <c r="I559" s="325"/>
      <c r="J559" s="156"/>
      <c r="K559" s="318"/>
    </row>
    <row r="560" spans="1:11" ht="18.75">
      <c r="A560" s="453" t="s">
        <v>943</v>
      </c>
      <c r="B560" s="432" t="s">
        <v>388</v>
      </c>
      <c r="C560" s="18"/>
      <c r="D560" s="18"/>
      <c r="E560" s="18">
        <f t="shared" si="23"/>
        <v>0</v>
      </c>
      <c r="F560" s="18"/>
      <c r="G560" s="118">
        <f t="shared" si="24"/>
        <v>0</v>
      </c>
      <c r="H560" s="309"/>
      <c r="I560" s="325"/>
      <c r="J560" s="156"/>
      <c r="K560" s="318"/>
    </row>
    <row r="561" spans="1:11" ht="18.75">
      <c r="A561" s="453" t="s">
        <v>943</v>
      </c>
      <c r="B561" s="432" t="s">
        <v>389</v>
      </c>
      <c r="C561" s="18"/>
      <c r="D561" s="18"/>
      <c r="E561" s="18">
        <f t="shared" si="23"/>
        <v>0</v>
      </c>
      <c r="F561" s="18"/>
      <c r="G561" s="118">
        <f t="shared" si="24"/>
        <v>0</v>
      </c>
      <c r="H561" s="309"/>
      <c r="I561" s="325"/>
      <c r="J561" s="156"/>
      <c r="K561" s="318"/>
    </row>
    <row r="562" spans="1:11" ht="18.75">
      <c r="A562" s="453" t="s">
        <v>943</v>
      </c>
      <c r="B562" s="432" t="s">
        <v>390</v>
      </c>
      <c r="C562" s="18"/>
      <c r="D562" s="18"/>
      <c r="E562" s="18">
        <f t="shared" si="23"/>
        <v>0</v>
      </c>
      <c r="F562" s="18"/>
      <c r="G562" s="118">
        <f t="shared" si="24"/>
        <v>0</v>
      </c>
      <c r="H562" s="309"/>
      <c r="I562" s="325"/>
      <c r="J562" s="156"/>
      <c r="K562" s="318"/>
    </row>
    <row r="563" spans="1:11" ht="18.75">
      <c r="A563" s="453" t="s">
        <v>943</v>
      </c>
      <c r="B563" s="432" t="s">
        <v>391</v>
      </c>
      <c r="C563" s="18"/>
      <c r="D563" s="18"/>
      <c r="E563" s="18">
        <f t="shared" si="23"/>
        <v>0</v>
      </c>
      <c r="F563" s="18"/>
      <c r="G563" s="118">
        <f t="shared" si="24"/>
        <v>0</v>
      </c>
      <c r="H563" s="309"/>
      <c r="I563" s="325"/>
      <c r="J563" s="156"/>
      <c r="K563" s="318"/>
    </row>
    <row r="564" spans="1:11" ht="18.75">
      <c r="A564" s="453" t="s">
        <v>943</v>
      </c>
      <c r="B564" s="432" t="s">
        <v>392</v>
      </c>
      <c r="C564" s="18"/>
      <c r="D564" s="18"/>
      <c r="E564" s="18">
        <f t="shared" si="23"/>
        <v>0</v>
      </c>
      <c r="F564" s="18"/>
      <c r="G564" s="118">
        <f t="shared" si="24"/>
        <v>0</v>
      </c>
      <c r="H564" s="309"/>
      <c r="I564" s="325"/>
      <c r="J564" s="156"/>
      <c r="K564" s="318"/>
    </row>
    <row r="565" spans="1:11" ht="18.75">
      <c r="A565" s="453" t="s">
        <v>943</v>
      </c>
      <c r="B565" s="432" t="s">
        <v>393</v>
      </c>
      <c r="C565" s="18"/>
      <c r="D565" s="18"/>
      <c r="E565" s="18">
        <f t="shared" si="23"/>
        <v>0</v>
      </c>
      <c r="F565" s="18"/>
      <c r="G565" s="118">
        <f t="shared" si="24"/>
        <v>0</v>
      </c>
      <c r="H565" s="309"/>
      <c r="I565" s="325"/>
      <c r="J565" s="156"/>
      <c r="K565" s="318"/>
    </row>
    <row r="566" spans="1:11" ht="18.75">
      <c r="A566" s="453" t="s">
        <v>943</v>
      </c>
      <c r="B566" s="432" t="s">
        <v>394</v>
      </c>
      <c r="C566" s="18"/>
      <c r="D566" s="18"/>
      <c r="E566" s="18">
        <f t="shared" si="23"/>
        <v>0</v>
      </c>
      <c r="F566" s="18"/>
      <c r="G566" s="118">
        <f t="shared" si="24"/>
        <v>0</v>
      </c>
      <c r="H566" s="309"/>
      <c r="I566" s="325"/>
      <c r="J566" s="156"/>
      <c r="K566" s="318"/>
    </row>
    <row r="567" spans="1:11" ht="18.75">
      <c r="A567" s="453" t="s">
        <v>943</v>
      </c>
      <c r="B567" s="432" t="s">
        <v>395</v>
      </c>
      <c r="C567" s="18"/>
      <c r="D567" s="18"/>
      <c r="E567" s="18">
        <f t="shared" si="23"/>
        <v>0</v>
      </c>
      <c r="F567" s="18"/>
      <c r="G567" s="118">
        <f t="shared" si="24"/>
        <v>0</v>
      </c>
      <c r="H567" s="309"/>
      <c r="I567" s="325"/>
      <c r="J567" s="156"/>
      <c r="K567" s="318"/>
    </row>
    <row r="568" spans="1:11" ht="18.75">
      <c r="A568" s="453" t="s">
        <v>943</v>
      </c>
      <c r="B568" s="432" t="s">
        <v>396</v>
      </c>
      <c r="C568" s="18"/>
      <c r="D568" s="18"/>
      <c r="E568" s="18">
        <f t="shared" si="23"/>
        <v>0</v>
      </c>
      <c r="F568" s="18"/>
      <c r="G568" s="118">
        <f t="shared" si="24"/>
        <v>0</v>
      </c>
      <c r="H568" s="309"/>
      <c r="I568" s="325"/>
      <c r="J568" s="156"/>
      <c r="K568" s="318"/>
    </row>
    <row r="569" spans="1:11" ht="18.75">
      <c r="A569" s="453" t="s">
        <v>943</v>
      </c>
      <c r="B569" s="432" t="s">
        <v>397</v>
      </c>
      <c r="C569" s="18"/>
      <c r="D569" s="18"/>
      <c r="E569" s="18">
        <f t="shared" si="23"/>
        <v>0</v>
      </c>
      <c r="F569" s="18"/>
      <c r="G569" s="118">
        <f t="shared" si="24"/>
        <v>0</v>
      </c>
      <c r="H569" s="309"/>
      <c r="I569" s="325"/>
      <c r="J569" s="156"/>
      <c r="K569" s="318"/>
    </row>
    <row r="570" spans="1:11" ht="18.75">
      <c r="A570" s="453"/>
      <c r="B570" s="432"/>
      <c r="C570" s="18"/>
      <c r="D570" s="18"/>
      <c r="E570" s="18">
        <f t="shared" si="23"/>
        <v>0</v>
      </c>
      <c r="F570" s="18"/>
      <c r="G570" s="118">
        <f t="shared" si="24"/>
        <v>0</v>
      </c>
      <c r="H570" s="309"/>
      <c r="I570" s="325"/>
      <c r="J570" s="156"/>
      <c r="K570" s="318"/>
    </row>
    <row r="571" spans="1:11" ht="18.75">
      <c r="A571" s="447" t="s">
        <v>1075</v>
      </c>
      <c r="B571" s="432" t="s">
        <v>1076</v>
      </c>
      <c r="C571" s="18"/>
      <c r="D571" s="18"/>
      <c r="E571" s="18">
        <f t="shared" si="23"/>
        <v>0</v>
      </c>
      <c r="F571" s="18"/>
      <c r="G571" s="118">
        <f t="shared" si="24"/>
        <v>0</v>
      </c>
      <c r="H571" s="309"/>
      <c r="I571" s="325"/>
      <c r="J571" s="156"/>
      <c r="K571" s="318"/>
    </row>
    <row r="572" spans="1:11" ht="18.75">
      <c r="A572" s="453" t="s">
        <v>1075</v>
      </c>
      <c r="B572" s="432" t="s">
        <v>1077</v>
      </c>
      <c r="C572" s="18"/>
      <c r="D572" s="18"/>
      <c r="E572" s="18">
        <f t="shared" si="23"/>
        <v>0</v>
      </c>
      <c r="F572" s="18"/>
      <c r="G572" s="118">
        <f t="shared" si="24"/>
        <v>0</v>
      </c>
      <c r="H572" s="309"/>
      <c r="I572" s="325"/>
      <c r="J572" s="156"/>
      <c r="K572" s="318"/>
    </row>
    <row r="573" spans="1:11" ht="18.75">
      <c r="A573" s="453" t="s">
        <v>1075</v>
      </c>
      <c r="B573" s="432" t="s">
        <v>1656</v>
      </c>
      <c r="C573" s="18"/>
      <c r="D573" s="18"/>
      <c r="E573" s="18">
        <f t="shared" si="23"/>
        <v>0</v>
      </c>
      <c r="F573" s="18"/>
      <c r="G573" s="118">
        <f t="shared" si="24"/>
        <v>0</v>
      </c>
      <c r="H573" s="309"/>
      <c r="I573" s="325"/>
      <c r="J573" s="156"/>
      <c r="K573" s="318"/>
    </row>
    <row r="574" spans="1:11" ht="18.75">
      <c r="A574" s="453"/>
      <c r="B574" s="432"/>
      <c r="C574" s="18"/>
      <c r="D574" s="18"/>
      <c r="E574" s="18">
        <f t="shared" si="23"/>
        <v>0</v>
      </c>
      <c r="F574" s="18"/>
      <c r="G574" s="118">
        <f t="shared" si="24"/>
        <v>0</v>
      </c>
      <c r="H574" s="309"/>
      <c r="I574" s="325"/>
      <c r="J574" s="156"/>
      <c r="K574" s="318"/>
    </row>
    <row r="575" spans="1:11" ht="18.75">
      <c r="A575" s="447" t="s">
        <v>585</v>
      </c>
      <c r="B575" s="432" t="s">
        <v>586</v>
      </c>
      <c r="C575" s="18"/>
      <c r="D575" s="18"/>
      <c r="E575" s="18">
        <f t="shared" si="23"/>
        <v>0</v>
      </c>
      <c r="F575" s="18"/>
      <c r="G575" s="118">
        <f t="shared" si="24"/>
        <v>0</v>
      </c>
      <c r="H575" s="309"/>
      <c r="I575" s="325"/>
      <c r="J575" s="156"/>
      <c r="K575" s="318"/>
    </row>
    <row r="576" spans="1:11" ht="18.75">
      <c r="A576" s="447"/>
      <c r="B576" s="432"/>
      <c r="C576" s="18"/>
      <c r="D576" s="18"/>
      <c r="E576" s="18">
        <f t="shared" si="23"/>
        <v>0</v>
      </c>
      <c r="F576" s="18"/>
      <c r="G576" s="118">
        <f t="shared" si="24"/>
        <v>0</v>
      </c>
      <c r="H576" s="309"/>
      <c r="I576" s="325"/>
      <c r="J576" s="156"/>
      <c r="K576" s="318"/>
    </row>
    <row r="577" spans="1:11" ht="18.75">
      <c r="A577" s="447" t="s">
        <v>848</v>
      </c>
      <c r="B577" s="432" t="s">
        <v>587</v>
      </c>
      <c r="C577" s="18"/>
      <c r="D577" s="18"/>
      <c r="E577" s="18">
        <f t="shared" si="23"/>
        <v>0</v>
      </c>
      <c r="F577" s="18"/>
      <c r="G577" s="118">
        <f t="shared" si="24"/>
        <v>0</v>
      </c>
      <c r="H577" s="309"/>
      <c r="I577" s="325"/>
      <c r="J577" s="156"/>
      <c r="K577" s="318"/>
    </row>
    <row r="578" spans="1:11" ht="18.75">
      <c r="A578" s="447"/>
      <c r="B578" s="432"/>
      <c r="C578" s="18"/>
      <c r="D578" s="18"/>
      <c r="E578" s="18">
        <f t="shared" si="23"/>
        <v>0</v>
      </c>
      <c r="F578" s="18"/>
      <c r="G578" s="118">
        <f t="shared" si="24"/>
        <v>0</v>
      </c>
      <c r="H578" s="309"/>
      <c r="I578" s="325"/>
      <c r="J578" s="156"/>
      <c r="K578" s="318"/>
    </row>
    <row r="579" spans="1:11" ht="18.75">
      <c r="A579" s="447" t="s">
        <v>1794</v>
      </c>
      <c r="B579" s="432" t="s">
        <v>1795</v>
      </c>
      <c r="C579" s="18"/>
      <c r="D579" s="18"/>
      <c r="E579" s="18">
        <f t="shared" si="23"/>
        <v>0</v>
      </c>
      <c r="F579" s="18"/>
      <c r="G579" s="118">
        <f t="shared" si="24"/>
        <v>0</v>
      </c>
      <c r="H579" s="309"/>
      <c r="I579" s="325"/>
      <c r="J579" s="156"/>
      <c r="K579" s="318"/>
    </row>
    <row r="580" spans="1:11" ht="18.75">
      <c r="A580" s="447"/>
      <c r="B580" s="432"/>
      <c r="C580" s="18"/>
      <c r="D580" s="18"/>
      <c r="E580" s="18">
        <f t="shared" si="23"/>
        <v>0</v>
      </c>
      <c r="F580" s="18"/>
      <c r="G580" s="118">
        <f t="shared" si="24"/>
        <v>0</v>
      </c>
      <c r="H580" s="309"/>
      <c r="I580" s="325"/>
      <c r="J580" s="156"/>
      <c r="K580" s="318"/>
    </row>
    <row r="581" spans="1:11" ht="18.75">
      <c r="A581" s="447" t="s">
        <v>1657</v>
      </c>
      <c r="B581" s="432" t="s">
        <v>1658</v>
      </c>
      <c r="C581" s="18"/>
      <c r="D581" s="18"/>
      <c r="E581" s="18">
        <f t="shared" si="23"/>
        <v>0</v>
      </c>
      <c r="F581" s="18"/>
      <c r="G581" s="118">
        <f t="shared" si="24"/>
        <v>0</v>
      </c>
      <c r="H581" s="309"/>
      <c r="I581" s="325"/>
      <c r="J581" s="156"/>
      <c r="K581" s="318"/>
    </row>
    <row r="582" spans="1:11" ht="18.75">
      <c r="A582" s="447"/>
      <c r="B582" s="432"/>
      <c r="C582" s="18"/>
      <c r="D582" s="18"/>
      <c r="E582" s="18">
        <f t="shared" si="23"/>
        <v>0</v>
      </c>
      <c r="F582" s="18"/>
      <c r="G582" s="118">
        <f t="shared" si="24"/>
        <v>0</v>
      </c>
      <c r="H582" s="309"/>
      <c r="I582" s="325"/>
      <c r="J582" s="156"/>
      <c r="K582" s="318"/>
    </row>
    <row r="583" spans="1:11" ht="18.75">
      <c r="A583" s="447" t="s">
        <v>1661</v>
      </c>
      <c r="B583" s="432" t="s">
        <v>1662</v>
      </c>
      <c r="C583" s="18"/>
      <c r="D583" s="18"/>
      <c r="E583" s="18">
        <f t="shared" si="23"/>
        <v>0</v>
      </c>
      <c r="F583" s="18"/>
      <c r="G583" s="118">
        <f t="shared" si="24"/>
        <v>0</v>
      </c>
      <c r="H583" s="309"/>
      <c r="I583" s="325"/>
      <c r="J583" s="156"/>
      <c r="K583" s="318"/>
    </row>
    <row r="584" spans="1:11">
      <c r="A584" s="416"/>
      <c r="B584" s="218"/>
      <c r="C584" s="18"/>
      <c r="D584" s="18"/>
      <c r="E584" s="18">
        <f t="shared" si="23"/>
        <v>0</v>
      </c>
      <c r="F584" s="18"/>
      <c r="G584" s="118">
        <f t="shared" si="24"/>
        <v>0</v>
      </c>
      <c r="H584" s="309"/>
      <c r="I584" s="325"/>
      <c r="J584" s="156"/>
      <c r="K584" s="318"/>
    </row>
    <row r="585" spans="1:11" ht="16.5" thickBot="1">
      <c r="A585" s="509" t="s">
        <v>1735</v>
      </c>
      <c r="B585" s="424" t="s">
        <v>1736</v>
      </c>
      <c r="C585" s="18"/>
      <c r="D585" s="18"/>
      <c r="E585" s="18">
        <f t="shared" si="23"/>
        <v>0</v>
      </c>
      <c r="F585" s="18"/>
      <c r="G585" s="118">
        <f t="shared" si="24"/>
        <v>0</v>
      </c>
      <c r="H585" s="309"/>
      <c r="I585" s="325"/>
      <c r="J585" s="156"/>
      <c r="K585" s="318"/>
    </row>
    <row r="586" spans="1:11" ht="16.5" thickBot="1">
      <c r="A586" s="510"/>
      <c r="B586" s="424" t="s">
        <v>1737</v>
      </c>
      <c r="C586" s="18"/>
      <c r="D586" s="18"/>
      <c r="E586" s="18">
        <f t="shared" si="23"/>
        <v>0</v>
      </c>
      <c r="F586" s="18"/>
      <c r="G586" s="118">
        <f t="shared" si="24"/>
        <v>0</v>
      </c>
      <c r="H586" s="309"/>
      <c r="I586" s="325"/>
      <c r="J586" s="156"/>
      <c r="K586" s="318"/>
    </row>
    <row r="587" spans="1:11" ht="16.5" thickBot="1">
      <c r="A587" s="511"/>
      <c r="B587" s="424"/>
      <c r="C587" s="18"/>
      <c r="D587" s="18"/>
      <c r="E587" s="18">
        <f t="shared" si="23"/>
        <v>0</v>
      </c>
      <c r="F587" s="18"/>
      <c r="G587" s="118">
        <f t="shared" si="24"/>
        <v>0</v>
      </c>
      <c r="H587" s="309"/>
      <c r="I587" s="325"/>
      <c r="J587" s="156"/>
      <c r="K587" s="318"/>
    </row>
    <row r="588" spans="1:11" ht="16.5" thickBot="1">
      <c r="A588" s="508" t="s">
        <v>880</v>
      </c>
      <c r="B588" s="336" t="s">
        <v>881</v>
      </c>
      <c r="C588" s="18"/>
      <c r="D588" s="18"/>
      <c r="E588" s="18">
        <f t="shared" si="23"/>
        <v>0</v>
      </c>
      <c r="F588" s="18"/>
      <c r="G588" s="118">
        <f t="shared" si="24"/>
        <v>0</v>
      </c>
      <c r="H588" s="309"/>
      <c r="I588" s="325"/>
      <c r="J588" s="156"/>
      <c r="K588" s="318"/>
    </row>
    <row r="589" spans="1:11">
      <c r="A589" s="507"/>
      <c r="B589" s="336" t="s">
        <v>882</v>
      </c>
      <c r="C589" s="18"/>
      <c r="D589" s="18"/>
      <c r="E589" s="18">
        <f t="shared" si="23"/>
        <v>0</v>
      </c>
      <c r="F589" s="18"/>
      <c r="G589" s="118">
        <f t="shared" si="24"/>
        <v>0</v>
      </c>
      <c r="H589" s="309"/>
      <c r="I589" s="325"/>
      <c r="J589" s="156"/>
      <c r="K589" s="318"/>
    </row>
    <row r="590" spans="1:11">
      <c r="A590" s="507"/>
      <c r="B590" s="336" t="s">
        <v>1012</v>
      </c>
      <c r="C590" s="18"/>
      <c r="D590" s="18"/>
      <c r="E590" s="18">
        <f t="shared" si="23"/>
        <v>0</v>
      </c>
      <c r="F590" s="18"/>
      <c r="G590" s="118">
        <f t="shared" si="24"/>
        <v>0</v>
      </c>
      <c r="H590" s="309"/>
      <c r="I590" s="325"/>
      <c r="J590" s="156"/>
      <c r="K590" s="318"/>
    </row>
    <row r="591" spans="1:11">
      <c r="A591" s="507"/>
      <c r="B591" s="336" t="s">
        <v>1524</v>
      </c>
      <c r="C591" s="18"/>
      <c r="D591" s="18"/>
      <c r="E591" s="18">
        <f t="shared" si="23"/>
        <v>0</v>
      </c>
      <c r="F591" s="18"/>
      <c r="G591" s="118">
        <f t="shared" si="24"/>
        <v>0</v>
      </c>
      <c r="H591" s="309"/>
      <c r="I591" s="325"/>
      <c r="J591" s="156"/>
      <c r="K591" s="318"/>
    </row>
    <row r="592" spans="1:11" ht="16.5" thickBot="1">
      <c r="A592" s="507"/>
      <c r="B592" s="336"/>
      <c r="C592" s="18"/>
      <c r="D592" s="18"/>
      <c r="E592" s="18">
        <f t="shared" si="23"/>
        <v>0</v>
      </c>
      <c r="F592" s="18"/>
      <c r="G592" s="118">
        <f t="shared" si="24"/>
        <v>0</v>
      </c>
      <c r="H592" s="309"/>
      <c r="I592" s="325"/>
      <c r="J592" s="156"/>
      <c r="K592" s="318"/>
    </row>
    <row r="593" spans="1:11" ht="16.5" thickBot="1">
      <c r="A593" s="508" t="s">
        <v>1786</v>
      </c>
      <c r="B593" s="336" t="s">
        <v>1793</v>
      </c>
      <c r="C593" s="18"/>
      <c r="D593" s="18"/>
      <c r="E593" s="18">
        <f t="shared" si="23"/>
        <v>0</v>
      </c>
      <c r="F593" s="18"/>
      <c r="G593" s="118">
        <f t="shared" si="24"/>
        <v>0</v>
      </c>
      <c r="H593" s="309"/>
      <c r="I593" s="325"/>
      <c r="J593" s="156"/>
      <c r="K593" s="318"/>
    </row>
    <row r="594" spans="1:11">
      <c r="A594" s="262" t="s">
        <v>909</v>
      </c>
      <c r="B594" s="4"/>
      <c r="C594" s="18"/>
      <c r="D594" s="18"/>
      <c r="E594" s="18">
        <f t="shared" si="23"/>
        <v>0</v>
      </c>
      <c r="F594" s="18"/>
      <c r="G594" s="118">
        <f t="shared" si="24"/>
        <v>0</v>
      </c>
      <c r="H594" s="309"/>
      <c r="I594" s="325"/>
      <c r="J594" s="156"/>
      <c r="K594" s="318"/>
    </row>
    <row r="595" spans="1:11">
      <c r="A595" s="406" t="s">
        <v>1701</v>
      </c>
      <c r="B595" s="407" t="s">
        <v>1702</v>
      </c>
      <c r="C595" s="18"/>
      <c r="D595" s="18"/>
      <c r="E595" s="18">
        <f t="shared" si="23"/>
        <v>0</v>
      </c>
      <c r="F595" s="18"/>
      <c r="G595" s="118">
        <f t="shared" si="24"/>
        <v>0</v>
      </c>
      <c r="H595" s="309"/>
      <c r="I595" s="325"/>
      <c r="J595" s="156"/>
      <c r="K595" s="318"/>
    </row>
    <row r="596" spans="1:11">
      <c r="A596" s="458" t="s">
        <v>1701</v>
      </c>
      <c r="B596" s="407" t="s">
        <v>1703</v>
      </c>
      <c r="C596" s="18"/>
      <c r="D596" s="18"/>
      <c r="E596" s="18">
        <f t="shared" si="23"/>
        <v>0</v>
      </c>
      <c r="F596" s="18"/>
      <c r="G596" s="118">
        <f t="shared" si="24"/>
        <v>0</v>
      </c>
      <c r="H596" s="309"/>
      <c r="I596" s="325"/>
      <c r="J596" s="156"/>
      <c r="K596" s="318"/>
    </row>
    <row r="597" spans="1:11">
      <c r="A597" s="458" t="s">
        <v>1701</v>
      </c>
      <c r="B597" s="407" t="s">
        <v>1704</v>
      </c>
      <c r="C597" s="18"/>
      <c r="D597" s="18"/>
      <c r="E597" s="18">
        <f t="shared" si="23"/>
        <v>0</v>
      </c>
      <c r="F597" s="18"/>
      <c r="G597" s="118">
        <f t="shared" si="24"/>
        <v>0</v>
      </c>
      <c r="H597" s="309"/>
      <c r="I597" s="325"/>
      <c r="J597" s="156"/>
      <c r="K597" s="318"/>
    </row>
    <row r="598" spans="1:11">
      <c r="A598" s="458" t="s">
        <v>1701</v>
      </c>
      <c r="B598" s="407" t="s">
        <v>1705</v>
      </c>
      <c r="C598" s="18"/>
      <c r="D598" s="18"/>
      <c r="E598" s="18">
        <f t="shared" si="23"/>
        <v>0</v>
      </c>
      <c r="F598" s="18"/>
      <c r="G598" s="118">
        <f t="shared" si="24"/>
        <v>0</v>
      </c>
      <c r="H598" s="309"/>
      <c r="I598" s="325"/>
      <c r="J598" s="156"/>
      <c r="K598" s="318"/>
    </row>
    <row r="599" spans="1:11">
      <c r="A599" s="458" t="s">
        <v>1701</v>
      </c>
      <c r="B599" s="407" t="s">
        <v>1706</v>
      </c>
      <c r="C599" s="18"/>
      <c r="D599" s="18"/>
      <c r="E599" s="18">
        <f t="shared" si="23"/>
        <v>0</v>
      </c>
      <c r="F599" s="18"/>
      <c r="G599" s="118">
        <f t="shared" si="24"/>
        <v>0</v>
      </c>
      <c r="H599" s="309"/>
      <c r="I599" s="325"/>
      <c r="J599" s="156"/>
      <c r="K599" s="318"/>
    </row>
    <row r="600" spans="1:11">
      <c r="A600" s="458" t="s">
        <v>1701</v>
      </c>
      <c r="B600" s="407" t="s">
        <v>1707</v>
      </c>
      <c r="C600" s="18"/>
      <c r="D600" s="18"/>
      <c r="E600" s="18">
        <f t="shared" si="23"/>
        <v>0</v>
      </c>
      <c r="F600" s="18"/>
      <c r="G600" s="118">
        <f t="shared" si="24"/>
        <v>0</v>
      </c>
      <c r="H600" s="309"/>
      <c r="I600" s="325"/>
      <c r="J600" s="156"/>
      <c r="K600" s="318"/>
    </row>
    <row r="601" spans="1:11" ht="16.5" customHeight="1">
      <c r="A601" s="458" t="s">
        <v>1701</v>
      </c>
      <c r="B601" s="407" t="s">
        <v>1728</v>
      </c>
      <c r="C601" s="18"/>
      <c r="D601" s="18"/>
      <c r="E601" s="18">
        <f t="shared" si="23"/>
        <v>0</v>
      </c>
      <c r="F601" s="18"/>
      <c r="G601" s="118">
        <f t="shared" si="24"/>
        <v>0</v>
      </c>
      <c r="H601" s="309"/>
      <c r="I601" s="325"/>
      <c r="J601" s="156"/>
      <c r="K601" s="318"/>
    </row>
    <row r="602" spans="1:11">
      <c r="A602" s="458" t="s">
        <v>1701</v>
      </c>
      <c r="B602" s="407" t="s">
        <v>1727</v>
      </c>
      <c r="C602" s="18"/>
      <c r="D602" s="18"/>
      <c r="E602" s="18">
        <f t="shared" si="23"/>
        <v>0</v>
      </c>
      <c r="F602" s="18"/>
      <c r="G602" s="118">
        <f t="shared" si="24"/>
        <v>0</v>
      </c>
      <c r="H602" s="309"/>
      <c r="I602" s="325"/>
      <c r="J602" s="156"/>
      <c r="K602" s="318"/>
    </row>
    <row r="603" spans="1:11">
      <c r="A603" s="458" t="s">
        <v>1701</v>
      </c>
      <c r="B603" s="407" t="s">
        <v>1726</v>
      </c>
      <c r="C603" s="18"/>
      <c r="D603" s="18"/>
      <c r="E603" s="18">
        <f t="shared" si="23"/>
        <v>0</v>
      </c>
      <c r="F603" s="18"/>
      <c r="G603" s="118">
        <f t="shared" si="24"/>
        <v>0</v>
      </c>
      <c r="H603" s="309"/>
      <c r="I603" s="325"/>
      <c r="J603" s="156"/>
      <c r="K603" s="318"/>
    </row>
    <row r="604" spans="1:11">
      <c r="A604" s="458" t="s">
        <v>1701</v>
      </c>
      <c r="B604" s="407" t="s">
        <v>1723</v>
      </c>
      <c r="C604" s="18"/>
      <c r="D604" s="18"/>
      <c r="E604" s="18">
        <f t="shared" si="23"/>
        <v>0</v>
      </c>
      <c r="F604" s="18"/>
      <c r="G604" s="118">
        <f t="shared" si="24"/>
        <v>0</v>
      </c>
      <c r="H604" s="309"/>
      <c r="I604" s="325"/>
      <c r="J604" s="156"/>
      <c r="K604" s="318"/>
    </row>
    <row r="605" spans="1:11">
      <c r="A605" s="458" t="s">
        <v>1701</v>
      </c>
      <c r="B605" s="407" t="s">
        <v>1724</v>
      </c>
      <c r="C605" s="223"/>
      <c r="D605" s="18"/>
      <c r="E605" s="18">
        <f t="shared" si="23"/>
        <v>0</v>
      </c>
      <c r="F605" s="18"/>
      <c r="G605" s="118">
        <f t="shared" ref="G605:G622" si="25">IFERROR((E605-F605),0)</f>
        <v>0</v>
      </c>
      <c r="H605" s="309"/>
      <c r="I605" s="325"/>
      <c r="J605" s="156"/>
      <c r="K605" s="318"/>
    </row>
    <row r="606" spans="1:11">
      <c r="A606" s="458" t="s">
        <v>1701</v>
      </c>
      <c r="B606" s="407" t="s">
        <v>1725</v>
      </c>
      <c r="C606" s="223"/>
      <c r="D606" s="18"/>
      <c r="E606" s="18">
        <f t="shared" si="23"/>
        <v>0</v>
      </c>
      <c r="F606" s="18"/>
      <c r="G606" s="118">
        <f t="shared" si="25"/>
        <v>0</v>
      </c>
      <c r="H606" s="309"/>
      <c r="I606" s="325"/>
      <c r="J606" s="156"/>
      <c r="K606" s="318"/>
    </row>
    <row r="607" spans="1:11">
      <c r="A607" s="458" t="s">
        <v>1701</v>
      </c>
      <c r="B607" s="4" t="s">
        <v>1730</v>
      </c>
      <c r="C607" s="223"/>
      <c r="D607" s="18"/>
      <c r="E607" s="18">
        <f t="shared" ref="E607:E613" si="26">IFERROR(C607+D607,0)</f>
        <v>0</v>
      </c>
      <c r="F607" s="18"/>
      <c r="G607" s="118">
        <f t="shared" si="25"/>
        <v>0</v>
      </c>
      <c r="H607" s="309"/>
      <c r="I607" s="325"/>
      <c r="J607" s="156"/>
      <c r="K607" s="318"/>
    </row>
    <row r="608" spans="1:11">
      <c r="A608" s="458" t="s">
        <v>1701</v>
      </c>
      <c r="B608" s="4" t="s">
        <v>1819</v>
      </c>
      <c r="C608" s="223"/>
      <c r="D608" s="18"/>
      <c r="E608" s="18">
        <f t="shared" si="26"/>
        <v>0</v>
      </c>
      <c r="F608" s="18"/>
      <c r="G608" s="118">
        <f t="shared" si="25"/>
        <v>0</v>
      </c>
      <c r="H608" s="309"/>
      <c r="I608" s="325"/>
      <c r="J608" s="156"/>
      <c r="K608" s="318"/>
    </row>
    <row r="609" spans="1:11">
      <c r="A609" s="458" t="s">
        <v>1701</v>
      </c>
      <c r="B609" s="4" t="s">
        <v>1731</v>
      </c>
      <c r="C609" s="18"/>
      <c r="D609" s="18"/>
      <c r="E609" s="18">
        <f t="shared" si="26"/>
        <v>0</v>
      </c>
      <c r="F609" s="18"/>
      <c r="G609" s="118">
        <f t="shared" si="25"/>
        <v>0</v>
      </c>
      <c r="H609" s="309"/>
      <c r="I609" s="325"/>
      <c r="J609" s="156"/>
      <c r="K609" s="318"/>
    </row>
    <row r="610" spans="1:11">
      <c r="A610" s="458" t="s">
        <v>1701</v>
      </c>
      <c r="B610" s="4" t="s">
        <v>1815</v>
      </c>
      <c r="C610" s="223"/>
      <c r="D610" s="18"/>
      <c r="E610" s="18">
        <f t="shared" si="26"/>
        <v>0</v>
      </c>
      <c r="F610" s="18"/>
      <c r="G610" s="118">
        <f t="shared" si="25"/>
        <v>0</v>
      </c>
      <c r="H610" s="309"/>
      <c r="I610" s="325"/>
      <c r="J610" s="156"/>
      <c r="K610" s="318"/>
    </row>
    <row r="611" spans="1:11">
      <c r="A611" s="458" t="s">
        <v>1701</v>
      </c>
      <c r="B611" s="4" t="s">
        <v>1816</v>
      </c>
      <c r="C611" s="223"/>
      <c r="D611" s="18"/>
      <c r="E611" s="18">
        <f t="shared" si="26"/>
        <v>0</v>
      </c>
      <c r="F611" s="18"/>
      <c r="G611" s="118">
        <f t="shared" si="25"/>
        <v>0</v>
      </c>
      <c r="H611" s="309"/>
      <c r="I611" s="325"/>
      <c r="J611" s="156"/>
      <c r="K611" s="318"/>
    </row>
    <row r="612" spans="1:11">
      <c r="A612" s="458" t="s">
        <v>1701</v>
      </c>
      <c r="B612" s="4" t="s">
        <v>1817</v>
      </c>
      <c r="C612" s="223"/>
      <c r="D612" s="18"/>
      <c r="E612" s="18">
        <f t="shared" si="26"/>
        <v>0</v>
      </c>
      <c r="F612" s="18"/>
      <c r="G612" s="118">
        <f t="shared" si="25"/>
        <v>0</v>
      </c>
      <c r="H612" s="309"/>
      <c r="I612" s="325"/>
      <c r="J612" s="156"/>
      <c r="K612" s="318"/>
    </row>
    <row r="613" spans="1:11">
      <c r="A613" s="458" t="s">
        <v>1701</v>
      </c>
      <c r="B613" s="4" t="s">
        <v>1818</v>
      </c>
      <c r="C613" s="223"/>
      <c r="D613" s="18"/>
      <c r="E613" s="18">
        <f t="shared" si="26"/>
        <v>0</v>
      </c>
      <c r="F613" s="18"/>
      <c r="G613" s="118">
        <f t="shared" si="25"/>
        <v>0</v>
      </c>
      <c r="H613" s="309"/>
      <c r="I613" s="325"/>
      <c r="J613" s="156"/>
      <c r="K613" s="318"/>
    </row>
    <row r="614" spans="1:11">
      <c r="A614" s="458" t="s">
        <v>1701</v>
      </c>
      <c r="B614" s="4" t="s">
        <v>1703</v>
      </c>
      <c r="C614" s="223"/>
      <c r="D614" s="18"/>
      <c r="E614" s="18">
        <f t="shared" ref="E614:E621" si="27">IFERROR(C614+D614,0)</f>
        <v>0</v>
      </c>
      <c r="F614" s="18"/>
      <c r="G614" s="118">
        <f t="shared" si="25"/>
        <v>0</v>
      </c>
      <c r="H614" s="309"/>
      <c r="I614" s="325"/>
      <c r="J614" s="156"/>
      <c r="K614" s="318"/>
    </row>
    <row r="615" spans="1:11">
      <c r="A615" s="458" t="s">
        <v>1701</v>
      </c>
      <c r="B615" s="4" t="s">
        <v>1732</v>
      </c>
      <c r="C615" s="223"/>
      <c r="D615" s="18"/>
      <c r="E615" s="18">
        <f t="shared" si="27"/>
        <v>0</v>
      </c>
      <c r="F615" s="18"/>
      <c r="G615" s="118">
        <f t="shared" si="25"/>
        <v>0</v>
      </c>
      <c r="H615" s="309"/>
      <c r="I615" s="325"/>
      <c r="J615" s="156"/>
      <c r="K615" s="318"/>
    </row>
    <row r="616" spans="1:11">
      <c r="A616" s="458" t="s">
        <v>1701</v>
      </c>
      <c r="B616" s="4" t="s">
        <v>1733</v>
      </c>
      <c r="C616" s="18"/>
      <c r="D616" s="18"/>
      <c r="E616" s="18">
        <f t="shared" si="27"/>
        <v>0</v>
      </c>
      <c r="F616" s="18"/>
      <c r="G616" s="118">
        <f t="shared" si="25"/>
        <v>0</v>
      </c>
      <c r="H616" s="309"/>
      <c r="I616" s="325"/>
      <c r="J616" s="156"/>
      <c r="K616" s="318"/>
    </row>
    <row r="617" spans="1:11">
      <c r="A617" s="458" t="s">
        <v>1701</v>
      </c>
      <c r="B617" s="4" t="s">
        <v>1734</v>
      </c>
      <c r="C617" s="18"/>
      <c r="D617" s="18"/>
      <c r="E617" s="18">
        <f t="shared" si="27"/>
        <v>0</v>
      </c>
      <c r="F617" s="18"/>
      <c r="G617" s="118">
        <f t="shared" si="25"/>
        <v>0</v>
      </c>
      <c r="H617" s="309"/>
      <c r="I617" s="325"/>
      <c r="J617" s="156"/>
      <c r="K617" s="318"/>
    </row>
    <row r="618" spans="1:11">
      <c r="A618" s="262" t="s">
        <v>909</v>
      </c>
      <c r="B618" s="4" t="s">
        <v>909</v>
      </c>
      <c r="C618" s="18"/>
      <c r="D618" s="18"/>
      <c r="E618" s="18">
        <f t="shared" si="27"/>
        <v>0</v>
      </c>
      <c r="F618" s="18"/>
      <c r="G618" s="118">
        <f t="shared" si="25"/>
        <v>0</v>
      </c>
      <c r="H618" s="309"/>
      <c r="I618" s="325"/>
      <c r="J618" s="156"/>
      <c r="K618" s="318"/>
    </row>
    <row r="619" spans="1:11">
      <c r="A619" s="16" t="s">
        <v>909</v>
      </c>
      <c r="B619" s="4" t="s">
        <v>909</v>
      </c>
      <c r="C619" s="18"/>
      <c r="D619" s="18"/>
      <c r="E619" s="18">
        <f t="shared" si="27"/>
        <v>0</v>
      </c>
      <c r="F619" s="18"/>
      <c r="G619" s="118">
        <f t="shared" si="25"/>
        <v>0</v>
      </c>
      <c r="H619" s="309"/>
      <c r="I619" s="325"/>
      <c r="J619" s="156"/>
      <c r="K619" s="318"/>
    </row>
    <row r="620" spans="1:11">
      <c r="A620" s="16" t="s">
        <v>1459</v>
      </c>
      <c r="B620" s="25" t="s">
        <v>1460</v>
      </c>
      <c r="C620" s="18"/>
      <c r="D620" s="18"/>
      <c r="E620" s="18">
        <f t="shared" si="27"/>
        <v>0</v>
      </c>
      <c r="F620" s="18"/>
      <c r="G620" s="118">
        <f t="shared" si="25"/>
        <v>0</v>
      </c>
      <c r="H620" s="309"/>
      <c r="I620" s="325"/>
      <c r="J620" s="156"/>
      <c r="K620" s="318"/>
    </row>
    <row r="621" spans="1:11">
      <c r="A621" s="227" t="s">
        <v>1459</v>
      </c>
      <c r="B621" s="4" t="s">
        <v>1461</v>
      </c>
      <c r="C621" s="18"/>
      <c r="D621" s="18"/>
      <c r="E621" s="18">
        <f t="shared" si="27"/>
        <v>0</v>
      </c>
      <c r="F621" s="18"/>
      <c r="G621" s="118">
        <f t="shared" si="25"/>
        <v>0</v>
      </c>
      <c r="H621" s="309"/>
      <c r="I621" s="325"/>
      <c r="J621" s="156"/>
      <c r="K621" s="318"/>
    </row>
    <row r="622" spans="1:11">
      <c r="A622" s="227" t="s">
        <v>1459</v>
      </c>
      <c r="B622" s="4" t="s">
        <v>1742</v>
      </c>
      <c r="C622" s="18"/>
      <c r="D622" s="18"/>
      <c r="E622" s="18">
        <f t="shared" ref="E622:E649" si="28">IFERROR(C622+D622,0)</f>
        <v>0</v>
      </c>
      <c r="F622" s="18"/>
      <c r="G622" s="118">
        <f t="shared" si="25"/>
        <v>0</v>
      </c>
      <c r="H622" s="309"/>
      <c r="I622" s="325"/>
      <c r="J622" s="156"/>
      <c r="K622" s="318"/>
    </row>
    <row r="623" spans="1:11">
      <c r="A623" s="227" t="s">
        <v>1459</v>
      </c>
      <c r="B623" s="4" t="s">
        <v>1743</v>
      </c>
      <c r="C623" s="18"/>
      <c r="D623" s="18"/>
      <c r="E623" s="18">
        <f t="shared" si="28"/>
        <v>0</v>
      </c>
      <c r="F623" s="18"/>
      <c r="G623" s="118">
        <f t="shared" ref="G623:G649" si="29">IFERROR((E623-F623),0)</f>
        <v>0</v>
      </c>
      <c r="H623" s="309"/>
      <c r="I623" s="325"/>
      <c r="J623" s="156"/>
      <c r="K623" s="318"/>
    </row>
    <row r="624" spans="1:11">
      <c r="A624" s="227" t="s">
        <v>1459</v>
      </c>
      <c r="B624" s="4" t="s">
        <v>1820</v>
      </c>
      <c r="C624" s="18"/>
      <c r="D624" s="18"/>
      <c r="E624" s="18">
        <f t="shared" si="28"/>
        <v>0</v>
      </c>
      <c r="F624" s="18"/>
      <c r="G624" s="118">
        <f t="shared" si="29"/>
        <v>0</v>
      </c>
      <c r="H624" s="309"/>
      <c r="I624" s="325"/>
      <c r="J624" s="156"/>
      <c r="K624" s="318"/>
    </row>
    <row r="625" spans="1:11">
      <c r="A625" s="227" t="s">
        <v>1459</v>
      </c>
      <c r="B625" s="4"/>
      <c r="C625" s="18"/>
      <c r="D625" s="18"/>
      <c r="E625" s="18">
        <f t="shared" si="28"/>
        <v>0</v>
      </c>
      <c r="F625" s="18"/>
      <c r="G625" s="118">
        <f t="shared" si="29"/>
        <v>0</v>
      </c>
      <c r="H625" s="309"/>
      <c r="I625" s="325"/>
      <c r="J625" s="156"/>
      <c r="K625" s="318"/>
    </row>
    <row r="626" spans="1:11">
      <c r="A626" s="227" t="s">
        <v>1459</v>
      </c>
      <c r="B626" s="4"/>
      <c r="C626" s="18"/>
      <c r="D626" s="18"/>
      <c r="E626" s="18">
        <f t="shared" si="28"/>
        <v>0</v>
      </c>
      <c r="F626" s="18"/>
      <c r="G626" s="118">
        <f t="shared" si="29"/>
        <v>0</v>
      </c>
      <c r="H626" s="309"/>
      <c r="I626" s="325"/>
      <c r="J626" s="156"/>
      <c r="K626" s="318"/>
    </row>
    <row r="627" spans="1:11">
      <c r="A627" s="227" t="s">
        <v>1459</v>
      </c>
      <c r="B627" s="25" t="s">
        <v>909</v>
      </c>
      <c r="C627" s="18"/>
      <c r="D627" s="18"/>
      <c r="E627" s="18">
        <f t="shared" si="28"/>
        <v>0</v>
      </c>
      <c r="F627" s="18"/>
      <c r="G627" s="118">
        <f t="shared" si="29"/>
        <v>0</v>
      </c>
      <c r="H627" s="309"/>
      <c r="I627" s="325"/>
      <c r="J627" s="156"/>
      <c r="K627" s="318"/>
    </row>
    <row r="628" spans="1:11">
      <c r="A628" s="16" t="s">
        <v>909</v>
      </c>
      <c r="B628" s="17" t="s">
        <v>909</v>
      </c>
      <c r="C628" s="18"/>
      <c r="D628" s="18"/>
      <c r="E628" s="18">
        <f t="shared" si="28"/>
        <v>0</v>
      </c>
      <c r="F628" s="18"/>
      <c r="G628" s="118">
        <f t="shared" si="29"/>
        <v>0</v>
      </c>
      <c r="H628" s="309"/>
      <c r="I628" s="325"/>
      <c r="J628" s="156"/>
      <c r="K628" s="318"/>
    </row>
    <row r="629" spans="1:11">
      <c r="A629" s="16" t="s">
        <v>558</v>
      </c>
      <c r="B629" s="17" t="s">
        <v>1739</v>
      </c>
      <c r="C629" s="18"/>
      <c r="D629" s="18"/>
      <c r="E629" s="18">
        <f t="shared" si="28"/>
        <v>0</v>
      </c>
      <c r="F629" s="18"/>
      <c r="G629" s="118">
        <f t="shared" si="29"/>
        <v>0</v>
      </c>
      <c r="H629" s="309"/>
      <c r="I629" s="325"/>
      <c r="J629" s="156"/>
      <c r="K629" s="318"/>
    </row>
    <row r="630" spans="1:11">
      <c r="A630" s="16" t="s">
        <v>909</v>
      </c>
      <c r="B630" s="17" t="s">
        <v>567</v>
      </c>
      <c r="C630" s="18"/>
      <c r="D630" s="18"/>
      <c r="E630" s="18">
        <f t="shared" si="28"/>
        <v>0</v>
      </c>
      <c r="F630" s="18"/>
      <c r="G630" s="118">
        <f t="shared" si="29"/>
        <v>0</v>
      </c>
      <c r="H630" s="309"/>
      <c r="I630" s="325"/>
      <c r="J630" s="156"/>
      <c r="K630" s="318"/>
    </row>
    <row r="631" spans="1:11">
      <c r="A631" s="16" t="s">
        <v>909</v>
      </c>
      <c r="B631" s="17" t="s">
        <v>909</v>
      </c>
      <c r="C631" s="18"/>
      <c r="D631" s="18"/>
      <c r="E631" s="18">
        <f t="shared" si="28"/>
        <v>0</v>
      </c>
      <c r="F631" s="18"/>
      <c r="G631" s="118">
        <f t="shared" si="29"/>
        <v>0</v>
      </c>
      <c r="H631" s="309"/>
      <c r="I631" s="325"/>
      <c r="J631" s="156"/>
      <c r="K631" s="318"/>
    </row>
    <row r="632" spans="1:11">
      <c r="A632" s="16" t="s">
        <v>909</v>
      </c>
      <c r="B632" s="17" t="s">
        <v>909</v>
      </c>
      <c r="C632" s="18"/>
      <c r="D632" s="18"/>
      <c r="E632" s="18">
        <f t="shared" si="28"/>
        <v>0</v>
      </c>
      <c r="F632" s="18"/>
      <c r="G632" s="118">
        <f t="shared" si="29"/>
        <v>0</v>
      </c>
      <c r="H632" s="309"/>
      <c r="I632" s="325"/>
      <c r="J632" s="156"/>
      <c r="K632" s="318"/>
    </row>
    <row r="633" spans="1:11">
      <c r="A633" s="16" t="s">
        <v>665</v>
      </c>
      <c r="B633" s="17" t="s">
        <v>1741</v>
      </c>
      <c r="C633" s="18"/>
      <c r="D633" s="18"/>
      <c r="E633" s="18">
        <f t="shared" si="28"/>
        <v>0</v>
      </c>
      <c r="F633" s="18"/>
      <c r="G633" s="118">
        <f t="shared" si="29"/>
        <v>0</v>
      </c>
      <c r="H633" s="309"/>
      <c r="I633" s="325"/>
      <c r="J633" s="156"/>
      <c r="K633" s="318"/>
    </row>
    <row r="634" spans="1:11">
      <c r="A634" s="16" t="s">
        <v>909</v>
      </c>
      <c r="B634" s="17" t="s">
        <v>91</v>
      </c>
      <c r="C634" s="18"/>
      <c r="D634" s="18"/>
      <c r="E634" s="18">
        <f t="shared" si="28"/>
        <v>0</v>
      </c>
      <c r="F634" s="18"/>
      <c r="G634" s="118">
        <f t="shared" si="29"/>
        <v>0</v>
      </c>
      <c r="H634" s="309"/>
      <c r="I634" s="325"/>
      <c r="J634" s="156"/>
      <c r="K634" s="318"/>
    </row>
    <row r="635" spans="1:11">
      <c r="A635" s="16" t="s">
        <v>909</v>
      </c>
      <c r="B635" s="4" t="s">
        <v>1740</v>
      </c>
      <c r="C635" s="18"/>
      <c r="D635" s="18"/>
      <c r="E635" s="18">
        <f t="shared" si="28"/>
        <v>0</v>
      </c>
      <c r="F635" s="18"/>
      <c r="G635" s="118">
        <f t="shared" si="29"/>
        <v>0</v>
      </c>
      <c r="H635" s="309"/>
      <c r="I635" s="325"/>
      <c r="J635" s="156"/>
      <c r="K635" s="318"/>
    </row>
    <row r="636" spans="1:11">
      <c r="A636" s="16" t="s">
        <v>909</v>
      </c>
      <c r="B636" s="4" t="s">
        <v>909</v>
      </c>
      <c r="C636" s="18"/>
      <c r="D636" s="18"/>
      <c r="E636" s="18">
        <f t="shared" si="28"/>
        <v>0</v>
      </c>
      <c r="F636" s="18"/>
      <c r="G636" s="118">
        <f t="shared" si="29"/>
        <v>0</v>
      </c>
      <c r="H636" s="309"/>
      <c r="I636" s="325"/>
      <c r="J636" s="156"/>
      <c r="K636" s="318"/>
    </row>
    <row r="637" spans="1:11">
      <c r="A637" s="16" t="s">
        <v>909</v>
      </c>
      <c r="B637" s="17" t="s">
        <v>909</v>
      </c>
      <c r="C637" s="18"/>
      <c r="D637" s="18"/>
      <c r="E637" s="18">
        <f t="shared" si="28"/>
        <v>0</v>
      </c>
      <c r="F637" s="18"/>
      <c r="G637" s="118">
        <f t="shared" si="29"/>
        <v>0</v>
      </c>
      <c r="H637" s="309"/>
      <c r="I637" s="325"/>
      <c r="J637" s="156"/>
      <c r="K637" s="318"/>
    </row>
    <row r="638" spans="1:11">
      <c r="A638" s="16" t="s">
        <v>909</v>
      </c>
      <c r="B638" s="17" t="s">
        <v>909</v>
      </c>
      <c r="C638" s="18"/>
      <c r="D638" s="18"/>
      <c r="E638" s="18">
        <f t="shared" si="28"/>
        <v>0</v>
      </c>
      <c r="F638" s="18"/>
      <c r="G638" s="118">
        <f t="shared" si="29"/>
        <v>0</v>
      </c>
      <c r="H638" s="309"/>
      <c r="I638" s="325"/>
      <c r="J638" s="156"/>
      <c r="K638" s="318"/>
    </row>
    <row r="639" spans="1:11">
      <c r="A639" s="16" t="s">
        <v>909</v>
      </c>
      <c r="B639" s="17" t="s">
        <v>909</v>
      </c>
      <c r="C639" s="18"/>
      <c r="D639" s="18"/>
      <c r="E639" s="18">
        <f t="shared" si="28"/>
        <v>0</v>
      </c>
      <c r="F639" s="18"/>
      <c r="G639" s="118">
        <f t="shared" si="29"/>
        <v>0</v>
      </c>
      <c r="H639" s="309"/>
      <c r="I639" s="325"/>
      <c r="J639" s="156"/>
      <c r="K639" s="318"/>
    </row>
    <row r="640" spans="1:11">
      <c r="A640" s="16" t="s">
        <v>909</v>
      </c>
      <c r="B640" s="17" t="s">
        <v>909</v>
      </c>
      <c r="C640" s="18"/>
      <c r="D640" s="18"/>
      <c r="E640" s="18">
        <f t="shared" si="28"/>
        <v>0</v>
      </c>
      <c r="F640" s="18"/>
      <c r="G640" s="118">
        <f t="shared" si="29"/>
        <v>0</v>
      </c>
      <c r="H640" s="309"/>
      <c r="I640" s="325"/>
      <c r="J640" s="156"/>
      <c r="K640" s="318"/>
    </row>
    <row r="641" spans="1:11">
      <c r="A641" s="16" t="s">
        <v>909</v>
      </c>
      <c r="B641" s="17" t="s">
        <v>909</v>
      </c>
      <c r="C641" s="18"/>
      <c r="D641" s="18"/>
      <c r="E641" s="18">
        <f t="shared" si="28"/>
        <v>0</v>
      </c>
      <c r="F641" s="18"/>
      <c r="G641" s="118">
        <f t="shared" si="29"/>
        <v>0</v>
      </c>
      <c r="H641" s="309"/>
      <c r="I641" s="325"/>
      <c r="J641" s="156"/>
      <c r="K641" s="318"/>
    </row>
    <row r="642" spans="1:11">
      <c r="A642" s="16" t="s">
        <v>909</v>
      </c>
      <c r="B642" s="17" t="s">
        <v>909</v>
      </c>
      <c r="C642" s="18"/>
      <c r="D642" s="18"/>
      <c r="E642" s="18">
        <f t="shared" si="28"/>
        <v>0</v>
      </c>
      <c r="F642" s="18"/>
      <c r="G642" s="118">
        <f t="shared" si="29"/>
        <v>0</v>
      </c>
      <c r="H642" s="309"/>
      <c r="I642" s="325"/>
      <c r="J642" s="156"/>
      <c r="K642" s="318"/>
    </row>
    <row r="643" spans="1:11">
      <c r="A643" s="16" t="s">
        <v>909</v>
      </c>
      <c r="B643" s="17" t="s">
        <v>909</v>
      </c>
      <c r="C643" s="18"/>
      <c r="D643" s="18"/>
      <c r="E643" s="18">
        <f t="shared" si="28"/>
        <v>0</v>
      </c>
      <c r="F643" s="18"/>
      <c r="G643" s="118">
        <f t="shared" si="29"/>
        <v>0</v>
      </c>
      <c r="H643" s="309"/>
      <c r="I643" s="325"/>
      <c r="J643" s="156"/>
      <c r="K643" s="318"/>
    </row>
    <row r="644" spans="1:11">
      <c r="A644" s="16" t="s">
        <v>909</v>
      </c>
      <c r="B644" s="17" t="s">
        <v>909</v>
      </c>
      <c r="C644" s="18"/>
      <c r="D644" s="18"/>
      <c r="E644" s="18">
        <f t="shared" si="28"/>
        <v>0</v>
      </c>
      <c r="F644" s="18"/>
      <c r="G644" s="118">
        <f t="shared" si="29"/>
        <v>0</v>
      </c>
      <c r="H644" s="309"/>
      <c r="I644" s="325"/>
      <c r="J644" s="156"/>
      <c r="K644" s="318"/>
    </row>
    <row r="645" spans="1:11">
      <c r="A645" s="16" t="s">
        <v>909</v>
      </c>
      <c r="B645" s="17" t="s">
        <v>909</v>
      </c>
      <c r="C645" s="18"/>
      <c r="D645" s="18"/>
      <c r="E645" s="18">
        <f t="shared" si="28"/>
        <v>0</v>
      </c>
      <c r="F645" s="18"/>
      <c r="G645" s="118">
        <f t="shared" si="29"/>
        <v>0</v>
      </c>
      <c r="H645" s="309"/>
      <c r="I645" s="325"/>
      <c r="J645" s="156"/>
      <c r="K645" s="318"/>
    </row>
    <row r="646" spans="1:11">
      <c r="A646" s="16" t="s">
        <v>909</v>
      </c>
      <c r="B646" s="17" t="s">
        <v>909</v>
      </c>
      <c r="C646" s="18"/>
      <c r="D646" s="18"/>
      <c r="E646" s="18">
        <f t="shared" si="28"/>
        <v>0</v>
      </c>
      <c r="F646" s="18"/>
      <c r="G646" s="118">
        <f t="shared" si="29"/>
        <v>0</v>
      </c>
      <c r="H646" s="309"/>
      <c r="I646" s="325"/>
      <c r="J646" s="156"/>
      <c r="K646" s="318"/>
    </row>
    <row r="647" spans="1:11">
      <c r="A647" s="16" t="s">
        <v>909</v>
      </c>
      <c r="B647" s="17" t="s">
        <v>909</v>
      </c>
      <c r="C647" s="18"/>
      <c r="D647" s="18"/>
      <c r="E647" s="18">
        <f t="shared" si="28"/>
        <v>0</v>
      </c>
      <c r="F647" s="18"/>
      <c r="G647" s="118">
        <f t="shared" si="29"/>
        <v>0</v>
      </c>
      <c r="H647" s="309"/>
      <c r="I647" s="325"/>
      <c r="J647" s="156"/>
      <c r="K647" s="318"/>
    </row>
    <row r="648" spans="1:11">
      <c r="A648" s="16" t="s">
        <v>909</v>
      </c>
      <c r="B648" s="17" t="s">
        <v>909</v>
      </c>
      <c r="C648" s="18"/>
      <c r="D648" s="18"/>
      <c r="E648" s="18">
        <f t="shared" si="28"/>
        <v>0</v>
      </c>
      <c r="F648" s="18"/>
      <c r="G648" s="118">
        <f t="shared" si="29"/>
        <v>0</v>
      </c>
      <c r="H648" s="309"/>
      <c r="I648" s="325"/>
      <c r="J648" s="156"/>
      <c r="K648" s="318"/>
    </row>
    <row r="649" spans="1:11">
      <c r="A649" s="16" t="s">
        <v>909</v>
      </c>
      <c r="B649" s="17" t="s">
        <v>909</v>
      </c>
      <c r="C649" s="18"/>
      <c r="D649" s="18"/>
      <c r="E649" s="18">
        <f t="shared" si="28"/>
        <v>0</v>
      </c>
      <c r="F649" s="18"/>
      <c r="G649" s="118">
        <f t="shared" si="29"/>
        <v>0</v>
      </c>
      <c r="H649" s="309"/>
      <c r="I649" s="325"/>
      <c r="J649" s="156"/>
      <c r="K649" s="318"/>
    </row>
    <row r="650" spans="1:11">
      <c r="A650" s="16" t="s">
        <v>909</v>
      </c>
      <c r="B650" s="17" t="s">
        <v>909</v>
      </c>
      <c r="C650" s="18"/>
      <c r="D650" s="18"/>
      <c r="E650" s="18">
        <f t="shared" ref="E650:E713" si="30">IFERROR(C650+D650,0)</f>
        <v>0</v>
      </c>
      <c r="F650" s="18"/>
      <c r="G650" s="118">
        <f t="shared" ref="G650:G713" si="31">IFERROR((E650-F650),0)</f>
        <v>0</v>
      </c>
      <c r="H650" s="309"/>
      <c r="I650" s="325"/>
      <c r="J650" s="156"/>
      <c r="K650" s="318"/>
    </row>
    <row r="651" spans="1:11">
      <c r="A651" s="16" t="s">
        <v>909</v>
      </c>
      <c r="B651" s="17" t="s">
        <v>909</v>
      </c>
      <c r="C651" s="18"/>
      <c r="D651" s="18"/>
      <c r="E651" s="18">
        <f t="shared" si="30"/>
        <v>0</v>
      </c>
      <c r="F651" s="18"/>
      <c r="G651" s="118">
        <f t="shared" si="31"/>
        <v>0</v>
      </c>
      <c r="H651" s="310"/>
      <c r="I651" s="753"/>
      <c r="J651" s="162"/>
      <c r="K651" s="318"/>
    </row>
    <row r="652" spans="1:11">
      <c r="A652" s="16" t="s">
        <v>909</v>
      </c>
      <c r="B652" s="17" t="s">
        <v>909</v>
      </c>
      <c r="C652" s="18"/>
      <c r="D652" s="18"/>
      <c r="E652" s="18">
        <f t="shared" si="30"/>
        <v>0</v>
      </c>
      <c r="F652" s="18"/>
      <c r="G652" s="118">
        <f t="shared" si="31"/>
        <v>0</v>
      </c>
      <c r="H652" s="311"/>
      <c r="I652" s="754"/>
      <c r="J652" s="163"/>
      <c r="K652" s="318"/>
    </row>
    <row r="653" spans="1:11">
      <c r="A653" s="16" t="s">
        <v>909</v>
      </c>
      <c r="B653" s="17" t="s">
        <v>909</v>
      </c>
      <c r="C653" s="18"/>
      <c r="D653" s="18"/>
      <c r="E653" s="18">
        <f t="shared" si="30"/>
        <v>0</v>
      </c>
      <c r="F653" s="18"/>
      <c r="G653" s="118">
        <f t="shared" si="31"/>
        <v>0</v>
      </c>
      <c r="H653" s="309"/>
      <c r="I653" s="325"/>
      <c r="J653" s="156"/>
      <c r="K653" s="318"/>
    </row>
    <row r="654" spans="1:11">
      <c r="A654" s="16" t="s">
        <v>909</v>
      </c>
      <c r="B654" s="17" t="s">
        <v>909</v>
      </c>
      <c r="C654" s="18"/>
      <c r="D654" s="18"/>
      <c r="E654" s="18">
        <f t="shared" si="30"/>
        <v>0</v>
      </c>
      <c r="F654" s="18"/>
      <c r="G654" s="118">
        <f t="shared" si="31"/>
        <v>0</v>
      </c>
      <c r="H654" s="309"/>
      <c r="I654" s="325"/>
      <c r="J654" s="156"/>
      <c r="K654" s="318"/>
    </row>
    <row r="655" spans="1:11">
      <c r="A655" s="16" t="s">
        <v>909</v>
      </c>
      <c r="B655" s="17" t="s">
        <v>909</v>
      </c>
      <c r="C655" s="18"/>
      <c r="D655" s="18"/>
      <c r="E655" s="18">
        <f t="shared" si="30"/>
        <v>0</v>
      </c>
      <c r="F655" s="18"/>
      <c r="G655" s="118">
        <f t="shared" si="31"/>
        <v>0</v>
      </c>
      <c r="H655" s="309"/>
      <c r="I655" s="325"/>
      <c r="J655" s="156"/>
      <c r="K655" s="318"/>
    </row>
    <row r="656" spans="1:11">
      <c r="A656" s="16" t="s">
        <v>909</v>
      </c>
      <c r="B656" s="17" t="s">
        <v>909</v>
      </c>
      <c r="C656" s="18"/>
      <c r="D656" s="18"/>
      <c r="E656" s="18">
        <f t="shared" si="30"/>
        <v>0</v>
      </c>
      <c r="F656" s="18"/>
      <c r="G656" s="118">
        <f t="shared" si="31"/>
        <v>0</v>
      </c>
      <c r="H656" s="309"/>
      <c r="I656" s="325"/>
      <c r="J656" s="156"/>
      <c r="K656" s="318"/>
    </row>
    <row r="657" spans="1:11">
      <c r="A657" s="16" t="s">
        <v>909</v>
      </c>
      <c r="B657" s="17" t="s">
        <v>909</v>
      </c>
      <c r="C657" s="18"/>
      <c r="D657" s="18"/>
      <c r="E657" s="18">
        <f t="shared" si="30"/>
        <v>0</v>
      </c>
      <c r="F657" s="18"/>
      <c r="G657" s="118">
        <f t="shared" si="31"/>
        <v>0</v>
      </c>
      <c r="H657" s="309"/>
      <c r="I657" s="325"/>
      <c r="J657" s="156"/>
      <c r="K657" s="318"/>
    </row>
    <row r="658" spans="1:11">
      <c r="A658" s="16" t="s">
        <v>909</v>
      </c>
      <c r="B658" s="17" t="s">
        <v>909</v>
      </c>
      <c r="C658" s="18"/>
      <c r="D658" s="18"/>
      <c r="E658" s="18">
        <f t="shared" si="30"/>
        <v>0</v>
      </c>
      <c r="F658" s="18"/>
      <c r="G658" s="118">
        <f t="shared" si="31"/>
        <v>0</v>
      </c>
      <c r="H658" s="309"/>
      <c r="I658" s="325"/>
      <c r="J658" s="156"/>
      <c r="K658" s="318"/>
    </row>
    <row r="659" spans="1:11">
      <c r="A659" s="16" t="s">
        <v>909</v>
      </c>
      <c r="B659" s="17" t="s">
        <v>909</v>
      </c>
      <c r="C659" s="18"/>
      <c r="D659" s="18"/>
      <c r="E659" s="18">
        <f t="shared" si="30"/>
        <v>0</v>
      </c>
      <c r="F659" s="18"/>
      <c r="G659" s="118">
        <f t="shared" si="31"/>
        <v>0</v>
      </c>
      <c r="H659" s="309"/>
      <c r="I659" s="325"/>
      <c r="J659" s="156"/>
      <c r="K659" s="318"/>
    </row>
    <row r="660" spans="1:11">
      <c r="A660" s="16" t="s">
        <v>909</v>
      </c>
      <c r="B660" s="17" t="s">
        <v>909</v>
      </c>
      <c r="C660" s="18"/>
      <c r="D660" s="18"/>
      <c r="E660" s="18">
        <f t="shared" si="30"/>
        <v>0</v>
      </c>
      <c r="F660" s="18"/>
      <c r="G660" s="118">
        <f t="shared" si="31"/>
        <v>0</v>
      </c>
      <c r="H660" s="309"/>
      <c r="I660" s="325"/>
      <c r="J660" s="156"/>
      <c r="K660" s="318"/>
    </row>
    <row r="661" spans="1:11">
      <c r="A661" s="16" t="s">
        <v>909</v>
      </c>
      <c r="B661" s="17" t="s">
        <v>909</v>
      </c>
      <c r="C661" s="18"/>
      <c r="D661" s="18"/>
      <c r="E661" s="18">
        <f t="shared" si="30"/>
        <v>0</v>
      </c>
      <c r="F661" s="18"/>
      <c r="G661" s="118">
        <f t="shared" si="31"/>
        <v>0</v>
      </c>
      <c r="H661" s="309"/>
      <c r="I661" s="325"/>
      <c r="J661" s="156"/>
      <c r="K661" s="318"/>
    </row>
    <row r="662" spans="1:11">
      <c r="A662" s="16" t="s">
        <v>909</v>
      </c>
      <c r="B662" s="4" t="s">
        <v>909</v>
      </c>
      <c r="C662" s="18"/>
      <c r="D662" s="18"/>
      <c r="E662" s="18">
        <f t="shared" si="30"/>
        <v>0</v>
      </c>
      <c r="F662" s="18"/>
      <c r="G662" s="118">
        <f t="shared" si="31"/>
        <v>0</v>
      </c>
      <c r="H662" s="309"/>
      <c r="I662" s="325"/>
      <c r="J662" s="156"/>
      <c r="K662" s="318"/>
    </row>
    <row r="663" spans="1:11">
      <c r="A663" s="16" t="s">
        <v>909</v>
      </c>
      <c r="B663" s="4" t="s">
        <v>909</v>
      </c>
      <c r="C663" s="18"/>
      <c r="D663" s="18"/>
      <c r="E663" s="18">
        <f t="shared" si="30"/>
        <v>0</v>
      </c>
      <c r="F663" s="18"/>
      <c r="G663" s="118">
        <f t="shared" si="31"/>
        <v>0</v>
      </c>
      <c r="H663" s="309"/>
      <c r="I663" s="325"/>
      <c r="J663" s="156"/>
      <c r="K663" s="318"/>
    </row>
    <row r="664" spans="1:11">
      <c r="A664" s="16" t="s">
        <v>909</v>
      </c>
      <c r="B664" s="4" t="s">
        <v>909</v>
      </c>
      <c r="C664" s="18"/>
      <c r="D664" s="18"/>
      <c r="E664" s="18">
        <f t="shared" si="30"/>
        <v>0</v>
      </c>
      <c r="F664" s="18"/>
      <c r="G664" s="118">
        <f t="shared" si="31"/>
        <v>0</v>
      </c>
      <c r="H664" s="309"/>
      <c r="I664" s="325"/>
      <c r="J664" s="156"/>
      <c r="K664" s="318"/>
    </row>
    <row r="665" spans="1:11">
      <c r="A665" s="16" t="s">
        <v>909</v>
      </c>
      <c r="B665" s="4" t="s">
        <v>909</v>
      </c>
      <c r="C665" s="18"/>
      <c r="D665" s="18"/>
      <c r="E665" s="18">
        <f t="shared" si="30"/>
        <v>0</v>
      </c>
      <c r="F665" s="18"/>
      <c r="G665" s="118">
        <f t="shared" si="31"/>
        <v>0</v>
      </c>
      <c r="H665" s="309"/>
      <c r="I665" s="325"/>
      <c r="J665" s="156"/>
      <c r="K665" s="318"/>
    </row>
    <row r="666" spans="1:11">
      <c r="A666" s="16" t="s">
        <v>909</v>
      </c>
      <c r="B666" s="4" t="s">
        <v>909</v>
      </c>
      <c r="C666" s="18"/>
      <c r="D666" s="18"/>
      <c r="E666" s="18">
        <f t="shared" si="30"/>
        <v>0</v>
      </c>
      <c r="F666" s="18"/>
      <c r="G666" s="118">
        <f t="shared" si="31"/>
        <v>0</v>
      </c>
      <c r="H666" s="309"/>
      <c r="I666" s="325"/>
      <c r="J666" s="156"/>
      <c r="K666" s="318"/>
    </row>
    <row r="667" spans="1:11">
      <c r="A667" s="16" t="s">
        <v>909</v>
      </c>
      <c r="B667" s="4" t="s">
        <v>909</v>
      </c>
      <c r="C667" s="18"/>
      <c r="D667" s="18"/>
      <c r="E667" s="18">
        <f t="shared" si="30"/>
        <v>0</v>
      </c>
      <c r="F667" s="18"/>
      <c r="G667" s="118">
        <f t="shared" si="31"/>
        <v>0</v>
      </c>
      <c r="H667" s="309"/>
      <c r="I667" s="325"/>
      <c r="J667" s="156"/>
      <c r="K667" s="318"/>
    </row>
    <row r="668" spans="1:11">
      <c r="A668" s="16" t="s">
        <v>909</v>
      </c>
      <c r="B668" s="4" t="s">
        <v>909</v>
      </c>
      <c r="C668" s="18"/>
      <c r="D668" s="18"/>
      <c r="E668" s="18">
        <f t="shared" si="30"/>
        <v>0</v>
      </c>
      <c r="F668" s="18"/>
      <c r="G668" s="118">
        <f t="shared" si="31"/>
        <v>0</v>
      </c>
      <c r="H668" s="309"/>
      <c r="I668" s="325"/>
      <c r="J668" s="156"/>
      <c r="K668" s="318"/>
    </row>
    <row r="669" spans="1:11">
      <c r="A669" s="16" t="s">
        <v>909</v>
      </c>
      <c r="B669" s="4" t="s">
        <v>909</v>
      </c>
      <c r="C669" s="18"/>
      <c r="D669" s="18"/>
      <c r="E669" s="18">
        <f t="shared" si="30"/>
        <v>0</v>
      </c>
      <c r="F669" s="18"/>
      <c r="G669" s="118">
        <f t="shared" si="31"/>
        <v>0</v>
      </c>
      <c r="H669" s="309"/>
      <c r="I669" s="325"/>
      <c r="J669" s="156"/>
      <c r="K669" s="318"/>
    </row>
    <row r="670" spans="1:11">
      <c r="A670" s="16" t="s">
        <v>909</v>
      </c>
      <c r="B670" s="4" t="s">
        <v>909</v>
      </c>
      <c r="C670" s="18"/>
      <c r="D670" s="18"/>
      <c r="E670" s="18">
        <f t="shared" si="30"/>
        <v>0</v>
      </c>
      <c r="F670" s="18"/>
      <c r="G670" s="118">
        <f t="shared" si="31"/>
        <v>0</v>
      </c>
      <c r="H670" s="309"/>
      <c r="I670" s="325"/>
      <c r="J670" s="156"/>
      <c r="K670" s="318"/>
    </row>
    <row r="671" spans="1:11">
      <c r="A671" s="16" t="s">
        <v>909</v>
      </c>
      <c r="B671" s="4" t="s">
        <v>909</v>
      </c>
      <c r="C671" s="18"/>
      <c r="D671" s="18"/>
      <c r="E671" s="18">
        <f t="shared" si="30"/>
        <v>0</v>
      </c>
      <c r="F671" s="18"/>
      <c r="G671" s="118">
        <f t="shared" si="31"/>
        <v>0</v>
      </c>
      <c r="H671" s="309"/>
      <c r="I671" s="325"/>
      <c r="J671" s="156"/>
      <c r="K671" s="318"/>
    </row>
    <row r="672" spans="1:11">
      <c r="A672" s="16" t="s">
        <v>909</v>
      </c>
      <c r="B672" s="4" t="s">
        <v>909</v>
      </c>
      <c r="C672" s="18"/>
      <c r="D672" s="18"/>
      <c r="E672" s="18">
        <f t="shared" si="30"/>
        <v>0</v>
      </c>
      <c r="F672" s="18"/>
      <c r="G672" s="118">
        <f t="shared" si="31"/>
        <v>0</v>
      </c>
      <c r="H672" s="309"/>
      <c r="I672" s="325"/>
      <c r="J672" s="156"/>
      <c r="K672" s="318"/>
    </row>
    <row r="673" spans="1:11">
      <c r="A673" s="16" t="s">
        <v>909</v>
      </c>
      <c r="B673" s="4" t="s">
        <v>909</v>
      </c>
      <c r="C673" s="18"/>
      <c r="D673" s="18"/>
      <c r="E673" s="18">
        <f t="shared" si="30"/>
        <v>0</v>
      </c>
      <c r="F673" s="18"/>
      <c r="G673" s="118">
        <f t="shared" si="31"/>
        <v>0</v>
      </c>
      <c r="H673" s="309"/>
      <c r="I673" s="325"/>
      <c r="J673" s="156"/>
      <c r="K673" s="318"/>
    </row>
    <row r="674" spans="1:11">
      <c r="A674" s="16" t="s">
        <v>909</v>
      </c>
      <c r="B674" s="4" t="s">
        <v>909</v>
      </c>
      <c r="C674" s="18"/>
      <c r="D674" s="18"/>
      <c r="E674" s="18">
        <f t="shared" si="30"/>
        <v>0</v>
      </c>
      <c r="F674" s="18"/>
      <c r="G674" s="118">
        <f t="shared" si="31"/>
        <v>0</v>
      </c>
      <c r="H674" s="309"/>
      <c r="I674" s="325"/>
      <c r="J674" s="156"/>
      <c r="K674" s="318"/>
    </row>
    <row r="675" spans="1:11">
      <c r="A675" s="16" t="s">
        <v>909</v>
      </c>
      <c r="B675" s="4" t="s">
        <v>909</v>
      </c>
      <c r="C675" s="18"/>
      <c r="D675" s="18"/>
      <c r="E675" s="18">
        <f t="shared" si="30"/>
        <v>0</v>
      </c>
      <c r="F675" s="18"/>
      <c r="G675" s="118">
        <f t="shared" si="31"/>
        <v>0</v>
      </c>
      <c r="H675" s="309"/>
      <c r="I675" s="325"/>
      <c r="J675" s="156"/>
      <c r="K675" s="318"/>
    </row>
    <row r="676" spans="1:11">
      <c r="A676" s="16" t="s">
        <v>909</v>
      </c>
      <c r="B676" s="4" t="s">
        <v>909</v>
      </c>
      <c r="C676" s="18"/>
      <c r="D676" s="18"/>
      <c r="E676" s="18">
        <f t="shared" si="30"/>
        <v>0</v>
      </c>
      <c r="F676" s="18"/>
      <c r="G676" s="118">
        <f t="shared" si="31"/>
        <v>0</v>
      </c>
      <c r="H676" s="309"/>
      <c r="I676" s="325"/>
      <c r="J676" s="156"/>
      <c r="K676" s="318"/>
    </row>
    <row r="677" spans="1:11">
      <c r="A677" s="16" t="s">
        <v>909</v>
      </c>
      <c r="B677" s="4" t="s">
        <v>909</v>
      </c>
      <c r="C677" s="18"/>
      <c r="D677" s="18"/>
      <c r="E677" s="18">
        <f t="shared" si="30"/>
        <v>0</v>
      </c>
      <c r="F677" s="18"/>
      <c r="G677" s="118">
        <f t="shared" si="31"/>
        <v>0</v>
      </c>
      <c r="H677" s="309"/>
      <c r="I677" s="325"/>
      <c r="J677" s="156"/>
      <c r="K677" s="318"/>
    </row>
    <row r="678" spans="1:11">
      <c r="A678" s="16" t="s">
        <v>909</v>
      </c>
      <c r="B678" s="4" t="s">
        <v>909</v>
      </c>
      <c r="C678" s="18"/>
      <c r="D678" s="18"/>
      <c r="E678" s="18">
        <f t="shared" si="30"/>
        <v>0</v>
      </c>
      <c r="F678" s="18"/>
      <c r="G678" s="118">
        <f t="shared" si="31"/>
        <v>0</v>
      </c>
      <c r="H678" s="309"/>
      <c r="I678" s="325"/>
      <c r="J678" s="156"/>
      <c r="K678" s="318"/>
    </row>
    <row r="679" spans="1:11">
      <c r="A679" s="16" t="s">
        <v>909</v>
      </c>
      <c r="B679" s="4" t="s">
        <v>909</v>
      </c>
      <c r="C679" s="18"/>
      <c r="D679" s="18"/>
      <c r="E679" s="18">
        <f t="shared" si="30"/>
        <v>0</v>
      </c>
      <c r="F679" s="18"/>
      <c r="G679" s="118">
        <f t="shared" si="31"/>
        <v>0</v>
      </c>
      <c r="H679" s="309"/>
      <c r="I679" s="325"/>
      <c r="J679" s="156"/>
      <c r="K679" s="318"/>
    </row>
    <row r="680" spans="1:11">
      <c r="A680" s="16" t="s">
        <v>909</v>
      </c>
      <c r="B680" s="28" t="s">
        <v>909</v>
      </c>
      <c r="C680" s="18"/>
      <c r="D680" s="18"/>
      <c r="E680" s="18">
        <f t="shared" si="30"/>
        <v>0</v>
      </c>
      <c r="F680" s="18"/>
      <c r="G680" s="118">
        <f t="shared" si="31"/>
        <v>0</v>
      </c>
      <c r="H680" s="309"/>
      <c r="I680" s="325"/>
      <c r="J680" s="156"/>
      <c r="K680" s="318"/>
    </row>
    <row r="681" spans="1:11">
      <c r="A681" s="16" t="s">
        <v>909</v>
      </c>
      <c r="B681" s="28" t="s">
        <v>909</v>
      </c>
      <c r="C681" s="18"/>
      <c r="D681" s="18"/>
      <c r="E681" s="18">
        <f t="shared" si="30"/>
        <v>0</v>
      </c>
      <c r="F681" s="18"/>
      <c r="G681" s="118">
        <f t="shared" si="31"/>
        <v>0</v>
      </c>
      <c r="H681" s="309"/>
      <c r="I681" s="325"/>
      <c r="J681" s="156"/>
      <c r="K681" s="318"/>
    </row>
    <row r="682" spans="1:11">
      <c r="A682" s="16" t="s">
        <v>909</v>
      </c>
      <c r="B682" s="28" t="s">
        <v>909</v>
      </c>
      <c r="C682" s="18"/>
      <c r="D682" s="18"/>
      <c r="E682" s="18">
        <f t="shared" si="30"/>
        <v>0</v>
      </c>
      <c r="F682" s="18"/>
      <c r="G682" s="118">
        <f t="shared" si="31"/>
        <v>0</v>
      </c>
      <c r="H682" s="309"/>
      <c r="I682" s="325"/>
      <c r="J682" s="156"/>
      <c r="K682" s="318"/>
    </row>
    <row r="683" spans="1:11">
      <c r="A683" s="16" t="s">
        <v>909</v>
      </c>
      <c r="B683" s="28" t="s">
        <v>909</v>
      </c>
      <c r="C683" s="18"/>
      <c r="D683" s="18"/>
      <c r="E683" s="18">
        <f t="shared" si="30"/>
        <v>0</v>
      </c>
      <c r="F683" s="18"/>
      <c r="G683" s="118">
        <f t="shared" si="31"/>
        <v>0</v>
      </c>
      <c r="H683" s="309"/>
      <c r="I683" s="325"/>
      <c r="J683" s="156"/>
      <c r="K683" s="318"/>
    </row>
    <row r="684" spans="1:11">
      <c r="A684" s="16" t="s">
        <v>909</v>
      </c>
      <c r="B684" s="4" t="s">
        <v>909</v>
      </c>
      <c r="C684" s="18"/>
      <c r="D684" s="18"/>
      <c r="E684" s="18">
        <f t="shared" si="30"/>
        <v>0</v>
      </c>
      <c r="F684" s="18"/>
      <c r="G684" s="118">
        <f t="shared" si="31"/>
        <v>0</v>
      </c>
      <c r="H684" s="309"/>
      <c r="I684" s="325"/>
      <c r="J684" s="156"/>
      <c r="K684" s="318"/>
    </row>
    <row r="685" spans="1:11">
      <c r="A685" s="16" t="s">
        <v>909</v>
      </c>
      <c r="B685" s="4" t="s">
        <v>909</v>
      </c>
      <c r="C685" s="18"/>
      <c r="D685" s="18"/>
      <c r="E685" s="18">
        <f t="shared" si="30"/>
        <v>0</v>
      </c>
      <c r="F685" s="18"/>
      <c r="G685" s="118">
        <f t="shared" si="31"/>
        <v>0</v>
      </c>
      <c r="H685" s="309"/>
      <c r="I685" s="325"/>
      <c r="J685" s="156"/>
      <c r="K685" s="318"/>
    </row>
    <row r="686" spans="1:11">
      <c r="A686" s="16" t="s">
        <v>909</v>
      </c>
      <c r="B686" s="28" t="s">
        <v>909</v>
      </c>
      <c r="C686" s="18"/>
      <c r="D686" s="18"/>
      <c r="E686" s="18">
        <f t="shared" si="30"/>
        <v>0</v>
      </c>
      <c r="F686" s="18"/>
      <c r="G686" s="118">
        <f t="shared" si="31"/>
        <v>0</v>
      </c>
      <c r="H686" s="309"/>
      <c r="I686" s="325"/>
      <c r="J686" s="156"/>
      <c r="K686" s="318"/>
    </row>
    <row r="687" spans="1:11">
      <c r="A687" s="16" t="s">
        <v>909</v>
      </c>
      <c r="B687" s="28" t="s">
        <v>909</v>
      </c>
      <c r="C687" s="18"/>
      <c r="D687" s="18"/>
      <c r="E687" s="18">
        <f t="shared" si="30"/>
        <v>0</v>
      </c>
      <c r="F687" s="18"/>
      <c r="G687" s="118">
        <f t="shared" si="31"/>
        <v>0</v>
      </c>
      <c r="H687" s="309"/>
      <c r="I687" s="325"/>
      <c r="J687" s="156"/>
      <c r="K687" s="318"/>
    </row>
    <row r="688" spans="1:11">
      <c r="A688" s="16" t="s">
        <v>909</v>
      </c>
      <c r="B688" s="28" t="s">
        <v>909</v>
      </c>
      <c r="C688" s="18"/>
      <c r="D688" s="18"/>
      <c r="E688" s="18">
        <f t="shared" si="30"/>
        <v>0</v>
      </c>
      <c r="F688" s="18"/>
      <c r="G688" s="118">
        <f t="shared" si="31"/>
        <v>0</v>
      </c>
      <c r="H688" s="309"/>
      <c r="I688" s="325"/>
      <c r="J688" s="156"/>
      <c r="K688" s="318"/>
    </row>
    <row r="689" spans="1:11">
      <c r="A689" s="16" t="s">
        <v>909</v>
      </c>
      <c r="B689" s="28" t="s">
        <v>909</v>
      </c>
      <c r="C689" s="18"/>
      <c r="D689" s="18"/>
      <c r="E689" s="18">
        <f t="shared" si="30"/>
        <v>0</v>
      </c>
      <c r="F689" s="18"/>
      <c r="G689" s="118">
        <f t="shared" si="31"/>
        <v>0</v>
      </c>
      <c r="H689" s="309"/>
      <c r="I689" s="325"/>
      <c r="J689" s="156"/>
      <c r="K689" s="318"/>
    </row>
    <row r="690" spans="1:11">
      <c r="A690" s="16" t="s">
        <v>909</v>
      </c>
      <c r="B690" s="28" t="s">
        <v>909</v>
      </c>
      <c r="C690" s="18"/>
      <c r="D690" s="18"/>
      <c r="E690" s="18">
        <f t="shared" si="30"/>
        <v>0</v>
      </c>
      <c r="F690" s="18"/>
      <c r="G690" s="118">
        <f t="shared" si="31"/>
        <v>0</v>
      </c>
      <c r="H690" s="309"/>
      <c r="I690" s="325"/>
      <c r="J690" s="156"/>
      <c r="K690" s="318"/>
    </row>
    <row r="691" spans="1:11">
      <c r="A691" s="16" t="s">
        <v>909</v>
      </c>
      <c r="B691" s="28" t="s">
        <v>909</v>
      </c>
      <c r="C691" s="18"/>
      <c r="D691" s="18"/>
      <c r="E691" s="18">
        <f t="shared" si="30"/>
        <v>0</v>
      </c>
      <c r="F691" s="18"/>
      <c r="G691" s="118">
        <f t="shared" si="31"/>
        <v>0</v>
      </c>
      <c r="H691" s="309"/>
      <c r="I691" s="325"/>
      <c r="J691" s="156"/>
      <c r="K691" s="318"/>
    </row>
    <row r="692" spans="1:11">
      <c r="A692" s="16" t="s">
        <v>909</v>
      </c>
      <c r="B692" s="28" t="s">
        <v>909</v>
      </c>
      <c r="C692" s="18"/>
      <c r="D692" s="18"/>
      <c r="E692" s="18">
        <f t="shared" si="30"/>
        <v>0</v>
      </c>
      <c r="F692" s="18"/>
      <c r="G692" s="118">
        <f t="shared" si="31"/>
        <v>0</v>
      </c>
      <c r="H692" s="309"/>
      <c r="I692" s="325"/>
      <c r="J692" s="156"/>
      <c r="K692" s="318"/>
    </row>
    <row r="693" spans="1:11">
      <c r="A693" s="16" t="s">
        <v>909</v>
      </c>
      <c r="B693" s="28" t="s">
        <v>909</v>
      </c>
      <c r="C693" s="18"/>
      <c r="D693" s="18"/>
      <c r="E693" s="18">
        <f t="shared" si="30"/>
        <v>0</v>
      </c>
      <c r="F693" s="18"/>
      <c r="G693" s="118">
        <f t="shared" si="31"/>
        <v>0</v>
      </c>
      <c r="H693" s="309"/>
      <c r="I693" s="325"/>
      <c r="J693" s="156"/>
      <c r="K693" s="318"/>
    </row>
    <row r="694" spans="1:11">
      <c r="A694" s="16" t="s">
        <v>909</v>
      </c>
      <c r="B694" s="28" t="s">
        <v>909</v>
      </c>
      <c r="C694" s="18"/>
      <c r="D694" s="18"/>
      <c r="E694" s="18">
        <f t="shared" si="30"/>
        <v>0</v>
      </c>
      <c r="F694" s="18"/>
      <c r="G694" s="118">
        <f t="shared" si="31"/>
        <v>0</v>
      </c>
      <c r="H694" s="309"/>
      <c r="I694" s="325"/>
      <c r="J694" s="156"/>
      <c r="K694" s="318"/>
    </row>
    <row r="695" spans="1:11">
      <c r="A695" s="16" t="s">
        <v>909</v>
      </c>
      <c r="B695" s="4" t="s">
        <v>909</v>
      </c>
      <c r="C695" s="18"/>
      <c r="D695" s="18"/>
      <c r="E695" s="18">
        <f t="shared" si="30"/>
        <v>0</v>
      </c>
      <c r="F695" s="18"/>
      <c r="G695" s="118">
        <f t="shared" si="31"/>
        <v>0</v>
      </c>
      <c r="H695" s="309"/>
      <c r="I695" s="325"/>
      <c r="J695" s="156"/>
      <c r="K695" s="318"/>
    </row>
    <row r="696" spans="1:11">
      <c r="A696" s="16" t="s">
        <v>909</v>
      </c>
      <c r="B696" s="4" t="s">
        <v>909</v>
      </c>
      <c r="C696" s="18"/>
      <c r="D696" s="18"/>
      <c r="E696" s="18">
        <f t="shared" si="30"/>
        <v>0</v>
      </c>
      <c r="F696" s="18"/>
      <c r="G696" s="118">
        <f t="shared" si="31"/>
        <v>0</v>
      </c>
      <c r="H696" s="309"/>
      <c r="I696" s="325"/>
      <c r="J696" s="156"/>
      <c r="K696" s="318"/>
    </row>
    <row r="697" spans="1:11">
      <c r="A697" s="16" t="s">
        <v>909</v>
      </c>
      <c r="B697" s="4" t="s">
        <v>909</v>
      </c>
      <c r="C697" s="18"/>
      <c r="D697" s="18"/>
      <c r="E697" s="18">
        <f t="shared" si="30"/>
        <v>0</v>
      </c>
      <c r="F697" s="18"/>
      <c r="G697" s="118">
        <f t="shared" si="31"/>
        <v>0</v>
      </c>
      <c r="H697" s="309"/>
      <c r="I697" s="325"/>
      <c r="J697" s="156"/>
      <c r="K697" s="318"/>
    </row>
    <row r="698" spans="1:11">
      <c r="A698" s="16" t="s">
        <v>909</v>
      </c>
      <c r="B698" s="4" t="s">
        <v>909</v>
      </c>
      <c r="C698" s="18"/>
      <c r="D698" s="18"/>
      <c r="E698" s="18">
        <f t="shared" si="30"/>
        <v>0</v>
      </c>
      <c r="F698" s="18"/>
      <c r="G698" s="118">
        <f t="shared" si="31"/>
        <v>0</v>
      </c>
      <c r="H698" s="309"/>
      <c r="I698" s="325"/>
      <c r="J698" s="156"/>
      <c r="K698" s="318"/>
    </row>
    <row r="699" spans="1:11">
      <c r="A699" s="16" t="s">
        <v>909</v>
      </c>
      <c r="B699" s="4" t="s">
        <v>909</v>
      </c>
      <c r="C699" s="18"/>
      <c r="D699" s="18"/>
      <c r="E699" s="18">
        <f t="shared" si="30"/>
        <v>0</v>
      </c>
      <c r="F699" s="18"/>
      <c r="G699" s="118">
        <f t="shared" si="31"/>
        <v>0</v>
      </c>
      <c r="H699" s="309"/>
      <c r="I699" s="325"/>
      <c r="J699" s="156"/>
      <c r="K699" s="318"/>
    </row>
    <row r="700" spans="1:11">
      <c r="A700" s="16" t="s">
        <v>909</v>
      </c>
      <c r="B700" s="4" t="s">
        <v>909</v>
      </c>
      <c r="C700" s="18"/>
      <c r="D700" s="18"/>
      <c r="E700" s="18">
        <f t="shared" si="30"/>
        <v>0</v>
      </c>
      <c r="F700" s="18"/>
      <c r="G700" s="118">
        <f t="shared" si="31"/>
        <v>0</v>
      </c>
      <c r="H700" s="309"/>
      <c r="I700" s="325"/>
      <c r="J700" s="156"/>
      <c r="K700" s="318"/>
    </row>
    <row r="701" spans="1:11">
      <c r="A701" s="16" t="s">
        <v>909</v>
      </c>
      <c r="B701" s="29" t="s">
        <v>909</v>
      </c>
      <c r="C701" s="18"/>
      <c r="D701" s="18"/>
      <c r="E701" s="18">
        <f t="shared" si="30"/>
        <v>0</v>
      </c>
      <c r="F701" s="18"/>
      <c r="G701" s="118">
        <f t="shared" si="31"/>
        <v>0</v>
      </c>
      <c r="H701" s="309"/>
      <c r="I701" s="325"/>
      <c r="J701" s="156"/>
      <c r="K701" s="318"/>
    </row>
    <row r="702" spans="1:11">
      <c r="A702" s="16" t="s">
        <v>909</v>
      </c>
      <c r="B702" s="30" t="s">
        <v>909</v>
      </c>
      <c r="C702" s="18"/>
      <c r="D702" s="18"/>
      <c r="E702" s="18">
        <f t="shared" si="30"/>
        <v>0</v>
      </c>
      <c r="F702" s="18"/>
      <c r="G702" s="118">
        <f t="shared" si="31"/>
        <v>0</v>
      </c>
      <c r="H702" s="309"/>
      <c r="I702" s="325"/>
      <c r="J702" s="156"/>
      <c r="K702" s="318"/>
    </row>
    <row r="703" spans="1:11">
      <c r="A703" s="16" t="s">
        <v>909</v>
      </c>
      <c r="B703" s="30" t="s">
        <v>909</v>
      </c>
      <c r="C703" s="18"/>
      <c r="D703" s="18"/>
      <c r="E703" s="18">
        <f t="shared" si="30"/>
        <v>0</v>
      </c>
      <c r="F703" s="18"/>
      <c r="G703" s="118">
        <f t="shared" si="31"/>
        <v>0</v>
      </c>
      <c r="H703" s="309"/>
      <c r="I703" s="325"/>
      <c r="J703" s="156"/>
      <c r="K703" s="318"/>
    </row>
    <row r="704" spans="1:11">
      <c r="A704" s="16" t="s">
        <v>909</v>
      </c>
      <c r="B704" s="30" t="s">
        <v>909</v>
      </c>
      <c r="C704" s="18"/>
      <c r="D704" s="18"/>
      <c r="E704" s="18">
        <f t="shared" si="30"/>
        <v>0</v>
      </c>
      <c r="F704" s="18"/>
      <c r="G704" s="118">
        <f t="shared" si="31"/>
        <v>0</v>
      </c>
      <c r="H704" s="309"/>
      <c r="I704" s="325"/>
      <c r="J704" s="156"/>
      <c r="K704" s="318"/>
    </row>
    <row r="705" spans="1:11">
      <c r="A705" s="16" t="s">
        <v>909</v>
      </c>
      <c r="B705" s="30" t="s">
        <v>909</v>
      </c>
      <c r="C705" s="18"/>
      <c r="D705" s="18"/>
      <c r="E705" s="18">
        <f t="shared" si="30"/>
        <v>0</v>
      </c>
      <c r="F705" s="18"/>
      <c r="G705" s="118">
        <f t="shared" si="31"/>
        <v>0</v>
      </c>
      <c r="H705" s="309"/>
      <c r="I705" s="325"/>
      <c r="J705" s="156"/>
      <c r="K705" s="318"/>
    </row>
    <row r="706" spans="1:11">
      <c r="A706" s="16" t="s">
        <v>909</v>
      </c>
      <c r="B706" s="30" t="s">
        <v>909</v>
      </c>
      <c r="C706" s="18"/>
      <c r="D706" s="18"/>
      <c r="E706" s="18">
        <f t="shared" si="30"/>
        <v>0</v>
      </c>
      <c r="F706" s="18"/>
      <c r="G706" s="118">
        <f t="shared" si="31"/>
        <v>0</v>
      </c>
      <c r="H706" s="309"/>
      <c r="I706" s="325"/>
      <c r="J706" s="156"/>
      <c r="K706" s="318"/>
    </row>
    <row r="707" spans="1:11">
      <c r="A707" s="16" t="s">
        <v>909</v>
      </c>
      <c r="B707" s="30" t="s">
        <v>909</v>
      </c>
      <c r="C707" s="18"/>
      <c r="D707" s="18"/>
      <c r="E707" s="18">
        <f t="shared" si="30"/>
        <v>0</v>
      </c>
      <c r="F707" s="18"/>
      <c r="G707" s="118">
        <f t="shared" si="31"/>
        <v>0</v>
      </c>
      <c r="H707" s="309"/>
      <c r="I707" s="325"/>
      <c r="J707" s="156"/>
      <c r="K707" s="318"/>
    </row>
    <row r="708" spans="1:11">
      <c r="A708" s="16" t="s">
        <v>909</v>
      </c>
      <c r="B708" s="30" t="s">
        <v>909</v>
      </c>
      <c r="C708" s="18"/>
      <c r="D708" s="18"/>
      <c r="E708" s="18">
        <f t="shared" si="30"/>
        <v>0</v>
      </c>
      <c r="F708" s="18"/>
      <c r="G708" s="118">
        <f t="shared" si="31"/>
        <v>0</v>
      </c>
      <c r="H708" s="309"/>
      <c r="I708" s="325"/>
      <c r="J708" s="156"/>
      <c r="K708" s="318"/>
    </row>
    <row r="709" spans="1:11">
      <c r="A709" s="16" t="s">
        <v>909</v>
      </c>
      <c r="B709" s="30" t="s">
        <v>909</v>
      </c>
      <c r="C709" s="18"/>
      <c r="D709" s="18"/>
      <c r="E709" s="18">
        <f t="shared" si="30"/>
        <v>0</v>
      </c>
      <c r="F709" s="18"/>
      <c r="G709" s="118">
        <f t="shared" si="31"/>
        <v>0</v>
      </c>
      <c r="H709" s="309"/>
      <c r="I709" s="325"/>
      <c r="J709" s="156"/>
      <c r="K709" s="318"/>
    </row>
    <row r="710" spans="1:11">
      <c r="A710" s="16" t="s">
        <v>909</v>
      </c>
      <c r="B710" s="30" t="s">
        <v>909</v>
      </c>
      <c r="C710" s="18"/>
      <c r="D710" s="18"/>
      <c r="E710" s="18">
        <f t="shared" si="30"/>
        <v>0</v>
      </c>
      <c r="F710" s="18"/>
      <c r="G710" s="118">
        <f t="shared" si="31"/>
        <v>0</v>
      </c>
      <c r="H710" s="309"/>
      <c r="I710" s="325"/>
      <c r="J710" s="156"/>
      <c r="K710" s="318"/>
    </row>
    <row r="711" spans="1:11">
      <c r="A711" s="16" t="s">
        <v>909</v>
      </c>
      <c r="B711" s="31" t="s">
        <v>909</v>
      </c>
      <c r="C711" s="18"/>
      <c r="D711" s="18"/>
      <c r="E711" s="18">
        <f t="shared" si="30"/>
        <v>0</v>
      </c>
      <c r="F711" s="18"/>
      <c r="G711" s="118">
        <f t="shared" si="31"/>
        <v>0</v>
      </c>
      <c r="H711" s="309"/>
      <c r="I711" s="325"/>
      <c r="J711" s="156"/>
      <c r="K711" s="318"/>
    </row>
    <row r="712" spans="1:11">
      <c r="A712" s="16" t="s">
        <v>909</v>
      </c>
      <c r="B712" s="31" t="s">
        <v>909</v>
      </c>
      <c r="C712" s="18"/>
      <c r="D712" s="18"/>
      <c r="E712" s="18">
        <f t="shared" si="30"/>
        <v>0</v>
      </c>
      <c r="F712" s="18"/>
      <c r="G712" s="118">
        <f t="shared" si="31"/>
        <v>0</v>
      </c>
      <c r="H712" s="309"/>
      <c r="I712" s="325"/>
      <c r="J712" s="156"/>
      <c r="K712" s="318"/>
    </row>
    <row r="713" spans="1:11">
      <c r="A713" s="16" t="s">
        <v>909</v>
      </c>
      <c r="B713" s="31" t="s">
        <v>909</v>
      </c>
      <c r="C713" s="18"/>
      <c r="D713" s="18"/>
      <c r="E713" s="18">
        <f t="shared" si="30"/>
        <v>0</v>
      </c>
      <c r="F713" s="18"/>
      <c r="G713" s="118">
        <f t="shared" si="31"/>
        <v>0</v>
      </c>
      <c r="H713" s="309"/>
      <c r="I713" s="325"/>
      <c r="J713" s="156"/>
      <c r="K713" s="318"/>
    </row>
    <row r="714" spans="1:11">
      <c r="A714" s="16" t="s">
        <v>909</v>
      </c>
      <c r="B714" s="30" t="s">
        <v>909</v>
      </c>
      <c r="C714" s="18"/>
      <c r="D714" s="18"/>
      <c r="E714" s="18">
        <f t="shared" ref="E714:E777" si="32">IFERROR(C714+D714,0)</f>
        <v>0</v>
      </c>
      <c r="F714" s="18"/>
      <c r="G714" s="118">
        <f t="shared" ref="G714:G777" si="33">IFERROR((E714-F714),0)</f>
        <v>0</v>
      </c>
      <c r="H714" s="309"/>
      <c r="I714" s="325"/>
      <c r="J714" s="156"/>
      <c r="K714" s="318"/>
    </row>
    <row r="715" spans="1:11">
      <c r="A715" s="16" t="s">
        <v>909</v>
      </c>
      <c r="B715" s="30" t="s">
        <v>909</v>
      </c>
      <c r="C715" s="18"/>
      <c r="D715" s="18"/>
      <c r="E715" s="18">
        <f t="shared" si="32"/>
        <v>0</v>
      </c>
      <c r="F715" s="18"/>
      <c r="G715" s="118">
        <f t="shared" si="33"/>
        <v>0</v>
      </c>
      <c r="H715" s="309"/>
      <c r="I715" s="325"/>
      <c r="J715" s="156"/>
      <c r="K715" s="318"/>
    </row>
    <row r="716" spans="1:11">
      <c r="A716" s="16" t="s">
        <v>909</v>
      </c>
      <c r="B716" s="30" t="s">
        <v>909</v>
      </c>
      <c r="C716" s="18"/>
      <c r="D716" s="18"/>
      <c r="E716" s="18">
        <f t="shared" si="32"/>
        <v>0</v>
      </c>
      <c r="F716" s="18"/>
      <c r="G716" s="118">
        <f t="shared" si="33"/>
        <v>0</v>
      </c>
      <c r="H716" s="309"/>
      <c r="I716" s="325"/>
      <c r="J716" s="156"/>
      <c r="K716" s="318"/>
    </row>
    <row r="717" spans="1:11">
      <c r="A717" s="32" t="s">
        <v>909</v>
      </c>
      <c r="B717" s="33" t="s">
        <v>909</v>
      </c>
      <c r="C717" s="34"/>
      <c r="D717" s="34"/>
      <c r="E717" s="34">
        <f t="shared" si="32"/>
        <v>0</v>
      </c>
      <c r="F717" s="34"/>
      <c r="G717" s="118">
        <f t="shared" si="33"/>
        <v>0</v>
      </c>
      <c r="H717" s="309"/>
      <c r="I717" s="328"/>
      <c r="J717" s="164"/>
      <c r="K717" s="320"/>
    </row>
    <row r="718" spans="1:11">
      <c r="A718" s="32" t="s">
        <v>909</v>
      </c>
      <c r="B718" s="33" t="s">
        <v>909</v>
      </c>
      <c r="C718" s="34"/>
      <c r="D718" s="34"/>
      <c r="E718" s="34">
        <f t="shared" si="32"/>
        <v>0</v>
      </c>
      <c r="F718" s="34"/>
      <c r="G718" s="119">
        <f t="shared" si="33"/>
        <v>0</v>
      </c>
      <c r="H718" s="312"/>
      <c r="I718" s="328"/>
      <c r="J718" s="164"/>
      <c r="K718" s="320"/>
    </row>
    <row r="719" spans="1:11">
      <c r="A719" s="32" t="s">
        <v>909</v>
      </c>
      <c r="B719" s="33" t="s">
        <v>909</v>
      </c>
      <c r="C719" s="34"/>
      <c r="D719" s="34"/>
      <c r="E719" s="34">
        <f t="shared" si="32"/>
        <v>0</v>
      </c>
      <c r="F719" s="34"/>
      <c r="G719" s="119">
        <f t="shared" si="33"/>
        <v>0</v>
      </c>
      <c r="H719" s="312"/>
      <c r="I719" s="328"/>
      <c r="J719" s="164"/>
      <c r="K719" s="320"/>
    </row>
    <row r="720" spans="1:11">
      <c r="A720" s="32" t="s">
        <v>909</v>
      </c>
      <c r="B720" s="33" t="s">
        <v>909</v>
      </c>
      <c r="C720" s="34"/>
      <c r="D720" s="34"/>
      <c r="E720" s="34">
        <f t="shared" si="32"/>
        <v>0</v>
      </c>
      <c r="F720" s="34"/>
      <c r="G720" s="119">
        <f t="shared" si="33"/>
        <v>0</v>
      </c>
      <c r="H720" s="312"/>
      <c r="I720" s="328"/>
      <c r="J720" s="164"/>
      <c r="K720" s="320"/>
    </row>
    <row r="721" spans="1:11">
      <c r="A721" s="32" t="s">
        <v>909</v>
      </c>
      <c r="B721" s="35" t="s">
        <v>909</v>
      </c>
      <c r="C721" s="34"/>
      <c r="D721" s="34"/>
      <c r="E721" s="34">
        <f t="shared" si="32"/>
        <v>0</v>
      </c>
      <c r="F721" s="34"/>
      <c r="G721" s="119">
        <f t="shared" si="33"/>
        <v>0</v>
      </c>
      <c r="H721" s="312"/>
      <c r="I721" s="328"/>
      <c r="J721" s="164"/>
      <c r="K721" s="320"/>
    </row>
    <row r="722" spans="1:11">
      <c r="A722" s="32" t="s">
        <v>909</v>
      </c>
      <c r="B722" s="35" t="s">
        <v>909</v>
      </c>
      <c r="C722" s="34"/>
      <c r="D722" s="34"/>
      <c r="E722" s="34">
        <f t="shared" si="32"/>
        <v>0</v>
      </c>
      <c r="F722" s="34"/>
      <c r="G722" s="119">
        <f t="shared" si="33"/>
        <v>0</v>
      </c>
      <c r="H722" s="312"/>
      <c r="I722" s="328"/>
      <c r="J722" s="164"/>
      <c r="K722" s="320"/>
    </row>
    <row r="723" spans="1:11">
      <c r="A723" s="32" t="s">
        <v>909</v>
      </c>
      <c r="B723" s="33" t="s">
        <v>909</v>
      </c>
      <c r="C723" s="34"/>
      <c r="D723" s="34"/>
      <c r="E723" s="34">
        <f t="shared" si="32"/>
        <v>0</v>
      </c>
      <c r="F723" s="34"/>
      <c r="G723" s="119">
        <f t="shared" si="33"/>
        <v>0</v>
      </c>
      <c r="H723" s="312"/>
      <c r="I723" s="328"/>
      <c r="J723" s="164"/>
      <c r="K723" s="320"/>
    </row>
    <row r="724" spans="1:11">
      <c r="A724" s="32" t="s">
        <v>909</v>
      </c>
      <c r="B724" s="33" t="s">
        <v>909</v>
      </c>
      <c r="C724" s="34"/>
      <c r="D724" s="34"/>
      <c r="E724" s="34">
        <f t="shared" si="32"/>
        <v>0</v>
      </c>
      <c r="F724" s="34"/>
      <c r="G724" s="119">
        <f t="shared" si="33"/>
        <v>0</v>
      </c>
      <c r="H724" s="312"/>
      <c r="I724" s="328"/>
      <c r="J724" s="164"/>
      <c r="K724" s="320"/>
    </row>
    <row r="725" spans="1:11">
      <c r="A725" s="32" t="s">
        <v>909</v>
      </c>
      <c r="B725" s="33" t="s">
        <v>909</v>
      </c>
      <c r="C725" s="34"/>
      <c r="D725" s="34"/>
      <c r="E725" s="34">
        <f t="shared" si="32"/>
        <v>0</v>
      </c>
      <c r="F725" s="34"/>
      <c r="G725" s="119">
        <f t="shared" si="33"/>
        <v>0</v>
      </c>
      <c r="H725" s="312"/>
      <c r="I725" s="328"/>
      <c r="J725" s="164"/>
      <c r="K725" s="320"/>
    </row>
    <row r="726" spans="1:11">
      <c r="A726" s="32" t="s">
        <v>909</v>
      </c>
      <c r="B726" s="33" t="s">
        <v>909</v>
      </c>
      <c r="C726" s="34"/>
      <c r="D726" s="34"/>
      <c r="E726" s="34">
        <f t="shared" si="32"/>
        <v>0</v>
      </c>
      <c r="F726" s="34"/>
      <c r="G726" s="119">
        <f t="shared" si="33"/>
        <v>0</v>
      </c>
      <c r="H726" s="312"/>
      <c r="I726" s="328"/>
      <c r="J726" s="164"/>
      <c r="K726" s="320"/>
    </row>
    <row r="727" spans="1:11">
      <c r="A727" s="32" t="s">
        <v>909</v>
      </c>
      <c r="B727" s="33" t="s">
        <v>909</v>
      </c>
      <c r="C727" s="34"/>
      <c r="D727" s="34"/>
      <c r="E727" s="34">
        <f t="shared" si="32"/>
        <v>0</v>
      </c>
      <c r="F727" s="34"/>
      <c r="G727" s="119">
        <f t="shared" si="33"/>
        <v>0</v>
      </c>
      <c r="H727" s="312"/>
      <c r="I727" s="328"/>
      <c r="J727" s="164"/>
      <c r="K727" s="320"/>
    </row>
    <row r="728" spans="1:11">
      <c r="A728" s="32" t="s">
        <v>909</v>
      </c>
      <c r="B728" s="33" t="s">
        <v>909</v>
      </c>
      <c r="C728" s="34"/>
      <c r="D728" s="34"/>
      <c r="E728" s="34">
        <f t="shared" si="32"/>
        <v>0</v>
      </c>
      <c r="F728" s="34"/>
      <c r="G728" s="119">
        <f t="shared" si="33"/>
        <v>0</v>
      </c>
      <c r="H728" s="312"/>
      <c r="I728" s="328"/>
      <c r="J728" s="164"/>
      <c r="K728" s="320"/>
    </row>
    <row r="729" spans="1:11">
      <c r="A729" s="32" t="s">
        <v>909</v>
      </c>
      <c r="B729" s="33" t="s">
        <v>909</v>
      </c>
      <c r="C729" s="34"/>
      <c r="D729" s="34"/>
      <c r="E729" s="34">
        <f t="shared" si="32"/>
        <v>0</v>
      </c>
      <c r="F729" s="34"/>
      <c r="G729" s="119">
        <f t="shared" si="33"/>
        <v>0</v>
      </c>
      <c r="H729" s="312"/>
      <c r="I729" s="328"/>
      <c r="J729" s="164"/>
      <c r="K729" s="320"/>
    </row>
    <row r="730" spans="1:11">
      <c r="A730" s="32" t="s">
        <v>909</v>
      </c>
      <c r="B730" s="33" t="s">
        <v>909</v>
      </c>
      <c r="C730" s="34"/>
      <c r="D730" s="34"/>
      <c r="E730" s="34">
        <f t="shared" si="32"/>
        <v>0</v>
      </c>
      <c r="F730" s="34"/>
      <c r="G730" s="119">
        <f t="shared" si="33"/>
        <v>0</v>
      </c>
      <c r="H730" s="312"/>
      <c r="I730" s="328"/>
      <c r="J730" s="164"/>
      <c r="K730" s="320"/>
    </row>
    <row r="731" spans="1:11">
      <c r="A731" s="32" t="s">
        <v>909</v>
      </c>
      <c r="B731" s="33" t="s">
        <v>909</v>
      </c>
      <c r="C731" s="34"/>
      <c r="D731" s="34"/>
      <c r="E731" s="34">
        <f t="shared" si="32"/>
        <v>0</v>
      </c>
      <c r="F731" s="34"/>
      <c r="G731" s="119">
        <f t="shared" si="33"/>
        <v>0</v>
      </c>
      <c r="H731" s="312"/>
      <c r="I731" s="328"/>
      <c r="J731" s="164"/>
      <c r="K731" s="320"/>
    </row>
    <row r="732" spans="1:11">
      <c r="A732" s="32" t="s">
        <v>909</v>
      </c>
      <c r="B732" s="33" t="s">
        <v>909</v>
      </c>
      <c r="C732" s="34"/>
      <c r="D732" s="34"/>
      <c r="E732" s="34">
        <f t="shared" si="32"/>
        <v>0</v>
      </c>
      <c r="F732" s="34"/>
      <c r="G732" s="119">
        <f t="shared" si="33"/>
        <v>0</v>
      </c>
      <c r="H732" s="312"/>
      <c r="I732" s="328"/>
      <c r="J732" s="164"/>
      <c r="K732" s="320"/>
    </row>
    <row r="733" spans="1:11">
      <c r="A733" s="32" t="s">
        <v>909</v>
      </c>
      <c r="B733" s="33" t="s">
        <v>909</v>
      </c>
      <c r="C733" s="34"/>
      <c r="D733" s="34"/>
      <c r="E733" s="34">
        <f t="shared" si="32"/>
        <v>0</v>
      </c>
      <c r="F733" s="34"/>
      <c r="G733" s="119">
        <f t="shared" si="33"/>
        <v>0</v>
      </c>
      <c r="H733" s="312"/>
      <c r="I733" s="328"/>
      <c r="J733" s="164"/>
      <c r="K733" s="320"/>
    </row>
    <row r="734" spans="1:11">
      <c r="A734" s="32" t="s">
        <v>909</v>
      </c>
      <c r="B734" s="33" t="s">
        <v>909</v>
      </c>
      <c r="C734" s="34"/>
      <c r="D734" s="34"/>
      <c r="E734" s="34">
        <f t="shared" si="32"/>
        <v>0</v>
      </c>
      <c r="F734" s="34"/>
      <c r="G734" s="119">
        <f t="shared" si="33"/>
        <v>0</v>
      </c>
      <c r="H734" s="312"/>
      <c r="I734" s="328"/>
      <c r="J734" s="164"/>
      <c r="K734" s="320"/>
    </row>
    <row r="735" spans="1:11">
      <c r="A735" s="32" t="s">
        <v>909</v>
      </c>
      <c r="B735" s="33" t="s">
        <v>909</v>
      </c>
      <c r="C735" s="34"/>
      <c r="D735" s="34"/>
      <c r="E735" s="34">
        <f t="shared" si="32"/>
        <v>0</v>
      </c>
      <c r="F735" s="34"/>
      <c r="G735" s="119">
        <f t="shared" si="33"/>
        <v>0</v>
      </c>
      <c r="H735" s="312"/>
      <c r="I735" s="328"/>
      <c r="J735" s="164"/>
      <c r="K735" s="320"/>
    </row>
    <row r="736" spans="1:11">
      <c r="A736" s="32" t="s">
        <v>909</v>
      </c>
      <c r="B736" s="33" t="s">
        <v>909</v>
      </c>
      <c r="C736" s="34"/>
      <c r="D736" s="34"/>
      <c r="E736" s="34">
        <f t="shared" si="32"/>
        <v>0</v>
      </c>
      <c r="F736" s="34"/>
      <c r="G736" s="119">
        <f t="shared" si="33"/>
        <v>0</v>
      </c>
      <c r="H736" s="312"/>
      <c r="I736" s="328"/>
      <c r="J736" s="164"/>
      <c r="K736" s="320"/>
    </row>
    <row r="737" spans="1:11">
      <c r="A737" s="32" t="s">
        <v>909</v>
      </c>
      <c r="B737" s="33" t="s">
        <v>909</v>
      </c>
      <c r="C737" s="34"/>
      <c r="D737" s="34"/>
      <c r="E737" s="34">
        <f t="shared" si="32"/>
        <v>0</v>
      </c>
      <c r="F737" s="34"/>
      <c r="G737" s="119">
        <f t="shared" si="33"/>
        <v>0</v>
      </c>
      <c r="H737" s="312"/>
      <c r="I737" s="328"/>
      <c r="J737" s="164"/>
      <c r="K737" s="320"/>
    </row>
    <row r="738" spans="1:11">
      <c r="A738" s="32" t="s">
        <v>909</v>
      </c>
      <c r="B738" s="33" t="s">
        <v>909</v>
      </c>
      <c r="C738" s="34"/>
      <c r="D738" s="34"/>
      <c r="E738" s="34">
        <f t="shared" si="32"/>
        <v>0</v>
      </c>
      <c r="F738" s="34"/>
      <c r="G738" s="119">
        <f t="shared" si="33"/>
        <v>0</v>
      </c>
      <c r="H738" s="312"/>
      <c r="I738" s="328"/>
      <c r="J738" s="164"/>
      <c r="K738" s="320"/>
    </row>
    <row r="739" spans="1:11">
      <c r="A739" s="32" t="s">
        <v>909</v>
      </c>
      <c r="B739" s="33" t="s">
        <v>909</v>
      </c>
      <c r="C739" s="34"/>
      <c r="D739" s="34"/>
      <c r="E739" s="34">
        <f t="shared" si="32"/>
        <v>0</v>
      </c>
      <c r="F739" s="34"/>
      <c r="G739" s="119">
        <f t="shared" si="33"/>
        <v>0</v>
      </c>
      <c r="H739" s="312"/>
      <c r="I739" s="328"/>
      <c r="J739" s="164"/>
      <c r="K739" s="320"/>
    </row>
    <row r="740" spans="1:11">
      <c r="A740" s="32" t="s">
        <v>909</v>
      </c>
      <c r="B740" s="33" t="s">
        <v>909</v>
      </c>
      <c r="C740" s="34"/>
      <c r="D740" s="34"/>
      <c r="E740" s="34">
        <f t="shared" si="32"/>
        <v>0</v>
      </c>
      <c r="F740" s="34"/>
      <c r="G740" s="119">
        <f t="shared" si="33"/>
        <v>0</v>
      </c>
      <c r="H740" s="312"/>
      <c r="I740" s="328"/>
      <c r="J740" s="164"/>
      <c r="K740" s="320"/>
    </row>
    <row r="741" spans="1:11">
      <c r="A741" s="32" t="s">
        <v>909</v>
      </c>
      <c r="B741" s="33" t="s">
        <v>909</v>
      </c>
      <c r="C741" s="34"/>
      <c r="D741" s="34"/>
      <c r="E741" s="34">
        <f t="shared" si="32"/>
        <v>0</v>
      </c>
      <c r="F741" s="34"/>
      <c r="G741" s="119">
        <f t="shared" si="33"/>
        <v>0</v>
      </c>
      <c r="H741" s="312"/>
      <c r="I741" s="328"/>
      <c r="J741" s="164"/>
      <c r="K741" s="320"/>
    </row>
    <row r="742" spans="1:11">
      <c r="A742" s="32" t="s">
        <v>909</v>
      </c>
      <c r="B742" s="33" t="s">
        <v>909</v>
      </c>
      <c r="C742" s="34"/>
      <c r="D742" s="34"/>
      <c r="E742" s="34">
        <f t="shared" si="32"/>
        <v>0</v>
      </c>
      <c r="F742" s="34"/>
      <c r="G742" s="119">
        <f t="shared" si="33"/>
        <v>0</v>
      </c>
      <c r="H742" s="312"/>
      <c r="I742" s="328"/>
      <c r="J742" s="164"/>
      <c r="K742" s="320"/>
    </row>
    <row r="743" spans="1:11">
      <c r="A743" s="32" t="s">
        <v>909</v>
      </c>
      <c r="B743" s="33" t="s">
        <v>909</v>
      </c>
      <c r="C743" s="34"/>
      <c r="D743" s="34"/>
      <c r="E743" s="34">
        <f t="shared" si="32"/>
        <v>0</v>
      </c>
      <c r="F743" s="34"/>
      <c r="G743" s="119">
        <f t="shared" si="33"/>
        <v>0</v>
      </c>
      <c r="H743" s="312"/>
      <c r="I743" s="328"/>
      <c r="J743" s="164"/>
      <c r="K743" s="320"/>
    </row>
    <row r="744" spans="1:11">
      <c r="A744" s="32" t="s">
        <v>909</v>
      </c>
      <c r="B744" s="36" t="s">
        <v>909</v>
      </c>
      <c r="C744" s="34"/>
      <c r="D744" s="34"/>
      <c r="E744" s="34">
        <f t="shared" si="32"/>
        <v>0</v>
      </c>
      <c r="F744" s="34"/>
      <c r="G744" s="119">
        <f t="shared" si="33"/>
        <v>0</v>
      </c>
      <c r="H744" s="312"/>
      <c r="I744" s="328"/>
      <c r="J744" s="164"/>
      <c r="K744" s="320"/>
    </row>
    <row r="745" spans="1:11">
      <c r="A745" s="32" t="s">
        <v>909</v>
      </c>
      <c r="B745" s="33" t="s">
        <v>909</v>
      </c>
      <c r="C745" s="34"/>
      <c r="D745" s="34"/>
      <c r="E745" s="34">
        <f t="shared" si="32"/>
        <v>0</v>
      </c>
      <c r="F745" s="34"/>
      <c r="G745" s="119">
        <f t="shared" si="33"/>
        <v>0</v>
      </c>
      <c r="H745" s="312"/>
      <c r="I745" s="328"/>
      <c r="J745" s="164"/>
      <c r="K745" s="320"/>
    </row>
    <row r="746" spans="1:11">
      <c r="A746" s="32" t="s">
        <v>909</v>
      </c>
      <c r="B746" s="36" t="s">
        <v>909</v>
      </c>
      <c r="C746" s="34"/>
      <c r="D746" s="34"/>
      <c r="E746" s="34">
        <f t="shared" si="32"/>
        <v>0</v>
      </c>
      <c r="F746" s="34"/>
      <c r="G746" s="119">
        <f t="shared" si="33"/>
        <v>0</v>
      </c>
      <c r="H746" s="312"/>
      <c r="I746" s="328"/>
      <c r="J746" s="164"/>
      <c r="K746" s="320"/>
    </row>
    <row r="747" spans="1:11">
      <c r="A747" s="32" t="s">
        <v>909</v>
      </c>
      <c r="B747" s="36" t="s">
        <v>909</v>
      </c>
      <c r="C747" s="34"/>
      <c r="D747" s="34"/>
      <c r="E747" s="34">
        <f t="shared" si="32"/>
        <v>0</v>
      </c>
      <c r="F747" s="34"/>
      <c r="G747" s="119">
        <f t="shared" si="33"/>
        <v>0</v>
      </c>
      <c r="H747" s="312"/>
      <c r="I747" s="328"/>
      <c r="J747" s="164"/>
      <c r="K747" s="320"/>
    </row>
    <row r="748" spans="1:11">
      <c r="A748" s="32" t="s">
        <v>909</v>
      </c>
      <c r="B748" s="36" t="s">
        <v>909</v>
      </c>
      <c r="C748" s="34"/>
      <c r="D748" s="34"/>
      <c r="E748" s="34">
        <f t="shared" si="32"/>
        <v>0</v>
      </c>
      <c r="F748" s="34"/>
      <c r="G748" s="119">
        <f t="shared" si="33"/>
        <v>0</v>
      </c>
      <c r="H748" s="313"/>
      <c r="I748" s="329"/>
      <c r="J748" s="166"/>
      <c r="K748" s="321"/>
    </row>
    <row r="749" spans="1:11">
      <c r="A749" s="32" t="s">
        <v>909</v>
      </c>
      <c r="B749" s="36" t="s">
        <v>909</v>
      </c>
      <c r="C749" s="34"/>
      <c r="D749" s="34"/>
      <c r="E749" s="34">
        <f t="shared" si="32"/>
        <v>0</v>
      </c>
      <c r="F749" s="34"/>
      <c r="G749" s="119">
        <f t="shared" si="33"/>
        <v>0</v>
      </c>
      <c r="H749" s="313"/>
      <c r="I749" s="329"/>
      <c r="J749" s="166"/>
      <c r="K749" s="321"/>
    </row>
    <row r="750" spans="1:11">
      <c r="A750" s="32" t="s">
        <v>909</v>
      </c>
      <c r="B750" s="36" t="s">
        <v>909</v>
      </c>
      <c r="C750" s="34"/>
      <c r="D750" s="34"/>
      <c r="E750" s="34">
        <f t="shared" si="32"/>
        <v>0</v>
      </c>
      <c r="F750" s="34"/>
      <c r="G750" s="119">
        <f t="shared" si="33"/>
        <v>0</v>
      </c>
      <c r="H750" s="312"/>
      <c r="I750" s="169"/>
      <c r="J750" s="168"/>
      <c r="K750" s="152"/>
    </row>
    <row r="751" spans="1:11">
      <c r="A751" s="32" t="s">
        <v>909</v>
      </c>
      <c r="B751" s="36" t="s">
        <v>909</v>
      </c>
      <c r="C751" s="34"/>
      <c r="D751" s="34"/>
      <c r="E751" s="34">
        <f t="shared" si="32"/>
        <v>0</v>
      </c>
      <c r="F751" s="34"/>
      <c r="G751" s="119">
        <f t="shared" si="33"/>
        <v>0</v>
      </c>
      <c r="H751" s="312"/>
      <c r="I751" s="169"/>
      <c r="J751" s="168"/>
      <c r="K751" s="152"/>
    </row>
    <row r="752" spans="1:11">
      <c r="A752" s="32" t="s">
        <v>909</v>
      </c>
      <c r="B752" s="36" t="s">
        <v>909</v>
      </c>
      <c r="C752" s="34"/>
      <c r="D752" s="34"/>
      <c r="E752" s="34">
        <f t="shared" si="32"/>
        <v>0</v>
      </c>
      <c r="F752" s="34"/>
      <c r="G752" s="119">
        <f t="shared" si="33"/>
        <v>0</v>
      </c>
      <c r="H752" s="312"/>
      <c r="I752" s="169"/>
      <c r="J752" s="168"/>
      <c r="K752" s="152"/>
    </row>
    <row r="753" spans="1:11">
      <c r="A753" s="32" t="s">
        <v>909</v>
      </c>
      <c r="B753" s="36" t="s">
        <v>909</v>
      </c>
      <c r="C753" s="34"/>
      <c r="D753" s="34"/>
      <c r="E753" s="34">
        <f t="shared" si="32"/>
        <v>0</v>
      </c>
      <c r="F753" s="34"/>
      <c r="G753" s="119">
        <f t="shared" si="33"/>
        <v>0</v>
      </c>
      <c r="H753" s="312"/>
      <c r="I753" s="169"/>
      <c r="J753" s="168"/>
      <c r="K753" s="152"/>
    </row>
    <row r="754" spans="1:11">
      <c r="A754" s="32" t="s">
        <v>909</v>
      </c>
      <c r="B754" s="36" t="s">
        <v>909</v>
      </c>
      <c r="C754" s="34"/>
      <c r="D754" s="34"/>
      <c r="E754" s="34">
        <f t="shared" si="32"/>
        <v>0</v>
      </c>
      <c r="F754" s="34"/>
      <c r="G754" s="119">
        <f t="shared" si="33"/>
        <v>0</v>
      </c>
      <c r="H754" s="312"/>
      <c r="I754" s="169"/>
      <c r="J754" s="168"/>
      <c r="K754" s="152"/>
    </row>
    <row r="755" spans="1:11">
      <c r="A755" s="32" t="s">
        <v>909</v>
      </c>
      <c r="B755" s="36" t="s">
        <v>909</v>
      </c>
      <c r="C755" s="34"/>
      <c r="D755" s="34"/>
      <c r="E755" s="34">
        <f t="shared" si="32"/>
        <v>0</v>
      </c>
      <c r="F755" s="34"/>
      <c r="G755" s="119">
        <f t="shared" si="33"/>
        <v>0</v>
      </c>
      <c r="H755" s="312"/>
      <c r="I755" s="169"/>
      <c r="J755" s="168"/>
      <c r="K755" s="152"/>
    </row>
    <row r="756" spans="1:11">
      <c r="A756" s="32" t="s">
        <v>909</v>
      </c>
      <c r="B756" s="36" t="s">
        <v>909</v>
      </c>
      <c r="C756" s="34"/>
      <c r="D756" s="34"/>
      <c r="E756" s="34">
        <f t="shared" si="32"/>
        <v>0</v>
      </c>
      <c r="F756" s="34"/>
      <c r="G756" s="119">
        <f t="shared" si="33"/>
        <v>0</v>
      </c>
      <c r="H756" s="312"/>
      <c r="I756" s="169"/>
      <c r="J756" s="168"/>
      <c r="K756" s="152"/>
    </row>
    <row r="757" spans="1:11">
      <c r="A757" s="32" t="s">
        <v>909</v>
      </c>
      <c r="B757" s="36" t="s">
        <v>909</v>
      </c>
      <c r="C757" s="34"/>
      <c r="D757" s="34"/>
      <c r="E757" s="34">
        <f t="shared" si="32"/>
        <v>0</v>
      </c>
      <c r="F757" s="34"/>
      <c r="G757" s="119">
        <f t="shared" si="33"/>
        <v>0</v>
      </c>
      <c r="H757" s="312"/>
      <c r="I757" s="169"/>
      <c r="J757" s="168"/>
      <c r="K757" s="152"/>
    </row>
    <row r="758" spans="1:11">
      <c r="A758" s="32" t="s">
        <v>909</v>
      </c>
      <c r="B758" s="36" t="s">
        <v>909</v>
      </c>
      <c r="C758" s="34"/>
      <c r="D758" s="34"/>
      <c r="E758" s="34">
        <f t="shared" si="32"/>
        <v>0</v>
      </c>
      <c r="F758" s="34"/>
      <c r="G758" s="119">
        <f t="shared" si="33"/>
        <v>0</v>
      </c>
      <c r="H758" s="312"/>
      <c r="I758" s="169"/>
      <c r="J758" s="168"/>
      <c r="K758" s="152"/>
    </row>
    <row r="759" spans="1:11">
      <c r="A759" s="32" t="s">
        <v>909</v>
      </c>
      <c r="B759" s="36" t="s">
        <v>909</v>
      </c>
      <c r="C759" s="34"/>
      <c r="D759" s="34"/>
      <c r="E759" s="34">
        <f t="shared" si="32"/>
        <v>0</v>
      </c>
      <c r="F759" s="34"/>
      <c r="G759" s="119">
        <f t="shared" si="33"/>
        <v>0</v>
      </c>
      <c r="H759" s="312"/>
      <c r="I759" s="169"/>
      <c r="J759" s="168"/>
      <c r="K759" s="152"/>
    </row>
    <row r="760" spans="1:11">
      <c r="A760" s="32" t="s">
        <v>909</v>
      </c>
      <c r="B760" s="36" t="s">
        <v>909</v>
      </c>
      <c r="C760" s="34"/>
      <c r="D760" s="34"/>
      <c r="E760" s="34">
        <f t="shared" si="32"/>
        <v>0</v>
      </c>
      <c r="F760" s="34"/>
      <c r="G760" s="119">
        <f t="shared" si="33"/>
        <v>0</v>
      </c>
      <c r="H760" s="312"/>
      <c r="I760" s="169"/>
      <c r="J760" s="168"/>
      <c r="K760" s="152"/>
    </row>
    <row r="761" spans="1:11">
      <c r="A761" s="32" t="s">
        <v>909</v>
      </c>
      <c r="B761" s="36" t="s">
        <v>909</v>
      </c>
      <c r="C761" s="34"/>
      <c r="D761" s="34"/>
      <c r="E761" s="34">
        <f t="shared" si="32"/>
        <v>0</v>
      </c>
      <c r="F761" s="34"/>
      <c r="G761" s="119">
        <f t="shared" si="33"/>
        <v>0</v>
      </c>
      <c r="H761" s="312"/>
      <c r="I761" s="169"/>
      <c r="J761" s="168"/>
      <c r="K761" s="152"/>
    </row>
    <row r="762" spans="1:11">
      <c r="A762" s="32" t="s">
        <v>909</v>
      </c>
      <c r="B762" s="36" t="s">
        <v>909</v>
      </c>
      <c r="C762" s="34"/>
      <c r="D762" s="34"/>
      <c r="E762" s="34">
        <f t="shared" si="32"/>
        <v>0</v>
      </c>
      <c r="F762" s="34"/>
      <c r="G762" s="119">
        <f t="shared" si="33"/>
        <v>0</v>
      </c>
      <c r="H762" s="312"/>
      <c r="I762" s="169"/>
      <c r="J762" s="168"/>
      <c r="K762" s="152"/>
    </row>
    <row r="763" spans="1:11">
      <c r="A763" s="32" t="s">
        <v>909</v>
      </c>
      <c r="B763" s="36" t="s">
        <v>909</v>
      </c>
      <c r="C763" s="34"/>
      <c r="D763" s="34"/>
      <c r="E763" s="34">
        <f t="shared" si="32"/>
        <v>0</v>
      </c>
      <c r="F763" s="34"/>
      <c r="G763" s="119">
        <f t="shared" si="33"/>
        <v>0</v>
      </c>
      <c r="H763" s="312"/>
      <c r="I763" s="169"/>
      <c r="J763" s="168"/>
      <c r="K763" s="152"/>
    </row>
    <row r="764" spans="1:11">
      <c r="A764" s="32" t="s">
        <v>909</v>
      </c>
      <c r="B764" s="36" t="s">
        <v>909</v>
      </c>
      <c r="C764" s="34"/>
      <c r="D764" s="34"/>
      <c r="E764" s="34">
        <f t="shared" si="32"/>
        <v>0</v>
      </c>
      <c r="F764" s="34"/>
      <c r="G764" s="119">
        <f t="shared" si="33"/>
        <v>0</v>
      </c>
      <c r="H764" s="312"/>
      <c r="I764" s="169"/>
      <c r="J764" s="168"/>
      <c r="K764" s="152"/>
    </row>
    <row r="765" spans="1:11">
      <c r="A765" s="32" t="s">
        <v>909</v>
      </c>
      <c r="B765" s="36" t="s">
        <v>909</v>
      </c>
      <c r="C765" s="34"/>
      <c r="D765" s="34"/>
      <c r="E765" s="34">
        <f t="shared" si="32"/>
        <v>0</v>
      </c>
      <c r="F765" s="34"/>
      <c r="G765" s="119">
        <f t="shared" si="33"/>
        <v>0</v>
      </c>
      <c r="H765" s="312"/>
      <c r="I765" s="169"/>
      <c r="J765" s="168"/>
      <c r="K765" s="152"/>
    </row>
    <row r="766" spans="1:11">
      <c r="A766" s="32" t="s">
        <v>909</v>
      </c>
      <c r="B766" s="36" t="s">
        <v>909</v>
      </c>
      <c r="C766" s="34"/>
      <c r="D766" s="34"/>
      <c r="E766" s="34">
        <f t="shared" si="32"/>
        <v>0</v>
      </c>
      <c r="F766" s="34"/>
      <c r="G766" s="119">
        <f t="shared" si="33"/>
        <v>0</v>
      </c>
      <c r="H766" s="312"/>
      <c r="I766" s="169"/>
      <c r="J766" s="168"/>
      <c r="K766" s="152"/>
    </row>
    <row r="767" spans="1:11">
      <c r="A767" s="32" t="s">
        <v>909</v>
      </c>
      <c r="B767" s="36" t="s">
        <v>909</v>
      </c>
      <c r="C767" s="34"/>
      <c r="D767" s="34"/>
      <c r="E767" s="34">
        <f t="shared" si="32"/>
        <v>0</v>
      </c>
      <c r="F767" s="34"/>
      <c r="G767" s="119">
        <f t="shared" si="33"/>
        <v>0</v>
      </c>
      <c r="H767" s="312"/>
      <c r="I767" s="169"/>
      <c r="J767" s="168"/>
      <c r="K767" s="152"/>
    </row>
    <row r="768" spans="1:11">
      <c r="A768" s="32" t="s">
        <v>909</v>
      </c>
      <c r="B768" s="36" t="s">
        <v>909</v>
      </c>
      <c r="C768" s="34"/>
      <c r="D768" s="34"/>
      <c r="E768" s="34">
        <f t="shared" si="32"/>
        <v>0</v>
      </c>
      <c r="F768" s="34"/>
      <c r="G768" s="119">
        <f t="shared" si="33"/>
        <v>0</v>
      </c>
      <c r="H768" s="312" t="s">
        <v>909</v>
      </c>
      <c r="I768" s="169" t="s">
        <v>909</v>
      </c>
      <c r="J768" s="168" t="s">
        <v>909</v>
      </c>
      <c r="K768" s="152" t="s">
        <v>909</v>
      </c>
    </row>
    <row r="769" spans="1:11">
      <c r="A769" s="32" t="s">
        <v>909</v>
      </c>
      <c r="B769" s="36" t="s">
        <v>909</v>
      </c>
      <c r="C769" s="34"/>
      <c r="D769" s="34"/>
      <c r="E769" s="34">
        <f t="shared" si="32"/>
        <v>0</v>
      </c>
      <c r="F769" s="34"/>
      <c r="G769" s="119">
        <f t="shared" si="33"/>
        <v>0</v>
      </c>
      <c r="H769" s="312" t="s">
        <v>909</v>
      </c>
      <c r="I769" s="169" t="s">
        <v>909</v>
      </c>
      <c r="J769" s="168" t="s">
        <v>909</v>
      </c>
      <c r="K769" s="152" t="s">
        <v>909</v>
      </c>
    </row>
    <row r="770" spans="1:11">
      <c r="A770" s="32" t="s">
        <v>909</v>
      </c>
      <c r="B770" s="36" t="s">
        <v>909</v>
      </c>
      <c r="C770" s="34"/>
      <c r="D770" s="34"/>
      <c r="E770" s="34">
        <f t="shared" si="32"/>
        <v>0</v>
      </c>
      <c r="F770" s="34"/>
      <c r="G770" s="119">
        <f t="shared" si="33"/>
        <v>0</v>
      </c>
      <c r="H770" s="312" t="s">
        <v>909</v>
      </c>
      <c r="I770" s="169" t="s">
        <v>909</v>
      </c>
      <c r="J770" s="168" t="s">
        <v>909</v>
      </c>
      <c r="K770" s="152" t="s">
        <v>909</v>
      </c>
    </row>
    <row r="771" spans="1:11">
      <c r="A771" s="32" t="s">
        <v>909</v>
      </c>
      <c r="B771" s="36" t="s">
        <v>909</v>
      </c>
      <c r="C771" s="34"/>
      <c r="D771" s="34"/>
      <c r="E771" s="34">
        <f t="shared" si="32"/>
        <v>0</v>
      </c>
      <c r="F771" s="34"/>
      <c r="G771" s="119">
        <f t="shared" si="33"/>
        <v>0</v>
      </c>
      <c r="H771" s="312" t="s">
        <v>909</v>
      </c>
      <c r="I771" s="169" t="s">
        <v>909</v>
      </c>
      <c r="J771" s="168" t="s">
        <v>909</v>
      </c>
      <c r="K771" s="152" t="s">
        <v>909</v>
      </c>
    </row>
    <row r="772" spans="1:11">
      <c r="A772" s="32" t="s">
        <v>909</v>
      </c>
      <c r="B772" s="36" t="s">
        <v>909</v>
      </c>
      <c r="C772" s="34"/>
      <c r="D772" s="34"/>
      <c r="E772" s="34">
        <f t="shared" si="32"/>
        <v>0</v>
      </c>
      <c r="F772" s="34"/>
      <c r="G772" s="119">
        <f t="shared" si="33"/>
        <v>0</v>
      </c>
      <c r="H772" s="312" t="s">
        <v>909</v>
      </c>
      <c r="I772" s="169" t="s">
        <v>909</v>
      </c>
      <c r="J772" s="168" t="s">
        <v>909</v>
      </c>
      <c r="K772" s="152" t="s">
        <v>909</v>
      </c>
    </row>
    <row r="773" spans="1:11">
      <c r="A773" s="32" t="s">
        <v>909</v>
      </c>
      <c r="B773" s="36" t="s">
        <v>909</v>
      </c>
      <c r="C773" s="34"/>
      <c r="D773" s="34"/>
      <c r="E773" s="34">
        <f t="shared" si="32"/>
        <v>0</v>
      </c>
      <c r="F773" s="34"/>
      <c r="G773" s="119">
        <f t="shared" si="33"/>
        <v>0</v>
      </c>
      <c r="H773" s="312" t="s">
        <v>909</v>
      </c>
      <c r="I773" s="169" t="s">
        <v>909</v>
      </c>
      <c r="J773" s="168" t="s">
        <v>909</v>
      </c>
      <c r="K773" s="152" t="s">
        <v>909</v>
      </c>
    </row>
    <row r="774" spans="1:11">
      <c r="A774" s="32" t="s">
        <v>909</v>
      </c>
      <c r="B774" s="36" t="s">
        <v>909</v>
      </c>
      <c r="C774" s="34"/>
      <c r="D774" s="34"/>
      <c r="E774" s="34">
        <f t="shared" si="32"/>
        <v>0</v>
      </c>
      <c r="F774" s="34"/>
      <c r="G774" s="119">
        <f t="shared" si="33"/>
        <v>0</v>
      </c>
      <c r="H774" s="312" t="s">
        <v>909</v>
      </c>
      <c r="I774" s="169" t="s">
        <v>909</v>
      </c>
      <c r="J774" s="168" t="s">
        <v>909</v>
      </c>
      <c r="K774" s="152" t="s">
        <v>909</v>
      </c>
    </row>
    <row r="775" spans="1:11">
      <c r="A775" s="32" t="s">
        <v>909</v>
      </c>
      <c r="B775" s="36" t="s">
        <v>909</v>
      </c>
      <c r="C775" s="34"/>
      <c r="D775" s="34"/>
      <c r="E775" s="34">
        <f t="shared" si="32"/>
        <v>0</v>
      </c>
      <c r="F775" s="34"/>
      <c r="G775" s="119">
        <f t="shared" si="33"/>
        <v>0</v>
      </c>
      <c r="H775" s="312" t="s">
        <v>909</v>
      </c>
      <c r="I775" s="169" t="s">
        <v>909</v>
      </c>
      <c r="J775" s="168" t="s">
        <v>909</v>
      </c>
      <c r="K775" s="152" t="s">
        <v>909</v>
      </c>
    </row>
    <row r="776" spans="1:11">
      <c r="A776" s="32" t="s">
        <v>909</v>
      </c>
      <c r="B776" s="36" t="s">
        <v>909</v>
      </c>
      <c r="C776" s="34"/>
      <c r="D776" s="34"/>
      <c r="E776" s="34">
        <f t="shared" si="32"/>
        <v>0</v>
      </c>
      <c r="F776" s="34"/>
      <c r="G776" s="119">
        <f t="shared" si="33"/>
        <v>0</v>
      </c>
      <c r="H776" s="312" t="s">
        <v>909</v>
      </c>
      <c r="I776" s="169" t="s">
        <v>909</v>
      </c>
      <c r="J776" s="168" t="s">
        <v>909</v>
      </c>
      <c r="K776" s="152" t="s">
        <v>909</v>
      </c>
    </row>
    <row r="777" spans="1:11">
      <c r="A777" s="32" t="s">
        <v>909</v>
      </c>
      <c r="B777" s="36" t="s">
        <v>909</v>
      </c>
      <c r="C777" s="34"/>
      <c r="D777" s="34"/>
      <c r="E777" s="34">
        <f t="shared" si="32"/>
        <v>0</v>
      </c>
      <c r="F777" s="34"/>
      <c r="G777" s="119">
        <f t="shared" si="33"/>
        <v>0</v>
      </c>
      <c r="H777" s="312" t="s">
        <v>909</v>
      </c>
      <c r="I777" s="169" t="s">
        <v>909</v>
      </c>
      <c r="J777" s="168" t="s">
        <v>909</v>
      </c>
      <c r="K777" s="152" t="s">
        <v>909</v>
      </c>
    </row>
    <row r="778" spans="1:11">
      <c r="A778" s="32" t="s">
        <v>909</v>
      </c>
      <c r="B778" s="36" t="s">
        <v>909</v>
      </c>
      <c r="C778" s="34"/>
      <c r="D778" s="34"/>
      <c r="E778" s="34">
        <f t="shared" ref="E778:E841" si="34">IFERROR(C778+D778,0)</f>
        <v>0</v>
      </c>
      <c r="F778" s="34"/>
      <c r="G778" s="119">
        <f t="shared" ref="G778:G841" si="35">IFERROR((E778-F778),0)</f>
        <v>0</v>
      </c>
      <c r="H778" s="312" t="s">
        <v>909</v>
      </c>
      <c r="I778" s="169" t="s">
        <v>909</v>
      </c>
      <c r="J778" s="168" t="s">
        <v>909</v>
      </c>
      <c r="K778" s="152" t="s">
        <v>909</v>
      </c>
    </row>
    <row r="779" spans="1:11">
      <c r="A779" s="32" t="s">
        <v>909</v>
      </c>
      <c r="B779" s="36" t="s">
        <v>909</v>
      </c>
      <c r="C779" s="34"/>
      <c r="D779" s="34"/>
      <c r="E779" s="34">
        <f t="shared" si="34"/>
        <v>0</v>
      </c>
      <c r="F779" s="34"/>
      <c r="G779" s="119">
        <f t="shared" si="35"/>
        <v>0</v>
      </c>
      <c r="H779" s="312" t="s">
        <v>909</v>
      </c>
      <c r="I779" s="169" t="s">
        <v>909</v>
      </c>
      <c r="J779" s="168" t="s">
        <v>909</v>
      </c>
      <c r="K779" s="152" t="s">
        <v>909</v>
      </c>
    </row>
    <row r="780" spans="1:11">
      <c r="A780" s="32" t="s">
        <v>909</v>
      </c>
      <c r="B780" s="36" t="s">
        <v>909</v>
      </c>
      <c r="C780" s="34"/>
      <c r="D780" s="34"/>
      <c r="E780" s="34">
        <f t="shared" si="34"/>
        <v>0</v>
      </c>
      <c r="F780" s="34"/>
      <c r="G780" s="119">
        <f t="shared" si="35"/>
        <v>0</v>
      </c>
      <c r="H780" s="312" t="s">
        <v>909</v>
      </c>
      <c r="I780" s="169" t="s">
        <v>909</v>
      </c>
      <c r="J780" s="168" t="s">
        <v>909</v>
      </c>
      <c r="K780" s="152" t="s">
        <v>909</v>
      </c>
    </row>
    <row r="781" spans="1:11">
      <c r="A781" s="32" t="s">
        <v>909</v>
      </c>
      <c r="B781" s="36" t="s">
        <v>909</v>
      </c>
      <c r="C781" s="34"/>
      <c r="D781" s="34"/>
      <c r="E781" s="34">
        <f t="shared" si="34"/>
        <v>0</v>
      </c>
      <c r="F781" s="34"/>
      <c r="G781" s="119">
        <f t="shared" si="35"/>
        <v>0</v>
      </c>
      <c r="H781" s="312" t="s">
        <v>909</v>
      </c>
      <c r="I781" s="169" t="s">
        <v>909</v>
      </c>
      <c r="J781" s="168" t="s">
        <v>909</v>
      </c>
      <c r="K781" s="152" t="s">
        <v>909</v>
      </c>
    </row>
    <row r="782" spans="1:11">
      <c r="A782" s="32" t="s">
        <v>909</v>
      </c>
      <c r="B782" s="36" t="s">
        <v>909</v>
      </c>
      <c r="C782" s="34"/>
      <c r="D782" s="34"/>
      <c r="E782" s="34">
        <f t="shared" si="34"/>
        <v>0</v>
      </c>
      <c r="F782" s="34"/>
      <c r="G782" s="119">
        <f t="shared" si="35"/>
        <v>0</v>
      </c>
      <c r="H782" s="312" t="s">
        <v>909</v>
      </c>
      <c r="I782" s="169" t="s">
        <v>909</v>
      </c>
      <c r="J782" s="168" t="s">
        <v>909</v>
      </c>
      <c r="K782" s="152" t="s">
        <v>909</v>
      </c>
    </row>
    <row r="783" spans="1:11">
      <c r="A783" s="32" t="s">
        <v>909</v>
      </c>
      <c r="B783" s="36" t="s">
        <v>909</v>
      </c>
      <c r="C783" s="34"/>
      <c r="D783" s="34"/>
      <c r="E783" s="34">
        <f t="shared" si="34"/>
        <v>0</v>
      </c>
      <c r="F783" s="34"/>
      <c r="G783" s="119">
        <f t="shared" si="35"/>
        <v>0</v>
      </c>
      <c r="H783" s="312" t="s">
        <v>909</v>
      </c>
      <c r="I783" s="169" t="s">
        <v>909</v>
      </c>
      <c r="J783" s="168" t="s">
        <v>909</v>
      </c>
      <c r="K783" s="152" t="s">
        <v>909</v>
      </c>
    </row>
    <row r="784" spans="1:11">
      <c r="A784" s="32" t="s">
        <v>909</v>
      </c>
      <c r="B784" s="36" t="s">
        <v>909</v>
      </c>
      <c r="C784" s="34"/>
      <c r="D784" s="34"/>
      <c r="E784" s="34">
        <f t="shared" si="34"/>
        <v>0</v>
      </c>
      <c r="F784" s="34"/>
      <c r="G784" s="119">
        <f t="shared" si="35"/>
        <v>0</v>
      </c>
      <c r="H784" s="312" t="s">
        <v>909</v>
      </c>
      <c r="I784" s="169" t="s">
        <v>909</v>
      </c>
      <c r="J784" s="168" t="s">
        <v>909</v>
      </c>
      <c r="K784" s="152" t="s">
        <v>909</v>
      </c>
    </row>
    <row r="785" spans="1:11">
      <c r="A785" s="32" t="s">
        <v>909</v>
      </c>
      <c r="B785" s="36" t="s">
        <v>909</v>
      </c>
      <c r="C785" s="34"/>
      <c r="D785" s="34"/>
      <c r="E785" s="34">
        <f t="shared" si="34"/>
        <v>0</v>
      </c>
      <c r="F785" s="34"/>
      <c r="G785" s="119">
        <f t="shared" si="35"/>
        <v>0</v>
      </c>
      <c r="H785" s="312" t="s">
        <v>909</v>
      </c>
      <c r="I785" s="169" t="s">
        <v>909</v>
      </c>
      <c r="J785" s="168" t="s">
        <v>909</v>
      </c>
      <c r="K785" s="152" t="s">
        <v>909</v>
      </c>
    </row>
    <row r="786" spans="1:11">
      <c r="A786" s="32" t="s">
        <v>909</v>
      </c>
      <c r="B786" s="36" t="s">
        <v>909</v>
      </c>
      <c r="C786" s="34"/>
      <c r="D786" s="34"/>
      <c r="E786" s="34">
        <f t="shared" si="34"/>
        <v>0</v>
      </c>
      <c r="F786" s="34"/>
      <c r="G786" s="119">
        <f t="shared" si="35"/>
        <v>0</v>
      </c>
      <c r="H786" s="312" t="s">
        <v>909</v>
      </c>
      <c r="I786" s="169" t="s">
        <v>909</v>
      </c>
      <c r="J786" s="168" t="s">
        <v>909</v>
      </c>
      <c r="K786" s="152" t="s">
        <v>909</v>
      </c>
    </row>
    <row r="787" spans="1:11">
      <c r="A787" s="32" t="s">
        <v>909</v>
      </c>
      <c r="B787" s="36" t="s">
        <v>909</v>
      </c>
      <c r="C787" s="34"/>
      <c r="D787" s="34"/>
      <c r="E787" s="34">
        <f t="shared" si="34"/>
        <v>0</v>
      </c>
      <c r="F787" s="34"/>
      <c r="G787" s="119">
        <f t="shared" si="35"/>
        <v>0</v>
      </c>
      <c r="H787" s="312" t="s">
        <v>909</v>
      </c>
      <c r="I787" s="169" t="s">
        <v>909</v>
      </c>
      <c r="J787" s="168" t="s">
        <v>909</v>
      </c>
      <c r="K787" s="152" t="s">
        <v>909</v>
      </c>
    </row>
    <row r="788" spans="1:11">
      <c r="A788" s="32" t="s">
        <v>909</v>
      </c>
      <c r="B788" s="36" t="s">
        <v>909</v>
      </c>
      <c r="C788" s="34"/>
      <c r="D788" s="34"/>
      <c r="E788" s="34">
        <f t="shared" si="34"/>
        <v>0</v>
      </c>
      <c r="F788" s="34"/>
      <c r="G788" s="119">
        <f t="shared" si="35"/>
        <v>0</v>
      </c>
      <c r="H788" s="312" t="s">
        <v>909</v>
      </c>
      <c r="I788" s="169" t="s">
        <v>909</v>
      </c>
      <c r="J788" s="168" t="s">
        <v>909</v>
      </c>
      <c r="K788" s="152" t="s">
        <v>909</v>
      </c>
    </row>
    <row r="789" spans="1:11">
      <c r="A789" s="32" t="s">
        <v>909</v>
      </c>
      <c r="B789" s="36" t="s">
        <v>909</v>
      </c>
      <c r="C789" s="34"/>
      <c r="D789" s="34"/>
      <c r="E789" s="34">
        <f t="shared" si="34"/>
        <v>0</v>
      </c>
      <c r="F789" s="34"/>
      <c r="G789" s="119">
        <f t="shared" si="35"/>
        <v>0</v>
      </c>
      <c r="H789" s="312" t="s">
        <v>909</v>
      </c>
      <c r="I789" s="169" t="s">
        <v>909</v>
      </c>
      <c r="J789" s="168" t="s">
        <v>909</v>
      </c>
      <c r="K789" s="152" t="s">
        <v>909</v>
      </c>
    </row>
    <row r="790" spans="1:11">
      <c r="A790" s="32" t="s">
        <v>909</v>
      </c>
      <c r="B790" s="36" t="s">
        <v>909</v>
      </c>
      <c r="C790" s="34"/>
      <c r="D790" s="34"/>
      <c r="E790" s="34">
        <f t="shared" si="34"/>
        <v>0</v>
      </c>
      <c r="F790" s="34"/>
      <c r="G790" s="119">
        <f t="shared" si="35"/>
        <v>0</v>
      </c>
      <c r="H790" s="312" t="s">
        <v>909</v>
      </c>
      <c r="I790" s="169" t="s">
        <v>909</v>
      </c>
      <c r="J790" s="168" t="s">
        <v>909</v>
      </c>
      <c r="K790" s="152" t="s">
        <v>909</v>
      </c>
    </row>
    <row r="791" spans="1:11">
      <c r="A791" s="32" t="s">
        <v>909</v>
      </c>
      <c r="B791" s="36" t="s">
        <v>909</v>
      </c>
      <c r="C791" s="34"/>
      <c r="D791" s="34"/>
      <c r="E791" s="34">
        <f t="shared" si="34"/>
        <v>0</v>
      </c>
      <c r="F791" s="34"/>
      <c r="G791" s="119">
        <f t="shared" si="35"/>
        <v>0</v>
      </c>
      <c r="H791" s="312" t="s">
        <v>909</v>
      </c>
      <c r="I791" s="169" t="s">
        <v>909</v>
      </c>
      <c r="J791" s="168" t="s">
        <v>909</v>
      </c>
      <c r="K791" s="152" t="s">
        <v>909</v>
      </c>
    </row>
    <row r="792" spans="1:11">
      <c r="A792" s="32" t="s">
        <v>909</v>
      </c>
      <c r="B792" s="36" t="s">
        <v>909</v>
      </c>
      <c r="C792" s="34"/>
      <c r="D792" s="34"/>
      <c r="E792" s="34">
        <f t="shared" si="34"/>
        <v>0</v>
      </c>
      <c r="F792" s="34"/>
      <c r="G792" s="119">
        <f t="shared" si="35"/>
        <v>0</v>
      </c>
      <c r="H792" s="312" t="s">
        <v>909</v>
      </c>
      <c r="I792" s="169" t="s">
        <v>909</v>
      </c>
      <c r="J792" s="168" t="s">
        <v>909</v>
      </c>
      <c r="K792" s="152" t="s">
        <v>909</v>
      </c>
    </row>
    <row r="793" spans="1:11">
      <c r="A793" s="32" t="s">
        <v>909</v>
      </c>
      <c r="B793" s="36" t="s">
        <v>909</v>
      </c>
      <c r="C793" s="34"/>
      <c r="D793" s="34"/>
      <c r="E793" s="34">
        <f t="shared" si="34"/>
        <v>0</v>
      </c>
      <c r="F793" s="34"/>
      <c r="G793" s="119">
        <f t="shared" si="35"/>
        <v>0</v>
      </c>
      <c r="H793" s="312" t="s">
        <v>909</v>
      </c>
      <c r="I793" s="169" t="s">
        <v>909</v>
      </c>
      <c r="J793" s="168" t="s">
        <v>909</v>
      </c>
      <c r="K793" s="152" t="s">
        <v>909</v>
      </c>
    </row>
    <row r="794" spans="1:11">
      <c r="A794" s="32" t="s">
        <v>909</v>
      </c>
      <c r="B794" s="36" t="s">
        <v>909</v>
      </c>
      <c r="C794" s="34"/>
      <c r="D794" s="34"/>
      <c r="E794" s="34">
        <f t="shared" si="34"/>
        <v>0</v>
      </c>
      <c r="F794" s="34"/>
      <c r="G794" s="119">
        <f t="shared" si="35"/>
        <v>0</v>
      </c>
      <c r="H794" s="312" t="s">
        <v>909</v>
      </c>
      <c r="I794" s="169" t="s">
        <v>909</v>
      </c>
      <c r="J794" s="168" t="s">
        <v>909</v>
      </c>
      <c r="K794" s="152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34"/>
        <v>0</v>
      </c>
      <c r="F795" s="34"/>
      <c r="G795" s="119">
        <f t="shared" si="35"/>
        <v>0</v>
      </c>
      <c r="H795" s="312" t="s">
        <v>909</v>
      </c>
      <c r="I795" s="169" t="s">
        <v>909</v>
      </c>
      <c r="J795" s="168" t="s">
        <v>909</v>
      </c>
      <c r="K795" s="152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34"/>
        <v>0</v>
      </c>
      <c r="F796" s="34"/>
      <c r="G796" s="119">
        <f t="shared" si="35"/>
        <v>0</v>
      </c>
      <c r="H796" s="312" t="s">
        <v>909</v>
      </c>
      <c r="I796" s="169" t="s">
        <v>909</v>
      </c>
      <c r="J796" s="168" t="s">
        <v>909</v>
      </c>
      <c r="K796" s="152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34"/>
        <v>0</v>
      </c>
      <c r="F797" s="34"/>
      <c r="G797" s="119">
        <f t="shared" si="35"/>
        <v>0</v>
      </c>
      <c r="H797" s="312" t="s">
        <v>909</v>
      </c>
      <c r="I797" s="169" t="s">
        <v>909</v>
      </c>
      <c r="J797" s="168" t="s">
        <v>909</v>
      </c>
      <c r="K797" s="152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34"/>
        <v>0</v>
      </c>
      <c r="F798" s="34"/>
      <c r="G798" s="119">
        <f t="shared" si="35"/>
        <v>0</v>
      </c>
      <c r="H798" s="312" t="s">
        <v>909</v>
      </c>
      <c r="I798" s="169" t="s">
        <v>909</v>
      </c>
      <c r="J798" s="168" t="s">
        <v>909</v>
      </c>
      <c r="K798" s="152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34"/>
        <v>0</v>
      </c>
      <c r="F799" s="34"/>
      <c r="G799" s="119">
        <f t="shared" si="35"/>
        <v>0</v>
      </c>
      <c r="H799" s="312" t="s">
        <v>909</v>
      </c>
      <c r="I799" s="169" t="s">
        <v>909</v>
      </c>
      <c r="J799" s="168" t="s">
        <v>909</v>
      </c>
      <c r="K799" s="152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34"/>
        <v>0</v>
      </c>
      <c r="F800" s="34"/>
      <c r="G800" s="119">
        <f t="shared" si="35"/>
        <v>0</v>
      </c>
      <c r="H800" s="312" t="s">
        <v>909</v>
      </c>
      <c r="I800" s="169" t="s">
        <v>909</v>
      </c>
      <c r="J800" s="168" t="s">
        <v>909</v>
      </c>
      <c r="K800" s="152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34"/>
        <v>0</v>
      </c>
      <c r="F801" s="34"/>
      <c r="G801" s="119">
        <f t="shared" si="35"/>
        <v>0</v>
      </c>
      <c r="H801" s="312" t="s">
        <v>909</v>
      </c>
      <c r="I801" s="169" t="s">
        <v>909</v>
      </c>
      <c r="J801" s="168" t="s">
        <v>909</v>
      </c>
      <c r="K801" s="152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34"/>
        <v>0</v>
      </c>
      <c r="F802" s="34"/>
      <c r="G802" s="119">
        <f t="shared" si="35"/>
        <v>0</v>
      </c>
      <c r="H802" s="312" t="s">
        <v>909</v>
      </c>
      <c r="I802" s="169" t="s">
        <v>909</v>
      </c>
      <c r="J802" s="168" t="s">
        <v>909</v>
      </c>
      <c r="K802" s="152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34"/>
        <v>0</v>
      </c>
      <c r="F803" s="34"/>
      <c r="G803" s="119">
        <f t="shared" si="35"/>
        <v>0</v>
      </c>
      <c r="H803" s="312" t="s">
        <v>909</v>
      </c>
      <c r="I803" s="169" t="s">
        <v>909</v>
      </c>
      <c r="J803" s="168" t="s">
        <v>909</v>
      </c>
      <c r="K803" s="152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34"/>
        <v>0</v>
      </c>
      <c r="F804" s="34"/>
      <c r="G804" s="119">
        <f t="shared" si="35"/>
        <v>0</v>
      </c>
      <c r="H804" s="312" t="s">
        <v>909</v>
      </c>
      <c r="I804" s="169" t="s">
        <v>909</v>
      </c>
      <c r="J804" s="168" t="s">
        <v>909</v>
      </c>
      <c r="K804" s="152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34"/>
        <v>0</v>
      </c>
      <c r="F805" s="34"/>
      <c r="G805" s="119">
        <f t="shared" si="35"/>
        <v>0</v>
      </c>
      <c r="H805" s="312" t="s">
        <v>909</v>
      </c>
      <c r="I805" s="169" t="s">
        <v>909</v>
      </c>
      <c r="J805" s="168" t="s">
        <v>909</v>
      </c>
      <c r="K805" s="152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34"/>
        <v>0</v>
      </c>
      <c r="F806" s="34"/>
      <c r="G806" s="119">
        <f t="shared" si="35"/>
        <v>0</v>
      </c>
      <c r="H806" s="312" t="s">
        <v>909</v>
      </c>
      <c r="I806" s="169" t="s">
        <v>909</v>
      </c>
      <c r="J806" s="168" t="s">
        <v>909</v>
      </c>
      <c r="K806" s="152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34"/>
        <v>0</v>
      </c>
      <c r="F807" s="34"/>
      <c r="G807" s="119">
        <f t="shared" si="35"/>
        <v>0</v>
      </c>
      <c r="H807" s="312" t="s">
        <v>909</v>
      </c>
      <c r="I807" s="169" t="s">
        <v>909</v>
      </c>
      <c r="J807" s="168" t="s">
        <v>909</v>
      </c>
      <c r="K807" s="152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34"/>
        <v>0</v>
      </c>
      <c r="F808" s="34"/>
      <c r="G808" s="119">
        <f t="shared" si="35"/>
        <v>0</v>
      </c>
      <c r="H808" s="312" t="s">
        <v>909</v>
      </c>
      <c r="I808" s="169" t="s">
        <v>909</v>
      </c>
      <c r="J808" s="168" t="s">
        <v>909</v>
      </c>
      <c r="K808" s="152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34"/>
        <v>0</v>
      </c>
      <c r="F809" s="34"/>
      <c r="G809" s="119">
        <f t="shared" si="35"/>
        <v>0</v>
      </c>
      <c r="H809" s="312" t="s">
        <v>909</v>
      </c>
      <c r="I809" s="169" t="s">
        <v>909</v>
      </c>
      <c r="J809" s="168" t="s">
        <v>909</v>
      </c>
      <c r="K809" s="152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34"/>
        <v>0</v>
      </c>
      <c r="F810" s="34"/>
      <c r="G810" s="119">
        <f t="shared" si="35"/>
        <v>0</v>
      </c>
      <c r="H810" s="312" t="s">
        <v>909</v>
      </c>
      <c r="I810" s="169" t="s">
        <v>909</v>
      </c>
      <c r="J810" s="168" t="s">
        <v>909</v>
      </c>
      <c r="K810" s="152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34"/>
        <v>0</v>
      </c>
      <c r="F811" s="34"/>
      <c r="G811" s="119">
        <f t="shared" si="35"/>
        <v>0</v>
      </c>
      <c r="H811" s="312" t="s">
        <v>909</v>
      </c>
      <c r="I811" s="169" t="s">
        <v>909</v>
      </c>
      <c r="J811" s="168" t="s">
        <v>909</v>
      </c>
      <c r="K811" s="152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34"/>
        <v>0</v>
      </c>
      <c r="F812" s="34"/>
      <c r="G812" s="119">
        <f t="shared" si="35"/>
        <v>0</v>
      </c>
      <c r="H812" s="312" t="s">
        <v>909</v>
      </c>
      <c r="I812" s="169" t="s">
        <v>909</v>
      </c>
      <c r="J812" s="168" t="s">
        <v>909</v>
      </c>
      <c r="K812" s="152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34"/>
        <v>0</v>
      </c>
      <c r="F813" s="34"/>
      <c r="G813" s="119">
        <f t="shared" si="35"/>
        <v>0</v>
      </c>
      <c r="H813" s="312" t="s">
        <v>909</v>
      </c>
      <c r="I813" s="169" t="s">
        <v>909</v>
      </c>
      <c r="J813" s="168" t="s">
        <v>909</v>
      </c>
      <c r="K813" s="152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34"/>
        <v>0</v>
      </c>
      <c r="F814" s="34"/>
      <c r="G814" s="119">
        <f t="shared" si="35"/>
        <v>0</v>
      </c>
      <c r="H814" s="312" t="s">
        <v>909</v>
      </c>
      <c r="I814" s="169" t="s">
        <v>909</v>
      </c>
      <c r="J814" s="168" t="s">
        <v>909</v>
      </c>
      <c r="K814" s="152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34"/>
        <v>0</v>
      </c>
      <c r="F815" s="34"/>
      <c r="G815" s="119">
        <f t="shared" si="35"/>
        <v>0</v>
      </c>
      <c r="H815" s="312" t="s">
        <v>909</v>
      </c>
      <c r="I815" s="169" t="s">
        <v>909</v>
      </c>
      <c r="J815" s="168" t="s">
        <v>909</v>
      </c>
      <c r="K815" s="152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34"/>
        <v>0</v>
      </c>
      <c r="F816" s="34"/>
      <c r="G816" s="119">
        <f t="shared" si="35"/>
        <v>0</v>
      </c>
      <c r="H816" s="312" t="s">
        <v>909</v>
      </c>
      <c r="I816" s="169" t="s">
        <v>909</v>
      </c>
      <c r="J816" s="168" t="s">
        <v>909</v>
      </c>
      <c r="K816" s="152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34"/>
        <v>0</v>
      </c>
      <c r="F817" s="34"/>
      <c r="G817" s="119">
        <f t="shared" si="35"/>
        <v>0</v>
      </c>
      <c r="H817" s="312" t="s">
        <v>909</v>
      </c>
      <c r="I817" s="169" t="s">
        <v>909</v>
      </c>
      <c r="J817" s="168" t="s">
        <v>909</v>
      </c>
      <c r="K817" s="152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34"/>
        <v>0</v>
      </c>
      <c r="F818" s="34"/>
      <c r="G818" s="119">
        <f t="shared" si="35"/>
        <v>0</v>
      </c>
      <c r="H818" s="312" t="s">
        <v>909</v>
      </c>
      <c r="I818" s="169" t="s">
        <v>909</v>
      </c>
      <c r="J818" s="168" t="s">
        <v>909</v>
      </c>
      <c r="K818" s="152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34"/>
        <v>0</v>
      </c>
      <c r="F819" s="34"/>
      <c r="G819" s="119">
        <f t="shared" si="35"/>
        <v>0</v>
      </c>
      <c r="H819" s="312" t="s">
        <v>909</v>
      </c>
      <c r="I819" s="169" t="s">
        <v>909</v>
      </c>
      <c r="J819" s="168" t="s">
        <v>909</v>
      </c>
      <c r="K819" s="152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34"/>
        <v>0</v>
      </c>
      <c r="F820" s="34"/>
      <c r="G820" s="119">
        <f t="shared" si="35"/>
        <v>0</v>
      </c>
      <c r="H820" s="312" t="s">
        <v>909</v>
      </c>
      <c r="I820" s="169" t="s">
        <v>909</v>
      </c>
      <c r="J820" s="168" t="s">
        <v>909</v>
      </c>
      <c r="K820" s="152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34"/>
        <v>0</v>
      </c>
      <c r="F821" s="34"/>
      <c r="G821" s="119">
        <f t="shared" si="35"/>
        <v>0</v>
      </c>
      <c r="H821" s="312" t="s">
        <v>909</v>
      </c>
      <c r="I821" s="169" t="s">
        <v>909</v>
      </c>
      <c r="J821" s="168" t="s">
        <v>909</v>
      </c>
      <c r="K821" s="152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34"/>
        <v>0</v>
      </c>
      <c r="F822" s="34"/>
      <c r="G822" s="119">
        <f t="shared" si="35"/>
        <v>0</v>
      </c>
      <c r="H822" s="312" t="s">
        <v>909</v>
      </c>
      <c r="I822" s="169" t="s">
        <v>909</v>
      </c>
      <c r="J822" s="168" t="s">
        <v>909</v>
      </c>
      <c r="K822" s="152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34"/>
        <v>0</v>
      </c>
      <c r="F823" s="34"/>
      <c r="G823" s="119">
        <f t="shared" si="35"/>
        <v>0</v>
      </c>
      <c r="H823" s="312" t="s">
        <v>909</v>
      </c>
      <c r="I823" s="169" t="s">
        <v>909</v>
      </c>
      <c r="J823" s="168" t="s">
        <v>909</v>
      </c>
      <c r="K823" s="152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34"/>
        <v>0</v>
      </c>
      <c r="F824" s="34"/>
      <c r="G824" s="119">
        <f t="shared" si="35"/>
        <v>0</v>
      </c>
      <c r="H824" s="312" t="s">
        <v>909</v>
      </c>
      <c r="I824" s="169" t="s">
        <v>909</v>
      </c>
      <c r="J824" s="168" t="s">
        <v>909</v>
      </c>
      <c r="K824" s="152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34"/>
        <v>0</v>
      </c>
      <c r="F825" s="34"/>
      <c r="G825" s="119">
        <f t="shared" si="35"/>
        <v>0</v>
      </c>
      <c r="H825" s="312" t="s">
        <v>909</v>
      </c>
      <c r="I825" s="169" t="s">
        <v>909</v>
      </c>
      <c r="J825" s="168" t="s">
        <v>909</v>
      </c>
      <c r="K825" s="152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34"/>
        <v>0</v>
      </c>
      <c r="F826" s="34" t="s">
        <v>909</v>
      </c>
      <c r="G826" s="119">
        <f t="shared" si="35"/>
        <v>0</v>
      </c>
      <c r="H826" s="312" t="s">
        <v>909</v>
      </c>
      <c r="I826" s="169" t="s">
        <v>909</v>
      </c>
      <c r="J826" s="168" t="s">
        <v>909</v>
      </c>
      <c r="K826" s="152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34"/>
        <v>0</v>
      </c>
      <c r="F827" s="34" t="s">
        <v>909</v>
      </c>
      <c r="G827" s="119">
        <f t="shared" si="35"/>
        <v>0</v>
      </c>
      <c r="H827" s="312" t="s">
        <v>909</v>
      </c>
      <c r="I827" s="169" t="s">
        <v>909</v>
      </c>
      <c r="J827" s="168" t="s">
        <v>909</v>
      </c>
      <c r="K827" s="152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34"/>
        <v>0</v>
      </c>
      <c r="F828" s="34" t="s">
        <v>909</v>
      </c>
      <c r="G828" s="119">
        <f t="shared" si="35"/>
        <v>0</v>
      </c>
      <c r="H828" s="312" t="s">
        <v>909</v>
      </c>
      <c r="I828" s="169" t="s">
        <v>909</v>
      </c>
      <c r="J828" s="168" t="s">
        <v>909</v>
      </c>
      <c r="K828" s="152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34"/>
        <v>0</v>
      </c>
      <c r="F829" s="34" t="s">
        <v>909</v>
      </c>
      <c r="G829" s="119">
        <f t="shared" si="35"/>
        <v>0</v>
      </c>
      <c r="H829" s="312" t="s">
        <v>909</v>
      </c>
      <c r="I829" s="169" t="s">
        <v>909</v>
      </c>
      <c r="J829" s="168" t="s">
        <v>909</v>
      </c>
      <c r="K829" s="152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34"/>
        <v>0</v>
      </c>
      <c r="F830" s="34" t="s">
        <v>909</v>
      </c>
      <c r="G830" s="119">
        <f t="shared" si="35"/>
        <v>0</v>
      </c>
      <c r="H830" s="312" t="s">
        <v>909</v>
      </c>
      <c r="I830" s="169" t="s">
        <v>909</v>
      </c>
      <c r="J830" s="168" t="s">
        <v>909</v>
      </c>
      <c r="K830" s="152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34"/>
        <v>0</v>
      </c>
      <c r="F831" s="34" t="s">
        <v>909</v>
      </c>
      <c r="G831" s="119">
        <f t="shared" si="35"/>
        <v>0</v>
      </c>
      <c r="H831" s="312" t="s">
        <v>909</v>
      </c>
      <c r="I831" s="169" t="s">
        <v>909</v>
      </c>
      <c r="J831" s="168" t="s">
        <v>909</v>
      </c>
      <c r="K831" s="152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34"/>
        <v>0</v>
      </c>
      <c r="F832" s="34" t="s">
        <v>909</v>
      </c>
      <c r="G832" s="119">
        <f t="shared" si="35"/>
        <v>0</v>
      </c>
      <c r="H832" s="312" t="s">
        <v>909</v>
      </c>
      <c r="I832" s="169" t="s">
        <v>909</v>
      </c>
      <c r="J832" s="168" t="s">
        <v>909</v>
      </c>
      <c r="K832" s="152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34"/>
        <v>0</v>
      </c>
      <c r="F833" s="34" t="s">
        <v>909</v>
      </c>
      <c r="G833" s="119">
        <f t="shared" si="35"/>
        <v>0</v>
      </c>
      <c r="H833" s="312" t="s">
        <v>909</v>
      </c>
      <c r="I833" s="169" t="s">
        <v>909</v>
      </c>
      <c r="J833" s="168" t="s">
        <v>909</v>
      </c>
      <c r="K833" s="152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34"/>
        <v>0</v>
      </c>
      <c r="F834" s="34" t="s">
        <v>909</v>
      </c>
      <c r="G834" s="119">
        <f t="shared" si="35"/>
        <v>0</v>
      </c>
      <c r="H834" s="312" t="s">
        <v>909</v>
      </c>
      <c r="I834" s="169" t="s">
        <v>909</v>
      </c>
      <c r="J834" s="168" t="s">
        <v>909</v>
      </c>
      <c r="K834" s="152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34"/>
        <v>0</v>
      </c>
      <c r="F835" s="34" t="s">
        <v>909</v>
      </c>
      <c r="G835" s="119">
        <f t="shared" si="35"/>
        <v>0</v>
      </c>
      <c r="H835" s="312" t="s">
        <v>909</v>
      </c>
      <c r="I835" s="169" t="s">
        <v>909</v>
      </c>
      <c r="J835" s="168" t="s">
        <v>909</v>
      </c>
      <c r="K835" s="152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34"/>
        <v>0</v>
      </c>
      <c r="F836" s="34" t="s">
        <v>909</v>
      </c>
      <c r="G836" s="119">
        <f t="shared" si="35"/>
        <v>0</v>
      </c>
      <c r="H836" s="312" t="s">
        <v>909</v>
      </c>
      <c r="I836" s="169" t="s">
        <v>909</v>
      </c>
      <c r="J836" s="168" t="s">
        <v>909</v>
      </c>
      <c r="K836" s="152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34"/>
        <v>0</v>
      </c>
      <c r="F837" s="34" t="s">
        <v>909</v>
      </c>
      <c r="G837" s="119">
        <f t="shared" si="35"/>
        <v>0</v>
      </c>
      <c r="H837" s="312" t="s">
        <v>909</v>
      </c>
      <c r="I837" s="169" t="s">
        <v>909</v>
      </c>
      <c r="J837" s="168" t="s">
        <v>909</v>
      </c>
      <c r="K837" s="152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34"/>
        <v>0</v>
      </c>
      <c r="F838" s="34" t="s">
        <v>909</v>
      </c>
      <c r="G838" s="119">
        <f t="shared" si="35"/>
        <v>0</v>
      </c>
      <c r="H838" s="312" t="s">
        <v>909</v>
      </c>
      <c r="I838" s="169" t="s">
        <v>909</v>
      </c>
      <c r="J838" s="168" t="s">
        <v>909</v>
      </c>
      <c r="K838" s="152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34"/>
        <v>0</v>
      </c>
      <c r="F839" s="34" t="s">
        <v>909</v>
      </c>
      <c r="G839" s="119">
        <f t="shared" si="35"/>
        <v>0</v>
      </c>
      <c r="H839" s="312" t="s">
        <v>909</v>
      </c>
      <c r="I839" s="169" t="s">
        <v>909</v>
      </c>
      <c r="J839" s="168" t="s">
        <v>909</v>
      </c>
      <c r="K839" s="152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34"/>
        <v>0</v>
      </c>
      <c r="F840" s="34" t="s">
        <v>909</v>
      </c>
      <c r="G840" s="119">
        <f t="shared" si="35"/>
        <v>0</v>
      </c>
      <c r="H840" s="312" t="s">
        <v>909</v>
      </c>
      <c r="I840" s="169" t="s">
        <v>909</v>
      </c>
      <c r="J840" s="168" t="s">
        <v>909</v>
      </c>
      <c r="K840" s="152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34"/>
        <v>0</v>
      </c>
      <c r="F841" s="34" t="s">
        <v>909</v>
      </c>
      <c r="G841" s="119">
        <f t="shared" si="35"/>
        <v>0</v>
      </c>
      <c r="H841" s="312" t="s">
        <v>909</v>
      </c>
      <c r="I841" s="169" t="s">
        <v>909</v>
      </c>
      <c r="J841" s="168" t="s">
        <v>909</v>
      </c>
      <c r="K841" s="152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ref="E842:E905" si="36">IFERROR(C842+D842,0)</f>
        <v>0</v>
      </c>
      <c r="F842" s="34" t="s">
        <v>909</v>
      </c>
      <c r="G842" s="119">
        <f t="shared" ref="G842:G905" si="37">IFERROR((E842-F842),0)</f>
        <v>0</v>
      </c>
      <c r="H842" s="312" t="s">
        <v>909</v>
      </c>
      <c r="I842" s="169" t="s">
        <v>909</v>
      </c>
      <c r="J842" s="168" t="s">
        <v>909</v>
      </c>
      <c r="K842" s="152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36"/>
        <v>0</v>
      </c>
      <c r="F843" s="34" t="s">
        <v>909</v>
      </c>
      <c r="G843" s="119">
        <f t="shared" si="37"/>
        <v>0</v>
      </c>
      <c r="H843" s="312" t="s">
        <v>909</v>
      </c>
      <c r="I843" s="169" t="s">
        <v>909</v>
      </c>
      <c r="J843" s="168" t="s">
        <v>909</v>
      </c>
      <c r="K843" s="152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36"/>
        <v>0</v>
      </c>
      <c r="F844" s="34" t="s">
        <v>909</v>
      </c>
      <c r="G844" s="119">
        <f t="shared" si="37"/>
        <v>0</v>
      </c>
      <c r="H844" s="312" t="s">
        <v>909</v>
      </c>
      <c r="I844" s="169" t="s">
        <v>909</v>
      </c>
      <c r="J844" s="168" t="s">
        <v>909</v>
      </c>
      <c r="K844" s="152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36"/>
        <v>0</v>
      </c>
      <c r="F845" s="34" t="s">
        <v>909</v>
      </c>
      <c r="G845" s="119">
        <f t="shared" si="37"/>
        <v>0</v>
      </c>
      <c r="H845" s="312" t="s">
        <v>909</v>
      </c>
      <c r="I845" s="169" t="s">
        <v>909</v>
      </c>
      <c r="J845" s="168" t="s">
        <v>909</v>
      </c>
      <c r="K845" s="152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36"/>
        <v>0</v>
      </c>
      <c r="F846" s="34" t="s">
        <v>909</v>
      </c>
      <c r="G846" s="119">
        <f t="shared" si="37"/>
        <v>0</v>
      </c>
      <c r="H846" s="312" t="s">
        <v>909</v>
      </c>
      <c r="I846" s="169" t="s">
        <v>909</v>
      </c>
      <c r="J846" s="168" t="s">
        <v>909</v>
      </c>
      <c r="K846" s="152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36"/>
        <v>0</v>
      </c>
      <c r="F847" s="34" t="s">
        <v>909</v>
      </c>
      <c r="G847" s="119">
        <f t="shared" si="37"/>
        <v>0</v>
      </c>
      <c r="H847" s="312" t="s">
        <v>909</v>
      </c>
      <c r="I847" s="169" t="s">
        <v>909</v>
      </c>
      <c r="J847" s="168" t="s">
        <v>909</v>
      </c>
      <c r="K847" s="152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36"/>
        <v>0</v>
      </c>
      <c r="F848" s="34" t="s">
        <v>909</v>
      </c>
      <c r="G848" s="119">
        <f t="shared" si="37"/>
        <v>0</v>
      </c>
      <c r="H848" s="312" t="s">
        <v>909</v>
      </c>
      <c r="I848" s="169" t="s">
        <v>909</v>
      </c>
      <c r="J848" s="168" t="s">
        <v>909</v>
      </c>
      <c r="K848" s="152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36"/>
        <v>0</v>
      </c>
      <c r="F849" s="34" t="s">
        <v>909</v>
      </c>
      <c r="G849" s="119">
        <f t="shared" si="37"/>
        <v>0</v>
      </c>
      <c r="H849" s="312" t="s">
        <v>909</v>
      </c>
      <c r="I849" s="169" t="s">
        <v>909</v>
      </c>
      <c r="J849" s="168" t="s">
        <v>909</v>
      </c>
      <c r="K849" s="152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36"/>
        <v>0</v>
      </c>
      <c r="F850" s="34" t="s">
        <v>909</v>
      </c>
      <c r="G850" s="119">
        <f t="shared" si="37"/>
        <v>0</v>
      </c>
      <c r="H850" s="312" t="s">
        <v>909</v>
      </c>
      <c r="I850" s="169" t="s">
        <v>909</v>
      </c>
      <c r="J850" s="168" t="s">
        <v>909</v>
      </c>
      <c r="K850" s="152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36"/>
        <v>0</v>
      </c>
      <c r="F851" s="34" t="s">
        <v>909</v>
      </c>
      <c r="G851" s="119">
        <f t="shared" si="37"/>
        <v>0</v>
      </c>
      <c r="H851" s="312" t="s">
        <v>909</v>
      </c>
      <c r="I851" s="169" t="s">
        <v>909</v>
      </c>
      <c r="J851" s="168" t="s">
        <v>909</v>
      </c>
      <c r="K851" s="152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36"/>
        <v>0</v>
      </c>
      <c r="F852" s="34" t="s">
        <v>909</v>
      </c>
      <c r="G852" s="119">
        <f t="shared" si="37"/>
        <v>0</v>
      </c>
      <c r="H852" s="312" t="s">
        <v>909</v>
      </c>
      <c r="I852" s="169" t="s">
        <v>909</v>
      </c>
      <c r="J852" s="168" t="s">
        <v>909</v>
      </c>
      <c r="K852" s="152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36"/>
        <v>0</v>
      </c>
      <c r="F853" s="34" t="s">
        <v>909</v>
      </c>
      <c r="G853" s="119">
        <f t="shared" si="37"/>
        <v>0</v>
      </c>
      <c r="H853" s="312" t="s">
        <v>909</v>
      </c>
      <c r="I853" s="169" t="s">
        <v>909</v>
      </c>
      <c r="J853" s="168" t="s">
        <v>909</v>
      </c>
      <c r="K853" s="152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36"/>
        <v>0</v>
      </c>
      <c r="F854" s="34" t="s">
        <v>909</v>
      </c>
      <c r="G854" s="119">
        <f t="shared" si="37"/>
        <v>0</v>
      </c>
      <c r="H854" s="312" t="s">
        <v>909</v>
      </c>
      <c r="I854" s="169" t="s">
        <v>909</v>
      </c>
      <c r="J854" s="168" t="s">
        <v>909</v>
      </c>
      <c r="K854" s="152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36"/>
        <v>0</v>
      </c>
      <c r="F855" s="34" t="s">
        <v>909</v>
      </c>
      <c r="G855" s="119">
        <f t="shared" si="37"/>
        <v>0</v>
      </c>
      <c r="H855" s="312" t="s">
        <v>909</v>
      </c>
      <c r="I855" s="169" t="s">
        <v>909</v>
      </c>
      <c r="J855" s="168" t="s">
        <v>909</v>
      </c>
      <c r="K855" s="152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36"/>
        <v>0</v>
      </c>
      <c r="F856" s="34" t="s">
        <v>909</v>
      </c>
      <c r="G856" s="119">
        <f t="shared" si="37"/>
        <v>0</v>
      </c>
      <c r="H856" s="312" t="s">
        <v>909</v>
      </c>
      <c r="I856" s="169" t="s">
        <v>909</v>
      </c>
      <c r="J856" s="168" t="s">
        <v>909</v>
      </c>
      <c r="K856" s="152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36"/>
        <v>0</v>
      </c>
      <c r="F857" s="34" t="s">
        <v>909</v>
      </c>
      <c r="G857" s="119">
        <f t="shared" si="37"/>
        <v>0</v>
      </c>
      <c r="H857" s="312" t="s">
        <v>909</v>
      </c>
      <c r="I857" s="169" t="s">
        <v>909</v>
      </c>
      <c r="J857" s="168" t="s">
        <v>909</v>
      </c>
      <c r="K857" s="152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36"/>
        <v>0</v>
      </c>
      <c r="F858" s="34" t="s">
        <v>909</v>
      </c>
      <c r="G858" s="119">
        <f t="shared" si="37"/>
        <v>0</v>
      </c>
      <c r="H858" s="312" t="s">
        <v>909</v>
      </c>
      <c r="I858" s="169" t="s">
        <v>909</v>
      </c>
      <c r="J858" s="168" t="s">
        <v>909</v>
      </c>
      <c r="K858" s="152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36"/>
        <v>0</v>
      </c>
      <c r="F859" s="34" t="s">
        <v>909</v>
      </c>
      <c r="G859" s="119">
        <f t="shared" si="37"/>
        <v>0</v>
      </c>
      <c r="H859" s="312" t="s">
        <v>909</v>
      </c>
      <c r="I859" s="169" t="s">
        <v>909</v>
      </c>
      <c r="J859" s="168" t="s">
        <v>909</v>
      </c>
      <c r="K859" s="152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36"/>
        <v>0</v>
      </c>
      <c r="F860" s="34" t="s">
        <v>909</v>
      </c>
      <c r="G860" s="119">
        <f t="shared" si="37"/>
        <v>0</v>
      </c>
      <c r="H860" s="312" t="s">
        <v>909</v>
      </c>
      <c r="I860" s="169" t="s">
        <v>909</v>
      </c>
      <c r="J860" s="168" t="s">
        <v>909</v>
      </c>
      <c r="K860" s="152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36"/>
        <v>0</v>
      </c>
      <c r="F861" s="34" t="s">
        <v>909</v>
      </c>
      <c r="G861" s="119">
        <f t="shared" si="37"/>
        <v>0</v>
      </c>
      <c r="H861" s="312" t="s">
        <v>909</v>
      </c>
      <c r="I861" s="169" t="s">
        <v>909</v>
      </c>
      <c r="J861" s="168" t="s">
        <v>909</v>
      </c>
      <c r="K861" s="152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36"/>
        <v>0</v>
      </c>
      <c r="F862" s="34" t="s">
        <v>909</v>
      </c>
      <c r="G862" s="119">
        <f t="shared" si="37"/>
        <v>0</v>
      </c>
      <c r="H862" s="312" t="s">
        <v>909</v>
      </c>
      <c r="I862" s="169" t="s">
        <v>909</v>
      </c>
      <c r="J862" s="168" t="s">
        <v>909</v>
      </c>
      <c r="K862" s="152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36"/>
        <v>0</v>
      </c>
      <c r="F863" s="34" t="s">
        <v>909</v>
      </c>
      <c r="G863" s="119">
        <f t="shared" si="37"/>
        <v>0</v>
      </c>
      <c r="H863" s="312" t="s">
        <v>909</v>
      </c>
      <c r="I863" s="169" t="s">
        <v>909</v>
      </c>
      <c r="J863" s="168" t="s">
        <v>909</v>
      </c>
      <c r="K863" s="152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36"/>
        <v>0</v>
      </c>
      <c r="F864" s="34" t="s">
        <v>909</v>
      </c>
      <c r="G864" s="119">
        <f t="shared" si="37"/>
        <v>0</v>
      </c>
      <c r="H864" s="312" t="s">
        <v>909</v>
      </c>
      <c r="I864" s="169" t="s">
        <v>909</v>
      </c>
      <c r="J864" s="168" t="s">
        <v>909</v>
      </c>
      <c r="K864" s="152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36"/>
        <v>0</v>
      </c>
      <c r="F865" s="34" t="s">
        <v>909</v>
      </c>
      <c r="G865" s="119">
        <f t="shared" si="37"/>
        <v>0</v>
      </c>
      <c r="H865" s="312" t="s">
        <v>909</v>
      </c>
      <c r="I865" s="169" t="s">
        <v>909</v>
      </c>
      <c r="J865" s="168" t="s">
        <v>909</v>
      </c>
      <c r="K865" s="152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36"/>
        <v>0</v>
      </c>
      <c r="F866" s="34" t="s">
        <v>909</v>
      </c>
      <c r="G866" s="119">
        <f t="shared" si="37"/>
        <v>0</v>
      </c>
      <c r="H866" s="312" t="s">
        <v>909</v>
      </c>
      <c r="I866" s="169" t="s">
        <v>909</v>
      </c>
      <c r="J866" s="168" t="s">
        <v>909</v>
      </c>
      <c r="K866" s="152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36"/>
        <v>0</v>
      </c>
      <c r="F867" s="34" t="s">
        <v>909</v>
      </c>
      <c r="G867" s="119">
        <f t="shared" si="37"/>
        <v>0</v>
      </c>
      <c r="H867" s="312" t="s">
        <v>909</v>
      </c>
      <c r="I867" s="169" t="s">
        <v>909</v>
      </c>
      <c r="J867" s="168" t="s">
        <v>909</v>
      </c>
      <c r="K867" s="152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36"/>
        <v>0</v>
      </c>
      <c r="F868" s="34" t="s">
        <v>909</v>
      </c>
      <c r="G868" s="119">
        <f t="shared" si="37"/>
        <v>0</v>
      </c>
      <c r="H868" s="312" t="s">
        <v>909</v>
      </c>
      <c r="I868" s="169" t="s">
        <v>909</v>
      </c>
      <c r="J868" s="168" t="s">
        <v>909</v>
      </c>
      <c r="K868" s="152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36"/>
        <v>0</v>
      </c>
      <c r="F869" s="34" t="s">
        <v>909</v>
      </c>
      <c r="G869" s="119">
        <f t="shared" si="37"/>
        <v>0</v>
      </c>
      <c r="H869" s="312" t="s">
        <v>909</v>
      </c>
      <c r="I869" s="169" t="s">
        <v>909</v>
      </c>
      <c r="J869" s="168" t="s">
        <v>909</v>
      </c>
      <c r="K869" s="152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36"/>
        <v>0</v>
      </c>
      <c r="F870" s="34" t="s">
        <v>909</v>
      </c>
      <c r="G870" s="119">
        <f t="shared" si="37"/>
        <v>0</v>
      </c>
      <c r="H870" s="312" t="s">
        <v>909</v>
      </c>
      <c r="I870" s="169" t="s">
        <v>909</v>
      </c>
      <c r="J870" s="168" t="s">
        <v>909</v>
      </c>
      <c r="K870" s="152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36"/>
        <v>0</v>
      </c>
      <c r="F871" s="34" t="s">
        <v>909</v>
      </c>
      <c r="G871" s="119">
        <f t="shared" si="37"/>
        <v>0</v>
      </c>
      <c r="H871" s="312" t="s">
        <v>909</v>
      </c>
      <c r="I871" s="169" t="s">
        <v>909</v>
      </c>
      <c r="J871" s="168" t="s">
        <v>909</v>
      </c>
      <c r="K871" s="152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36"/>
        <v>0</v>
      </c>
      <c r="F872" s="34" t="s">
        <v>909</v>
      </c>
      <c r="G872" s="119">
        <f t="shared" si="37"/>
        <v>0</v>
      </c>
      <c r="H872" s="312" t="s">
        <v>909</v>
      </c>
      <c r="I872" s="169" t="s">
        <v>909</v>
      </c>
      <c r="J872" s="168" t="s">
        <v>909</v>
      </c>
      <c r="K872" s="152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36"/>
        <v>0</v>
      </c>
      <c r="F873" s="34" t="s">
        <v>909</v>
      </c>
      <c r="G873" s="119">
        <f t="shared" si="37"/>
        <v>0</v>
      </c>
      <c r="H873" s="312" t="s">
        <v>909</v>
      </c>
      <c r="I873" s="169" t="s">
        <v>909</v>
      </c>
      <c r="J873" s="168" t="s">
        <v>909</v>
      </c>
      <c r="K873" s="152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36"/>
        <v>0</v>
      </c>
      <c r="F874" s="34" t="s">
        <v>909</v>
      </c>
      <c r="G874" s="119">
        <f t="shared" si="37"/>
        <v>0</v>
      </c>
      <c r="H874" s="312" t="s">
        <v>909</v>
      </c>
      <c r="I874" s="169" t="s">
        <v>909</v>
      </c>
      <c r="J874" s="168" t="s">
        <v>909</v>
      </c>
      <c r="K874" s="152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36"/>
        <v>0</v>
      </c>
      <c r="F875" s="34" t="s">
        <v>909</v>
      </c>
      <c r="G875" s="119">
        <f t="shared" si="37"/>
        <v>0</v>
      </c>
      <c r="H875" s="312" t="s">
        <v>909</v>
      </c>
      <c r="I875" s="169" t="s">
        <v>909</v>
      </c>
      <c r="J875" s="168" t="s">
        <v>909</v>
      </c>
      <c r="K875" s="152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36"/>
        <v>0</v>
      </c>
      <c r="F876" s="34" t="s">
        <v>909</v>
      </c>
      <c r="G876" s="119">
        <f t="shared" si="37"/>
        <v>0</v>
      </c>
      <c r="H876" s="312" t="s">
        <v>909</v>
      </c>
      <c r="I876" s="169" t="s">
        <v>909</v>
      </c>
      <c r="J876" s="168" t="s">
        <v>909</v>
      </c>
      <c r="K876" s="152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36"/>
        <v>0</v>
      </c>
      <c r="F877" s="34" t="s">
        <v>909</v>
      </c>
      <c r="G877" s="119">
        <f t="shared" si="37"/>
        <v>0</v>
      </c>
      <c r="H877" s="312" t="s">
        <v>909</v>
      </c>
      <c r="I877" s="169" t="s">
        <v>909</v>
      </c>
      <c r="J877" s="168" t="s">
        <v>909</v>
      </c>
      <c r="K877" s="152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36"/>
        <v>0</v>
      </c>
      <c r="F878" s="34" t="s">
        <v>909</v>
      </c>
      <c r="G878" s="119">
        <f t="shared" si="37"/>
        <v>0</v>
      </c>
      <c r="H878" s="312" t="s">
        <v>909</v>
      </c>
      <c r="I878" s="169" t="s">
        <v>909</v>
      </c>
      <c r="J878" s="168" t="s">
        <v>909</v>
      </c>
      <c r="K878" s="152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36"/>
        <v>0</v>
      </c>
      <c r="F879" s="34" t="s">
        <v>909</v>
      </c>
      <c r="G879" s="119">
        <f t="shared" si="37"/>
        <v>0</v>
      </c>
      <c r="H879" s="312" t="s">
        <v>909</v>
      </c>
      <c r="I879" s="169" t="s">
        <v>909</v>
      </c>
      <c r="J879" s="168" t="s">
        <v>909</v>
      </c>
      <c r="K879" s="152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36"/>
        <v>0</v>
      </c>
      <c r="F880" s="34" t="s">
        <v>909</v>
      </c>
      <c r="G880" s="119">
        <f t="shared" si="37"/>
        <v>0</v>
      </c>
      <c r="H880" s="312" t="s">
        <v>909</v>
      </c>
      <c r="I880" s="169" t="s">
        <v>909</v>
      </c>
      <c r="J880" s="168" t="s">
        <v>909</v>
      </c>
      <c r="K880" s="152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36"/>
        <v>0</v>
      </c>
      <c r="F881" s="34" t="s">
        <v>909</v>
      </c>
      <c r="G881" s="119">
        <f t="shared" si="37"/>
        <v>0</v>
      </c>
      <c r="H881" s="312" t="s">
        <v>909</v>
      </c>
      <c r="I881" s="169" t="s">
        <v>909</v>
      </c>
      <c r="J881" s="168" t="s">
        <v>909</v>
      </c>
      <c r="K881" s="152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36"/>
        <v>0</v>
      </c>
      <c r="F882" s="34" t="s">
        <v>909</v>
      </c>
      <c r="G882" s="119">
        <f t="shared" si="37"/>
        <v>0</v>
      </c>
      <c r="H882" s="312" t="s">
        <v>909</v>
      </c>
      <c r="I882" s="169" t="s">
        <v>909</v>
      </c>
      <c r="J882" s="168" t="s">
        <v>909</v>
      </c>
      <c r="K882" s="152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36"/>
        <v>0</v>
      </c>
      <c r="F883" s="34" t="s">
        <v>909</v>
      </c>
      <c r="G883" s="119">
        <f t="shared" si="37"/>
        <v>0</v>
      </c>
      <c r="H883" s="312" t="s">
        <v>909</v>
      </c>
      <c r="I883" s="169" t="s">
        <v>909</v>
      </c>
      <c r="J883" s="168" t="s">
        <v>909</v>
      </c>
      <c r="K883" s="152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36"/>
        <v>0</v>
      </c>
      <c r="F884" s="34" t="s">
        <v>909</v>
      </c>
      <c r="G884" s="119">
        <f t="shared" si="37"/>
        <v>0</v>
      </c>
      <c r="H884" s="312" t="s">
        <v>909</v>
      </c>
      <c r="I884" s="169" t="s">
        <v>909</v>
      </c>
      <c r="J884" s="168" t="s">
        <v>909</v>
      </c>
      <c r="K884" s="152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36"/>
        <v>0</v>
      </c>
      <c r="F885" s="34" t="s">
        <v>909</v>
      </c>
      <c r="G885" s="119">
        <f t="shared" si="37"/>
        <v>0</v>
      </c>
      <c r="H885" s="312" t="s">
        <v>909</v>
      </c>
      <c r="I885" s="169" t="s">
        <v>909</v>
      </c>
      <c r="J885" s="168" t="s">
        <v>909</v>
      </c>
      <c r="K885" s="152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36"/>
        <v>0</v>
      </c>
      <c r="F886" s="34" t="s">
        <v>909</v>
      </c>
      <c r="G886" s="119">
        <f t="shared" si="37"/>
        <v>0</v>
      </c>
      <c r="H886" s="312" t="s">
        <v>909</v>
      </c>
      <c r="I886" s="169" t="s">
        <v>909</v>
      </c>
      <c r="J886" s="168" t="s">
        <v>909</v>
      </c>
      <c r="K886" s="152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36"/>
        <v>0</v>
      </c>
      <c r="F887" s="34" t="s">
        <v>909</v>
      </c>
      <c r="G887" s="119">
        <f t="shared" si="37"/>
        <v>0</v>
      </c>
      <c r="H887" s="312" t="s">
        <v>909</v>
      </c>
      <c r="I887" s="169" t="s">
        <v>909</v>
      </c>
      <c r="J887" s="168" t="s">
        <v>909</v>
      </c>
      <c r="K887" s="152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36"/>
        <v>0</v>
      </c>
      <c r="F888" s="34" t="s">
        <v>909</v>
      </c>
      <c r="G888" s="119">
        <f t="shared" si="37"/>
        <v>0</v>
      </c>
      <c r="H888" s="312" t="s">
        <v>909</v>
      </c>
      <c r="I888" s="169" t="s">
        <v>909</v>
      </c>
      <c r="J888" s="168" t="s">
        <v>909</v>
      </c>
      <c r="K888" s="152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36"/>
        <v>0</v>
      </c>
      <c r="F889" s="34" t="s">
        <v>909</v>
      </c>
      <c r="G889" s="119">
        <f t="shared" si="37"/>
        <v>0</v>
      </c>
      <c r="H889" s="312" t="s">
        <v>909</v>
      </c>
      <c r="I889" s="169" t="s">
        <v>909</v>
      </c>
      <c r="J889" s="168" t="s">
        <v>909</v>
      </c>
      <c r="K889" s="152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36"/>
        <v>0</v>
      </c>
      <c r="F890" s="34" t="s">
        <v>909</v>
      </c>
      <c r="G890" s="119">
        <f t="shared" si="37"/>
        <v>0</v>
      </c>
      <c r="H890" s="312" t="s">
        <v>909</v>
      </c>
      <c r="I890" s="169" t="s">
        <v>909</v>
      </c>
      <c r="J890" s="168" t="s">
        <v>909</v>
      </c>
      <c r="K890" s="152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36"/>
        <v>0</v>
      </c>
      <c r="F891" s="34" t="s">
        <v>909</v>
      </c>
      <c r="G891" s="119">
        <f t="shared" si="37"/>
        <v>0</v>
      </c>
      <c r="H891" s="312" t="s">
        <v>909</v>
      </c>
      <c r="I891" s="169" t="s">
        <v>909</v>
      </c>
      <c r="J891" s="168" t="s">
        <v>909</v>
      </c>
      <c r="K891" s="152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36"/>
        <v>0</v>
      </c>
      <c r="F892" s="34" t="s">
        <v>909</v>
      </c>
      <c r="G892" s="119">
        <f t="shared" si="37"/>
        <v>0</v>
      </c>
      <c r="H892" s="312" t="s">
        <v>909</v>
      </c>
      <c r="I892" s="169" t="s">
        <v>909</v>
      </c>
      <c r="J892" s="168" t="s">
        <v>909</v>
      </c>
      <c r="K892" s="152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36"/>
        <v>0</v>
      </c>
      <c r="F893" s="34" t="s">
        <v>909</v>
      </c>
      <c r="G893" s="119">
        <f t="shared" si="37"/>
        <v>0</v>
      </c>
      <c r="H893" s="312" t="s">
        <v>909</v>
      </c>
      <c r="I893" s="169" t="s">
        <v>909</v>
      </c>
      <c r="J893" s="168" t="s">
        <v>909</v>
      </c>
      <c r="K893" s="152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36"/>
        <v>0</v>
      </c>
      <c r="F894" s="34" t="s">
        <v>909</v>
      </c>
      <c r="G894" s="119">
        <f t="shared" si="37"/>
        <v>0</v>
      </c>
      <c r="H894" s="312" t="s">
        <v>909</v>
      </c>
      <c r="I894" s="169" t="s">
        <v>909</v>
      </c>
      <c r="J894" s="168" t="s">
        <v>909</v>
      </c>
      <c r="K894" s="152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36"/>
        <v>0</v>
      </c>
      <c r="F895" s="34" t="s">
        <v>909</v>
      </c>
      <c r="G895" s="119">
        <f t="shared" si="37"/>
        <v>0</v>
      </c>
      <c r="H895" s="312" t="s">
        <v>909</v>
      </c>
      <c r="I895" s="169" t="s">
        <v>909</v>
      </c>
      <c r="J895" s="168" t="s">
        <v>909</v>
      </c>
      <c r="K895" s="152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36"/>
        <v>0</v>
      </c>
      <c r="F896" s="34" t="s">
        <v>909</v>
      </c>
      <c r="G896" s="119">
        <f t="shared" si="37"/>
        <v>0</v>
      </c>
      <c r="H896" s="312" t="s">
        <v>909</v>
      </c>
      <c r="I896" s="169" t="s">
        <v>909</v>
      </c>
      <c r="J896" s="168" t="s">
        <v>909</v>
      </c>
      <c r="K896" s="152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36"/>
        <v>0</v>
      </c>
      <c r="F897" s="34" t="s">
        <v>909</v>
      </c>
      <c r="G897" s="119">
        <f t="shared" si="37"/>
        <v>0</v>
      </c>
      <c r="H897" s="312" t="s">
        <v>909</v>
      </c>
      <c r="I897" s="169" t="s">
        <v>909</v>
      </c>
      <c r="J897" s="168" t="s">
        <v>909</v>
      </c>
      <c r="K897" s="152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36"/>
        <v>0</v>
      </c>
      <c r="F898" s="34" t="s">
        <v>909</v>
      </c>
      <c r="G898" s="119">
        <f t="shared" si="37"/>
        <v>0</v>
      </c>
      <c r="H898" s="312" t="s">
        <v>909</v>
      </c>
      <c r="I898" s="169" t="s">
        <v>909</v>
      </c>
      <c r="J898" s="168" t="s">
        <v>909</v>
      </c>
      <c r="K898" s="152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36"/>
        <v>0</v>
      </c>
      <c r="F899" s="34" t="s">
        <v>909</v>
      </c>
      <c r="G899" s="119">
        <f t="shared" si="37"/>
        <v>0</v>
      </c>
      <c r="H899" s="312" t="s">
        <v>909</v>
      </c>
      <c r="I899" s="169" t="s">
        <v>909</v>
      </c>
      <c r="J899" s="168" t="s">
        <v>909</v>
      </c>
      <c r="K899" s="152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36"/>
        <v>0</v>
      </c>
      <c r="F900" s="34" t="s">
        <v>909</v>
      </c>
      <c r="G900" s="119">
        <f t="shared" si="37"/>
        <v>0</v>
      </c>
      <c r="H900" s="312" t="s">
        <v>909</v>
      </c>
      <c r="I900" s="169" t="s">
        <v>909</v>
      </c>
      <c r="J900" s="168" t="s">
        <v>909</v>
      </c>
      <c r="K900" s="152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36"/>
        <v>0</v>
      </c>
      <c r="F901" s="34" t="s">
        <v>909</v>
      </c>
      <c r="G901" s="119">
        <f t="shared" si="37"/>
        <v>0</v>
      </c>
      <c r="H901" s="312" t="s">
        <v>909</v>
      </c>
      <c r="I901" s="169" t="s">
        <v>909</v>
      </c>
      <c r="J901" s="168" t="s">
        <v>909</v>
      </c>
      <c r="K901" s="152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36"/>
        <v>0</v>
      </c>
      <c r="F902" s="34" t="s">
        <v>909</v>
      </c>
      <c r="G902" s="119">
        <f t="shared" si="37"/>
        <v>0</v>
      </c>
      <c r="H902" s="312" t="s">
        <v>909</v>
      </c>
      <c r="I902" s="169" t="s">
        <v>909</v>
      </c>
      <c r="J902" s="168" t="s">
        <v>909</v>
      </c>
      <c r="K902" s="152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36"/>
        <v>0</v>
      </c>
      <c r="F903" s="34" t="s">
        <v>909</v>
      </c>
      <c r="G903" s="119">
        <f t="shared" si="37"/>
        <v>0</v>
      </c>
      <c r="H903" s="312" t="s">
        <v>909</v>
      </c>
      <c r="I903" s="169" t="s">
        <v>909</v>
      </c>
      <c r="J903" s="168" t="s">
        <v>909</v>
      </c>
      <c r="K903" s="152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36"/>
        <v>0</v>
      </c>
      <c r="F904" s="34" t="s">
        <v>909</v>
      </c>
      <c r="G904" s="119">
        <f t="shared" si="37"/>
        <v>0</v>
      </c>
      <c r="H904" s="312" t="s">
        <v>909</v>
      </c>
      <c r="I904" s="169" t="s">
        <v>909</v>
      </c>
      <c r="J904" s="168" t="s">
        <v>909</v>
      </c>
      <c r="K904" s="152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36"/>
        <v>0</v>
      </c>
      <c r="F905" s="34" t="s">
        <v>909</v>
      </c>
      <c r="G905" s="119">
        <f t="shared" si="37"/>
        <v>0</v>
      </c>
      <c r="H905" s="312" t="s">
        <v>909</v>
      </c>
      <c r="I905" s="169" t="s">
        <v>909</v>
      </c>
      <c r="J905" s="168" t="s">
        <v>909</v>
      </c>
      <c r="K905" s="152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ref="E906:E969" si="38">IFERROR(C906+D906,0)</f>
        <v>0</v>
      </c>
      <c r="F906" s="34" t="s">
        <v>909</v>
      </c>
      <c r="G906" s="119">
        <f t="shared" ref="G906:G969" si="39">IFERROR((E906-F906),0)</f>
        <v>0</v>
      </c>
      <c r="H906" s="312" t="s">
        <v>909</v>
      </c>
      <c r="I906" s="169" t="s">
        <v>909</v>
      </c>
      <c r="J906" s="168" t="s">
        <v>909</v>
      </c>
      <c r="K906" s="152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38"/>
        <v>0</v>
      </c>
      <c r="F907" s="34" t="s">
        <v>909</v>
      </c>
      <c r="G907" s="119">
        <f t="shared" si="39"/>
        <v>0</v>
      </c>
      <c r="H907" s="312" t="s">
        <v>909</v>
      </c>
      <c r="I907" s="169" t="s">
        <v>909</v>
      </c>
      <c r="J907" s="168" t="s">
        <v>909</v>
      </c>
      <c r="K907" s="152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38"/>
        <v>0</v>
      </c>
      <c r="F908" s="34" t="s">
        <v>909</v>
      </c>
      <c r="G908" s="119">
        <f t="shared" si="39"/>
        <v>0</v>
      </c>
      <c r="H908" s="312" t="s">
        <v>909</v>
      </c>
      <c r="I908" s="169" t="s">
        <v>909</v>
      </c>
      <c r="J908" s="168" t="s">
        <v>909</v>
      </c>
      <c r="K908" s="152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38"/>
        <v>0</v>
      </c>
      <c r="F909" s="34" t="s">
        <v>909</v>
      </c>
      <c r="G909" s="119">
        <f t="shared" si="39"/>
        <v>0</v>
      </c>
      <c r="H909" s="312" t="s">
        <v>909</v>
      </c>
      <c r="I909" s="169" t="s">
        <v>909</v>
      </c>
      <c r="J909" s="168" t="s">
        <v>909</v>
      </c>
      <c r="K909" s="152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8"/>
        <v>0</v>
      </c>
      <c r="F910" s="34" t="s">
        <v>909</v>
      </c>
      <c r="G910" s="119">
        <f t="shared" si="39"/>
        <v>0</v>
      </c>
      <c r="H910" s="312" t="s">
        <v>909</v>
      </c>
      <c r="I910" s="169" t="s">
        <v>909</v>
      </c>
      <c r="J910" s="168" t="s">
        <v>909</v>
      </c>
      <c r="K910" s="152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8"/>
        <v>0</v>
      </c>
      <c r="F911" s="34" t="s">
        <v>909</v>
      </c>
      <c r="G911" s="119">
        <f t="shared" si="39"/>
        <v>0</v>
      </c>
      <c r="H911" s="312" t="s">
        <v>909</v>
      </c>
      <c r="I911" s="169" t="s">
        <v>909</v>
      </c>
      <c r="J911" s="168" t="s">
        <v>909</v>
      </c>
      <c r="K911" s="152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8"/>
        <v>0</v>
      </c>
      <c r="F912" s="34" t="s">
        <v>909</v>
      </c>
      <c r="G912" s="119">
        <f t="shared" si="39"/>
        <v>0</v>
      </c>
      <c r="H912" s="312" t="s">
        <v>909</v>
      </c>
      <c r="I912" s="169" t="s">
        <v>909</v>
      </c>
      <c r="J912" s="168" t="s">
        <v>909</v>
      </c>
      <c r="K912" s="152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8"/>
        <v>0</v>
      </c>
      <c r="F913" s="34" t="s">
        <v>909</v>
      </c>
      <c r="G913" s="119">
        <f t="shared" si="39"/>
        <v>0</v>
      </c>
      <c r="H913" s="312" t="s">
        <v>909</v>
      </c>
      <c r="I913" s="169" t="s">
        <v>909</v>
      </c>
      <c r="J913" s="168" t="s">
        <v>909</v>
      </c>
      <c r="K913" s="152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8"/>
        <v>0</v>
      </c>
      <c r="F914" s="34" t="s">
        <v>909</v>
      </c>
      <c r="G914" s="119">
        <f t="shared" si="39"/>
        <v>0</v>
      </c>
      <c r="H914" s="312" t="s">
        <v>909</v>
      </c>
      <c r="I914" s="169" t="s">
        <v>909</v>
      </c>
      <c r="J914" s="168" t="s">
        <v>909</v>
      </c>
      <c r="K914" s="152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8"/>
        <v>0</v>
      </c>
      <c r="F915" s="34" t="s">
        <v>909</v>
      </c>
      <c r="G915" s="119">
        <f t="shared" si="39"/>
        <v>0</v>
      </c>
      <c r="H915" s="312" t="s">
        <v>909</v>
      </c>
      <c r="I915" s="169" t="s">
        <v>909</v>
      </c>
      <c r="J915" s="168" t="s">
        <v>909</v>
      </c>
      <c r="K915" s="152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8"/>
        <v>0</v>
      </c>
      <c r="F916" s="34" t="s">
        <v>909</v>
      </c>
      <c r="G916" s="119">
        <f t="shared" si="39"/>
        <v>0</v>
      </c>
      <c r="H916" s="312" t="s">
        <v>909</v>
      </c>
      <c r="I916" s="169" t="s">
        <v>909</v>
      </c>
      <c r="J916" s="168" t="s">
        <v>909</v>
      </c>
      <c r="K916" s="152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8"/>
        <v>0</v>
      </c>
      <c r="F917" s="34" t="s">
        <v>909</v>
      </c>
      <c r="G917" s="119">
        <f t="shared" si="39"/>
        <v>0</v>
      </c>
      <c r="H917" s="312" t="s">
        <v>909</v>
      </c>
      <c r="I917" s="169" t="s">
        <v>909</v>
      </c>
      <c r="J917" s="168" t="s">
        <v>909</v>
      </c>
      <c r="K917" s="152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8"/>
        <v>0</v>
      </c>
      <c r="F918" s="34" t="s">
        <v>909</v>
      </c>
      <c r="G918" s="119">
        <f t="shared" si="39"/>
        <v>0</v>
      </c>
      <c r="H918" s="312" t="s">
        <v>909</v>
      </c>
      <c r="I918" s="169" t="s">
        <v>909</v>
      </c>
      <c r="J918" s="168" t="s">
        <v>909</v>
      </c>
      <c r="K918" s="152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8"/>
        <v>0</v>
      </c>
      <c r="F919" s="34" t="s">
        <v>909</v>
      </c>
      <c r="G919" s="119">
        <f t="shared" si="39"/>
        <v>0</v>
      </c>
      <c r="H919" s="312" t="s">
        <v>909</v>
      </c>
      <c r="I919" s="169" t="s">
        <v>909</v>
      </c>
      <c r="J919" s="168" t="s">
        <v>909</v>
      </c>
      <c r="K919" s="152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8"/>
        <v>0</v>
      </c>
      <c r="F920" s="34" t="s">
        <v>909</v>
      </c>
      <c r="G920" s="119">
        <f t="shared" si="39"/>
        <v>0</v>
      </c>
      <c r="H920" s="312" t="s">
        <v>909</v>
      </c>
      <c r="I920" s="169" t="s">
        <v>909</v>
      </c>
      <c r="J920" s="168" t="s">
        <v>909</v>
      </c>
      <c r="K920" s="152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8"/>
        <v>0</v>
      </c>
      <c r="F921" s="34" t="s">
        <v>909</v>
      </c>
      <c r="G921" s="119">
        <f t="shared" si="39"/>
        <v>0</v>
      </c>
      <c r="H921" s="312" t="s">
        <v>909</v>
      </c>
      <c r="I921" s="169" t="s">
        <v>909</v>
      </c>
      <c r="J921" s="168" t="s">
        <v>909</v>
      </c>
      <c r="K921" s="152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8"/>
        <v>0</v>
      </c>
      <c r="F922" s="34" t="s">
        <v>909</v>
      </c>
      <c r="G922" s="119">
        <f t="shared" si="39"/>
        <v>0</v>
      </c>
      <c r="H922" s="312" t="s">
        <v>909</v>
      </c>
      <c r="I922" s="169" t="s">
        <v>909</v>
      </c>
      <c r="J922" s="168" t="s">
        <v>909</v>
      </c>
      <c r="K922" s="152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8"/>
        <v>0</v>
      </c>
      <c r="F923" s="34" t="s">
        <v>909</v>
      </c>
      <c r="G923" s="119">
        <f t="shared" si="39"/>
        <v>0</v>
      </c>
      <c r="H923" s="312" t="s">
        <v>909</v>
      </c>
      <c r="I923" s="169" t="s">
        <v>909</v>
      </c>
      <c r="J923" s="168" t="s">
        <v>909</v>
      </c>
      <c r="K923" s="152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8"/>
        <v>0</v>
      </c>
      <c r="F924" s="34" t="s">
        <v>909</v>
      </c>
      <c r="G924" s="119">
        <f t="shared" si="39"/>
        <v>0</v>
      </c>
      <c r="H924" s="312" t="s">
        <v>909</v>
      </c>
      <c r="I924" s="169" t="s">
        <v>909</v>
      </c>
      <c r="J924" s="168" t="s">
        <v>909</v>
      </c>
      <c r="K924" s="152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8"/>
        <v>0</v>
      </c>
      <c r="F925" s="34" t="s">
        <v>909</v>
      </c>
      <c r="G925" s="119">
        <f t="shared" si="39"/>
        <v>0</v>
      </c>
      <c r="H925" s="312" t="s">
        <v>909</v>
      </c>
      <c r="I925" s="169" t="s">
        <v>909</v>
      </c>
      <c r="J925" s="168" t="s">
        <v>909</v>
      </c>
      <c r="K925" s="152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8"/>
        <v>0</v>
      </c>
      <c r="F926" s="34" t="s">
        <v>909</v>
      </c>
      <c r="G926" s="119">
        <f t="shared" si="39"/>
        <v>0</v>
      </c>
      <c r="H926" s="312" t="s">
        <v>909</v>
      </c>
      <c r="I926" s="169" t="s">
        <v>909</v>
      </c>
      <c r="J926" s="168" t="s">
        <v>909</v>
      </c>
      <c r="K926" s="152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8"/>
        <v>0</v>
      </c>
      <c r="F927" s="34" t="s">
        <v>909</v>
      </c>
      <c r="G927" s="119">
        <f t="shared" si="39"/>
        <v>0</v>
      </c>
      <c r="H927" s="312" t="s">
        <v>909</v>
      </c>
      <c r="I927" s="169" t="s">
        <v>909</v>
      </c>
      <c r="J927" s="168" t="s">
        <v>909</v>
      </c>
      <c r="K927" s="152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8"/>
        <v>0</v>
      </c>
      <c r="F928" s="34" t="s">
        <v>909</v>
      </c>
      <c r="G928" s="119">
        <f t="shared" si="39"/>
        <v>0</v>
      </c>
      <c r="H928" s="312" t="s">
        <v>909</v>
      </c>
      <c r="I928" s="169" t="s">
        <v>909</v>
      </c>
      <c r="J928" s="168" t="s">
        <v>909</v>
      </c>
      <c r="K928" s="152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8"/>
        <v>0</v>
      </c>
      <c r="F929" s="34" t="s">
        <v>909</v>
      </c>
      <c r="G929" s="119">
        <f t="shared" si="39"/>
        <v>0</v>
      </c>
      <c r="H929" s="312" t="s">
        <v>909</v>
      </c>
      <c r="I929" s="169" t="s">
        <v>909</v>
      </c>
      <c r="J929" s="168" t="s">
        <v>909</v>
      </c>
      <c r="K929" s="152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8"/>
        <v>0</v>
      </c>
      <c r="F930" s="34" t="s">
        <v>909</v>
      </c>
      <c r="G930" s="119">
        <f t="shared" si="39"/>
        <v>0</v>
      </c>
      <c r="H930" s="312" t="s">
        <v>909</v>
      </c>
      <c r="I930" s="169" t="s">
        <v>909</v>
      </c>
      <c r="J930" s="168" t="s">
        <v>909</v>
      </c>
      <c r="K930" s="152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8"/>
        <v>0</v>
      </c>
      <c r="F931" s="34" t="s">
        <v>909</v>
      </c>
      <c r="G931" s="119">
        <f t="shared" si="39"/>
        <v>0</v>
      </c>
      <c r="H931" s="312" t="s">
        <v>909</v>
      </c>
      <c r="I931" s="169" t="s">
        <v>909</v>
      </c>
      <c r="J931" s="168" t="s">
        <v>909</v>
      </c>
      <c r="K931" s="152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8"/>
        <v>0</v>
      </c>
      <c r="F932" s="34" t="s">
        <v>909</v>
      </c>
      <c r="G932" s="119">
        <f t="shared" si="39"/>
        <v>0</v>
      </c>
      <c r="H932" s="312" t="s">
        <v>909</v>
      </c>
      <c r="I932" s="169" t="s">
        <v>909</v>
      </c>
      <c r="J932" s="168" t="s">
        <v>909</v>
      </c>
      <c r="K932" s="152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8"/>
        <v>0</v>
      </c>
      <c r="F933" s="34" t="s">
        <v>909</v>
      </c>
      <c r="G933" s="119">
        <f t="shared" si="39"/>
        <v>0</v>
      </c>
      <c r="H933" s="312" t="s">
        <v>909</v>
      </c>
      <c r="I933" s="169" t="s">
        <v>909</v>
      </c>
      <c r="J933" s="168" t="s">
        <v>909</v>
      </c>
      <c r="K933" s="152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8"/>
        <v>0</v>
      </c>
      <c r="F934" s="34" t="s">
        <v>909</v>
      </c>
      <c r="G934" s="119">
        <f t="shared" si="39"/>
        <v>0</v>
      </c>
      <c r="H934" s="312" t="s">
        <v>909</v>
      </c>
      <c r="I934" s="169" t="s">
        <v>909</v>
      </c>
      <c r="J934" s="168" t="s">
        <v>909</v>
      </c>
      <c r="K934" s="152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8"/>
        <v>0</v>
      </c>
      <c r="F935" s="34" t="s">
        <v>909</v>
      </c>
      <c r="G935" s="119">
        <f t="shared" si="39"/>
        <v>0</v>
      </c>
      <c r="H935" s="312" t="s">
        <v>909</v>
      </c>
      <c r="I935" s="169" t="s">
        <v>909</v>
      </c>
      <c r="J935" s="168" t="s">
        <v>909</v>
      </c>
      <c r="K935" s="152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8"/>
        <v>0</v>
      </c>
      <c r="F936" s="34" t="s">
        <v>909</v>
      </c>
      <c r="G936" s="119">
        <f t="shared" si="39"/>
        <v>0</v>
      </c>
      <c r="H936" s="312" t="s">
        <v>909</v>
      </c>
      <c r="I936" s="169" t="s">
        <v>909</v>
      </c>
      <c r="J936" s="168" t="s">
        <v>909</v>
      </c>
      <c r="K936" s="152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8"/>
        <v>0</v>
      </c>
      <c r="F937" s="34" t="s">
        <v>909</v>
      </c>
      <c r="G937" s="119">
        <f t="shared" si="39"/>
        <v>0</v>
      </c>
      <c r="H937" s="312" t="s">
        <v>909</v>
      </c>
      <c r="I937" s="169" t="s">
        <v>909</v>
      </c>
      <c r="J937" s="168" t="s">
        <v>909</v>
      </c>
      <c r="K937" s="152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8"/>
        <v>0</v>
      </c>
      <c r="F938" s="34" t="s">
        <v>909</v>
      </c>
      <c r="G938" s="119">
        <f t="shared" si="39"/>
        <v>0</v>
      </c>
      <c r="H938" s="312" t="s">
        <v>909</v>
      </c>
      <c r="I938" s="169" t="s">
        <v>909</v>
      </c>
      <c r="J938" s="168" t="s">
        <v>909</v>
      </c>
      <c r="K938" s="152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8"/>
        <v>0</v>
      </c>
      <c r="F939" s="34" t="s">
        <v>909</v>
      </c>
      <c r="G939" s="119">
        <f t="shared" si="39"/>
        <v>0</v>
      </c>
      <c r="H939" s="312" t="s">
        <v>909</v>
      </c>
      <c r="I939" s="169" t="s">
        <v>909</v>
      </c>
      <c r="J939" s="168" t="s">
        <v>909</v>
      </c>
      <c r="K939" s="152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8"/>
        <v>0</v>
      </c>
      <c r="F940" s="34" t="s">
        <v>909</v>
      </c>
      <c r="G940" s="119">
        <f t="shared" si="39"/>
        <v>0</v>
      </c>
      <c r="H940" s="312" t="s">
        <v>909</v>
      </c>
      <c r="I940" s="169" t="s">
        <v>909</v>
      </c>
      <c r="J940" s="168" t="s">
        <v>909</v>
      </c>
      <c r="K940" s="152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8"/>
        <v>0</v>
      </c>
      <c r="F941" s="34" t="s">
        <v>909</v>
      </c>
      <c r="G941" s="119">
        <f t="shared" si="39"/>
        <v>0</v>
      </c>
      <c r="H941" s="312" t="s">
        <v>909</v>
      </c>
      <c r="I941" s="169" t="s">
        <v>909</v>
      </c>
      <c r="J941" s="168" t="s">
        <v>909</v>
      </c>
      <c r="K941" s="152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8"/>
        <v>0</v>
      </c>
      <c r="F942" s="34" t="s">
        <v>909</v>
      </c>
      <c r="G942" s="119">
        <f t="shared" si="39"/>
        <v>0</v>
      </c>
      <c r="H942" s="312" t="s">
        <v>909</v>
      </c>
      <c r="I942" s="169" t="s">
        <v>909</v>
      </c>
      <c r="J942" s="168" t="s">
        <v>909</v>
      </c>
      <c r="K942" s="152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8"/>
        <v>0</v>
      </c>
      <c r="F943" s="34" t="s">
        <v>909</v>
      </c>
      <c r="G943" s="119">
        <f t="shared" si="39"/>
        <v>0</v>
      </c>
      <c r="H943" s="312" t="s">
        <v>909</v>
      </c>
      <c r="I943" s="169" t="s">
        <v>909</v>
      </c>
      <c r="J943" s="168" t="s">
        <v>909</v>
      </c>
      <c r="K943" s="152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8"/>
        <v>0</v>
      </c>
      <c r="F944" s="34" t="s">
        <v>909</v>
      </c>
      <c r="G944" s="119">
        <f t="shared" si="39"/>
        <v>0</v>
      </c>
      <c r="H944" s="312" t="s">
        <v>909</v>
      </c>
      <c r="I944" s="169" t="s">
        <v>909</v>
      </c>
      <c r="J944" s="168" t="s">
        <v>909</v>
      </c>
      <c r="K944" s="152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8"/>
        <v>0</v>
      </c>
      <c r="F945" s="34" t="s">
        <v>909</v>
      </c>
      <c r="G945" s="119">
        <f t="shared" si="39"/>
        <v>0</v>
      </c>
      <c r="H945" s="312" t="s">
        <v>909</v>
      </c>
      <c r="I945" s="169" t="s">
        <v>909</v>
      </c>
      <c r="J945" s="168" t="s">
        <v>909</v>
      </c>
      <c r="K945" s="152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8"/>
        <v>0</v>
      </c>
      <c r="F946" s="34" t="s">
        <v>909</v>
      </c>
      <c r="G946" s="119">
        <f t="shared" si="39"/>
        <v>0</v>
      </c>
      <c r="H946" s="312" t="s">
        <v>909</v>
      </c>
      <c r="I946" s="169" t="s">
        <v>909</v>
      </c>
      <c r="J946" s="168" t="s">
        <v>909</v>
      </c>
      <c r="K946" s="152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8"/>
        <v>0</v>
      </c>
      <c r="F947" s="34" t="s">
        <v>909</v>
      </c>
      <c r="G947" s="119">
        <f t="shared" si="39"/>
        <v>0</v>
      </c>
      <c r="H947" s="312" t="s">
        <v>909</v>
      </c>
      <c r="I947" s="169" t="s">
        <v>909</v>
      </c>
      <c r="J947" s="168" t="s">
        <v>909</v>
      </c>
      <c r="K947" s="152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8"/>
        <v>0</v>
      </c>
      <c r="F948" s="34" t="s">
        <v>909</v>
      </c>
      <c r="G948" s="119">
        <f t="shared" si="39"/>
        <v>0</v>
      </c>
      <c r="H948" s="312" t="s">
        <v>909</v>
      </c>
      <c r="I948" s="169" t="s">
        <v>909</v>
      </c>
      <c r="J948" s="168" t="s">
        <v>909</v>
      </c>
      <c r="K948" s="152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8"/>
        <v>0</v>
      </c>
      <c r="F949" s="34" t="s">
        <v>909</v>
      </c>
      <c r="G949" s="119">
        <f t="shared" si="39"/>
        <v>0</v>
      </c>
      <c r="H949" s="312" t="s">
        <v>909</v>
      </c>
      <c r="I949" s="169" t="s">
        <v>909</v>
      </c>
      <c r="J949" s="168" t="s">
        <v>909</v>
      </c>
      <c r="K949" s="152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8"/>
        <v>0</v>
      </c>
      <c r="F950" s="34" t="s">
        <v>909</v>
      </c>
      <c r="G950" s="119">
        <f t="shared" si="39"/>
        <v>0</v>
      </c>
      <c r="H950" s="312" t="s">
        <v>909</v>
      </c>
      <c r="I950" s="169" t="s">
        <v>909</v>
      </c>
      <c r="J950" s="168" t="s">
        <v>909</v>
      </c>
      <c r="K950" s="152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8"/>
        <v>0</v>
      </c>
      <c r="F951" s="34" t="s">
        <v>909</v>
      </c>
      <c r="G951" s="119">
        <f t="shared" si="39"/>
        <v>0</v>
      </c>
      <c r="H951" s="312" t="s">
        <v>909</v>
      </c>
      <c r="I951" s="169" t="s">
        <v>909</v>
      </c>
      <c r="J951" s="168" t="s">
        <v>909</v>
      </c>
      <c r="K951" s="152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8"/>
        <v>0</v>
      </c>
      <c r="F952" s="34" t="s">
        <v>909</v>
      </c>
      <c r="G952" s="119">
        <f t="shared" si="39"/>
        <v>0</v>
      </c>
      <c r="H952" s="312" t="s">
        <v>909</v>
      </c>
      <c r="I952" s="169" t="s">
        <v>909</v>
      </c>
      <c r="J952" s="168" t="s">
        <v>909</v>
      </c>
      <c r="K952" s="152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8"/>
        <v>0</v>
      </c>
      <c r="F953" s="34" t="s">
        <v>909</v>
      </c>
      <c r="G953" s="119">
        <f t="shared" si="39"/>
        <v>0</v>
      </c>
      <c r="H953" s="312" t="s">
        <v>909</v>
      </c>
      <c r="I953" s="169" t="s">
        <v>909</v>
      </c>
      <c r="J953" s="168" t="s">
        <v>909</v>
      </c>
      <c r="K953" s="152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8"/>
        <v>0</v>
      </c>
      <c r="F954" s="34" t="s">
        <v>909</v>
      </c>
      <c r="G954" s="119">
        <f t="shared" si="39"/>
        <v>0</v>
      </c>
      <c r="H954" s="312" t="s">
        <v>909</v>
      </c>
      <c r="I954" s="169" t="s">
        <v>909</v>
      </c>
      <c r="J954" s="168" t="s">
        <v>909</v>
      </c>
      <c r="K954" s="152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8"/>
        <v>0</v>
      </c>
      <c r="F955" s="34" t="s">
        <v>909</v>
      </c>
      <c r="G955" s="119">
        <f t="shared" si="39"/>
        <v>0</v>
      </c>
      <c r="H955" s="312" t="s">
        <v>909</v>
      </c>
      <c r="I955" s="169" t="s">
        <v>909</v>
      </c>
      <c r="J955" s="168" t="s">
        <v>909</v>
      </c>
      <c r="K955" s="152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8"/>
        <v>0</v>
      </c>
      <c r="F956" s="34" t="s">
        <v>909</v>
      </c>
      <c r="G956" s="119">
        <f t="shared" si="39"/>
        <v>0</v>
      </c>
      <c r="H956" s="312" t="s">
        <v>909</v>
      </c>
      <c r="I956" s="169" t="s">
        <v>909</v>
      </c>
      <c r="J956" s="168" t="s">
        <v>909</v>
      </c>
      <c r="K956" s="152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8"/>
        <v>0</v>
      </c>
      <c r="F957" s="34" t="s">
        <v>909</v>
      </c>
      <c r="G957" s="119">
        <f t="shared" si="39"/>
        <v>0</v>
      </c>
      <c r="H957" s="312" t="s">
        <v>909</v>
      </c>
      <c r="I957" s="169" t="s">
        <v>909</v>
      </c>
      <c r="J957" s="168" t="s">
        <v>909</v>
      </c>
      <c r="K957" s="152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8"/>
        <v>0</v>
      </c>
      <c r="F958" s="34" t="s">
        <v>909</v>
      </c>
      <c r="G958" s="119">
        <f t="shared" si="39"/>
        <v>0</v>
      </c>
      <c r="H958" s="312" t="s">
        <v>909</v>
      </c>
      <c r="I958" s="169" t="s">
        <v>909</v>
      </c>
      <c r="J958" s="168" t="s">
        <v>909</v>
      </c>
      <c r="K958" s="152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8"/>
        <v>0</v>
      </c>
      <c r="F959" s="34" t="s">
        <v>909</v>
      </c>
      <c r="G959" s="119">
        <f t="shared" si="39"/>
        <v>0</v>
      </c>
      <c r="H959" s="312" t="s">
        <v>909</v>
      </c>
      <c r="I959" s="169" t="s">
        <v>909</v>
      </c>
      <c r="J959" s="168" t="s">
        <v>909</v>
      </c>
      <c r="K959" s="152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8"/>
        <v>0</v>
      </c>
      <c r="F960" s="34" t="s">
        <v>909</v>
      </c>
      <c r="G960" s="119">
        <f t="shared" si="39"/>
        <v>0</v>
      </c>
      <c r="H960" s="312" t="s">
        <v>909</v>
      </c>
      <c r="I960" s="169" t="s">
        <v>909</v>
      </c>
      <c r="J960" s="168" t="s">
        <v>909</v>
      </c>
      <c r="K960" s="152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8"/>
        <v>0</v>
      </c>
      <c r="F961" s="34" t="s">
        <v>909</v>
      </c>
      <c r="G961" s="119">
        <f t="shared" si="39"/>
        <v>0</v>
      </c>
      <c r="H961" s="312" t="s">
        <v>909</v>
      </c>
      <c r="I961" s="169" t="s">
        <v>909</v>
      </c>
      <c r="J961" s="168" t="s">
        <v>909</v>
      </c>
      <c r="K961" s="152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8"/>
        <v>0</v>
      </c>
      <c r="F962" s="34" t="s">
        <v>909</v>
      </c>
      <c r="G962" s="119">
        <f t="shared" si="39"/>
        <v>0</v>
      </c>
      <c r="H962" s="312" t="s">
        <v>909</v>
      </c>
      <c r="I962" s="169" t="s">
        <v>909</v>
      </c>
      <c r="J962" s="168" t="s">
        <v>909</v>
      </c>
      <c r="K962" s="152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8"/>
        <v>0</v>
      </c>
      <c r="F963" s="34" t="s">
        <v>909</v>
      </c>
      <c r="G963" s="119">
        <f t="shared" si="39"/>
        <v>0</v>
      </c>
      <c r="H963" s="312" t="s">
        <v>909</v>
      </c>
      <c r="I963" s="169" t="s">
        <v>909</v>
      </c>
      <c r="J963" s="168" t="s">
        <v>909</v>
      </c>
      <c r="K963" s="152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8"/>
        <v>0</v>
      </c>
      <c r="F964" s="34" t="s">
        <v>909</v>
      </c>
      <c r="G964" s="119">
        <f t="shared" si="39"/>
        <v>0</v>
      </c>
      <c r="H964" s="312" t="s">
        <v>909</v>
      </c>
      <c r="I964" s="169" t="s">
        <v>909</v>
      </c>
      <c r="J964" s="168" t="s">
        <v>909</v>
      </c>
      <c r="K964" s="152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8"/>
        <v>0</v>
      </c>
      <c r="F965" s="34" t="s">
        <v>909</v>
      </c>
      <c r="G965" s="119">
        <f t="shared" si="39"/>
        <v>0</v>
      </c>
      <c r="H965" s="312" t="s">
        <v>909</v>
      </c>
      <c r="I965" s="169" t="s">
        <v>909</v>
      </c>
      <c r="J965" s="168" t="s">
        <v>909</v>
      </c>
      <c r="K965" s="152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8"/>
        <v>0</v>
      </c>
      <c r="F966" s="34" t="s">
        <v>909</v>
      </c>
      <c r="G966" s="119">
        <f t="shared" si="39"/>
        <v>0</v>
      </c>
      <c r="H966" s="312" t="s">
        <v>909</v>
      </c>
      <c r="I966" s="169" t="s">
        <v>909</v>
      </c>
      <c r="J966" s="168" t="s">
        <v>909</v>
      </c>
      <c r="K966" s="152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8"/>
        <v>0</v>
      </c>
      <c r="F967" s="34" t="s">
        <v>909</v>
      </c>
      <c r="G967" s="119">
        <f t="shared" si="39"/>
        <v>0</v>
      </c>
      <c r="H967" s="312" t="s">
        <v>909</v>
      </c>
      <c r="I967" s="169" t="s">
        <v>909</v>
      </c>
      <c r="J967" s="168" t="s">
        <v>909</v>
      </c>
      <c r="K967" s="152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8"/>
        <v>0</v>
      </c>
      <c r="F968" s="34" t="s">
        <v>909</v>
      </c>
      <c r="G968" s="119">
        <f t="shared" si="39"/>
        <v>0</v>
      </c>
      <c r="H968" s="312" t="s">
        <v>909</v>
      </c>
      <c r="I968" s="169" t="s">
        <v>909</v>
      </c>
      <c r="J968" s="168" t="s">
        <v>909</v>
      </c>
      <c r="K968" s="152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8"/>
        <v>0</v>
      </c>
      <c r="F969" s="34" t="s">
        <v>909</v>
      </c>
      <c r="G969" s="119">
        <f t="shared" si="39"/>
        <v>0</v>
      </c>
      <c r="H969" s="312" t="s">
        <v>909</v>
      </c>
      <c r="I969" s="169" t="s">
        <v>909</v>
      </c>
      <c r="J969" s="168" t="s">
        <v>909</v>
      </c>
      <c r="K969" s="152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ref="E970:E1007" si="40">IFERROR(C970+D970,0)</f>
        <v>0</v>
      </c>
      <c r="F970" s="34" t="s">
        <v>909</v>
      </c>
      <c r="G970" s="119">
        <f t="shared" ref="G970:G1007" si="41">IFERROR((E970-F970),0)</f>
        <v>0</v>
      </c>
      <c r="H970" s="312" t="s">
        <v>909</v>
      </c>
      <c r="I970" s="169" t="s">
        <v>909</v>
      </c>
      <c r="J970" s="168" t="s">
        <v>909</v>
      </c>
      <c r="K970" s="152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40"/>
        <v>0</v>
      </c>
      <c r="F971" s="34" t="s">
        <v>909</v>
      </c>
      <c r="G971" s="119">
        <f t="shared" si="41"/>
        <v>0</v>
      </c>
      <c r="H971" s="312" t="s">
        <v>909</v>
      </c>
      <c r="I971" s="169" t="s">
        <v>909</v>
      </c>
      <c r="J971" s="168" t="s">
        <v>909</v>
      </c>
      <c r="K971" s="152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40"/>
        <v>0</v>
      </c>
      <c r="F972" s="34" t="s">
        <v>909</v>
      </c>
      <c r="G972" s="119">
        <f t="shared" si="41"/>
        <v>0</v>
      </c>
      <c r="H972" s="312" t="s">
        <v>909</v>
      </c>
      <c r="I972" s="169" t="s">
        <v>909</v>
      </c>
      <c r="J972" s="168" t="s">
        <v>909</v>
      </c>
      <c r="K972" s="152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40"/>
        <v>0</v>
      </c>
      <c r="F973" s="34" t="s">
        <v>909</v>
      </c>
      <c r="G973" s="119">
        <f t="shared" si="41"/>
        <v>0</v>
      </c>
      <c r="H973" s="312" t="s">
        <v>909</v>
      </c>
      <c r="I973" s="169" t="s">
        <v>909</v>
      </c>
      <c r="J973" s="168" t="s">
        <v>909</v>
      </c>
      <c r="K973" s="152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40"/>
        <v>0</v>
      </c>
      <c r="F974" s="34" t="s">
        <v>909</v>
      </c>
      <c r="G974" s="119">
        <f t="shared" si="41"/>
        <v>0</v>
      </c>
      <c r="H974" s="312" t="s">
        <v>909</v>
      </c>
      <c r="I974" s="169" t="s">
        <v>909</v>
      </c>
      <c r="J974" s="168" t="s">
        <v>909</v>
      </c>
      <c r="K974" s="152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40"/>
        <v>0</v>
      </c>
      <c r="F975" s="34" t="s">
        <v>909</v>
      </c>
      <c r="G975" s="119">
        <f t="shared" si="41"/>
        <v>0</v>
      </c>
      <c r="H975" s="312" t="s">
        <v>909</v>
      </c>
      <c r="I975" s="169" t="s">
        <v>909</v>
      </c>
      <c r="J975" s="168" t="s">
        <v>909</v>
      </c>
      <c r="K975" s="152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40"/>
        <v>0</v>
      </c>
      <c r="F976" s="34" t="s">
        <v>909</v>
      </c>
      <c r="G976" s="119">
        <f t="shared" si="41"/>
        <v>0</v>
      </c>
      <c r="H976" s="312" t="s">
        <v>909</v>
      </c>
      <c r="I976" s="169" t="s">
        <v>909</v>
      </c>
      <c r="J976" s="168" t="s">
        <v>909</v>
      </c>
      <c r="K976" s="152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40"/>
        <v>0</v>
      </c>
      <c r="F977" s="34" t="s">
        <v>909</v>
      </c>
      <c r="G977" s="119">
        <f t="shared" si="41"/>
        <v>0</v>
      </c>
      <c r="H977" s="312" t="s">
        <v>909</v>
      </c>
      <c r="I977" s="169" t="s">
        <v>909</v>
      </c>
      <c r="J977" s="168" t="s">
        <v>909</v>
      </c>
      <c r="K977" s="152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40"/>
        <v>0</v>
      </c>
      <c r="F978" s="34" t="s">
        <v>909</v>
      </c>
      <c r="G978" s="119">
        <f t="shared" si="41"/>
        <v>0</v>
      </c>
      <c r="H978" s="312" t="s">
        <v>909</v>
      </c>
      <c r="I978" s="169" t="s">
        <v>909</v>
      </c>
      <c r="J978" s="168" t="s">
        <v>909</v>
      </c>
      <c r="K978" s="152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40"/>
        <v>0</v>
      </c>
      <c r="F979" s="34" t="s">
        <v>909</v>
      </c>
      <c r="G979" s="119">
        <f t="shared" si="41"/>
        <v>0</v>
      </c>
      <c r="H979" s="312" t="s">
        <v>909</v>
      </c>
      <c r="I979" s="169" t="s">
        <v>909</v>
      </c>
      <c r="J979" s="168" t="s">
        <v>909</v>
      </c>
      <c r="K979" s="152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40"/>
        <v>0</v>
      </c>
      <c r="F980" s="34" t="s">
        <v>909</v>
      </c>
      <c r="G980" s="119">
        <f t="shared" si="41"/>
        <v>0</v>
      </c>
      <c r="H980" s="312" t="s">
        <v>909</v>
      </c>
      <c r="I980" s="169" t="s">
        <v>909</v>
      </c>
      <c r="J980" s="168" t="s">
        <v>909</v>
      </c>
      <c r="K980" s="152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40"/>
        <v>0</v>
      </c>
      <c r="F981" s="34" t="s">
        <v>909</v>
      </c>
      <c r="G981" s="119">
        <f t="shared" si="41"/>
        <v>0</v>
      </c>
      <c r="H981" s="312" t="s">
        <v>909</v>
      </c>
      <c r="I981" s="169" t="s">
        <v>909</v>
      </c>
      <c r="J981" s="168" t="s">
        <v>909</v>
      </c>
      <c r="K981" s="152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40"/>
        <v>0</v>
      </c>
      <c r="F982" s="34" t="s">
        <v>909</v>
      </c>
      <c r="G982" s="119">
        <f t="shared" si="41"/>
        <v>0</v>
      </c>
      <c r="H982" s="312" t="s">
        <v>909</v>
      </c>
      <c r="I982" s="169" t="s">
        <v>909</v>
      </c>
      <c r="J982" s="168" t="s">
        <v>909</v>
      </c>
      <c r="K982" s="152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40"/>
        <v>0</v>
      </c>
      <c r="F983" s="34" t="s">
        <v>909</v>
      </c>
      <c r="G983" s="119">
        <f t="shared" si="41"/>
        <v>0</v>
      </c>
      <c r="H983" s="312" t="s">
        <v>909</v>
      </c>
      <c r="I983" s="169" t="s">
        <v>909</v>
      </c>
      <c r="J983" s="168" t="s">
        <v>909</v>
      </c>
      <c r="K983" s="152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40"/>
        <v>0</v>
      </c>
      <c r="F984" s="34" t="s">
        <v>909</v>
      </c>
      <c r="G984" s="119">
        <f t="shared" si="41"/>
        <v>0</v>
      </c>
      <c r="H984" s="312" t="s">
        <v>909</v>
      </c>
      <c r="I984" s="169" t="s">
        <v>909</v>
      </c>
      <c r="J984" s="168" t="s">
        <v>909</v>
      </c>
      <c r="K984" s="152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40"/>
        <v>0</v>
      </c>
      <c r="F985" s="34" t="s">
        <v>909</v>
      </c>
      <c r="G985" s="119">
        <f t="shared" si="41"/>
        <v>0</v>
      </c>
      <c r="H985" s="312" t="s">
        <v>909</v>
      </c>
      <c r="I985" s="169" t="s">
        <v>909</v>
      </c>
      <c r="J985" s="168" t="s">
        <v>909</v>
      </c>
      <c r="K985" s="152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40"/>
        <v>0</v>
      </c>
      <c r="F986" s="34" t="s">
        <v>909</v>
      </c>
      <c r="G986" s="119">
        <f t="shared" si="41"/>
        <v>0</v>
      </c>
      <c r="H986" s="312" t="s">
        <v>909</v>
      </c>
      <c r="I986" s="169" t="s">
        <v>909</v>
      </c>
      <c r="J986" s="168" t="s">
        <v>909</v>
      </c>
      <c r="K986" s="152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40"/>
        <v>0</v>
      </c>
      <c r="F987" s="34" t="s">
        <v>909</v>
      </c>
      <c r="G987" s="119">
        <f t="shared" si="41"/>
        <v>0</v>
      </c>
      <c r="H987" s="312" t="s">
        <v>909</v>
      </c>
      <c r="I987" s="169" t="s">
        <v>909</v>
      </c>
      <c r="J987" s="168" t="s">
        <v>909</v>
      </c>
      <c r="K987" s="152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40"/>
        <v>0</v>
      </c>
      <c r="F988" s="34" t="s">
        <v>909</v>
      </c>
      <c r="G988" s="119">
        <f t="shared" si="41"/>
        <v>0</v>
      </c>
      <c r="H988" s="312" t="s">
        <v>909</v>
      </c>
      <c r="I988" s="169" t="s">
        <v>909</v>
      </c>
      <c r="J988" s="168" t="s">
        <v>909</v>
      </c>
      <c r="K988" s="152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40"/>
        <v>0</v>
      </c>
      <c r="F989" s="34" t="s">
        <v>909</v>
      </c>
      <c r="G989" s="119">
        <f t="shared" si="41"/>
        <v>0</v>
      </c>
      <c r="H989" s="312" t="s">
        <v>909</v>
      </c>
      <c r="I989" s="169" t="s">
        <v>909</v>
      </c>
      <c r="J989" s="168" t="s">
        <v>909</v>
      </c>
      <c r="K989" s="152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40"/>
        <v>0</v>
      </c>
      <c r="F990" s="34" t="s">
        <v>909</v>
      </c>
      <c r="G990" s="119">
        <f t="shared" si="41"/>
        <v>0</v>
      </c>
      <c r="H990" s="312" t="s">
        <v>909</v>
      </c>
      <c r="I990" s="169" t="s">
        <v>909</v>
      </c>
      <c r="J990" s="168" t="s">
        <v>909</v>
      </c>
      <c r="K990" s="152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40"/>
        <v>0</v>
      </c>
      <c r="F991" s="34" t="s">
        <v>909</v>
      </c>
      <c r="G991" s="119">
        <f t="shared" si="41"/>
        <v>0</v>
      </c>
      <c r="H991" s="312" t="s">
        <v>909</v>
      </c>
      <c r="I991" s="169" t="s">
        <v>909</v>
      </c>
      <c r="J991" s="168" t="s">
        <v>909</v>
      </c>
      <c r="K991" s="152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40"/>
        <v>0</v>
      </c>
      <c r="F992" s="34" t="s">
        <v>909</v>
      </c>
      <c r="G992" s="119">
        <f t="shared" si="41"/>
        <v>0</v>
      </c>
      <c r="H992" s="312" t="s">
        <v>909</v>
      </c>
      <c r="I992" s="169" t="s">
        <v>909</v>
      </c>
      <c r="J992" s="168" t="s">
        <v>909</v>
      </c>
      <c r="K992" s="152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40"/>
        <v>0</v>
      </c>
      <c r="F993" s="34" t="s">
        <v>909</v>
      </c>
      <c r="G993" s="119">
        <f t="shared" si="41"/>
        <v>0</v>
      </c>
      <c r="H993" s="312" t="s">
        <v>909</v>
      </c>
      <c r="I993" s="169" t="s">
        <v>909</v>
      </c>
      <c r="J993" s="168" t="s">
        <v>909</v>
      </c>
      <c r="K993" s="152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40"/>
        <v>0</v>
      </c>
      <c r="F994" s="34" t="s">
        <v>909</v>
      </c>
      <c r="G994" s="119">
        <f t="shared" si="41"/>
        <v>0</v>
      </c>
      <c r="H994" s="312" t="s">
        <v>909</v>
      </c>
      <c r="I994" s="169" t="s">
        <v>909</v>
      </c>
      <c r="J994" s="168" t="s">
        <v>909</v>
      </c>
      <c r="K994" s="152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40"/>
        <v>0</v>
      </c>
      <c r="F995" s="34" t="s">
        <v>909</v>
      </c>
      <c r="G995" s="119">
        <f t="shared" si="41"/>
        <v>0</v>
      </c>
      <c r="H995" s="312" t="s">
        <v>909</v>
      </c>
      <c r="I995" s="169" t="s">
        <v>909</v>
      </c>
      <c r="J995" s="168" t="s">
        <v>909</v>
      </c>
      <c r="K995" s="152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40"/>
        <v>0</v>
      </c>
      <c r="F996" s="34" t="s">
        <v>909</v>
      </c>
      <c r="G996" s="119">
        <f t="shared" si="41"/>
        <v>0</v>
      </c>
      <c r="H996" s="312" t="s">
        <v>909</v>
      </c>
      <c r="I996" s="169" t="s">
        <v>909</v>
      </c>
      <c r="J996" s="168" t="s">
        <v>909</v>
      </c>
      <c r="K996" s="152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40"/>
        <v>0</v>
      </c>
      <c r="F997" s="34" t="s">
        <v>909</v>
      </c>
      <c r="G997" s="119">
        <f t="shared" si="41"/>
        <v>0</v>
      </c>
      <c r="H997" s="312" t="s">
        <v>909</v>
      </c>
      <c r="I997" s="169" t="s">
        <v>909</v>
      </c>
      <c r="J997" s="168" t="s">
        <v>909</v>
      </c>
      <c r="K997" s="152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40"/>
        <v>0</v>
      </c>
      <c r="F998" s="34" t="s">
        <v>909</v>
      </c>
      <c r="G998" s="119">
        <f t="shared" si="41"/>
        <v>0</v>
      </c>
      <c r="H998" s="312" t="s">
        <v>909</v>
      </c>
      <c r="I998" s="169" t="s">
        <v>909</v>
      </c>
      <c r="J998" s="168" t="s">
        <v>909</v>
      </c>
      <c r="K998" s="152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40"/>
        <v>0</v>
      </c>
      <c r="F999" s="34" t="s">
        <v>909</v>
      </c>
      <c r="G999" s="119">
        <f t="shared" si="41"/>
        <v>0</v>
      </c>
      <c r="H999" s="312" t="s">
        <v>909</v>
      </c>
      <c r="I999" s="169" t="s">
        <v>909</v>
      </c>
      <c r="J999" s="168" t="s">
        <v>909</v>
      </c>
      <c r="K999" s="152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40"/>
        <v>0</v>
      </c>
      <c r="F1000" s="34" t="s">
        <v>909</v>
      </c>
      <c r="G1000" s="119">
        <f t="shared" si="41"/>
        <v>0</v>
      </c>
      <c r="H1000" s="312" t="s">
        <v>909</v>
      </c>
      <c r="I1000" s="169" t="s">
        <v>909</v>
      </c>
      <c r="J1000" s="168" t="s">
        <v>909</v>
      </c>
      <c r="K1000" s="152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40"/>
        <v>0</v>
      </c>
      <c r="F1001" s="34" t="s">
        <v>909</v>
      </c>
      <c r="G1001" s="119">
        <f t="shared" si="41"/>
        <v>0</v>
      </c>
      <c r="H1001" s="312" t="s">
        <v>909</v>
      </c>
      <c r="I1001" s="169" t="s">
        <v>909</v>
      </c>
      <c r="J1001" s="168" t="s">
        <v>909</v>
      </c>
      <c r="K1001" s="152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40"/>
        <v>0</v>
      </c>
      <c r="F1002" s="34" t="s">
        <v>909</v>
      </c>
      <c r="G1002" s="119">
        <f t="shared" si="41"/>
        <v>0</v>
      </c>
      <c r="H1002" s="312" t="s">
        <v>909</v>
      </c>
      <c r="I1002" s="169" t="s">
        <v>909</v>
      </c>
      <c r="J1002" s="168" t="s">
        <v>909</v>
      </c>
      <c r="K1002" s="152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40"/>
        <v>0</v>
      </c>
      <c r="F1003" s="34" t="s">
        <v>909</v>
      </c>
      <c r="G1003" s="119">
        <f t="shared" si="41"/>
        <v>0</v>
      </c>
      <c r="H1003" s="312" t="s">
        <v>909</v>
      </c>
      <c r="I1003" s="169" t="s">
        <v>909</v>
      </c>
      <c r="J1003" s="168" t="s">
        <v>909</v>
      </c>
      <c r="K1003" s="152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40"/>
        <v>0</v>
      </c>
      <c r="F1004" s="34" t="s">
        <v>909</v>
      </c>
      <c r="G1004" s="119">
        <f t="shared" si="41"/>
        <v>0</v>
      </c>
      <c r="H1004" s="312" t="s">
        <v>909</v>
      </c>
      <c r="I1004" s="169" t="s">
        <v>909</v>
      </c>
      <c r="J1004" s="168" t="s">
        <v>909</v>
      </c>
      <c r="K1004" s="152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40"/>
        <v>0</v>
      </c>
      <c r="F1005" s="34" t="s">
        <v>909</v>
      </c>
      <c r="G1005" s="119">
        <f t="shared" si="41"/>
        <v>0</v>
      </c>
      <c r="H1005" s="312" t="s">
        <v>909</v>
      </c>
      <c r="I1005" s="169" t="s">
        <v>909</v>
      </c>
      <c r="J1005" s="168" t="s">
        <v>909</v>
      </c>
      <c r="K1005" s="152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40"/>
        <v>0</v>
      </c>
      <c r="F1006" s="34" t="s">
        <v>909</v>
      </c>
      <c r="G1006" s="119">
        <f t="shared" si="41"/>
        <v>0</v>
      </c>
      <c r="H1006" s="312" t="s">
        <v>909</v>
      </c>
      <c r="I1006" s="169" t="s">
        <v>909</v>
      </c>
      <c r="J1006" s="168" t="s">
        <v>909</v>
      </c>
      <c r="K1006" s="152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40"/>
        <v>0</v>
      </c>
      <c r="F1007" s="34" t="s">
        <v>909</v>
      </c>
      <c r="G1007" s="119">
        <f t="shared" si="41"/>
        <v>0</v>
      </c>
      <c r="H1007" s="312" t="s">
        <v>909</v>
      </c>
      <c r="I1007" s="169" t="s">
        <v>909</v>
      </c>
      <c r="J1007" s="168" t="s">
        <v>909</v>
      </c>
      <c r="K1007" s="152" t="s">
        <v>909</v>
      </c>
    </row>
  </sheetData>
  <autoFilter ref="A10:K1007"/>
  <sortState ref="B71:G146">
    <sortCondition ref="B71"/>
  </sortState>
  <mergeCells count="13">
    <mergeCell ref="B1:G1"/>
    <mergeCell ref="H1:I2"/>
    <mergeCell ref="J1:K2"/>
    <mergeCell ref="B2:G2"/>
    <mergeCell ref="B3:G3"/>
    <mergeCell ref="H3:K3"/>
    <mergeCell ref="I651:I652"/>
    <mergeCell ref="H9:K9"/>
    <mergeCell ref="B4:G4"/>
    <mergeCell ref="H4:K4"/>
    <mergeCell ref="A5:K5"/>
    <mergeCell ref="A6:D6"/>
    <mergeCell ref="C9:D9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1103"/>
  <sheetViews>
    <sheetView showGridLines="0" zoomScale="73" zoomScaleNormal="73" workbookViewId="0">
      <pane xSplit="2" ySplit="10" topLeftCell="C891" activePane="bottomRight" state="frozen"/>
      <selection activeCell="A11" sqref="A11"/>
      <selection pane="topRight" activeCell="A11" sqref="A11"/>
      <selection pane="bottomLeft" activeCell="A11" sqref="A11"/>
      <selection pane="bottomRight" activeCell="F897" sqref="F897"/>
    </sheetView>
  </sheetViews>
  <sheetFormatPr defaultRowHeight="15.75"/>
  <cols>
    <col min="1" max="1" width="32.42578125" style="37" bestFit="1" customWidth="1"/>
    <col min="2" max="2" width="66.85546875" style="38" customWidth="1"/>
    <col min="3" max="7" width="17.85546875" style="38" customWidth="1"/>
    <col min="8" max="8" width="17.85546875" style="40" customWidth="1"/>
    <col min="9" max="9" width="38.5703125" style="40" customWidth="1"/>
    <col min="10" max="10" width="17.85546875" style="39" customWidth="1"/>
    <col min="11" max="11" width="38.5703125" style="39" customWidth="1"/>
    <col min="12" max="16384" width="9.140625" style="1"/>
  </cols>
  <sheetData>
    <row r="1" spans="1:11" s="38" customFormat="1">
      <c r="A1" s="5"/>
      <c r="B1" s="562" t="s">
        <v>2</v>
      </c>
      <c r="C1" s="563"/>
      <c r="D1" s="563"/>
      <c r="E1" s="563"/>
      <c r="F1" s="563"/>
      <c r="G1" s="564"/>
      <c r="H1" s="757" t="s">
        <v>17</v>
      </c>
      <c r="I1" s="758"/>
      <c r="J1" s="761" t="s">
        <v>3</v>
      </c>
      <c r="K1" s="762"/>
    </row>
    <row r="2" spans="1:11" s="38" customFormat="1">
      <c r="A2" s="6"/>
      <c r="B2" s="571" t="s">
        <v>4</v>
      </c>
      <c r="C2" s="572"/>
      <c r="D2" s="572"/>
      <c r="E2" s="572"/>
      <c r="F2" s="572"/>
      <c r="G2" s="573"/>
      <c r="H2" s="759"/>
      <c r="I2" s="760"/>
      <c r="J2" s="763"/>
      <c r="K2" s="764"/>
    </row>
    <row r="3" spans="1:11" s="38" customFormat="1">
      <c r="A3" s="6"/>
      <c r="B3" s="571" t="s">
        <v>5</v>
      </c>
      <c r="C3" s="572"/>
      <c r="D3" s="572"/>
      <c r="E3" s="572"/>
      <c r="F3" s="572"/>
      <c r="G3" s="573"/>
      <c r="H3" s="574" t="s">
        <v>18</v>
      </c>
      <c r="I3" s="575"/>
      <c r="J3" s="575"/>
      <c r="K3" s="576"/>
    </row>
    <row r="4" spans="1:11" s="38" customFormat="1">
      <c r="A4" s="7"/>
      <c r="B4" s="579" t="s">
        <v>6</v>
      </c>
      <c r="C4" s="580"/>
      <c r="D4" s="580"/>
      <c r="E4" s="580"/>
      <c r="F4" s="580"/>
      <c r="G4" s="581"/>
      <c r="H4" s="567" t="s">
        <v>19</v>
      </c>
      <c r="I4" s="582"/>
      <c r="J4" s="582"/>
      <c r="K4" s="570"/>
    </row>
    <row r="5" spans="1:11" s="41" customFormat="1" ht="18.75">
      <c r="A5" s="583" t="s">
        <v>20</v>
      </c>
      <c r="B5" s="584"/>
      <c r="C5" s="584"/>
      <c r="D5" s="584"/>
      <c r="E5" s="584"/>
      <c r="F5" s="584"/>
      <c r="G5" s="584"/>
      <c r="H5" s="584"/>
      <c r="I5" s="584"/>
      <c r="J5" s="584"/>
      <c r="K5" s="585"/>
    </row>
    <row r="6" spans="1:11" s="41" customFormat="1" ht="18.75">
      <c r="A6" s="586" t="s">
        <v>21</v>
      </c>
      <c r="B6" s="587"/>
      <c r="C6" s="587"/>
      <c r="D6" s="587"/>
      <c r="E6" s="176" t="s">
        <v>75</v>
      </c>
      <c r="F6" s="172"/>
      <c r="G6" s="172"/>
      <c r="H6" s="274"/>
      <c r="I6" s="274"/>
      <c r="J6" s="305"/>
      <c r="K6" s="314"/>
    </row>
    <row r="7" spans="1:11" s="38" customFormat="1" ht="18">
      <c r="A7" s="42"/>
      <c r="B7" s="43" t="s">
        <v>86</v>
      </c>
      <c r="C7" s="137">
        <f t="shared" ref="C7:H7" si="0">SUM(C11:C1103)</f>
        <v>0</v>
      </c>
      <c r="D7" s="137">
        <f t="shared" si="0"/>
        <v>0</v>
      </c>
      <c r="E7" s="137">
        <f t="shared" si="0"/>
        <v>0</v>
      </c>
      <c r="F7" s="137">
        <f t="shared" si="0"/>
        <v>0</v>
      </c>
      <c r="G7" s="138">
        <f t="shared" si="0"/>
        <v>0</v>
      </c>
      <c r="H7" s="301">
        <f t="shared" si="0"/>
        <v>87520</v>
      </c>
      <c r="I7" s="322"/>
      <c r="J7" s="304">
        <f>SUM(J11:J1103)</f>
        <v>30763</v>
      </c>
      <c r="K7" s="315"/>
    </row>
    <row r="8" spans="1:11" s="38" customFormat="1" ht="18.75" thickBot="1">
      <c r="A8" s="42"/>
      <c r="B8" s="43" t="s">
        <v>85</v>
      </c>
      <c r="C8" s="139">
        <f t="shared" ref="C8:H8" si="1">SUBTOTAL(9,C11:C1103)</f>
        <v>0</v>
      </c>
      <c r="D8" s="139">
        <f t="shared" si="1"/>
        <v>0</v>
      </c>
      <c r="E8" s="139">
        <f t="shared" si="1"/>
        <v>0</v>
      </c>
      <c r="F8" s="139">
        <f t="shared" si="1"/>
        <v>0</v>
      </c>
      <c r="G8" s="140">
        <f t="shared" si="1"/>
        <v>0</v>
      </c>
      <c r="H8" s="302">
        <f t="shared" si="1"/>
        <v>87520</v>
      </c>
      <c r="I8" s="322"/>
      <c r="J8" s="304">
        <f>SUBTOTAL(9,J11:J1103)</f>
        <v>30763</v>
      </c>
      <c r="K8" s="315"/>
    </row>
    <row r="9" spans="1:11">
      <c r="A9" s="8"/>
      <c r="B9" s="9"/>
      <c r="C9" s="588" t="s">
        <v>9</v>
      </c>
      <c r="D9" s="589"/>
      <c r="E9" s="131" t="s">
        <v>10</v>
      </c>
      <c r="F9" s="133" t="s">
        <v>11</v>
      </c>
      <c r="G9" s="116"/>
      <c r="H9" s="590" t="s">
        <v>16</v>
      </c>
      <c r="I9" s="591"/>
      <c r="J9" s="591"/>
      <c r="K9" s="592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300" t="s">
        <v>22</v>
      </c>
      <c r="I10" s="128" t="s">
        <v>15</v>
      </c>
      <c r="J10" s="127" t="s">
        <v>22</v>
      </c>
      <c r="K10" s="303" t="s">
        <v>14</v>
      </c>
    </row>
    <row r="11" spans="1:11">
      <c r="A11" s="182" t="s">
        <v>1078</v>
      </c>
      <c r="B11" s="221" t="s">
        <v>1079</v>
      </c>
      <c r="C11" s="183"/>
      <c r="D11" s="183"/>
      <c r="E11" s="15">
        <f>IFERROR(C11+D11,0)</f>
        <v>0</v>
      </c>
      <c r="F11" s="183"/>
      <c r="G11" s="117">
        <f>IFERROR((E11-F11),0)</f>
        <v>0</v>
      </c>
      <c r="H11" s="307"/>
      <c r="I11" s="323"/>
      <c r="J11" s="186"/>
      <c r="K11" s="316"/>
    </row>
    <row r="12" spans="1:11">
      <c r="A12" s="224" t="s">
        <v>1078</v>
      </c>
      <c r="B12" s="222" t="s">
        <v>1080</v>
      </c>
      <c r="C12" s="21"/>
      <c r="D12" s="21"/>
      <c r="E12" s="19">
        <f>IFERROR(C12+D12,0)</f>
        <v>0</v>
      </c>
      <c r="F12" s="21"/>
      <c r="G12" s="118">
        <f>IFERROR((E12-F12),0)</f>
        <v>0</v>
      </c>
      <c r="H12" s="308"/>
      <c r="I12" s="324"/>
      <c r="J12" s="190"/>
      <c r="K12" s="317"/>
    </row>
    <row r="13" spans="1:11">
      <c r="A13" s="224" t="s">
        <v>1078</v>
      </c>
      <c r="B13" s="222" t="s">
        <v>1081</v>
      </c>
      <c r="C13" s="18"/>
      <c r="D13" s="18"/>
      <c r="E13" s="19">
        <f t="shared" ref="E13:E76" si="2">IFERROR(C13+D13,0)</f>
        <v>0</v>
      </c>
      <c r="F13" s="18"/>
      <c r="G13" s="354">
        <f t="shared" ref="G13:G76" si="3">IFERROR((E13-F13),0)</f>
        <v>0</v>
      </c>
      <c r="H13" s="309"/>
      <c r="I13" s="325"/>
      <c r="J13" s="156"/>
      <c r="K13" s="318"/>
    </row>
    <row r="14" spans="1:11">
      <c r="A14" s="224" t="s">
        <v>1078</v>
      </c>
      <c r="B14" s="222" t="s">
        <v>1082</v>
      </c>
      <c r="C14" s="18"/>
      <c r="D14" s="18"/>
      <c r="E14" s="19">
        <f t="shared" si="2"/>
        <v>0</v>
      </c>
      <c r="F14" s="18"/>
      <c r="G14" s="354">
        <f t="shared" si="3"/>
        <v>0</v>
      </c>
      <c r="H14" s="309"/>
      <c r="I14" s="325"/>
      <c r="J14" s="156"/>
      <c r="K14" s="318"/>
    </row>
    <row r="15" spans="1:11">
      <c r="A15" s="224" t="s">
        <v>1078</v>
      </c>
      <c r="B15" s="222" t="s">
        <v>1083</v>
      </c>
      <c r="C15" s="18"/>
      <c r="D15" s="18"/>
      <c r="E15" s="19">
        <f t="shared" si="2"/>
        <v>0</v>
      </c>
      <c r="F15" s="18"/>
      <c r="G15" s="354">
        <f t="shared" si="3"/>
        <v>0</v>
      </c>
      <c r="H15" s="309"/>
      <c r="I15" s="325"/>
      <c r="J15" s="156"/>
      <c r="K15" s="318"/>
    </row>
    <row r="16" spans="1:11">
      <c r="A16" s="224" t="s">
        <v>1078</v>
      </c>
      <c r="B16" s="222" t="s">
        <v>1084</v>
      </c>
      <c r="C16" s="18"/>
      <c r="D16" s="18"/>
      <c r="E16" s="19">
        <f t="shared" si="2"/>
        <v>0</v>
      </c>
      <c r="F16" s="18"/>
      <c r="G16" s="354">
        <f t="shared" si="3"/>
        <v>0</v>
      </c>
      <c r="H16" s="309"/>
      <c r="I16" s="325"/>
      <c r="J16" s="156"/>
      <c r="K16" s="318"/>
    </row>
    <row r="17" spans="1:11">
      <c r="A17" s="224" t="s">
        <v>1078</v>
      </c>
      <c r="B17" s="222" t="s">
        <v>1085</v>
      </c>
      <c r="C17" s="18"/>
      <c r="D17" s="18"/>
      <c r="E17" s="19">
        <f t="shared" si="2"/>
        <v>0</v>
      </c>
      <c r="F17" s="18"/>
      <c r="G17" s="354">
        <f t="shared" si="3"/>
        <v>0</v>
      </c>
      <c r="H17" s="309"/>
      <c r="I17" s="325"/>
      <c r="J17" s="156"/>
      <c r="K17" s="318"/>
    </row>
    <row r="18" spans="1:11">
      <c r="A18" s="224" t="s">
        <v>1078</v>
      </c>
      <c r="B18" s="222" t="s">
        <v>1086</v>
      </c>
      <c r="C18" s="18"/>
      <c r="D18" s="18"/>
      <c r="E18" s="19">
        <f t="shared" si="2"/>
        <v>0</v>
      </c>
      <c r="F18" s="18"/>
      <c r="G18" s="354">
        <f t="shared" si="3"/>
        <v>0</v>
      </c>
      <c r="H18" s="309"/>
      <c r="I18" s="325"/>
      <c r="J18" s="156"/>
      <c r="K18" s="318"/>
    </row>
    <row r="19" spans="1:11">
      <c r="A19" s="224" t="s">
        <v>1078</v>
      </c>
      <c r="B19" s="222" t="s">
        <v>1087</v>
      </c>
      <c r="C19" s="18"/>
      <c r="D19" s="18"/>
      <c r="E19" s="19">
        <f t="shared" si="2"/>
        <v>0</v>
      </c>
      <c r="F19" s="18"/>
      <c r="G19" s="354">
        <f t="shared" si="3"/>
        <v>0</v>
      </c>
      <c r="H19" s="309"/>
      <c r="I19" s="325"/>
      <c r="J19" s="156"/>
      <c r="K19" s="318"/>
    </row>
    <row r="20" spans="1:11">
      <c r="A20" s="224" t="s">
        <v>1078</v>
      </c>
      <c r="B20" s="222" t="s">
        <v>1088</v>
      </c>
      <c r="C20" s="18"/>
      <c r="D20" s="18"/>
      <c r="E20" s="19">
        <f t="shared" si="2"/>
        <v>0</v>
      </c>
      <c r="F20" s="18"/>
      <c r="G20" s="354">
        <f t="shared" si="3"/>
        <v>0</v>
      </c>
      <c r="H20" s="309"/>
      <c r="I20" s="325"/>
      <c r="J20" s="156"/>
      <c r="K20" s="318"/>
    </row>
    <row r="21" spans="1:11">
      <c r="A21" s="224" t="s">
        <v>1078</v>
      </c>
      <c r="B21" s="222" t="s">
        <v>1089</v>
      </c>
      <c r="C21" s="18"/>
      <c r="D21" s="18"/>
      <c r="E21" s="19">
        <f t="shared" si="2"/>
        <v>0</v>
      </c>
      <c r="F21" s="18"/>
      <c r="G21" s="354">
        <f t="shared" si="3"/>
        <v>0</v>
      </c>
      <c r="H21" s="309"/>
      <c r="I21" s="325"/>
      <c r="J21" s="156"/>
      <c r="K21" s="318"/>
    </row>
    <row r="22" spans="1:11">
      <c r="A22" s="224" t="s">
        <v>1078</v>
      </c>
      <c r="B22" s="222" t="s">
        <v>1090</v>
      </c>
      <c r="C22" s="18"/>
      <c r="D22" s="18"/>
      <c r="E22" s="19">
        <f t="shared" si="2"/>
        <v>0</v>
      </c>
      <c r="F22" s="18"/>
      <c r="G22" s="354">
        <f t="shared" si="3"/>
        <v>0</v>
      </c>
      <c r="H22" s="309"/>
      <c r="I22" s="325"/>
      <c r="J22" s="156"/>
      <c r="K22" s="318"/>
    </row>
    <row r="23" spans="1:11">
      <c r="A23" s="224" t="s">
        <v>1078</v>
      </c>
      <c r="B23" s="222" t="s">
        <v>1091</v>
      </c>
      <c r="C23" s="18"/>
      <c r="D23" s="18"/>
      <c r="E23" s="19">
        <f t="shared" si="2"/>
        <v>0</v>
      </c>
      <c r="F23" s="18"/>
      <c r="G23" s="354">
        <f t="shared" si="3"/>
        <v>0</v>
      </c>
      <c r="H23" s="309"/>
      <c r="I23" s="325"/>
      <c r="J23" s="156"/>
      <c r="K23" s="318"/>
    </row>
    <row r="24" spans="1:11">
      <c r="A24" s="224" t="s">
        <v>1078</v>
      </c>
      <c r="B24" s="222" t="s">
        <v>1092</v>
      </c>
      <c r="C24" s="18"/>
      <c r="D24" s="18"/>
      <c r="E24" s="19">
        <f t="shared" si="2"/>
        <v>0</v>
      </c>
      <c r="F24" s="18"/>
      <c r="G24" s="354">
        <f t="shared" si="3"/>
        <v>0</v>
      </c>
      <c r="H24" s="309"/>
      <c r="I24" s="325"/>
      <c r="J24" s="156"/>
      <c r="K24" s="318"/>
    </row>
    <row r="25" spans="1:11">
      <c r="A25" s="224" t="s">
        <v>1078</v>
      </c>
      <c r="B25" s="222" t="s">
        <v>1093</v>
      </c>
      <c r="C25" s="18"/>
      <c r="D25" s="18"/>
      <c r="E25" s="19">
        <f t="shared" si="2"/>
        <v>0</v>
      </c>
      <c r="F25" s="18"/>
      <c r="G25" s="354">
        <f t="shared" si="3"/>
        <v>0</v>
      </c>
      <c r="H25" s="309"/>
      <c r="I25" s="325"/>
      <c r="J25" s="156"/>
      <c r="K25" s="318"/>
    </row>
    <row r="26" spans="1:11">
      <c r="A26" s="224" t="s">
        <v>1078</v>
      </c>
      <c r="B26" s="222" t="s">
        <v>1094</v>
      </c>
      <c r="C26" s="18"/>
      <c r="D26" s="18"/>
      <c r="E26" s="19">
        <f t="shared" si="2"/>
        <v>0</v>
      </c>
      <c r="F26" s="18"/>
      <c r="G26" s="354">
        <f t="shared" si="3"/>
        <v>0</v>
      </c>
      <c r="H26" s="309"/>
      <c r="I26" s="325"/>
      <c r="J26" s="156"/>
      <c r="K26" s="318"/>
    </row>
    <row r="27" spans="1:11">
      <c r="A27" s="224" t="s">
        <v>1078</v>
      </c>
      <c r="B27" s="222" t="s">
        <v>148</v>
      </c>
      <c r="C27" s="18"/>
      <c r="D27" s="18"/>
      <c r="E27" s="19">
        <f t="shared" si="2"/>
        <v>0</v>
      </c>
      <c r="F27" s="18"/>
      <c r="G27" s="354">
        <f t="shared" si="3"/>
        <v>0</v>
      </c>
      <c r="H27" s="309"/>
      <c r="I27" s="325"/>
      <c r="J27" s="156"/>
      <c r="K27" s="318"/>
    </row>
    <row r="28" spans="1:11">
      <c r="A28" s="224" t="s">
        <v>1078</v>
      </c>
      <c r="B28" s="222" t="s">
        <v>1095</v>
      </c>
      <c r="C28" s="18"/>
      <c r="D28" s="18"/>
      <c r="E28" s="19">
        <f t="shared" si="2"/>
        <v>0</v>
      </c>
      <c r="F28" s="18"/>
      <c r="G28" s="354">
        <f t="shared" si="3"/>
        <v>0</v>
      </c>
      <c r="H28" s="309"/>
      <c r="I28" s="325"/>
      <c r="J28" s="156"/>
      <c r="K28" s="318"/>
    </row>
    <row r="29" spans="1:11">
      <c r="A29" s="224" t="s">
        <v>1078</v>
      </c>
      <c r="B29" s="222" t="s">
        <v>1096</v>
      </c>
      <c r="C29" s="18"/>
      <c r="D29" s="18"/>
      <c r="E29" s="19">
        <f t="shared" si="2"/>
        <v>0</v>
      </c>
      <c r="F29" s="18"/>
      <c r="G29" s="354">
        <f t="shared" si="3"/>
        <v>0</v>
      </c>
      <c r="H29" s="309"/>
      <c r="I29" s="325"/>
      <c r="J29" s="156"/>
      <c r="K29" s="318"/>
    </row>
    <row r="30" spans="1:11">
      <c r="A30" s="224" t="s">
        <v>1078</v>
      </c>
      <c r="B30" s="222" t="s">
        <v>1097</v>
      </c>
      <c r="C30" s="18"/>
      <c r="D30" s="18"/>
      <c r="E30" s="19">
        <f t="shared" si="2"/>
        <v>0</v>
      </c>
      <c r="F30" s="18"/>
      <c r="G30" s="354">
        <f t="shared" si="3"/>
        <v>0</v>
      </c>
      <c r="H30" s="309"/>
      <c r="I30" s="325"/>
      <c r="J30" s="156"/>
      <c r="K30" s="318"/>
    </row>
    <row r="31" spans="1:11">
      <c r="A31" s="224" t="s">
        <v>1078</v>
      </c>
      <c r="B31" s="222" t="s">
        <v>149</v>
      </c>
      <c r="C31" s="18"/>
      <c r="D31" s="18"/>
      <c r="E31" s="19">
        <f t="shared" si="2"/>
        <v>0</v>
      </c>
      <c r="F31" s="18"/>
      <c r="G31" s="354">
        <f t="shared" si="3"/>
        <v>0</v>
      </c>
      <c r="H31" s="309"/>
      <c r="I31" s="325"/>
      <c r="J31" s="156"/>
      <c r="K31" s="318"/>
    </row>
    <row r="32" spans="1:11">
      <c r="A32" s="224" t="s">
        <v>1078</v>
      </c>
      <c r="B32" s="222" t="s">
        <v>1098</v>
      </c>
      <c r="C32" s="18"/>
      <c r="D32" s="18"/>
      <c r="E32" s="19">
        <f t="shared" si="2"/>
        <v>0</v>
      </c>
      <c r="F32" s="18"/>
      <c r="G32" s="354">
        <f t="shared" si="3"/>
        <v>0</v>
      </c>
      <c r="H32" s="309"/>
      <c r="I32" s="325"/>
      <c r="J32" s="156"/>
      <c r="K32" s="318"/>
    </row>
    <row r="33" spans="1:11">
      <c r="A33" s="224" t="s">
        <v>1078</v>
      </c>
      <c r="B33" s="222" t="s">
        <v>1099</v>
      </c>
      <c r="C33" s="18"/>
      <c r="D33" s="18"/>
      <c r="E33" s="19">
        <f t="shared" si="2"/>
        <v>0</v>
      </c>
      <c r="F33" s="18"/>
      <c r="G33" s="354">
        <f t="shared" si="3"/>
        <v>0</v>
      </c>
      <c r="H33" s="309"/>
      <c r="I33" s="325"/>
      <c r="J33" s="156"/>
      <c r="K33" s="318"/>
    </row>
    <row r="34" spans="1:11">
      <c r="A34" s="224" t="s">
        <v>1078</v>
      </c>
      <c r="B34" s="222" t="s">
        <v>1100</v>
      </c>
      <c r="C34" s="18"/>
      <c r="D34" s="18"/>
      <c r="E34" s="19">
        <f t="shared" si="2"/>
        <v>0</v>
      </c>
      <c r="F34" s="18"/>
      <c r="G34" s="354">
        <f t="shared" si="3"/>
        <v>0</v>
      </c>
      <c r="H34" s="309"/>
      <c r="I34" s="325"/>
      <c r="J34" s="156"/>
      <c r="K34" s="318"/>
    </row>
    <row r="35" spans="1:11">
      <c r="A35" s="224" t="s">
        <v>1078</v>
      </c>
      <c r="B35" s="222" t="s">
        <v>1101</v>
      </c>
      <c r="C35" s="18"/>
      <c r="D35" s="18"/>
      <c r="E35" s="19">
        <f t="shared" si="2"/>
        <v>0</v>
      </c>
      <c r="F35" s="18"/>
      <c r="G35" s="354">
        <f t="shared" si="3"/>
        <v>0</v>
      </c>
      <c r="H35" s="309"/>
      <c r="I35" s="325"/>
      <c r="J35" s="156"/>
      <c r="K35" s="318"/>
    </row>
    <row r="36" spans="1:11">
      <c r="A36" s="224" t="s">
        <v>1078</v>
      </c>
      <c r="B36" s="222" t="s">
        <v>133</v>
      </c>
      <c r="C36" s="18"/>
      <c r="D36" s="18"/>
      <c r="E36" s="19">
        <f t="shared" si="2"/>
        <v>0</v>
      </c>
      <c r="F36" s="18"/>
      <c r="G36" s="354">
        <f t="shared" si="3"/>
        <v>0</v>
      </c>
      <c r="H36" s="309"/>
      <c r="I36" s="325"/>
      <c r="J36" s="156"/>
      <c r="K36" s="318"/>
    </row>
    <row r="37" spans="1:11">
      <c r="A37" s="224" t="s">
        <v>1078</v>
      </c>
      <c r="B37" s="222" t="s">
        <v>1102</v>
      </c>
      <c r="C37" s="18"/>
      <c r="D37" s="18"/>
      <c r="E37" s="19">
        <f t="shared" si="2"/>
        <v>0</v>
      </c>
      <c r="F37" s="18"/>
      <c r="G37" s="354">
        <f t="shared" si="3"/>
        <v>0</v>
      </c>
      <c r="H37" s="309"/>
      <c r="I37" s="325"/>
      <c r="J37" s="156"/>
      <c r="K37" s="318"/>
    </row>
    <row r="38" spans="1:11">
      <c r="A38" s="224" t="s">
        <v>1078</v>
      </c>
      <c r="B38" s="222" t="s">
        <v>1103</v>
      </c>
      <c r="C38" s="18"/>
      <c r="D38" s="18"/>
      <c r="E38" s="19">
        <f t="shared" si="2"/>
        <v>0</v>
      </c>
      <c r="F38" s="18"/>
      <c r="G38" s="354">
        <f t="shared" si="3"/>
        <v>0</v>
      </c>
      <c r="H38" s="309"/>
      <c r="I38" s="325"/>
      <c r="J38" s="156"/>
      <c r="K38" s="318"/>
    </row>
    <row r="39" spans="1:11">
      <c r="A39" s="224" t="s">
        <v>1078</v>
      </c>
      <c r="B39" s="222" t="s">
        <v>142</v>
      </c>
      <c r="C39" s="18"/>
      <c r="D39" s="18"/>
      <c r="E39" s="19">
        <f t="shared" si="2"/>
        <v>0</v>
      </c>
      <c r="F39" s="18"/>
      <c r="G39" s="354">
        <f t="shared" si="3"/>
        <v>0</v>
      </c>
      <c r="H39" s="309"/>
      <c r="I39" s="325"/>
      <c r="J39" s="156"/>
      <c r="K39" s="318"/>
    </row>
    <row r="40" spans="1:11">
      <c r="A40" s="224" t="s">
        <v>1078</v>
      </c>
      <c r="B40" s="222" t="s">
        <v>143</v>
      </c>
      <c r="C40" s="18"/>
      <c r="D40" s="18"/>
      <c r="E40" s="19">
        <f t="shared" si="2"/>
        <v>0</v>
      </c>
      <c r="F40" s="18"/>
      <c r="G40" s="354">
        <f t="shared" si="3"/>
        <v>0</v>
      </c>
      <c r="H40" s="309"/>
      <c r="I40" s="325"/>
      <c r="J40" s="156"/>
      <c r="K40" s="318"/>
    </row>
    <row r="41" spans="1:11">
      <c r="A41" s="224" t="s">
        <v>1078</v>
      </c>
      <c r="B41" s="222" t="s">
        <v>1104</v>
      </c>
      <c r="C41" s="18"/>
      <c r="D41" s="18"/>
      <c r="E41" s="19">
        <f t="shared" si="2"/>
        <v>0</v>
      </c>
      <c r="F41" s="18"/>
      <c r="G41" s="354">
        <f t="shared" si="3"/>
        <v>0</v>
      </c>
      <c r="H41" s="309"/>
      <c r="I41" s="325"/>
      <c r="J41" s="156"/>
      <c r="K41" s="318"/>
    </row>
    <row r="42" spans="1:11">
      <c r="A42" s="224" t="s">
        <v>1078</v>
      </c>
      <c r="B42" s="222" t="s">
        <v>116</v>
      </c>
      <c r="C42" s="18"/>
      <c r="D42" s="18"/>
      <c r="E42" s="19">
        <f t="shared" si="2"/>
        <v>0</v>
      </c>
      <c r="F42" s="18"/>
      <c r="G42" s="354">
        <f t="shared" si="3"/>
        <v>0</v>
      </c>
      <c r="H42" s="309"/>
      <c r="I42" s="325"/>
      <c r="J42" s="156"/>
      <c r="K42" s="318"/>
    </row>
    <row r="43" spans="1:11">
      <c r="A43" s="224" t="s">
        <v>1078</v>
      </c>
      <c r="B43" s="222" t="s">
        <v>117</v>
      </c>
      <c r="C43" s="18"/>
      <c r="D43" s="18"/>
      <c r="E43" s="19">
        <f t="shared" si="2"/>
        <v>0</v>
      </c>
      <c r="F43" s="18"/>
      <c r="G43" s="354">
        <f t="shared" si="3"/>
        <v>0</v>
      </c>
      <c r="H43" s="309"/>
      <c r="I43" s="325"/>
      <c r="J43" s="156"/>
      <c r="K43" s="318"/>
    </row>
    <row r="44" spans="1:11">
      <c r="A44" s="224" t="s">
        <v>1078</v>
      </c>
      <c r="B44" s="222" t="s">
        <v>1105</v>
      </c>
      <c r="C44" s="18"/>
      <c r="D44" s="18"/>
      <c r="E44" s="19">
        <f t="shared" si="2"/>
        <v>0</v>
      </c>
      <c r="F44" s="18"/>
      <c r="G44" s="354">
        <f t="shared" si="3"/>
        <v>0</v>
      </c>
      <c r="H44" s="309"/>
      <c r="I44" s="325"/>
      <c r="J44" s="156"/>
      <c r="K44" s="318"/>
    </row>
    <row r="45" spans="1:11">
      <c r="A45" s="224" t="s">
        <v>1078</v>
      </c>
      <c r="B45" s="222" t="s">
        <v>1106</v>
      </c>
      <c r="C45" s="18"/>
      <c r="D45" s="18"/>
      <c r="E45" s="19">
        <f t="shared" si="2"/>
        <v>0</v>
      </c>
      <c r="F45" s="18"/>
      <c r="G45" s="354">
        <f t="shared" si="3"/>
        <v>0</v>
      </c>
      <c r="H45" s="309"/>
      <c r="I45" s="325"/>
      <c r="J45" s="156"/>
      <c r="K45" s="318"/>
    </row>
    <row r="46" spans="1:11">
      <c r="A46" s="224" t="s">
        <v>1078</v>
      </c>
      <c r="B46" s="222" t="s">
        <v>1107</v>
      </c>
      <c r="C46" s="18"/>
      <c r="D46" s="18"/>
      <c r="E46" s="19">
        <f t="shared" si="2"/>
        <v>0</v>
      </c>
      <c r="F46" s="18"/>
      <c r="G46" s="354">
        <f t="shared" si="3"/>
        <v>0</v>
      </c>
      <c r="H46" s="309"/>
      <c r="I46" s="325"/>
      <c r="J46" s="156"/>
      <c r="K46" s="318"/>
    </row>
    <row r="47" spans="1:11">
      <c r="A47" s="224" t="s">
        <v>1078</v>
      </c>
      <c r="B47" s="222" t="s">
        <v>1108</v>
      </c>
      <c r="C47" s="18"/>
      <c r="D47" s="18"/>
      <c r="E47" s="19">
        <f t="shared" si="2"/>
        <v>0</v>
      </c>
      <c r="F47" s="18"/>
      <c r="G47" s="354">
        <f t="shared" si="3"/>
        <v>0</v>
      </c>
      <c r="H47" s="309"/>
      <c r="I47" s="325"/>
      <c r="J47" s="156"/>
      <c r="K47" s="318"/>
    </row>
    <row r="48" spans="1:11">
      <c r="A48" s="224" t="s">
        <v>1078</v>
      </c>
      <c r="B48" s="222" t="s">
        <v>1109</v>
      </c>
      <c r="C48" s="18"/>
      <c r="D48" s="18"/>
      <c r="E48" s="19">
        <f t="shared" si="2"/>
        <v>0</v>
      </c>
      <c r="F48" s="18"/>
      <c r="G48" s="354">
        <f t="shared" si="3"/>
        <v>0</v>
      </c>
      <c r="H48" s="309"/>
      <c r="I48" s="325"/>
      <c r="J48" s="156"/>
      <c r="K48" s="318"/>
    </row>
    <row r="49" spans="1:11">
      <c r="A49" s="224" t="s">
        <v>1078</v>
      </c>
      <c r="B49" s="222" t="s">
        <v>1110</v>
      </c>
      <c r="C49" s="18"/>
      <c r="D49" s="18"/>
      <c r="E49" s="19">
        <f t="shared" si="2"/>
        <v>0</v>
      </c>
      <c r="F49" s="18"/>
      <c r="G49" s="354">
        <f t="shared" si="3"/>
        <v>0</v>
      </c>
      <c r="H49" s="309"/>
      <c r="I49" s="325"/>
      <c r="J49" s="156"/>
      <c r="K49" s="318"/>
    </row>
    <row r="50" spans="1:11">
      <c r="A50" s="224" t="s">
        <v>1078</v>
      </c>
      <c r="B50" s="222" t="s">
        <v>1111</v>
      </c>
      <c r="C50" s="18"/>
      <c r="D50" s="18"/>
      <c r="E50" s="19">
        <f t="shared" si="2"/>
        <v>0</v>
      </c>
      <c r="F50" s="18"/>
      <c r="G50" s="354">
        <f t="shared" si="3"/>
        <v>0</v>
      </c>
      <c r="H50" s="309"/>
      <c r="I50" s="325"/>
      <c r="J50" s="156"/>
      <c r="K50" s="318"/>
    </row>
    <row r="51" spans="1:11">
      <c r="A51" s="224" t="s">
        <v>1078</v>
      </c>
      <c r="B51" s="222" t="s">
        <v>1112</v>
      </c>
      <c r="C51" s="18"/>
      <c r="D51" s="18"/>
      <c r="E51" s="19">
        <f t="shared" si="2"/>
        <v>0</v>
      </c>
      <c r="F51" s="18"/>
      <c r="G51" s="354">
        <f t="shared" si="3"/>
        <v>0</v>
      </c>
      <c r="H51" s="309"/>
      <c r="I51" s="325"/>
      <c r="J51" s="156"/>
      <c r="K51" s="318"/>
    </row>
    <row r="52" spans="1:11">
      <c r="A52" s="224" t="s">
        <v>1078</v>
      </c>
      <c r="B52" s="222" t="s">
        <v>1113</v>
      </c>
      <c r="C52" s="18"/>
      <c r="D52" s="18"/>
      <c r="E52" s="19">
        <f t="shared" si="2"/>
        <v>0</v>
      </c>
      <c r="F52" s="18"/>
      <c r="G52" s="354">
        <f t="shared" si="3"/>
        <v>0</v>
      </c>
      <c r="H52" s="309"/>
      <c r="I52" s="325"/>
      <c r="J52" s="156"/>
      <c r="K52" s="318"/>
    </row>
    <row r="53" spans="1:11">
      <c r="A53" s="224" t="s">
        <v>1078</v>
      </c>
      <c r="B53" s="222" t="s">
        <v>1114</v>
      </c>
      <c r="C53" s="18"/>
      <c r="D53" s="18"/>
      <c r="E53" s="19">
        <f t="shared" si="2"/>
        <v>0</v>
      </c>
      <c r="F53" s="18"/>
      <c r="G53" s="354">
        <f t="shared" si="3"/>
        <v>0</v>
      </c>
      <c r="H53" s="309"/>
      <c r="I53" s="325"/>
      <c r="J53" s="156"/>
      <c r="K53" s="318"/>
    </row>
    <row r="54" spans="1:11">
      <c r="A54" s="224" t="s">
        <v>1078</v>
      </c>
      <c r="B54" s="222" t="s">
        <v>111</v>
      </c>
      <c r="C54" s="18"/>
      <c r="D54" s="18"/>
      <c r="E54" s="19">
        <f t="shared" si="2"/>
        <v>0</v>
      </c>
      <c r="F54" s="18"/>
      <c r="G54" s="354">
        <f t="shared" si="3"/>
        <v>0</v>
      </c>
      <c r="H54" s="309"/>
      <c r="I54" s="325"/>
      <c r="J54" s="156"/>
      <c r="K54" s="318"/>
    </row>
    <row r="55" spans="1:11">
      <c r="A55" s="224" t="s">
        <v>1078</v>
      </c>
      <c r="B55" s="222" t="s">
        <v>1115</v>
      </c>
      <c r="C55" s="18"/>
      <c r="D55" s="18"/>
      <c r="E55" s="19">
        <f t="shared" si="2"/>
        <v>0</v>
      </c>
      <c r="F55" s="18"/>
      <c r="G55" s="354">
        <f t="shared" si="3"/>
        <v>0</v>
      </c>
      <c r="H55" s="309"/>
      <c r="I55" s="325"/>
      <c r="J55" s="156"/>
      <c r="K55" s="318"/>
    </row>
    <row r="56" spans="1:11">
      <c r="A56" s="224" t="s">
        <v>1078</v>
      </c>
      <c r="B56" s="222" t="s">
        <v>1116</v>
      </c>
      <c r="C56" s="18"/>
      <c r="D56" s="18"/>
      <c r="E56" s="19">
        <f t="shared" si="2"/>
        <v>0</v>
      </c>
      <c r="F56" s="18"/>
      <c r="G56" s="354">
        <f t="shared" si="3"/>
        <v>0</v>
      </c>
      <c r="H56" s="309"/>
      <c r="I56" s="325"/>
      <c r="J56" s="156"/>
      <c r="K56" s="318"/>
    </row>
    <row r="57" spans="1:11">
      <c r="A57" s="224" t="s">
        <v>1078</v>
      </c>
      <c r="B57" s="222" t="s">
        <v>137</v>
      </c>
      <c r="C57" s="18"/>
      <c r="D57" s="18"/>
      <c r="E57" s="19">
        <f t="shared" si="2"/>
        <v>0</v>
      </c>
      <c r="F57" s="18"/>
      <c r="G57" s="354">
        <f t="shared" si="3"/>
        <v>0</v>
      </c>
      <c r="H57" s="309"/>
      <c r="I57" s="325"/>
      <c r="J57" s="156"/>
      <c r="K57" s="318"/>
    </row>
    <row r="58" spans="1:11">
      <c r="A58" s="224" t="s">
        <v>1078</v>
      </c>
      <c r="B58" s="222" t="s">
        <v>1117</v>
      </c>
      <c r="C58" s="18"/>
      <c r="D58" s="18"/>
      <c r="E58" s="19">
        <f t="shared" si="2"/>
        <v>0</v>
      </c>
      <c r="F58" s="18"/>
      <c r="G58" s="354">
        <f t="shared" si="3"/>
        <v>0</v>
      </c>
      <c r="H58" s="309"/>
      <c r="I58" s="325"/>
      <c r="J58" s="156"/>
      <c r="K58" s="318"/>
    </row>
    <row r="59" spans="1:11">
      <c r="A59" s="224" t="s">
        <v>1078</v>
      </c>
      <c r="B59" s="222" t="s">
        <v>1118</v>
      </c>
      <c r="C59" s="18"/>
      <c r="D59" s="18"/>
      <c r="E59" s="19">
        <f t="shared" si="2"/>
        <v>0</v>
      </c>
      <c r="F59" s="18"/>
      <c r="G59" s="354">
        <f t="shared" si="3"/>
        <v>0</v>
      </c>
      <c r="H59" s="309"/>
      <c r="I59" s="325"/>
      <c r="J59" s="156"/>
      <c r="K59" s="318"/>
    </row>
    <row r="60" spans="1:11">
      <c r="A60" s="224" t="s">
        <v>1078</v>
      </c>
      <c r="B60" s="222" t="s">
        <v>1119</v>
      </c>
      <c r="C60" s="18"/>
      <c r="D60" s="18"/>
      <c r="E60" s="19">
        <f t="shared" si="2"/>
        <v>0</v>
      </c>
      <c r="F60" s="18"/>
      <c r="G60" s="354">
        <f t="shared" si="3"/>
        <v>0</v>
      </c>
      <c r="H60" s="309"/>
      <c r="I60" s="325"/>
      <c r="J60" s="156"/>
      <c r="K60" s="318"/>
    </row>
    <row r="61" spans="1:11">
      <c r="A61" s="224" t="s">
        <v>1078</v>
      </c>
      <c r="B61" s="222" t="s">
        <v>1120</v>
      </c>
      <c r="C61" s="18"/>
      <c r="D61" s="18"/>
      <c r="E61" s="19">
        <f t="shared" si="2"/>
        <v>0</v>
      </c>
      <c r="F61" s="18"/>
      <c r="G61" s="354">
        <f t="shared" si="3"/>
        <v>0</v>
      </c>
      <c r="H61" s="309"/>
      <c r="I61" s="325"/>
      <c r="J61" s="156"/>
      <c r="K61" s="318"/>
    </row>
    <row r="62" spans="1:11">
      <c r="A62" s="224" t="s">
        <v>1078</v>
      </c>
      <c r="B62" s="222" t="s">
        <v>1121</v>
      </c>
      <c r="C62" s="18"/>
      <c r="D62" s="18"/>
      <c r="E62" s="19">
        <f t="shared" si="2"/>
        <v>0</v>
      </c>
      <c r="F62" s="18"/>
      <c r="G62" s="354">
        <f t="shared" si="3"/>
        <v>0</v>
      </c>
      <c r="H62" s="309"/>
      <c r="I62" s="325"/>
      <c r="J62" s="156"/>
      <c r="K62" s="318"/>
    </row>
    <row r="63" spans="1:11">
      <c r="A63" s="224" t="s">
        <v>1078</v>
      </c>
      <c r="B63" s="222" t="s">
        <v>114</v>
      </c>
      <c r="C63" s="18"/>
      <c r="D63" s="18"/>
      <c r="E63" s="19">
        <f t="shared" si="2"/>
        <v>0</v>
      </c>
      <c r="F63" s="18"/>
      <c r="G63" s="354">
        <f t="shared" si="3"/>
        <v>0</v>
      </c>
      <c r="H63" s="309"/>
      <c r="I63" s="325"/>
      <c r="J63" s="156">
        <v>1160</v>
      </c>
      <c r="K63" s="318" t="s">
        <v>1882</v>
      </c>
    </row>
    <row r="64" spans="1:11">
      <c r="A64" s="224" t="s">
        <v>1078</v>
      </c>
      <c r="B64" s="222" t="s">
        <v>1122</v>
      </c>
      <c r="C64" s="18"/>
      <c r="D64" s="18"/>
      <c r="E64" s="19">
        <f t="shared" si="2"/>
        <v>0</v>
      </c>
      <c r="F64" s="18"/>
      <c r="G64" s="354">
        <f t="shared" si="3"/>
        <v>0</v>
      </c>
      <c r="H64" s="309"/>
      <c r="I64" s="325"/>
      <c r="J64" s="156"/>
      <c r="K64" s="318"/>
    </row>
    <row r="65" spans="1:11">
      <c r="A65" s="224" t="s">
        <v>1078</v>
      </c>
      <c r="B65" s="222" t="s">
        <v>1123</v>
      </c>
      <c r="C65" s="18"/>
      <c r="D65" s="18"/>
      <c r="E65" s="19">
        <f t="shared" si="2"/>
        <v>0</v>
      </c>
      <c r="F65" s="18"/>
      <c r="G65" s="354">
        <f t="shared" si="3"/>
        <v>0</v>
      </c>
      <c r="H65" s="309"/>
      <c r="I65" s="325"/>
      <c r="J65" s="156"/>
      <c r="K65" s="318"/>
    </row>
    <row r="66" spans="1:11">
      <c r="A66" s="224" t="s">
        <v>1078</v>
      </c>
      <c r="B66" s="222" t="s">
        <v>1124</v>
      </c>
      <c r="C66" s="18"/>
      <c r="D66" s="18"/>
      <c r="E66" s="19">
        <f t="shared" si="2"/>
        <v>0</v>
      </c>
      <c r="F66" s="18"/>
      <c r="G66" s="354">
        <f t="shared" si="3"/>
        <v>0</v>
      </c>
      <c r="H66" s="309"/>
      <c r="I66" s="325"/>
      <c r="J66" s="156"/>
      <c r="K66" s="318"/>
    </row>
    <row r="67" spans="1:11">
      <c r="A67" s="224" t="s">
        <v>1078</v>
      </c>
      <c r="B67" s="222" t="s">
        <v>100</v>
      </c>
      <c r="C67" s="18"/>
      <c r="D67" s="18"/>
      <c r="E67" s="19">
        <f t="shared" si="2"/>
        <v>0</v>
      </c>
      <c r="F67" s="18"/>
      <c r="G67" s="354">
        <f t="shared" si="3"/>
        <v>0</v>
      </c>
      <c r="H67" s="309"/>
      <c r="I67" s="325"/>
      <c r="J67" s="156"/>
      <c r="K67" s="318"/>
    </row>
    <row r="68" spans="1:11">
      <c r="A68" s="224" t="s">
        <v>1078</v>
      </c>
      <c r="B68" s="222" t="s">
        <v>91</v>
      </c>
      <c r="C68" s="18"/>
      <c r="D68" s="18"/>
      <c r="E68" s="19">
        <f t="shared" si="2"/>
        <v>0</v>
      </c>
      <c r="F68" s="18"/>
      <c r="G68" s="354">
        <f t="shared" si="3"/>
        <v>0</v>
      </c>
      <c r="H68" s="309"/>
      <c r="I68" s="325"/>
      <c r="J68" s="156"/>
      <c r="K68" s="318"/>
    </row>
    <row r="69" spans="1:11">
      <c r="A69" s="224" t="s">
        <v>1078</v>
      </c>
      <c r="B69" s="222" t="s">
        <v>1125</v>
      </c>
      <c r="C69" s="18"/>
      <c r="D69" s="18"/>
      <c r="E69" s="19">
        <f t="shared" si="2"/>
        <v>0</v>
      </c>
      <c r="F69" s="18"/>
      <c r="G69" s="354">
        <f t="shared" si="3"/>
        <v>0</v>
      </c>
      <c r="H69" s="309"/>
      <c r="I69" s="325"/>
      <c r="J69" s="156"/>
      <c r="K69" s="318"/>
    </row>
    <row r="70" spans="1:11">
      <c r="A70" s="224" t="s">
        <v>1078</v>
      </c>
      <c r="B70" s="222" t="s">
        <v>101</v>
      </c>
      <c r="C70" s="18"/>
      <c r="D70" s="18"/>
      <c r="E70" s="19">
        <f t="shared" si="2"/>
        <v>0</v>
      </c>
      <c r="F70" s="18"/>
      <c r="G70" s="354">
        <f t="shared" si="3"/>
        <v>0</v>
      </c>
      <c r="H70" s="309"/>
      <c r="I70" s="325"/>
      <c r="J70" s="156"/>
      <c r="K70" s="318"/>
    </row>
    <row r="71" spans="1:11">
      <c r="A71" s="224" t="s">
        <v>1078</v>
      </c>
      <c r="B71" s="222" t="s">
        <v>92</v>
      </c>
      <c r="C71" s="18"/>
      <c r="D71" s="18"/>
      <c r="E71" s="19">
        <f t="shared" si="2"/>
        <v>0</v>
      </c>
      <c r="F71" s="18"/>
      <c r="G71" s="354">
        <f t="shared" si="3"/>
        <v>0</v>
      </c>
      <c r="H71" s="309"/>
      <c r="I71" s="325"/>
      <c r="J71" s="156"/>
      <c r="K71" s="318"/>
    </row>
    <row r="72" spans="1:11">
      <c r="A72" s="224" t="s">
        <v>1078</v>
      </c>
      <c r="B72" s="222" t="s">
        <v>93</v>
      </c>
      <c r="C72" s="18"/>
      <c r="D72" s="18"/>
      <c r="E72" s="19">
        <f t="shared" si="2"/>
        <v>0</v>
      </c>
      <c r="F72" s="18"/>
      <c r="G72" s="354">
        <f t="shared" si="3"/>
        <v>0</v>
      </c>
      <c r="H72" s="309"/>
      <c r="I72" s="325"/>
      <c r="J72" s="156"/>
      <c r="K72" s="318"/>
    </row>
    <row r="73" spans="1:11">
      <c r="A73" s="224" t="s">
        <v>1078</v>
      </c>
      <c r="B73" s="222" t="s">
        <v>1126</v>
      </c>
      <c r="C73" s="18"/>
      <c r="D73" s="18"/>
      <c r="E73" s="19">
        <f t="shared" si="2"/>
        <v>0</v>
      </c>
      <c r="F73" s="18"/>
      <c r="G73" s="354">
        <f t="shared" si="3"/>
        <v>0</v>
      </c>
      <c r="H73" s="309"/>
      <c r="I73" s="325"/>
      <c r="J73" s="156"/>
      <c r="K73" s="318"/>
    </row>
    <row r="74" spans="1:11">
      <c r="A74" s="224" t="s">
        <v>1078</v>
      </c>
      <c r="B74" s="222" t="s">
        <v>1127</v>
      </c>
      <c r="C74" s="18"/>
      <c r="D74" s="18"/>
      <c r="E74" s="19">
        <f t="shared" si="2"/>
        <v>0</v>
      </c>
      <c r="F74" s="18"/>
      <c r="G74" s="354">
        <f t="shared" si="3"/>
        <v>0</v>
      </c>
      <c r="H74" s="309"/>
      <c r="I74" s="325"/>
      <c r="J74" s="156"/>
      <c r="K74" s="318"/>
    </row>
    <row r="75" spans="1:11">
      <c r="A75" s="224" t="s">
        <v>1078</v>
      </c>
      <c r="B75" s="222" t="s">
        <v>1128</v>
      </c>
      <c r="C75" s="18"/>
      <c r="D75" s="18"/>
      <c r="E75" s="19">
        <f t="shared" si="2"/>
        <v>0</v>
      </c>
      <c r="F75" s="18"/>
      <c r="G75" s="354">
        <f t="shared" si="3"/>
        <v>0</v>
      </c>
      <c r="H75" s="309"/>
      <c r="I75" s="325"/>
      <c r="J75" s="156"/>
      <c r="K75" s="318"/>
    </row>
    <row r="76" spans="1:11">
      <c r="A76" s="224" t="s">
        <v>1078</v>
      </c>
      <c r="B76" s="222" t="s">
        <v>1129</v>
      </c>
      <c r="C76" s="18"/>
      <c r="D76" s="18"/>
      <c r="E76" s="19">
        <f t="shared" si="2"/>
        <v>0</v>
      </c>
      <c r="F76" s="18"/>
      <c r="G76" s="354">
        <f t="shared" si="3"/>
        <v>0</v>
      </c>
      <c r="H76" s="309"/>
      <c r="I76" s="325"/>
      <c r="J76" s="156">
        <v>1188</v>
      </c>
      <c r="K76" s="318" t="s">
        <v>1882</v>
      </c>
    </row>
    <row r="77" spans="1:11">
      <c r="A77" s="224" t="s">
        <v>1078</v>
      </c>
      <c r="B77" s="222" t="s">
        <v>1130</v>
      </c>
      <c r="C77" s="18"/>
      <c r="D77" s="18"/>
      <c r="E77" s="19">
        <f t="shared" ref="E77:E155" si="4">IFERROR(C77+D77,0)</f>
        <v>0</v>
      </c>
      <c r="F77" s="18"/>
      <c r="G77" s="354">
        <f t="shared" ref="G77:G92" si="5">IFERROR((E77-F77),0)</f>
        <v>0</v>
      </c>
      <c r="H77" s="309"/>
      <c r="I77" s="325"/>
      <c r="J77" s="156"/>
      <c r="K77" s="318"/>
    </row>
    <row r="78" spans="1:11">
      <c r="A78" s="224" t="s">
        <v>1078</v>
      </c>
      <c r="B78" s="222" t="s">
        <v>1131</v>
      </c>
      <c r="C78" s="18"/>
      <c r="D78" s="18"/>
      <c r="E78" s="19">
        <f t="shared" si="4"/>
        <v>0</v>
      </c>
      <c r="F78" s="19"/>
      <c r="G78" s="354">
        <f t="shared" si="5"/>
        <v>0</v>
      </c>
      <c r="H78" s="309"/>
      <c r="I78" s="325"/>
      <c r="J78" s="156"/>
      <c r="K78" s="318"/>
    </row>
    <row r="79" spans="1:11">
      <c r="A79" s="224" t="s">
        <v>1078</v>
      </c>
      <c r="B79" s="203" t="s">
        <v>1799</v>
      </c>
      <c r="C79" s="223"/>
      <c r="D79" s="18"/>
      <c r="E79" s="19">
        <f t="shared" si="4"/>
        <v>0</v>
      </c>
      <c r="F79" s="19"/>
      <c r="G79" s="354">
        <f t="shared" si="5"/>
        <v>0</v>
      </c>
      <c r="H79" s="309"/>
      <c r="I79" s="325"/>
      <c r="J79" s="156"/>
      <c r="K79" s="318"/>
    </row>
    <row r="80" spans="1:11">
      <c r="A80" s="224" t="s">
        <v>1078</v>
      </c>
      <c r="B80" s="203" t="s">
        <v>1800</v>
      </c>
      <c r="C80" s="223"/>
      <c r="D80" s="18"/>
      <c r="E80" s="19">
        <f t="shared" si="4"/>
        <v>0</v>
      </c>
      <c r="F80" s="19"/>
      <c r="G80" s="354">
        <f t="shared" si="5"/>
        <v>0</v>
      </c>
      <c r="H80" s="309"/>
      <c r="I80" s="325"/>
      <c r="J80" s="156"/>
      <c r="K80" s="318"/>
    </row>
    <row r="81" spans="1:11">
      <c r="A81" s="224" t="s">
        <v>1078</v>
      </c>
      <c r="B81" s="203" t="s">
        <v>1801</v>
      </c>
      <c r="C81" s="223"/>
      <c r="D81" s="18"/>
      <c r="E81" s="19">
        <f t="shared" si="4"/>
        <v>0</v>
      </c>
      <c r="F81" s="19"/>
      <c r="G81" s="354">
        <f t="shared" si="5"/>
        <v>0</v>
      </c>
      <c r="H81" s="309"/>
      <c r="I81" s="325"/>
      <c r="J81" s="156"/>
      <c r="K81" s="318"/>
    </row>
    <row r="82" spans="1:11">
      <c r="A82" s="224" t="s">
        <v>1078</v>
      </c>
      <c r="B82" s="203" t="s">
        <v>1802</v>
      </c>
      <c r="C82" s="223"/>
      <c r="D82" s="18"/>
      <c r="E82" s="19">
        <f t="shared" si="4"/>
        <v>0</v>
      </c>
      <c r="F82" s="19"/>
      <c r="G82" s="354">
        <f t="shared" si="5"/>
        <v>0</v>
      </c>
      <c r="H82" s="309"/>
      <c r="I82" s="325"/>
      <c r="J82" s="156"/>
      <c r="K82" s="318"/>
    </row>
    <row r="83" spans="1:11">
      <c r="A83" s="224" t="s">
        <v>1078</v>
      </c>
      <c r="B83" s="203" t="s">
        <v>1803</v>
      </c>
      <c r="C83" s="223"/>
      <c r="D83" s="18"/>
      <c r="E83" s="19">
        <f t="shared" si="4"/>
        <v>0</v>
      </c>
      <c r="F83" s="19"/>
      <c r="G83" s="354">
        <f t="shared" si="5"/>
        <v>0</v>
      </c>
      <c r="H83" s="309"/>
      <c r="I83" s="325"/>
      <c r="J83" s="156"/>
      <c r="K83" s="318"/>
    </row>
    <row r="84" spans="1:11">
      <c r="A84" s="224" t="s">
        <v>1078</v>
      </c>
      <c r="B84" s="203" t="s">
        <v>1804</v>
      </c>
      <c r="C84" s="223"/>
      <c r="D84" s="18"/>
      <c r="E84" s="19">
        <f t="shared" si="4"/>
        <v>0</v>
      </c>
      <c r="F84" s="19"/>
      <c r="G84" s="354">
        <f t="shared" si="5"/>
        <v>0</v>
      </c>
      <c r="H84" s="309"/>
      <c r="I84" s="325"/>
      <c r="J84" s="156"/>
      <c r="K84" s="318"/>
    </row>
    <row r="85" spans="1:11">
      <c r="A85" s="224" t="s">
        <v>1078</v>
      </c>
      <c r="B85" s="203" t="s">
        <v>1805</v>
      </c>
      <c r="C85" s="223"/>
      <c r="D85" s="18"/>
      <c r="E85" s="19">
        <f t="shared" si="4"/>
        <v>0</v>
      </c>
      <c r="F85" s="19"/>
      <c r="G85" s="354">
        <f t="shared" si="5"/>
        <v>0</v>
      </c>
      <c r="H85" s="309"/>
      <c r="I85" s="325"/>
      <c r="J85" s="156"/>
      <c r="K85" s="318"/>
    </row>
    <row r="86" spans="1:11">
      <c r="A86" s="224" t="s">
        <v>1078</v>
      </c>
      <c r="B86" s="203" t="s">
        <v>1806</v>
      </c>
      <c r="C86" s="223"/>
      <c r="D86" s="18"/>
      <c r="E86" s="19">
        <f t="shared" si="4"/>
        <v>0</v>
      </c>
      <c r="F86" s="19"/>
      <c r="G86" s="354">
        <f t="shared" si="5"/>
        <v>0</v>
      </c>
      <c r="H86" s="309"/>
      <c r="I86" s="325"/>
      <c r="J86" s="156"/>
      <c r="K86" s="318"/>
    </row>
    <row r="87" spans="1:11">
      <c r="A87" s="224" t="s">
        <v>1078</v>
      </c>
      <c r="B87" s="219"/>
      <c r="C87" s="223"/>
      <c r="D87" s="18"/>
      <c r="E87" s="19">
        <f t="shared" si="4"/>
        <v>0</v>
      </c>
      <c r="F87" s="19"/>
      <c r="G87" s="354">
        <f t="shared" si="5"/>
        <v>0</v>
      </c>
      <c r="H87" s="309"/>
      <c r="I87" s="325"/>
      <c r="J87" s="156"/>
      <c r="K87" s="318"/>
    </row>
    <row r="88" spans="1:11">
      <c r="A88" s="224" t="s">
        <v>1078</v>
      </c>
      <c r="B88" s="219"/>
      <c r="C88" s="223"/>
      <c r="D88" s="18"/>
      <c r="E88" s="19">
        <f t="shared" si="4"/>
        <v>0</v>
      </c>
      <c r="F88" s="19"/>
      <c r="G88" s="354">
        <f t="shared" si="5"/>
        <v>0</v>
      </c>
      <c r="H88" s="309"/>
      <c r="I88" s="325"/>
      <c r="J88" s="156"/>
      <c r="K88" s="318"/>
    </row>
    <row r="89" spans="1:11">
      <c r="A89" s="224" t="s">
        <v>1078</v>
      </c>
      <c r="B89" s="219"/>
      <c r="C89" s="223"/>
      <c r="D89" s="18"/>
      <c r="E89" s="19">
        <f t="shared" si="4"/>
        <v>0</v>
      </c>
      <c r="F89" s="19"/>
      <c r="G89" s="354">
        <f t="shared" si="5"/>
        <v>0</v>
      </c>
      <c r="H89" s="309"/>
      <c r="I89" s="325"/>
      <c r="J89" s="156"/>
      <c r="K89" s="318"/>
    </row>
    <row r="90" spans="1:11">
      <c r="A90" s="224"/>
      <c r="B90" s="219"/>
      <c r="C90" s="223"/>
      <c r="D90" s="18"/>
      <c r="E90" s="19">
        <f t="shared" si="4"/>
        <v>0</v>
      </c>
      <c r="F90" s="19"/>
      <c r="G90" s="354">
        <f t="shared" si="5"/>
        <v>0</v>
      </c>
      <c r="H90" s="309"/>
      <c r="I90" s="325"/>
      <c r="J90" s="156"/>
      <c r="K90" s="318"/>
    </row>
    <row r="91" spans="1:11">
      <c r="A91" s="16" t="s">
        <v>1132</v>
      </c>
      <c r="B91" s="225" t="s">
        <v>1133</v>
      </c>
      <c r="C91" s="18"/>
      <c r="D91" s="18"/>
      <c r="E91" s="19">
        <f t="shared" si="4"/>
        <v>0</v>
      </c>
      <c r="F91" s="18"/>
      <c r="G91" s="354">
        <f t="shared" si="5"/>
        <v>0</v>
      </c>
      <c r="H91" s="309"/>
      <c r="I91" s="325"/>
      <c r="J91" s="156"/>
      <c r="K91" s="318"/>
    </row>
    <row r="92" spans="1:11">
      <c r="A92" s="227" t="s">
        <v>1132</v>
      </c>
      <c r="B92" s="225" t="s">
        <v>326</v>
      </c>
      <c r="C92" s="18"/>
      <c r="D92" s="18"/>
      <c r="E92" s="19">
        <f t="shared" si="4"/>
        <v>0</v>
      </c>
      <c r="F92" s="18"/>
      <c r="G92" s="354">
        <f t="shared" si="5"/>
        <v>0</v>
      </c>
      <c r="H92" s="309"/>
      <c r="I92" s="325"/>
      <c r="J92" s="156"/>
      <c r="K92" s="318"/>
    </row>
    <row r="93" spans="1:11">
      <c r="A93" s="227" t="s">
        <v>1132</v>
      </c>
      <c r="B93" s="225" t="s">
        <v>327</v>
      </c>
      <c r="C93" s="18"/>
      <c r="D93" s="18"/>
      <c r="E93" s="19">
        <f t="shared" si="4"/>
        <v>0</v>
      </c>
      <c r="F93" s="18"/>
      <c r="G93" s="118">
        <f t="shared" ref="G93:G155" si="6">IFERROR((E93-F93),0)</f>
        <v>0</v>
      </c>
      <c r="H93" s="309"/>
      <c r="I93" s="325"/>
      <c r="J93" s="156"/>
      <c r="K93" s="318"/>
    </row>
    <row r="94" spans="1:11">
      <c r="A94" s="227" t="s">
        <v>1132</v>
      </c>
      <c r="B94" s="225" t="s">
        <v>1141</v>
      </c>
      <c r="C94" s="18"/>
      <c r="D94" s="18"/>
      <c r="E94" s="19">
        <f t="shared" si="4"/>
        <v>0</v>
      </c>
      <c r="F94" s="18"/>
      <c r="G94" s="118">
        <f t="shared" si="6"/>
        <v>0</v>
      </c>
      <c r="H94" s="309"/>
      <c r="I94" s="325"/>
      <c r="J94" s="156"/>
      <c r="K94" s="318"/>
    </row>
    <row r="95" spans="1:11">
      <c r="A95" s="227" t="s">
        <v>1132</v>
      </c>
      <c r="B95" s="225" t="s">
        <v>328</v>
      </c>
      <c r="C95" s="18"/>
      <c r="D95" s="18"/>
      <c r="E95" s="19">
        <f t="shared" si="4"/>
        <v>0</v>
      </c>
      <c r="F95" s="18"/>
      <c r="G95" s="118">
        <f t="shared" si="6"/>
        <v>0</v>
      </c>
      <c r="H95" s="309"/>
      <c r="I95" s="325"/>
      <c r="J95" s="156"/>
      <c r="K95" s="318"/>
    </row>
    <row r="96" spans="1:11">
      <c r="A96" s="227" t="s">
        <v>1132</v>
      </c>
      <c r="B96" s="225" t="s">
        <v>329</v>
      </c>
      <c r="C96" s="18"/>
      <c r="D96" s="18"/>
      <c r="E96" s="19">
        <f t="shared" si="4"/>
        <v>0</v>
      </c>
      <c r="F96" s="18"/>
      <c r="G96" s="118">
        <f t="shared" si="6"/>
        <v>0</v>
      </c>
      <c r="H96" s="309"/>
      <c r="I96" s="325"/>
      <c r="J96" s="156"/>
      <c r="K96" s="318"/>
    </row>
    <row r="97" spans="1:11">
      <c r="A97" s="227" t="s">
        <v>1132</v>
      </c>
      <c r="B97" s="225" t="s">
        <v>1142</v>
      </c>
      <c r="C97" s="18"/>
      <c r="D97" s="18"/>
      <c r="E97" s="19">
        <f t="shared" si="4"/>
        <v>0</v>
      </c>
      <c r="F97" s="18"/>
      <c r="G97" s="118">
        <f t="shared" si="6"/>
        <v>0</v>
      </c>
      <c r="H97" s="309"/>
      <c r="I97" s="325"/>
      <c r="J97" s="156"/>
      <c r="K97" s="318"/>
    </row>
    <row r="98" spans="1:11">
      <c r="A98" s="227" t="s">
        <v>1132</v>
      </c>
      <c r="B98" s="225" t="s">
        <v>1143</v>
      </c>
      <c r="C98" s="18"/>
      <c r="D98" s="18"/>
      <c r="E98" s="19">
        <f t="shared" si="4"/>
        <v>0</v>
      </c>
      <c r="F98" s="18"/>
      <c r="G98" s="118">
        <f t="shared" si="6"/>
        <v>0</v>
      </c>
      <c r="H98" s="309"/>
      <c r="I98" s="325"/>
      <c r="J98" s="156"/>
      <c r="K98" s="318"/>
    </row>
    <row r="99" spans="1:11">
      <c r="A99" s="227" t="s">
        <v>1132</v>
      </c>
      <c r="B99" s="226" t="s">
        <v>1855</v>
      </c>
      <c r="C99" s="18"/>
      <c r="D99" s="18"/>
      <c r="E99" s="19">
        <f t="shared" si="4"/>
        <v>0</v>
      </c>
      <c r="F99" s="18"/>
      <c r="G99" s="118">
        <f t="shared" si="6"/>
        <v>0</v>
      </c>
      <c r="H99" s="309"/>
      <c r="I99" s="325"/>
      <c r="J99" s="156"/>
      <c r="K99" s="318"/>
    </row>
    <row r="100" spans="1:11">
      <c r="A100" s="227" t="s">
        <v>1132</v>
      </c>
      <c r="B100" s="225" t="s">
        <v>1144</v>
      </c>
      <c r="C100" s="18"/>
      <c r="D100" s="18"/>
      <c r="E100" s="19">
        <f t="shared" si="4"/>
        <v>0</v>
      </c>
      <c r="F100" s="18"/>
      <c r="G100" s="118">
        <f t="shared" si="6"/>
        <v>0</v>
      </c>
      <c r="H100" s="309"/>
      <c r="I100" s="326"/>
      <c r="J100" s="306"/>
      <c r="K100" s="318"/>
    </row>
    <row r="101" spans="1:11">
      <c r="A101" s="227" t="s">
        <v>1132</v>
      </c>
      <c r="B101" s="225" t="s">
        <v>1145</v>
      </c>
      <c r="C101" s="18"/>
      <c r="D101" s="18"/>
      <c r="E101" s="19">
        <f t="shared" si="4"/>
        <v>0</v>
      </c>
      <c r="F101" s="18"/>
      <c r="G101" s="118">
        <f t="shared" si="6"/>
        <v>0</v>
      </c>
      <c r="H101" s="309"/>
      <c r="I101" s="325"/>
      <c r="J101" s="156"/>
      <c r="K101" s="318"/>
    </row>
    <row r="102" spans="1:11">
      <c r="A102" s="227" t="s">
        <v>1132</v>
      </c>
      <c r="B102" s="225" t="s">
        <v>1146</v>
      </c>
      <c r="C102" s="18"/>
      <c r="D102" s="18"/>
      <c r="E102" s="19">
        <f t="shared" si="4"/>
        <v>0</v>
      </c>
      <c r="F102" s="18"/>
      <c r="G102" s="118">
        <f t="shared" si="6"/>
        <v>0</v>
      </c>
      <c r="H102" s="309"/>
      <c r="I102" s="325"/>
      <c r="J102" s="156"/>
      <c r="K102" s="318"/>
    </row>
    <row r="103" spans="1:11">
      <c r="A103" s="227" t="s">
        <v>1132</v>
      </c>
      <c r="B103" s="225" t="s">
        <v>295</v>
      </c>
      <c r="C103" s="18"/>
      <c r="D103" s="18"/>
      <c r="E103" s="19">
        <f t="shared" si="4"/>
        <v>0</v>
      </c>
      <c r="F103" s="18"/>
      <c r="G103" s="118">
        <f t="shared" si="6"/>
        <v>0</v>
      </c>
      <c r="H103" s="309"/>
      <c r="I103" s="325"/>
      <c r="J103" s="156"/>
      <c r="K103" s="318"/>
    </row>
    <row r="104" spans="1:11">
      <c r="A104" s="227" t="s">
        <v>1132</v>
      </c>
      <c r="B104" s="225" t="s">
        <v>338</v>
      </c>
      <c r="C104" s="18"/>
      <c r="D104" s="18"/>
      <c r="E104" s="19">
        <f t="shared" si="4"/>
        <v>0</v>
      </c>
      <c r="F104" s="18"/>
      <c r="G104" s="118">
        <f t="shared" si="6"/>
        <v>0</v>
      </c>
      <c r="H104" s="309"/>
      <c r="I104" s="325"/>
      <c r="J104" s="156"/>
      <c r="K104" s="318"/>
    </row>
    <row r="105" spans="1:11">
      <c r="A105" s="227" t="s">
        <v>1132</v>
      </c>
      <c r="B105" s="225" t="s">
        <v>1147</v>
      </c>
      <c r="C105" s="18"/>
      <c r="D105" s="18"/>
      <c r="E105" s="19">
        <f t="shared" si="4"/>
        <v>0</v>
      </c>
      <c r="F105" s="18"/>
      <c r="G105" s="118">
        <f t="shared" si="6"/>
        <v>0</v>
      </c>
      <c r="H105" s="309"/>
      <c r="I105" s="325"/>
      <c r="J105" s="156"/>
      <c r="K105" s="318"/>
    </row>
    <row r="106" spans="1:11">
      <c r="A106" s="227" t="s">
        <v>1132</v>
      </c>
      <c r="B106" s="225" t="s">
        <v>1148</v>
      </c>
      <c r="C106" s="18"/>
      <c r="D106" s="18"/>
      <c r="E106" s="19">
        <f t="shared" si="4"/>
        <v>0</v>
      </c>
      <c r="F106" s="18"/>
      <c r="G106" s="118">
        <f t="shared" si="6"/>
        <v>0</v>
      </c>
      <c r="H106" s="309"/>
      <c r="I106" s="325"/>
      <c r="J106" s="156"/>
      <c r="K106" s="318"/>
    </row>
    <row r="107" spans="1:11">
      <c r="A107" s="227" t="s">
        <v>1132</v>
      </c>
      <c r="B107" s="225" t="s">
        <v>1149</v>
      </c>
      <c r="C107" s="18"/>
      <c r="D107" s="18"/>
      <c r="E107" s="19">
        <f t="shared" si="4"/>
        <v>0</v>
      </c>
      <c r="F107" s="18"/>
      <c r="G107" s="118">
        <f t="shared" si="6"/>
        <v>0</v>
      </c>
      <c r="H107" s="309"/>
      <c r="I107" s="325"/>
      <c r="J107" s="156"/>
      <c r="K107" s="318"/>
    </row>
    <row r="108" spans="1:11">
      <c r="A108" s="227" t="s">
        <v>1132</v>
      </c>
      <c r="B108" s="225" t="s">
        <v>1150</v>
      </c>
      <c r="C108" s="18"/>
      <c r="D108" s="18"/>
      <c r="E108" s="19">
        <f t="shared" si="4"/>
        <v>0</v>
      </c>
      <c r="F108" s="18"/>
      <c r="G108" s="118">
        <f t="shared" si="6"/>
        <v>0</v>
      </c>
      <c r="H108" s="309"/>
      <c r="I108" s="325"/>
      <c r="J108" s="156"/>
      <c r="K108" s="318"/>
    </row>
    <row r="109" spans="1:11">
      <c r="A109" s="227" t="s">
        <v>1132</v>
      </c>
      <c r="B109" s="225" t="s">
        <v>1851</v>
      </c>
      <c r="C109" s="18"/>
      <c r="D109" s="18"/>
      <c r="E109" s="19">
        <f t="shared" si="4"/>
        <v>0</v>
      </c>
      <c r="F109" s="18"/>
      <c r="G109" s="118">
        <f t="shared" si="6"/>
        <v>0</v>
      </c>
      <c r="H109" s="309"/>
      <c r="I109" s="325"/>
      <c r="J109" s="156"/>
      <c r="K109" s="318"/>
    </row>
    <row r="110" spans="1:11">
      <c r="A110" s="227" t="s">
        <v>1132</v>
      </c>
      <c r="B110" s="225" t="s">
        <v>1151</v>
      </c>
      <c r="C110" s="18"/>
      <c r="D110" s="18"/>
      <c r="E110" s="19">
        <f t="shared" si="4"/>
        <v>0</v>
      </c>
      <c r="F110" s="18"/>
      <c r="G110" s="118">
        <f t="shared" si="6"/>
        <v>0</v>
      </c>
      <c r="H110" s="309"/>
      <c r="I110" s="325"/>
      <c r="J110" s="156"/>
      <c r="K110" s="318"/>
    </row>
    <row r="111" spans="1:11">
      <c r="A111" s="227" t="s">
        <v>1132</v>
      </c>
      <c r="B111" s="226" t="s">
        <v>1152</v>
      </c>
      <c r="C111" s="18"/>
      <c r="D111" s="18"/>
      <c r="E111" s="19">
        <f t="shared" si="4"/>
        <v>0</v>
      </c>
      <c r="F111" s="18"/>
      <c r="G111" s="118">
        <f t="shared" si="6"/>
        <v>0</v>
      </c>
      <c r="H111" s="309"/>
      <c r="I111" s="325"/>
      <c r="J111" s="156"/>
      <c r="K111" s="318"/>
    </row>
    <row r="112" spans="1:11">
      <c r="A112" s="227" t="s">
        <v>1132</v>
      </c>
      <c r="B112" s="225" t="s">
        <v>309</v>
      </c>
      <c r="C112" s="18"/>
      <c r="D112" s="18"/>
      <c r="E112" s="19">
        <f t="shared" si="4"/>
        <v>0</v>
      </c>
      <c r="F112" s="18"/>
      <c r="G112" s="118">
        <f t="shared" si="6"/>
        <v>0</v>
      </c>
      <c r="H112" s="309"/>
      <c r="I112" s="325"/>
      <c r="J112" s="156"/>
      <c r="K112" s="318"/>
    </row>
    <row r="113" spans="1:11">
      <c r="A113" s="227" t="s">
        <v>1132</v>
      </c>
      <c r="B113" s="225" t="s">
        <v>310</v>
      </c>
      <c r="C113" s="18"/>
      <c r="D113" s="18"/>
      <c r="E113" s="19">
        <f t="shared" si="4"/>
        <v>0</v>
      </c>
      <c r="F113" s="18"/>
      <c r="G113" s="118">
        <f t="shared" si="6"/>
        <v>0</v>
      </c>
      <c r="H113" s="309"/>
      <c r="I113" s="325"/>
      <c r="J113" s="156"/>
      <c r="K113" s="318"/>
    </row>
    <row r="114" spans="1:11">
      <c r="A114" s="227" t="s">
        <v>1132</v>
      </c>
      <c r="B114" s="225" t="s">
        <v>308</v>
      </c>
      <c r="C114" s="18"/>
      <c r="D114" s="18"/>
      <c r="E114" s="19">
        <f t="shared" si="4"/>
        <v>0</v>
      </c>
      <c r="F114" s="18"/>
      <c r="G114" s="118">
        <f t="shared" si="6"/>
        <v>0</v>
      </c>
      <c r="H114" s="309"/>
      <c r="I114" s="325"/>
      <c r="J114" s="156"/>
      <c r="K114" s="318"/>
    </row>
    <row r="115" spans="1:11">
      <c r="A115" s="227" t="s">
        <v>1132</v>
      </c>
      <c r="B115" s="225" t="s">
        <v>306</v>
      </c>
      <c r="C115" s="18"/>
      <c r="D115" s="18"/>
      <c r="E115" s="19">
        <f t="shared" si="4"/>
        <v>0</v>
      </c>
      <c r="F115" s="18"/>
      <c r="G115" s="118">
        <f t="shared" si="6"/>
        <v>0</v>
      </c>
      <c r="H115" s="309"/>
      <c r="I115" s="325"/>
      <c r="J115" s="156"/>
      <c r="K115" s="318"/>
    </row>
    <row r="116" spans="1:11">
      <c r="A116" s="227" t="s">
        <v>1132</v>
      </c>
      <c r="B116" s="225" t="s">
        <v>1153</v>
      </c>
      <c r="C116" s="18"/>
      <c r="D116" s="18"/>
      <c r="E116" s="19">
        <f t="shared" si="4"/>
        <v>0</v>
      </c>
      <c r="F116" s="18"/>
      <c r="G116" s="118">
        <f t="shared" si="6"/>
        <v>0</v>
      </c>
      <c r="H116" s="309"/>
      <c r="I116" s="325"/>
      <c r="J116" s="156"/>
      <c r="K116" s="318"/>
    </row>
    <row r="117" spans="1:11">
      <c r="A117" s="227" t="s">
        <v>1132</v>
      </c>
      <c r="B117" s="226" t="s">
        <v>1154</v>
      </c>
      <c r="C117" s="18"/>
      <c r="D117" s="18"/>
      <c r="E117" s="19">
        <f t="shared" si="4"/>
        <v>0</v>
      </c>
      <c r="F117" s="18"/>
      <c r="G117" s="118">
        <f t="shared" si="6"/>
        <v>0</v>
      </c>
      <c r="H117" s="309"/>
      <c r="I117" s="325"/>
      <c r="J117" s="156"/>
      <c r="K117" s="318"/>
    </row>
    <row r="118" spans="1:11">
      <c r="A118" s="227" t="s">
        <v>1132</v>
      </c>
      <c r="B118" s="226" t="s">
        <v>1155</v>
      </c>
      <c r="C118" s="18"/>
      <c r="D118" s="18"/>
      <c r="E118" s="19">
        <f t="shared" si="4"/>
        <v>0</v>
      </c>
      <c r="F118" s="18"/>
      <c r="G118" s="118">
        <f t="shared" si="6"/>
        <v>0</v>
      </c>
      <c r="H118" s="309"/>
      <c r="I118" s="325"/>
      <c r="J118" s="156"/>
      <c r="K118" s="318"/>
    </row>
    <row r="119" spans="1:11">
      <c r="A119" s="227" t="s">
        <v>1132</v>
      </c>
      <c r="B119" s="225" t="s">
        <v>1156</v>
      </c>
      <c r="C119" s="18"/>
      <c r="D119" s="18"/>
      <c r="E119" s="19">
        <f t="shared" si="4"/>
        <v>0</v>
      </c>
      <c r="F119" s="18"/>
      <c r="G119" s="118">
        <f t="shared" si="6"/>
        <v>0</v>
      </c>
      <c r="H119" s="309"/>
      <c r="I119" s="325"/>
      <c r="J119" s="156"/>
      <c r="K119" s="318"/>
    </row>
    <row r="120" spans="1:11">
      <c r="A120" s="227" t="s">
        <v>1132</v>
      </c>
      <c r="B120" s="225" t="s">
        <v>1157</v>
      </c>
      <c r="C120" s="18"/>
      <c r="D120" s="18"/>
      <c r="E120" s="19">
        <f t="shared" si="4"/>
        <v>0</v>
      </c>
      <c r="F120" s="18"/>
      <c r="G120" s="118">
        <f t="shared" si="6"/>
        <v>0</v>
      </c>
      <c r="H120" s="309"/>
      <c r="I120" s="325"/>
      <c r="J120" s="156"/>
      <c r="K120" s="318"/>
    </row>
    <row r="121" spans="1:11">
      <c r="A121" s="227" t="s">
        <v>1132</v>
      </c>
      <c r="B121" s="225" t="s">
        <v>1158</v>
      </c>
      <c r="C121" s="18"/>
      <c r="D121" s="18"/>
      <c r="E121" s="19">
        <f t="shared" si="4"/>
        <v>0</v>
      </c>
      <c r="F121" s="18"/>
      <c r="G121" s="118">
        <f t="shared" si="6"/>
        <v>0</v>
      </c>
      <c r="H121" s="309"/>
      <c r="I121" s="325"/>
      <c r="J121" s="156"/>
      <c r="K121" s="318"/>
    </row>
    <row r="122" spans="1:11">
      <c r="A122" s="227" t="s">
        <v>1132</v>
      </c>
      <c r="B122" s="225" t="s">
        <v>1159</v>
      </c>
      <c r="C122" s="18"/>
      <c r="D122" s="18"/>
      <c r="E122" s="19">
        <f t="shared" si="4"/>
        <v>0</v>
      </c>
      <c r="F122" s="18"/>
      <c r="G122" s="118">
        <f t="shared" si="6"/>
        <v>0</v>
      </c>
      <c r="H122" s="309"/>
      <c r="I122" s="325"/>
      <c r="J122" s="156"/>
      <c r="K122" s="318"/>
    </row>
    <row r="123" spans="1:11">
      <c r="A123" s="227" t="s">
        <v>1132</v>
      </c>
      <c r="B123" s="225" t="s">
        <v>344</v>
      </c>
      <c r="C123" s="18"/>
      <c r="D123" s="18"/>
      <c r="E123" s="19">
        <f t="shared" si="4"/>
        <v>0</v>
      </c>
      <c r="F123" s="18"/>
      <c r="G123" s="118">
        <f t="shared" si="6"/>
        <v>0</v>
      </c>
      <c r="H123" s="309"/>
      <c r="I123" s="325"/>
      <c r="J123" s="156"/>
      <c r="K123" s="318"/>
    </row>
    <row r="124" spans="1:11">
      <c r="A124" s="227" t="s">
        <v>1132</v>
      </c>
      <c r="B124" s="225" t="s">
        <v>345</v>
      </c>
      <c r="C124" s="18"/>
      <c r="D124" s="18"/>
      <c r="E124" s="19">
        <f t="shared" si="4"/>
        <v>0</v>
      </c>
      <c r="F124" s="18"/>
      <c r="G124" s="118">
        <f t="shared" si="6"/>
        <v>0</v>
      </c>
      <c r="H124" s="309"/>
      <c r="I124" s="325"/>
      <c r="J124" s="156"/>
      <c r="K124" s="318"/>
    </row>
    <row r="125" spans="1:11">
      <c r="A125" s="227" t="s">
        <v>1132</v>
      </c>
      <c r="B125" s="225" t="s">
        <v>1529</v>
      </c>
      <c r="C125" s="18"/>
      <c r="D125" s="18"/>
      <c r="E125" s="19">
        <f t="shared" si="4"/>
        <v>0</v>
      </c>
      <c r="F125" s="18"/>
      <c r="G125" s="118">
        <f t="shared" si="6"/>
        <v>0</v>
      </c>
      <c r="H125" s="309"/>
      <c r="I125" s="325"/>
      <c r="J125" s="156"/>
      <c r="K125" s="318"/>
    </row>
    <row r="126" spans="1:11">
      <c r="A126" s="227" t="s">
        <v>1132</v>
      </c>
      <c r="B126" s="225" t="s">
        <v>1531</v>
      </c>
      <c r="C126" s="18"/>
      <c r="D126" s="18"/>
      <c r="E126" s="19">
        <f t="shared" si="4"/>
        <v>0</v>
      </c>
      <c r="F126" s="18"/>
      <c r="G126" s="118">
        <f t="shared" si="6"/>
        <v>0</v>
      </c>
      <c r="H126" s="309"/>
      <c r="I126" s="325"/>
      <c r="J126" s="156"/>
      <c r="K126" s="318"/>
    </row>
    <row r="127" spans="1:11">
      <c r="A127" s="227" t="s">
        <v>1132</v>
      </c>
      <c r="B127" s="225" t="s">
        <v>1852</v>
      </c>
      <c r="C127" s="18"/>
      <c r="D127" s="18"/>
      <c r="E127" s="19">
        <f t="shared" si="4"/>
        <v>0</v>
      </c>
      <c r="F127" s="18"/>
      <c r="G127" s="118">
        <f t="shared" si="6"/>
        <v>0</v>
      </c>
      <c r="H127" s="309"/>
      <c r="I127" s="325"/>
      <c r="J127" s="156"/>
      <c r="K127" s="318"/>
    </row>
    <row r="128" spans="1:11">
      <c r="A128" s="227" t="s">
        <v>1132</v>
      </c>
      <c r="B128" s="225" t="s">
        <v>1162</v>
      </c>
      <c r="C128" s="18"/>
      <c r="D128" s="18"/>
      <c r="E128" s="19">
        <f t="shared" si="4"/>
        <v>0</v>
      </c>
      <c r="F128" s="18"/>
      <c r="G128" s="118">
        <f t="shared" si="6"/>
        <v>0</v>
      </c>
      <c r="H128" s="309"/>
      <c r="I128" s="325"/>
      <c r="J128" s="156"/>
      <c r="K128" s="318"/>
    </row>
    <row r="129" spans="1:11">
      <c r="A129" s="227" t="s">
        <v>1132</v>
      </c>
      <c r="B129" s="225" t="s">
        <v>1530</v>
      </c>
      <c r="C129" s="18"/>
      <c r="D129" s="18"/>
      <c r="E129" s="19">
        <f t="shared" si="4"/>
        <v>0</v>
      </c>
      <c r="F129" s="18"/>
      <c r="G129" s="118">
        <f t="shared" si="6"/>
        <v>0</v>
      </c>
      <c r="H129" s="309"/>
      <c r="I129" s="325"/>
      <c r="J129" s="156"/>
      <c r="K129" s="318"/>
    </row>
    <row r="130" spans="1:11">
      <c r="A130" s="227" t="s">
        <v>1132</v>
      </c>
      <c r="B130" s="226" t="s">
        <v>1164</v>
      </c>
      <c r="C130" s="18"/>
      <c r="D130" s="18"/>
      <c r="E130" s="19">
        <f t="shared" si="4"/>
        <v>0</v>
      </c>
      <c r="F130" s="18"/>
      <c r="G130" s="118">
        <f t="shared" si="6"/>
        <v>0</v>
      </c>
      <c r="H130" s="309"/>
      <c r="I130" s="325"/>
      <c r="J130" s="156"/>
      <c r="K130" s="318"/>
    </row>
    <row r="131" spans="1:11">
      <c r="A131" s="227" t="s">
        <v>1132</v>
      </c>
      <c r="B131" s="226" t="s">
        <v>1165</v>
      </c>
      <c r="C131" s="18"/>
      <c r="D131" s="18"/>
      <c r="E131" s="19">
        <f t="shared" si="4"/>
        <v>0</v>
      </c>
      <c r="F131" s="18"/>
      <c r="G131" s="118">
        <f t="shared" si="6"/>
        <v>0</v>
      </c>
      <c r="H131" s="309"/>
      <c r="I131" s="325"/>
      <c r="J131" s="156"/>
      <c r="K131" s="318"/>
    </row>
    <row r="132" spans="1:11">
      <c r="A132" s="227" t="s">
        <v>1132</v>
      </c>
      <c r="B132" s="226" t="s">
        <v>1298</v>
      </c>
      <c r="C132" s="18"/>
      <c r="D132" s="18"/>
      <c r="E132" s="19">
        <f t="shared" si="4"/>
        <v>0</v>
      </c>
      <c r="F132" s="18"/>
      <c r="G132" s="118">
        <f t="shared" si="6"/>
        <v>0</v>
      </c>
      <c r="H132" s="309"/>
      <c r="I132" s="325"/>
      <c r="J132" s="156"/>
      <c r="K132" s="318"/>
    </row>
    <row r="133" spans="1:11">
      <c r="A133" s="227" t="s">
        <v>1132</v>
      </c>
      <c r="B133" s="226" t="s">
        <v>1166</v>
      </c>
      <c r="C133" s="18"/>
      <c r="D133" s="18"/>
      <c r="E133" s="19">
        <f t="shared" si="4"/>
        <v>0</v>
      </c>
      <c r="F133" s="18"/>
      <c r="G133" s="118">
        <f t="shared" si="6"/>
        <v>0</v>
      </c>
      <c r="H133" s="309"/>
      <c r="I133" s="325"/>
      <c r="J133" s="156"/>
      <c r="K133" s="318"/>
    </row>
    <row r="134" spans="1:11">
      <c r="A134" s="227" t="s">
        <v>1132</v>
      </c>
      <c r="B134" s="226" t="s">
        <v>1167</v>
      </c>
      <c r="C134" s="18"/>
      <c r="D134" s="18"/>
      <c r="E134" s="19">
        <f t="shared" si="4"/>
        <v>0</v>
      </c>
      <c r="F134" s="18"/>
      <c r="G134" s="118">
        <f t="shared" si="6"/>
        <v>0</v>
      </c>
      <c r="H134" s="309"/>
      <c r="I134" s="325"/>
      <c r="J134" s="156"/>
      <c r="K134" s="318"/>
    </row>
    <row r="135" spans="1:11">
      <c r="A135" s="227" t="s">
        <v>1132</v>
      </c>
      <c r="B135" s="226" t="s">
        <v>1168</v>
      </c>
      <c r="C135" s="18"/>
      <c r="D135" s="18"/>
      <c r="E135" s="19">
        <f t="shared" si="4"/>
        <v>0</v>
      </c>
      <c r="F135" s="18"/>
      <c r="G135" s="118">
        <f t="shared" si="6"/>
        <v>0</v>
      </c>
      <c r="H135" s="309"/>
      <c r="I135" s="325"/>
      <c r="J135" s="156"/>
      <c r="K135" s="318"/>
    </row>
    <row r="136" spans="1:11">
      <c r="A136" s="227" t="s">
        <v>1132</v>
      </c>
      <c r="B136" s="226" t="s">
        <v>1169</v>
      </c>
      <c r="C136" s="18"/>
      <c r="D136" s="18"/>
      <c r="E136" s="19">
        <f t="shared" si="4"/>
        <v>0</v>
      </c>
      <c r="F136" s="18"/>
      <c r="G136" s="118">
        <f t="shared" si="6"/>
        <v>0</v>
      </c>
      <c r="H136" s="309"/>
      <c r="I136" s="325"/>
      <c r="J136" s="156"/>
      <c r="K136" s="318"/>
    </row>
    <row r="137" spans="1:11">
      <c r="A137" s="227" t="s">
        <v>1132</v>
      </c>
      <c r="B137" s="226" t="s">
        <v>1170</v>
      </c>
      <c r="C137" s="18"/>
      <c r="D137" s="18"/>
      <c r="E137" s="19">
        <f t="shared" si="4"/>
        <v>0</v>
      </c>
      <c r="F137" s="18"/>
      <c r="G137" s="118">
        <f t="shared" si="6"/>
        <v>0</v>
      </c>
      <c r="H137" s="309"/>
      <c r="I137" s="325"/>
      <c r="J137" s="156"/>
      <c r="K137" s="318"/>
    </row>
    <row r="138" spans="1:11">
      <c r="A138" s="227" t="s">
        <v>1132</v>
      </c>
      <c r="B138" s="225" t="s">
        <v>1171</v>
      </c>
      <c r="C138" s="18"/>
      <c r="D138" s="18"/>
      <c r="E138" s="19">
        <f t="shared" si="4"/>
        <v>0</v>
      </c>
      <c r="F138" s="18"/>
      <c r="G138" s="118">
        <f t="shared" si="6"/>
        <v>0</v>
      </c>
      <c r="H138" s="309"/>
      <c r="I138" s="325"/>
      <c r="J138" s="156"/>
      <c r="K138" s="318"/>
    </row>
    <row r="139" spans="1:11">
      <c r="A139" s="227" t="s">
        <v>1132</v>
      </c>
      <c r="B139" s="225" t="s">
        <v>1172</v>
      </c>
      <c r="C139" s="18"/>
      <c r="D139" s="18"/>
      <c r="E139" s="19">
        <f t="shared" si="4"/>
        <v>0</v>
      </c>
      <c r="F139" s="18"/>
      <c r="G139" s="118">
        <f t="shared" si="6"/>
        <v>0</v>
      </c>
      <c r="H139" s="309"/>
      <c r="I139" s="325"/>
      <c r="J139" s="156"/>
      <c r="K139" s="318"/>
    </row>
    <row r="140" spans="1:11">
      <c r="A140" s="227" t="s">
        <v>1132</v>
      </c>
      <c r="B140" s="225" t="s">
        <v>1173</v>
      </c>
      <c r="C140" s="18"/>
      <c r="D140" s="18"/>
      <c r="E140" s="19">
        <f t="shared" si="4"/>
        <v>0</v>
      </c>
      <c r="F140" s="18"/>
      <c r="G140" s="118">
        <f t="shared" si="6"/>
        <v>0</v>
      </c>
      <c r="H140" s="309"/>
      <c r="I140" s="325"/>
      <c r="J140" s="156"/>
      <c r="K140" s="318"/>
    </row>
    <row r="141" spans="1:11">
      <c r="A141" s="227" t="s">
        <v>1132</v>
      </c>
      <c r="B141" s="225" t="s">
        <v>1174</v>
      </c>
      <c r="C141" s="18"/>
      <c r="D141" s="18"/>
      <c r="E141" s="19">
        <f t="shared" si="4"/>
        <v>0</v>
      </c>
      <c r="F141" s="18"/>
      <c r="G141" s="118">
        <f t="shared" si="6"/>
        <v>0</v>
      </c>
      <c r="H141" s="309"/>
      <c r="I141" s="325"/>
      <c r="J141" s="156"/>
      <c r="K141" s="318"/>
    </row>
    <row r="142" spans="1:11">
      <c r="A142" s="227" t="s">
        <v>1132</v>
      </c>
      <c r="B142" s="226" t="s">
        <v>1175</v>
      </c>
      <c r="C142" s="18"/>
      <c r="D142" s="18"/>
      <c r="E142" s="19">
        <f t="shared" si="4"/>
        <v>0</v>
      </c>
      <c r="F142" s="18"/>
      <c r="G142" s="118">
        <f t="shared" si="6"/>
        <v>0</v>
      </c>
      <c r="H142" s="309"/>
      <c r="I142" s="325"/>
      <c r="J142" s="156"/>
      <c r="K142" s="318"/>
    </row>
    <row r="143" spans="1:11">
      <c r="A143" s="227" t="s">
        <v>1132</v>
      </c>
      <c r="B143" s="226" t="s">
        <v>1176</v>
      </c>
      <c r="C143" s="18"/>
      <c r="D143" s="18"/>
      <c r="E143" s="19">
        <f t="shared" si="4"/>
        <v>0</v>
      </c>
      <c r="F143" s="18"/>
      <c r="G143" s="118">
        <f t="shared" si="6"/>
        <v>0</v>
      </c>
      <c r="H143" s="309"/>
      <c r="I143" s="325"/>
      <c r="J143" s="156"/>
      <c r="K143" s="318"/>
    </row>
    <row r="144" spans="1:11">
      <c r="A144" s="227" t="s">
        <v>1132</v>
      </c>
      <c r="B144" s="226" t="s">
        <v>1178</v>
      </c>
      <c r="C144" s="18"/>
      <c r="D144" s="18"/>
      <c r="E144" s="19">
        <f t="shared" si="4"/>
        <v>0</v>
      </c>
      <c r="F144" s="18"/>
      <c r="G144" s="118">
        <f t="shared" si="6"/>
        <v>0</v>
      </c>
      <c r="H144" s="309"/>
      <c r="I144" s="325"/>
      <c r="J144" s="156"/>
      <c r="K144" s="318"/>
    </row>
    <row r="145" spans="1:11">
      <c r="A145" s="227" t="s">
        <v>1132</v>
      </c>
      <c r="B145" s="225" t="s">
        <v>1177</v>
      </c>
      <c r="C145" s="18"/>
      <c r="D145" s="18"/>
      <c r="E145" s="19">
        <f t="shared" si="4"/>
        <v>0</v>
      </c>
      <c r="F145" s="18"/>
      <c r="G145" s="118">
        <f t="shared" si="6"/>
        <v>0</v>
      </c>
      <c r="H145" s="309"/>
      <c r="I145" s="325"/>
      <c r="J145" s="156"/>
      <c r="K145" s="318"/>
    </row>
    <row r="146" spans="1:11">
      <c r="A146" s="227" t="s">
        <v>1132</v>
      </c>
      <c r="B146" s="225" t="s">
        <v>1179</v>
      </c>
      <c r="C146" s="18"/>
      <c r="D146" s="18"/>
      <c r="E146" s="19">
        <f t="shared" si="4"/>
        <v>0</v>
      </c>
      <c r="F146" s="18"/>
      <c r="G146" s="118">
        <f t="shared" si="6"/>
        <v>0</v>
      </c>
      <c r="H146" s="309"/>
      <c r="I146" s="325"/>
      <c r="J146" s="156"/>
      <c r="K146" s="318"/>
    </row>
    <row r="147" spans="1:11">
      <c r="A147" s="227" t="s">
        <v>1132</v>
      </c>
      <c r="B147" s="219" t="s">
        <v>1180</v>
      </c>
      <c r="C147" s="18"/>
      <c r="D147" s="18"/>
      <c r="E147" s="19">
        <f t="shared" si="4"/>
        <v>0</v>
      </c>
      <c r="F147" s="18"/>
      <c r="G147" s="118">
        <f t="shared" si="6"/>
        <v>0</v>
      </c>
      <c r="H147" s="309"/>
      <c r="I147" s="325"/>
      <c r="J147" s="156"/>
      <c r="K147" s="318"/>
    </row>
    <row r="148" spans="1:11">
      <c r="A148" s="227" t="s">
        <v>1132</v>
      </c>
      <c r="B148" s="220" t="s">
        <v>1181</v>
      </c>
      <c r="C148" s="18"/>
      <c r="D148" s="18"/>
      <c r="E148" s="19">
        <f t="shared" si="4"/>
        <v>0</v>
      </c>
      <c r="F148" s="18"/>
      <c r="G148" s="118">
        <f t="shared" si="6"/>
        <v>0</v>
      </c>
      <c r="H148" s="309"/>
      <c r="I148" s="325"/>
      <c r="J148" s="156"/>
      <c r="K148" s="318"/>
    </row>
    <row r="149" spans="1:11">
      <c r="A149" s="227" t="s">
        <v>1132</v>
      </c>
      <c r="B149" s="220" t="s">
        <v>1182</v>
      </c>
      <c r="C149" s="18"/>
      <c r="D149" s="18"/>
      <c r="E149" s="19">
        <f t="shared" si="4"/>
        <v>0</v>
      </c>
      <c r="F149" s="18"/>
      <c r="G149" s="118">
        <f t="shared" si="6"/>
        <v>0</v>
      </c>
      <c r="H149" s="309"/>
      <c r="I149" s="325"/>
      <c r="J149" s="156"/>
      <c r="K149" s="318"/>
    </row>
    <row r="150" spans="1:11">
      <c r="A150" s="227" t="s">
        <v>1132</v>
      </c>
      <c r="B150" s="220" t="s">
        <v>1183</v>
      </c>
      <c r="C150" s="18"/>
      <c r="D150" s="18"/>
      <c r="E150" s="19">
        <f t="shared" si="4"/>
        <v>0</v>
      </c>
      <c r="F150" s="18"/>
      <c r="G150" s="118">
        <f t="shared" si="6"/>
        <v>0</v>
      </c>
      <c r="H150" s="309"/>
      <c r="I150" s="325"/>
      <c r="J150" s="156"/>
      <c r="K150" s="318"/>
    </row>
    <row r="151" spans="1:11">
      <c r="A151" s="227" t="s">
        <v>1132</v>
      </c>
      <c r="B151" s="219" t="s">
        <v>1184</v>
      </c>
      <c r="C151" s="18"/>
      <c r="D151" s="18"/>
      <c r="E151" s="19">
        <f t="shared" si="4"/>
        <v>0</v>
      </c>
      <c r="F151" s="18"/>
      <c r="G151" s="118">
        <f t="shared" si="6"/>
        <v>0</v>
      </c>
      <c r="H151" s="309"/>
      <c r="I151" s="325"/>
      <c r="J151" s="156"/>
      <c r="K151" s="318"/>
    </row>
    <row r="152" spans="1:11">
      <c r="A152" s="227" t="s">
        <v>1132</v>
      </c>
      <c r="B152" s="219" t="s">
        <v>1185</v>
      </c>
      <c r="C152" s="18"/>
      <c r="D152" s="18"/>
      <c r="E152" s="19">
        <f t="shared" si="4"/>
        <v>0</v>
      </c>
      <c r="F152" s="18"/>
      <c r="G152" s="118">
        <f t="shared" si="6"/>
        <v>0</v>
      </c>
      <c r="H152" s="309"/>
      <c r="I152" s="325"/>
      <c r="J152" s="156"/>
      <c r="K152" s="318"/>
    </row>
    <row r="153" spans="1:11">
      <c r="A153" s="227" t="s">
        <v>1132</v>
      </c>
      <c r="B153" s="219" t="s">
        <v>1186</v>
      </c>
      <c r="C153" s="18"/>
      <c r="D153" s="18"/>
      <c r="E153" s="19">
        <f t="shared" si="4"/>
        <v>0</v>
      </c>
      <c r="F153" s="18"/>
      <c r="G153" s="118">
        <f t="shared" si="6"/>
        <v>0</v>
      </c>
      <c r="H153" s="309"/>
      <c r="I153" s="325"/>
      <c r="J153" s="156"/>
      <c r="K153" s="318"/>
    </row>
    <row r="154" spans="1:11">
      <c r="A154" s="227" t="s">
        <v>1132</v>
      </c>
      <c r="B154" s="219" t="s">
        <v>1187</v>
      </c>
      <c r="C154" s="18"/>
      <c r="D154" s="18"/>
      <c r="E154" s="19">
        <f t="shared" si="4"/>
        <v>0</v>
      </c>
      <c r="F154" s="18"/>
      <c r="G154" s="118">
        <f t="shared" si="6"/>
        <v>0</v>
      </c>
      <c r="H154" s="309"/>
      <c r="I154" s="325"/>
      <c r="J154" s="156"/>
      <c r="K154" s="318"/>
    </row>
    <row r="155" spans="1:11">
      <c r="A155" s="227" t="s">
        <v>1132</v>
      </c>
      <c r="B155" s="219" t="s">
        <v>1188</v>
      </c>
      <c r="C155" s="18"/>
      <c r="D155" s="18"/>
      <c r="E155" s="19">
        <f t="shared" si="4"/>
        <v>0</v>
      </c>
      <c r="F155" s="18"/>
      <c r="G155" s="118">
        <f t="shared" si="6"/>
        <v>0</v>
      </c>
      <c r="H155" s="309"/>
      <c r="I155" s="325"/>
      <c r="J155" s="156"/>
      <c r="K155" s="318"/>
    </row>
    <row r="156" spans="1:11">
      <c r="A156" s="227" t="s">
        <v>1132</v>
      </c>
      <c r="B156" s="219" t="s">
        <v>1189</v>
      </c>
      <c r="C156" s="18"/>
      <c r="D156" s="18"/>
      <c r="E156" s="19">
        <f t="shared" ref="E156:E222" si="7">IFERROR(C156+D156,0)</f>
        <v>0</v>
      </c>
      <c r="F156" s="18"/>
      <c r="G156" s="118">
        <f t="shared" ref="G156:G222" si="8">IFERROR((E156-F156),0)</f>
        <v>0</v>
      </c>
      <c r="H156" s="309"/>
      <c r="I156" s="325"/>
      <c r="J156" s="156"/>
      <c r="K156" s="318"/>
    </row>
    <row r="157" spans="1:11">
      <c r="A157" s="227" t="s">
        <v>1132</v>
      </c>
      <c r="B157" s="219" t="s">
        <v>1190</v>
      </c>
      <c r="C157" s="18"/>
      <c r="D157" s="18"/>
      <c r="E157" s="19">
        <f t="shared" si="7"/>
        <v>0</v>
      </c>
      <c r="F157" s="18"/>
      <c r="G157" s="118">
        <f t="shared" si="8"/>
        <v>0</v>
      </c>
      <c r="H157" s="309"/>
      <c r="I157" s="325"/>
      <c r="J157" s="156"/>
      <c r="K157" s="318"/>
    </row>
    <row r="158" spans="1:11">
      <c r="A158" s="227" t="s">
        <v>1132</v>
      </c>
      <c r="B158" s="219" t="s">
        <v>1191</v>
      </c>
      <c r="C158" s="18"/>
      <c r="D158" s="18"/>
      <c r="E158" s="19">
        <f t="shared" si="7"/>
        <v>0</v>
      </c>
      <c r="F158" s="18"/>
      <c r="G158" s="118">
        <f t="shared" si="8"/>
        <v>0</v>
      </c>
      <c r="H158" s="309"/>
      <c r="I158" s="325"/>
      <c r="J158" s="156"/>
      <c r="K158" s="318"/>
    </row>
    <row r="159" spans="1:11">
      <c r="A159" s="227" t="s">
        <v>1132</v>
      </c>
      <c r="B159" s="219" t="s">
        <v>1192</v>
      </c>
      <c r="C159" s="18"/>
      <c r="D159" s="18"/>
      <c r="E159" s="19">
        <f t="shared" si="7"/>
        <v>0</v>
      </c>
      <c r="F159" s="18"/>
      <c r="G159" s="118">
        <f t="shared" si="8"/>
        <v>0</v>
      </c>
      <c r="H159" s="309"/>
      <c r="I159" s="325"/>
      <c r="J159" s="156"/>
      <c r="K159" s="318"/>
    </row>
    <row r="160" spans="1:11">
      <c r="A160" s="227" t="s">
        <v>1132</v>
      </c>
      <c r="B160" s="219" t="s">
        <v>1193</v>
      </c>
      <c r="C160" s="18"/>
      <c r="D160" s="18"/>
      <c r="E160" s="19">
        <f t="shared" si="7"/>
        <v>0</v>
      </c>
      <c r="F160" s="18"/>
      <c r="G160" s="118">
        <f t="shared" si="8"/>
        <v>0</v>
      </c>
      <c r="H160" s="309"/>
      <c r="I160" s="325"/>
      <c r="J160" s="156"/>
      <c r="K160" s="318"/>
    </row>
    <row r="161" spans="1:11">
      <c r="A161" s="227" t="s">
        <v>1132</v>
      </c>
      <c r="B161" s="220" t="s">
        <v>1194</v>
      </c>
      <c r="C161" s="18"/>
      <c r="D161" s="18"/>
      <c r="E161" s="19">
        <f t="shared" si="7"/>
        <v>0</v>
      </c>
      <c r="F161" s="18"/>
      <c r="G161" s="118">
        <f t="shared" si="8"/>
        <v>0</v>
      </c>
      <c r="H161" s="309"/>
      <c r="I161" s="325"/>
      <c r="J161" s="156"/>
      <c r="K161" s="318"/>
    </row>
    <row r="162" spans="1:11">
      <c r="A162" s="227" t="s">
        <v>1132</v>
      </c>
      <c r="B162" s="220" t="s">
        <v>1195</v>
      </c>
      <c r="C162" s="18"/>
      <c r="D162" s="18"/>
      <c r="E162" s="19">
        <f t="shared" si="7"/>
        <v>0</v>
      </c>
      <c r="F162" s="18"/>
      <c r="G162" s="118">
        <f t="shared" si="8"/>
        <v>0</v>
      </c>
      <c r="H162" s="309"/>
      <c r="I162" s="325"/>
      <c r="J162" s="156"/>
      <c r="K162" s="318"/>
    </row>
    <row r="163" spans="1:11">
      <c r="A163" s="227" t="s">
        <v>1132</v>
      </c>
      <c r="B163" s="220" t="s">
        <v>1196</v>
      </c>
      <c r="C163" s="18"/>
      <c r="D163" s="18"/>
      <c r="E163" s="19">
        <f t="shared" si="7"/>
        <v>0</v>
      </c>
      <c r="F163" s="18"/>
      <c r="G163" s="118">
        <f t="shared" si="8"/>
        <v>0</v>
      </c>
      <c r="H163" s="309"/>
      <c r="I163" s="325"/>
      <c r="J163" s="156"/>
      <c r="K163" s="318"/>
    </row>
    <row r="164" spans="1:11">
      <c r="A164" s="227" t="s">
        <v>1132</v>
      </c>
      <c r="B164" s="226" t="s">
        <v>1197</v>
      </c>
      <c r="C164" s="18"/>
      <c r="D164" s="18"/>
      <c r="E164" s="19">
        <f t="shared" si="7"/>
        <v>0</v>
      </c>
      <c r="F164" s="18"/>
      <c r="G164" s="118">
        <f t="shared" si="8"/>
        <v>0</v>
      </c>
      <c r="H164" s="309"/>
      <c r="I164" s="325"/>
      <c r="J164" s="156"/>
      <c r="K164" s="318"/>
    </row>
    <row r="165" spans="1:11">
      <c r="A165" s="227" t="s">
        <v>1132</v>
      </c>
      <c r="B165" s="226" t="s">
        <v>1198</v>
      </c>
      <c r="C165" s="18"/>
      <c r="D165" s="18"/>
      <c r="E165" s="19">
        <f t="shared" si="7"/>
        <v>0</v>
      </c>
      <c r="F165" s="18"/>
      <c r="G165" s="118">
        <f t="shared" si="8"/>
        <v>0</v>
      </c>
      <c r="H165" s="309"/>
      <c r="I165" s="325"/>
      <c r="J165" s="156"/>
      <c r="K165" s="318"/>
    </row>
    <row r="166" spans="1:11">
      <c r="A166" s="227" t="s">
        <v>1132</v>
      </c>
      <c r="B166" s="226" t="s">
        <v>1199</v>
      </c>
      <c r="C166" s="18"/>
      <c r="D166" s="18"/>
      <c r="E166" s="19">
        <f t="shared" si="7"/>
        <v>0</v>
      </c>
      <c r="F166" s="18"/>
      <c r="G166" s="118">
        <f t="shared" si="8"/>
        <v>0</v>
      </c>
      <c r="H166" s="309"/>
      <c r="I166" s="325"/>
      <c r="J166" s="156"/>
      <c r="K166" s="318"/>
    </row>
    <row r="167" spans="1:11">
      <c r="A167" s="227" t="s">
        <v>1132</v>
      </c>
      <c r="B167" s="226" t="s">
        <v>1200</v>
      </c>
      <c r="C167" s="18"/>
      <c r="D167" s="18"/>
      <c r="E167" s="19">
        <f t="shared" si="7"/>
        <v>0</v>
      </c>
      <c r="F167" s="18"/>
      <c r="G167" s="118">
        <f t="shared" si="8"/>
        <v>0</v>
      </c>
      <c r="H167" s="309"/>
      <c r="I167" s="325"/>
      <c r="J167" s="156"/>
      <c r="K167" s="318"/>
    </row>
    <row r="168" spans="1:11">
      <c r="A168" s="227" t="s">
        <v>1132</v>
      </c>
      <c r="B168" s="226" t="s">
        <v>1201</v>
      </c>
      <c r="C168" s="18"/>
      <c r="D168" s="18"/>
      <c r="E168" s="19">
        <f t="shared" si="7"/>
        <v>0</v>
      </c>
      <c r="F168" s="18"/>
      <c r="G168" s="118">
        <f t="shared" si="8"/>
        <v>0</v>
      </c>
      <c r="H168" s="309"/>
      <c r="I168" s="325"/>
      <c r="J168" s="156"/>
      <c r="K168" s="318"/>
    </row>
    <row r="169" spans="1:11">
      <c r="A169" s="227" t="s">
        <v>1132</v>
      </c>
      <c r="B169" s="226" t="s">
        <v>1202</v>
      </c>
      <c r="C169" s="18"/>
      <c r="D169" s="18"/>
      <c r="E169" s="19">
        <f t="shared" si="7"/>
        <v>0</v>
      </c>
      <c r="F169" s="18"/>
      <c r="G169" s="118">
        <f t="shared" si="8"/>
        <v>0</v>
      </c>
      <c r="H169" s="309"/>
      <c r="I169" s="325"/>
      <c r="J169" s="156"/>
      <c r="K169" s="318"/>
    </row>
    <row r="170" spans="1:11">
      <c r="A170" s="227" t="s">
        <v>1132</v>
      </c>
      <c r="B170" s="226" t="s">
        <v>1203</v>
      </c>
      <c r="C170" s="18"/>
      <c r="D170" s="18"/>
      <c r="E170" s="19">
        <f t="shared" si="7"/>
        <v>0</v>
      </c>
      <c r="F170" s="18"/>
      <c r="G170" s="118">
        <f t="shared" si="8"/>
        <v>0</v>
      </c>
      <c r="H170" s="309"/>
      <c r="I170" s="325"/>
      <c r="J170" s="156"/>
      <c r="K170" s="318"/>
    </row>
    <row r="171" spans="1:11">
      <c r="A171" s="227" t="s">
        <v>1132</v>
      </c>
      <c r="B171" s="226" t="s">
        <v>1204</v>
      </c>
      <c r="C171" s="18"/>
      <c r="D171" s="18"/>
      <c r="E171" s="19">
        <f t="shared" si="7"/>
        <v>0</v>
      </c>
      <c r="F171" s="18"/>
      <c r="G171" s="118">
        <f t="shared" si="8"/>
        <v>0</v>
      </c>
      <c r="H171" s="309"/>
      <c r="I171" s="325"/>
      <c r="J171" s="156"/>
      <c r="K171" s="318"/>
    </row>
    <row r="172" spans="1:11">
      <c r="A172" s="227" t="s">
        <v>1132</v>
      </c>
      <c r="B172" s="226" t="s">
        <v>1205</v>
      </c>
      <c r="C172" s="18"/>
      <c r="D172" s="18"/>
      <c r="E172" s="19">
        <f t="shared" si="7"/>
        <v>0</v>
      </c>
      <c r="F172" s="18"/>
      <c r="G172" s="118">
        <f t="shared" si="8"/>
        <v>0</v>
      </c>
      <c r="H172" s="309"/>
      <c r="I172" s="325"/>
      <c r="J172" s="156"/>
      <c r="K172" s="318"/>
    </row>
    <row r="173" spans="1:11">
      <c r="A173" s="227" t="s">
        <v>1132</v>
      </c>
      <c r="B173" s="226" t="s">
        <v>1206</v>
      </c>
      <c r="C173" s="18"/>
      <c r="D173" s="18"/>
      <c r="E173" s="19">
        <f t="shared" si="7"/>
        <v>0</v>
      </c>
      <c r="F173" s="18"/>
      <c r="G173" s="118">
        <f t="shared" si="8"/>
        <v>0</v>
      </c>
      <c r="H173" s="309"/>
      <c r="I173" s="325"/>
      <c r="J173" s="156"/>
      <c r="K173" s="318"/>
    </row>
    <row r="174" spans="1:11">
      <c r="A174" s="227" t="s">
        <v>1132</v>
      </c>
      <c r="B174" s="226" t="s">
        <v>1207</v>
      </c>
      <c r="C174" s="18"/>
      <c r="D174" s="18"/>
      <c r="E174" s="19">
        <f t="shared" si="7"/>
        <v>0</v>
      </c>
      <c r="F174" s="18"/>
      <c r="G174" s="118">
        <f t="shared" si="8"/>
        <v>0</v>
      </c>
      <c r="H174" s="309"/>
      <c r="I174" s="325"/>
      <c r="J174" s="156"/>
      <c r="K174" s="318"/>
    </row>
    <row r="175" spans="1:11">
      <c r="A175" s="227" t="s">
        <v>1132</v>
      </c>
      <c r="B175" s="220" t="s">
        <v>1208</v>
      </c>
      <c r="C175" s="18"/>
      <c r="D175" s="18"/>
      <c r="E175" s="19">
        <f t="shared" si="7"/>
        <v>0</v>
      </c>
      <c r="F175" s="18"/>
      <c r="G175" s="118">
        <f t="shared" si="8"/>
        <v>0</v>
      </c>
      <c r="H175" s="309"/>
      <c r="I175" s="325"/>
      <c r="J175" s="156"/>
      <c r="K175" s="318"/>
    </row>
    <row r="176" spans="1:11">
      <c r="A176" s="227" t="s">
        <v>1132</v>
      </c>
      <c r="B176" s="220" t="s">
        <v>1850</v>
      </c>
      <c r="C176" s="18"/>
      <c r="D176" s="18"/>
      <c r="E176" s="19">
        <f t="shared" si="7"/>
        <v>0</v>
      </c>
      <c r="F176" s="18"/>
      <c r="G176" s="118">
        <f t="shared" si="8"/>
        <v>0</v>
      </c>
      <c r="H176" s="309"/>
      <c r="I176" s="325"/>
      <c r="J176" s="156"/>
      <c r="K176" s="318"/>
    </row>
    <row r="177" spans="1:11">
      <c r="A177" s="227" t="s">
        <v>1132</v>
      </c>
      <c r="B177" s="226" t="s">
        <v>1854</v>
      </c>
      <c r="C177" s="18"/>
      <c r="D177" s="18"/>
      <c r="E177" s="19">
        <f t="shared" si="7"/>
        <v>0</v>
      </c>
      <c r="F177" s="18"/>
      <c r="G177" s="118">
        <f t="shared" si="8"/>
        <v>0</v>
      </c>
      <c r="H177" s="309"/>
      <c r="I177" s="325"/>
      <c r="J177" s="156"/>
      <c r="K177" s="318"/>
    </row>
    <row r="178" spans="1:11">
      <c r="A178" s="227" t="s">
        <v>1132</v>
      </c>
      <c r="B178" s="219" t="s">
        <v>1209</v>
      </c>
      <c r="C178" s="18"/>
      <c r="D178" s="18"/>
      <c r="E178" s="19">
        <f t="shared" si="7"/>
        <v>0</v>
      </c>
      <c r="F178" s="18"/>
      <c r="G178" s="118">
        <f t="shared" si="8"/>
        <v>0</v>
      </c>
      <c r="H178" s="309"/>
      <c r="I178" s="325"/>
      <c r="J178" s="156"/>
      <c r="K178" s="318"/>
    </row>
    <row r="179" spans="1:11">
      <c r="A179" s="227" t="s">
        <v>1132</v>
      </c>
      <c r="B179" s="220" t="s">
        <v>1210</v>
      </c>
      <c r="C179" s="18"/>
      <c r="D179" s="18"/>
      <c r="E179" s="19">
        <f t="shared" si="7"/>
        <v>0</v>
      </c>
      <c r="F179" s="18"/>
      <c r="G179" s="118">
        <f t="shared" si="8"/>
        <v>0</v>
      </c>
      <c r="H179" s="309"/>
      <c r="I179" s="325"/>
      <c r="J179" s="156"/>
      <c r="K179" s="318"/>
    </row>
    <row r="180" spans="1:11">
      <c r="A180" s="227" t="s">
        <v>1132</v>
      </c>
      <c r="B180" s="219" t="s">
        <v>1211</v>
      </c>
      <c r="C180" s="18"/>
      <c r="D180" s="18"/>
      <c r="E180" s="19">
        <f t="shared" si="7"/>
        <v>0</v>
      </c>
      <c r="F180" s="18"/>
      <c r="G180" s="118">
        <f t="shared" si="8"/>
        <v>0</v>
      </c>
      <c r="H180" s="309"/>
      <c r="I180" s="325"/>
      <c r="J180" s="156"/>
      <c r="K180" s="318"/>
    </row>
    <row r="181" spans="1:11">
      <c r="A181" s="227" t="s">
        <v>1132</v>
      </c>
      <c r="B181" s="219" t="s">
        <v>1212</v>
      </c>
      <c r="C181" s="18"/>
      <c r="D181" s="18"/>
      <c r="E181" s="19">
        <f t="shared" si="7"/>
        <v>0</v>
      </c>
      <c r="F181" s="18"/>
      <c r="G181" s="118">
        <f t="shared" si="8"/>
        <v>0</v>
      </c>
      <c r="H181" s="309"/>
      <c r="I181" s="325"/>
      <c r="J181" s="156"/>
      <c r="K181" s="318"/>
    </row>
    <row r="182" spans="1:11">
      <c r="A182" s="227" t="s">
        <v>1132</v>
      </c>
      <c r="B182" s="219" t="s">
        <v>1213</v>
      </c>
      <c r="C182" s="18"/>
      <c r="D182" s="18"/>
      <c r="E182" s="19">
        <f t="shared" si="7"/>
        <v>0</v>
      </c>
      <c r="F182" s="18"/>
      <c r="G182" s="118">
        <f t="shared" si="8"/>
        <v>0</v>
      </c>
      <c r="H182" s="309"/>
      <c r="I182" s="325"/>
      <c r="J182" s="156"/>
      <c r="K182" s="318"/>
    </row>
    <row r="183" spans="1:11">
      <c r="A183" s="227" t="s">
        <v>1132</v>
      </c>
      <c r="B183" s="219" t="s">
        <v>1214</v>
      </c>
      <c r="C183" s="18"/>
      <c r="D183" s="18"/>
      <c r="E183" s="19">
        <f t="shared" si="7"/>
        <v>0</v>
      </c>
      <c r="F183" s="18"/>
      <c r="G183" s="118">
        <f t="shared" si="8"/>
        <v>0</v>
      </c>
      <c r="H183" s="309"/>
      <c r="I183" s="325"/>
      <c r="J183" s="156"/>
      <c r="K183" s="318"/>
    </row>
    <row r="184" spans="1:11">
      <c r="A184" s="227" t="s">
        <v>1132</v>
      </c>
      <c r="B184" s="225" t="s">
        <v>1215</v>
      </c>
      <c r="C184" s="18"/>
      <c r="D184" s="18"/>
      <c r="E184" s="19">
        <f t="shared" si="7"/>
        <v>0</v>
      </c>
      <c r="F184" s="18"/>
      <c r="G184" s="118">
        <f t="shared" si="8"/>
        <v>0</v>
      </c>
      <c r="H184" s="309"/>
      <c r="I184" s="325"/>
      <c r="J184" s="156"/>
      <c r="K184" s="318"/>
    </row>
    <row r="185" spans="1:11">
      <c r="A185" s="227" t="s">
        <v>1132</v>
      </c>
      <c r="B185" s="225" t="s">
        <v>1216</v>
      </c>
      <c r="C185" s="18"/>
      <c r="D185" s="18"/>
      <c r="E185" s="19">
        <f t="shared" si="7"/>
        <v>0</v>
      </c>
      <c r="F185" s="18"/>
      <c r="G185" s="118">
        <f t="shared" si="8"/>
        <v>0</v>
      </c>
      <c r="H185" s="309"/>
      <c r="I185" s="325"/>
      <c r="J185" s="156"/>
      <c r="K185" s="318"/>
    </row>
    <row r="186" spans="1:11">
      <c r="A186" s="227" t="s">
        <v>1132</v>
      </c>
      <c r="B186" s="225" t="s">
        <v>1217</v>
      </c>
      <c r="C186" s="18"/>
      <c r="D186" s="18"/>
      <c r="E186" s="19">
        <f t="shared" si="7"/>
        <v>0</v>
      </c>
      <c r="F186" s="18"/>
      <c r="G186" s="118">
        <f t="shared" si="8"/>
        <v>0</v>
      </c>
      <c r="H186" s="309"/>
      <c r="I186" s="325"/>
      <c r="J186" s="156"/>
      <c r="K186" s="318"/>
    </row>
    <row r="187" spans="1:11">
      <c r="A187" s="227" t="s">
        <v>1132</v>
      </c>
      <c r="B187" s="225" t="s">
        <v>1218</v>
      </c>
      <c r="C187" s="18"/>
      <c r="D187" s="18"/>
      <c r="E187" s="19">
        <f t="shared" si="7"/>
        <v>0</v>
      </c>
      <c r="F187" s="18"/>
      <c r="G187" s="118">
        <f t="shared" si="8"/>
        <v>0</v>
      </c>
      <c r="H187" s="309"/>
      <c r="I187" s="325"/>
      <c r="J187" s="156"/>
      <c r="K187" s="318"/>
    </row>
    <row r="188" spans="1:11">
      <c r="A188" s="227" t="s">
        <v>1132</v>
      </c>
      <c r="B188" s="225" t="s">
        <v>1219</v>
      </c>
      <c r="C188" s="18"/>
      <c r="D188" s="18"/>
      <c r="E188" s="19">
        <f t="shared" si="7"/>
        <v>0</v>
      </c>
      <c r="F188" s="18"/>
      <c r="G188" s="118">
        <f t="shared" si="8"/>
        <v>0</v>
      </c>
      <c r="H188" s="309"/>
      <c r="I188" s="325"/>
      <c r="J188" s="156"/>
      <c r="K188" s="318"/>
    </row>
    <row r="189" spans="1:11">
      <c r="A189" s="227" t="s">
        <v>1132</v>
      </c>
      <c r="B189" s="225" t="s">
        <v>1135</v>
      </c>
      <c r="C189" s="18"/>
      <c r="D189" s="18"/>
      <c r="E189" s="19">
        <f t="shared" si="7"/>
        <v>0</v>
      </c>
      <c r="F189" s="18"/>
      <c r="G189" s="118">
        <f t="shared" si="8"/>
        <v>0</v>
      </c>
      <c r="H189" s="309"/>
      <c r="I189" s="325"/>
      <c r="J189" s="156"/>
      <c r="K189" s="318"/>
    </row>
    <row r="190" spans="1:11">
      <c r="A190" s="227" t="s">
        <v>1132</v>
      </c>
      <c r="B190" s="225" t="s">
        <v>324</v>
      </c>
      <c r="C190" s="18"/>
      <c r="D190" s="18"/>
      <c r="E190" s="19">
        <f t="shared" si="7"/>
        <v>0</v>
      </c>
      <c r="F190" s="18"/>
      <c r="G190" s="118">
        <f t="shared" si="8"/>
        <v>0</v>
      </c>
      <c r="H190" s="309"/>
      <c r="I190" s="325"/>
      <c r="J190" s="156"/>
      <c r="K190" s="318"/>
    </row>
    <row r="191" spans="1:11">
      <c r="A191" s="227" t="s">
        <v>1132</v>
      </c>
      <c r="B191" s="225" t="s">
        <v>1220</v>
      </c>
      <c r="C191" s="18"/>
      <c r="D191" s="18"/>
      <c r="E191" s="19">
        <f t="shared" si="7"/>
        <v>0</v>
      </c>
      <c r="F191" s="18"/>
      <c r="G191" s="118">
        <f t="shared" si="8"/>
        <v>0</v>
      </c>
      <c r="H191" s="309"/>
      <c r="I191" s="325"/>
      <c r="J191" s="156"/>
      <c r="K191" s="318"/>
    </row>
    <row r="192" spans="1:11">
      <c r="A192" s="227" t="s">
        <v>1132</v>
      </c>
      <c r="B192" s="225" t="s">
        <v>937</v>
      </c>
      <c r="C192" s="18"/>
      <c r="D192" s="18"/>
      <c r="E192" s="19">
        <f t="shared" si="7"/>
        <v>0</v>
      </c>
      <c r="F192" s="18"/>
      <c r="G192" s="118">
        <f t="shared" si="8"/>
        <v>0</v>
      </c>
      <c r="H192" s="309"/>
      <c r="I192" s="325"/>
      <c r="J192" s="156"/>
      <c r="K192" s="318"/>
    </row>
    <row r="193" spans="1:11">
      <c r="A193" s="227" t="s">
        <v>1132</v>
      </c>
      <c r="B193" s="226" t="s">
        <v>1221</v>
      </c>
      <c r="C193" s="18"/>
      <c r="D193" s="18"/>
      <c r="E193" s="19">
        <f t="shared" si="7"/>
        <v>0</v>
      </c>
      <c r="F193" s="18"/>
      <c r="G193" s="118">
        <f t="shared" si="8"/>
        <v>0</v>
      </c>
      <c r="H193" s="309"/>
      <c r="I193" s="325"/>
      <c r="J193" s="156"/>
      <c r="K193" s="318"/>
    </row>
    <row r="194" spans="1:11">
      <c r="A194" s="227" t="s">
        <v>1132</v>
      </c>
      <c r="B194" s="225" t="s">
        <v>1136</v>
      </c>
      <c r="C194" s="18"/>
      <c r="D194" s="18"/>
      <c r="E194" s="19">
        <f t="shared" si="7"/>
        <v>0</v>
      </c>
      <c r="F194" s="18"/>
      <c r="G194" s="118">
        <f t="shared" si="8"/>
        <v>0</v>
      </c>
      <c r="H194" s="309"/>
      <c r="I194" s="325"/>
      <c r="J194" s="156"/>
      <c r="K194" s="318"/>
    </row>
    <row r="195" spans="1:11">
      <c r="A195" s="227" t="s">
        <v>1132</v>
      </c>
      <c r="B195" s="225" t="s">
        <v>1222</v>
      </c>
      <c r="C195" s="18"/>
      <c r="D195" s="18"/>
      <c r="E195" s="19">
        <f t="shared" si="7"/>
        <v>0</v>
      </c>
      <c r="F195" s="18"/>
      <c r="G195" s="118">
        <f t="shared" si="8"/>
        <v>0</v>
      </c>
      <c r="H195" s="309"/>
      <c r="I195" s="325"/>
      <c r="J195" s="156"/>
      <c r="K195" s="318"/>
    </row>
    <row r="196" spans="1:11">
      <c r="A196" s="227" t="s">
        <v>1132</v>
      </c>
      <c r="B196" s="225" t="s">
        <v>1223</v>
      </c>
      <c r="C196" s="18"/>
      <c r="D196" s="18"/>
      <c r="E196" s="19">
        <f t="shared" si="7"/>
        <v>0</v>
      </c>
      <c r="F196" s="18"/>
      <c r="G196" s="118">
        <f t="shared" si="8"/>
        <v>0</v>
      </c>
      <c r="H196" s="309"/>
      <c r="I196" s="325"/>
      <c r="J196" s="156"/>
      <c r="K196" s="318"/>
    </row>
    <row r="197" spans="1:11">
      <c r="A197" s="227" t="s">
        <v>1132</v>
      </c>
      <c r="B197" s="225" t="s">
        <v>1224</v>
      </c>
      <c r="C197" s="18"/>
      <c r="D197" s="18"/>
      <c r="E197" s="19">
        <f t="shared" si="7"/>
        <v>0</v>
      </c>
      <c r="F197" s="18"/>
      <c r="G197" s="118">
        <f t="shared" si="8"/>
        <v>0</v>
      </c>
      <c r="H197" s="309"/>
      <c r="I197" s="325"/>
      <c r="J197" s="156"/>
      <c r="K197" s="318"/>
    </row>
    <row r="198" spans="1:11">
      <c r="A198" s="227" t="s">
        <v>1132</v>
      </c>
      <c r="B198" s="225" t="s">
        <v>1225</v>
      </c>
      <c r="C198" s="18"/>
      <c r="D198" s="18"/>
      <c r="E198" s="19">
        <f t="shared" si="7"/>
        <v>0</v>
      </c>
      <c r="F198" s="18"/>
      <c r="G198" s="118">
        <f t="shared" si="8"/>
        <v>0</v>
      </c>
      <c r="H198" s="309"/>
      <c r="I198" s="325"/>
      <c r="J198" s="156"/>
      <c r="K198" s="318"/>
    </row>
    <row r="199" spans="1:11">
      <c r="A199" s="227" t="s">
        <v>1132</v>
      </c>
      <c r="B199" s="225" t="s">
        <v>1226</v>
      </c>
      <c r="C199" s="18"/>
      <c r="D199" s="18"/>
      <c r="E199" s="19">
        <f t="shared" si="7"/>
        <v>0</v>
      </c>
      <c r="F199" s="18"/>
      <c r="G199" s="118">
        <f t="shared" si="8"/>
        <v>0</v>
      </c>
      <c r="H199" s="309"/>
      <c r="I199" s="325"/>
      <c r="J199" s="156"/>
      <c r="K199" s="318"/>
    </row>
    <row r="200" spans="1:11">
      <c r="A200" s="227" t="s">
        <v>1132</v>
      </c>
      <c r="B200" s="225" t="s">
        <v>314</v>
      </c>
      <c r="C200" s="18"/>
      <c r="D200" s="18"/>
      <c r="E200" s="19">
        <f t="shared" si="7"/>
        <v>0</v>
      </c>
      <c r="F200" s="18"/>
      <c r="G200" s="118">
        <f t="shared" si="8"/>
        <v>0</v>
      </c>
      <c r="H200" s="309"/>
      <c r="I200" s="325"/>
      <c r="J200" s="156"/>
      <c r="K200" s="318"/>
    </row>
    <row r="201" spans="1:11">
      <c r="A201" s="227" t="s">
        <v>1132</v>
      </c>
      <c r="B201" s="225" t="s">
        <v>315</v>
      </c>
      <c r="C201" s="18"/>
      <c r="D201" s="18"/>
      <c r="E201" s="19">
        <f t="shared" si="7"/>
        <v>0</v>
      </c>
      <c r="F201" s="18"/>
      <c r="G201" s="118">
        <f t="shared" si="8"/>
        <v>0</v>
      </c>
      <c r="H201" s="309"/>
      <c r="I201" s="325"/>
      <c r="J201" s="156"/>
      <c r="K201" s="318"/>
    </row>
    <row r="202" spans="1:11">
      <c r="A202" s="227" t="s">
        <v>1132</v>
      </c>
      <c r="B202" s="225" t="s">
        <v>1227</v>
      </c>
      <c r="C202" s="18"/>
      <c r="D202" s="18"/>
      <c r="E202" s="19">
        <f t="shared" si="7"/>
        <v>0</v>
      </c>
      <c r="F202" s="18"/>
      <c r="G202" s="118">
        <f t="shared" si="8"/>
        <v>0</v>
      </c>
      <c r="H202" s="309"/>
      <c r="I202" s="325"/>
      <c r="J202" s="156"/>
      <c r="K202" s="318"/>
    </row>
    <row r="203" spans="1:11">
      <c r="A203" s="227" t="s">
        <v>1132</v>
      </c>
      <c r="B203" s="225" t="s">
        <v>1228</v>
      </c>
      <c r="C203" s="18"/>
      <c r="D203" s="18"/>
      <c r="E203" s="19">
        <f t="shared" si="7"/>
        <v>0</v>
      </c>
      <c r="F203" s="18"/>
      <c r="G203" s="118">
        <f t="shared" si="8"/>
        <v>0</v>
      </c>
      <c r="H203" s="309"/>
      <c r="I203" s="325"/>
      <c r="J203" s="156"/>
      <c r="K203" s="318"/>
    </row>
    <row r="204" spans="1:11">
      <c r="A204" s="227" t="s">
        <v>1132</v>
      </c>
      <c r="B204" s="225" t="s">
        <v>1229</v>
      </c>
      <c r="C204" s="18"/>
      <c r="D204" s="18"/>
      <c r="E204" s="19">
        <f t="shared" si="7"/>
        <v>0</v>
      </c>
      <c r="F204" s="18"/>
      <c r="G204" s="118">
        <f t="shared" si="8"/>
        <v>0</v>
      </c>
      <c r="H204" s="309"/>
      <c r="I204" s="325"/>
      <c r="J204" s="156"/>
      <c r="K204" s="318"/>
    </row>
    <row r="205" spans="1:11">
      <c r="A205" s="227" t="s">
        <v>1132</v>
      </c>
      <c r="B205" s="225" t="s">
        <v>1230</v>
      </c>
      <c r="C205" s="18"/>
      <c r="D205" s="18"/>
      <c r="E205" s="19">
        <f t="shared" si="7"/>
        <v>0</v>
      </c>
      <c r="F205" s="18"/>
      <c r="G205" s="118">
        <f t="shared" si="8"/>
        <v>0</v>
      </c>
      <c r="H205" s="309"/>
      <c r="I205" s="325"/>
      <c r="J205" s="156"/>
      <c r="K205" s="318"/>
    </row>
    <row r="206" spans="1:11">
      <c r="A206" s="227" t="s">
        <v>1132</v>
      </c>
      <c r="B206" s="225" t="s">
        <v>319</v>
      </c>
      <c r="C206" s="18"/>
      <c r="D206" s="18"/>
      <c r="E206" s="19">
        <f t="shared" si="7"/>
        <v>0</v>
      </c>
      <c r="F206" s="18"/>
      <c r="G206" s="118">
        <f t="shared" si="8"/>
        <v>0</v>
      </c>
      <c r="H206" s="309"/>
      <c r="I206" s="325"/>
      <c r="J206" s="156"/>
      <c r="K206" s="318"/>
    </row>
    <row r="207" spans="1:11">
      <c r="A207" s="227" t="s">
        <v>1132</v>
      </c>
      <c r="B207" s="220" t="s">
        <v>1541</v>
      </c>
      <c r="C207" s="18"/>
      <c r="D207" s="18"/>
      <c r="E207" s="19">
        <f t="shared" si="7"/>
        <v>0</v>
      </c>
      <c r="F207" s="18"/>
      <c r="G207" s="118">
        <f t="shared" si="8"/>
        <v>0</v>
      </c>
      <c r="H207" s="309"/>
      <c r="I207" s="325"/>
      <c r="J207" s="156"/>
      <c r="K207" s="318"/>
    </row>
    <row r="208" spans="1:11">
      <c r="A208" s="227" t="s">
        <v>1132</v>
      </c>
      <c r="B208" s="225" t="s">
        <v>335</v>
      </c>
      <c r="C208" s="18"/>
      <c r="D208" s="18"/>
      <c r="E208" s="19">
        <f t="shared" si="7"/>
        <v>0</v>
      </c>
      <c r="F208" s="18"/>
      <c r="G208" s="118">
        <f t="shared" si="8"/>
        <v>0</v>
      </c>
      <c r="H208" s="309"/>
      <c r="I208" s="325"/>
      <c r="J208" s="156"/>
      <c r="K208" s="318"/>
    </row>
    <row r="209" spans="1:11">
      <c r="A209" s="227" t="s">
        <v>1132</v>
      </c>
      <c r="B209" s="225" t="s">
        <v>1137</v>
      </c>
      <c r="C209" s="18"/>
      <c r="D209" s="18"/>
      <c r="E209" s="19">
        <f t="shared" si="7"/>
        <v>0</v>
      </c>
      <c r="F209" s="18"/>
      <c r="G209" s="118">
        <f t="shared" si="8"/>
        <v>0</v>
      </c>
      <c r="H209" s="309"/>
      <c r="I209" s="325"/>
      <c r="J209" s="156"/>
      <c r="K209" s="318"/>
    </row>
    <row r="210" spans="1:11">
      <c r="A210" s="227" t="s">
        <v>1132</v>
      </c>
      <c r="B210" s="225" t="s">
        <v>1853</v>
      </c>
      <c r="C210" s="18"/>
      <c r="D210" s="18"/>
      <c r="E210" s="19">
        <f t="shared" si="7"/>
        <v>0</v>
      </c>
      <c r="F210" s="18"/>
      <c r="G210" s="118">
        <f t="shared" si="8"/>
        <v>0</v>
      </c>
      <c r="H210" s="309"/>
      <c r="I210" s="325"/>
      <c r="J210" s="156"/>
      <c r="K210" s="318"/>
    </row>
    <row r="211" spans="1:11">
      <c r="A211" s="227" t="s">
        <v>1132</v>
      </c>
      <c r="B211" s="225" t="s">
        <v>1512</v>
      </c>
      <c r="C211" s="18"/>
      <c r="D211" s="18"/>
      <c r="E211" s="19">
        <f t="shared" si="7"/>
        <v>0</v>
      </c>
      <c r="F211" s="18"/>
      <c r="G211" s="118">
        <f t="shared" si="8"/>
        <v>0</v>
      </c>
      <c r="H211" s="309"/>
      <c r="I211" s="325"/>
      <c r="J211" s="156"/>
      <c r="K211" s="318"/>
    </row>
    <row r="212" spans="1:11">
      <c r="A212" s="227" t="s">
        <v>1132</v>
      </c>
      <c r="B212" s="225" t="s">
        <v>1140</v>
      </c>
      <c r="C212" s="18"/>
      <c r="D212" s="18"/>
      <c r="E212" s="19">
        <f t="shared" si="7"/>
        <v>0</v>
      </c>
      <c r="F212" s="18"/>
      <c r="G212" s="118">
        <f t="shared" si="8"/>
        <v>0</v>
      </c>
      <c r="H212" s="309"/>
      <c r="I212" s="325"/>
      <c r="J212" s="156"/>
      <c r="K212" s="318"/>
    </row>
    <row r="213" spans="1:11">
      <c r="A213" s="227" t="s">
        <v>1132</v>
      </c>
      <c r="B213" s="225" t="s">
        <v>1138</v>
      </c>
      <c r="C213" s="18"/>
      <c r="D213" s="18"/>
      <c r="E213" s="19">
        <f t="shared" si="7"/>
        <v>0</v>
      </c>
      <c r="F213" s="18"/>
      <c r="G213" s="118">
        <f t="shared" si="8"/>
        <v>0</v>
      </c>
      <c r="H213" s="309"/>
      <c r="I213" s="325"/>
      <c r="J213" s="156"/>
      <c r="K213" s="318"/>
    </row>
    <row r="214" spans="1:11">
      <c r="A214" s="227" t="s">
        <v>1132</v>
      </c>
      <c r="B214" s="226" t="s">
        <v>1134</v>
      </c>
      <c r="C214" s="18"/>
      <c r="D214" s="18"/>
      <c r="E214" s="19">
        <f t="shared" si="7"/>
        <v>0</v>
      </c>
      <c r="F214" s="18"/>
      <c r="G214" s="118">
        <f t="shared" si="8"/>
        <v>0</v>
      </c>
      <c r="H214" s="309"/>
      <c r="I214" s="325"/>
      <c r="J214" s="156"/>
      <c r="K214" s="318"/>
    </row>
    <row r="215" spans="1:11">
      <c r="A215" s="227"/>
      <c r="B215" s="226"/>
      <c r="C215" s="18"/>
      <c r="D215" s="18"/>
      <c r="E215" s="19"/>
      <c r="F215" s="18"/>
      <c r="G215" s="118"/>
      <c r="H215" s="309"/>
      <c r="I215" s="325"/>
      <c r="J215" s="156"/>
      <c r="K215" s="318"/>
    </row>
    <row r="216" spans="1:11">
      <c r="A216" s="16" t="s">
        <v>164</v>
      </c>
      <c r="B216" s="225" t="s">
        <v>201</v>
      </c>
      <c r="C216" s="18"/>
      <c r="D216" s="18"/>
      <c r="E216" s="19">
        <f t="shared" si="7"/>
        <v>0</v>
      </c>
      <c r="F216" s="18"/>
      <c r="G216" s="118">
        <f t="shared" si="8"/>
        <v>0</v>
      </c>
      <c r="H216" s="309"/>
      <c r="I216" s="325"/>
      <c r="J216" s="156"/>
      <c r="K216" s="318"/>
    </row>
    <row r="217" spans="1:11">
      <c r="A217" s="227" t="s">
        <v>164</v>
      </c>
      <c r="B217" s="226" t="s">
        <v>1233</v>
      </c>
      <c r="C217" s="18"/>
      <c r="D217" s="18"/>
      <c r="E217" s="19">
        <f t="shared" si="7"/>
        <v>0</v>
      </c>
      <c r="F217" s="18"/>
      <c r="G217" s="118">
        <f t="shared" si="8"/>
        <v>0</v>
      </c>
      <c r="H217" s="309"/>
      <c r="I217" s="325"/>
      <c r="J217" s="156"/>
      <c r="K217" s="318"/>
    </row>
    <row r="218" spans="1:11">
      <c r="A218" s="227" t="s">
        <v>164</v>
      </c>
      <c r="B218" s="225" t="s">
        <v>193</v>
      </c>
      <c r="C218" s="18"/>
      <c r="D218" s="18"/>
      <c r="E218" s="19">
        <f t="shared" si="7"/>
        <v>0</v>
      </c>
      <c r="F218" s="18"/>
      <c r="G218" s="118">
        <f t="shared" si="8"/>
        <v>0</v>
      </c>
      <c r="H218" s="309">
        <v>7000</v>
      </c>
      <c r="I218" s="325" t="s">
        <v>1507</v>
      </c>
      <c r="J218" s="156"/>
      <c r="K218" s="318"/>
    </row>
    <row r="219" spans="1:11">
      <c r="A219" s="227" t="s">
        <v>164</v>
      </c>
      <c r="B219" s="225" t="s">
        <v>200</v>
      </c>
      <c r="C219" s="18"/>
      <c r="D219" s="18"/>
      <c r="E219" s="19">
        <f t="shared" si="7"/>
        <v>0</v>
      </c>
      <c r="F219" s="18"/>
      <c r="G219" s="118">
        <f t="shared" si="8"/>
        <v>0</v>
      </c>
      <c r="H219" s="309"/>
      <c r="I219" s="325"/>
      <c r="J219" s="156"/>
      <c r="K219" s="318"/>
    </row>
    <row r="220" spans="1:11">
      <c r="A220" s="227" t="s">
        <v>164</v>
      </c>
      <c r="B220" s="225" t="s">
        <v>169</v>
      </c>
      <c r="C220" s="18"/>
      <c r="D220" s="18"/>
      <c r="E220" s="19">
        <f t="shared" si="7"/>
        <v>0</v>
      </c>
      <c r="F220" s="18"/>
      <c r="G220" s="118">
        <f t="shared" si="8"/>
        <v>0</v>
      </c>
      <c r="H220" s="309"/>
      <c r="I220" s="325"/>
      <c r="J220" s="156"/>
      <c r="K220" s="318"/>
    </row>
    <row r="221" spans="1:11">
      <c r="A221" s="227" t="s">
        <v>164</v>
      </c>
      <c r="B221" s="225" t="s">
        <v>1234</v>
      </c>
      <c r="C221" s="18"/>
      <c r="D221" s="18"/>
      <c r="E221" s="19">
        <f t="shared" si="7"/>
        <v>0</v>
      </c>
      <c r="F221" s="18"/>
      <c r="G221" s="118">
        <f t="shared" si="8"/>
        <v>0</v>
      </c>
      <c r="H221" s="309"/>
      <c r="I221" s="325"/>
      <c r="J221" s="156"/>
      <c r="K221" s="318"/>
    </row>
    <row r="222" spans="1:11">
      <c r="A222" s="227" t="s">
        <v>164</v>
      </c>
      <c r="B222" s="226" t="s">
        <v>1235</v>
      </c>
      <c r="C222" s="18"/>
      <c r="D222" s="18"/>
      <c r="E222" s="19">
        <f t="shared" si="7"/>
        <v>0</v>
      </c>
      <c r="F222" s="18"/>
      <c r="G222" s="118">
        <f t="shared" si="8"/>
        <v>0</v>
      </c>
      <c r="H222" s="309"/>
      <c r="I222" s="325"/>
      <c r="J222" s="156"/>
      <c r="K222" s="318"/>
    </row>
    <row r="223" spans="1:11">
      <c r="A223" s="227" t="s">
        <v>164</v>
      </c>
      <c r="B223" s="226" t="s">
        <v>1236</v>
      </c>
      <c r="C223" s="18"/>
      <c r="D223" s="18"/>
      <c r="E223" s="19">
        <f t="shared" ref="E223:E287" si="9">IFERROR(C223+D223,0)</f>
        <v>0</v>
      </c>
      <c r="F223" s="18"/>
      <c r="G223" s="118">
        <f t="shared" ref="G223:G287" si="10">IFERROR((E223-F223),0)</f>
        <v>0</v>
      </c>
      <c r="H223" s="309"/>
      <c r="I223" s="325"/>
      <c r="J223" s="156"/>
      <c r="K223" s="318"/>
    </row>
    <row r="224" spans="1:11">
      <c r="A224" s="227" t="s">
        <v>164</v>
      </c>
      <c r="B224" s="225" t="s">
        <v>1237</v>
      </c>
      <c r="C224" s="18"/>
      <c r="D224" s="18"/>
      <c r="E224" s="19">
        <f t="shared" si="9"/>
        <v>0</v>
      </c>
      <c r="F224" s="18"/>
      <c r="G224" s="118">
        <f t="shared" si="10"/>
        <v>0</v>
      </c>
      <c r="H224" s="309"/>
      <c r="I224" s="325"/>
      <c r="J224" s="156"/>
      <c r="K224" s="318"/>
    </row>
    <row r="225" spans="1:11">
      <c r="A225" s="227" t="s">
        <v>164</v>
      </c>
      <c r="B225" s="226" t="s">
        <v>1238</v>
      </c>
      <c r="C225" s="18"/>
      <c r="D225" s="18"/>
      <c r="E225" s="19">
        <f t="shared" si="9"/>
        <v>0</v>
      </c>
      <c r="F225" s="18"/>
      <c r="G225" s="118">
        <f t="shared" si="10"/>
        <v>0</v>
      </c>
      <c r="H225" s="309"/>
      <c r="I225" s="325"/>
      <c r="J225" s="156"/>
      <c r="K225" s="318"/>
    </row>
    <row r="226" spans="1:11">
      <c r="A226" s="227" t="s">
        <v>164</v>
      </c>
      <c r="B226" s="226" t="s">
        <v>237</v>
      </c>
      <c r="C226" s="18"/>
      <c r="D226" s="18"/>
      <c r="E226" s="19">
        <f t="shared" si="9"/>
        <v>0</v>
      </c>
      <c r="F226" s="18"/>
      <c r="G226" s="118">
        <f t="shared" si="10"/>
        <v>0</v>
      </c>
      <c r="H226" s="309">
        <v>1000</v>
      </c>
      <c r="I226" s="325" t="s">
        <v>1507</v>
      </c>
      <c r="J226" s="156"/>
      <c r="K226" s="318"/>
    </row>
    <row r="227" spans="1:11">
      <c r="A227" s="227" t="s">
        <v>164</v>
      </c>
      <c r="B227" s="225" t="s">
        <v>165</v>
      </c>
      <c r="C227" s="18"/>
      <c r="D227" s="18"/>
      <c r="E227" s="19">
        <f t="shared" si="9"/>
        <v>0</v>
      </c>
      <c r="F227" s="18"/>
      <c r="G227" s="118">
        <f t="shared" si="10"/>
        <v>0</v>
      </c>
      <c r="H227" s="309"/>
      <c r="I227" s="325"/>
      <c r="J227" s="156"/>
      <c r="K227" s="318"/>
    </row>
    <row r="228" spans="1:11">
      <c r="A228" s="227" t="s">
        <v>164</v>
      </c>
      <c r="B228" s="225" t="s">
        <v>1239</v>
      </c>
      <c r="C228" s="18"/>
      <c r="D228" s="18"/>
      <c r="E228" s="19">
        <f t="shared" si="9"/>
        <v>0</v>
      </c>
      <c r="F228" s="18"/>
      <c r="G228" s="118">
        <f t="shared" si="10"/>
        <v>0</v>
      </c>
      <c r="H228" s="309"/>
      <c r="I228" s="325"/>
      <c r="J228" s="156"/>
      <c r="K228" s="318"/>
    </row>
    <row r="229" spans="1:11">
      <c r="A229" s="227" t="s">
        <v>164</v>
      </c>
      <c r="B229" s="225" t="s">
        <v>194</v>
      </c>
      <c r="C229" s="18"/>
      <c r="D229" s="18"/>
      <c r="E229" s="19">
        <f t="shared" si="9"/>
        <v>0</v>
      </c>
      <c r="F229" s="18"/>
      <c r="G229" s="118">
        <f t="shared" si="10"/>
        <v>0</v>
      </c>
      <c r="H229" s="309"/>
      <c r="I229" s="325"/>
      <c r="J229" s="156"/>
      <c r="K229" s="318"/>
    </row>
    <row r="230" spans="1:11">
      <c r="A230" s="227" t="s">
        <v>164</v>
      </c>
      <c r="B230" s="225" t="s">
        <v>1240</v>
      </c>
      <c r="C230" s="18"/>
      <c r="D230" s="18"/>
      <c r="E230" s="19">
        <f t="shared" si="9"/>
        <v>0</v>
      </c>
      <c r="F230" s="18"/>
      <c r="G230" s="118">
        <f t="shared" si="10"/>
        <v>0</v>
      </c>
      <c r="H230" s="309">
        <v>6800</v>
      </c>
      <c r="I230" s="325" t="s">
        <v>1507</v>
      </c>
      <c r="J230" s="156"/>
      <c r="K230" s="318"/>
    </row>
    <row r="231" spans="1:11">
      <c r="A231" s="227" t="s">
        <v>164</v>
      </c>
      <c r="B231" s="225" t="s">
        <v>1241</v>
      </c>
      <c r="C231" s="18"/>
      <c r="D231" s="18"/>
      <c r="E231" s="19">
        <f t="shared" si="9"/>
        <v>0</v>
      </c>
      <c r="F231" s="18"/>
      <c r="G231" s="118">
        <f t="shared" si="10"/>
        <v>0</v>
      </c>
      <c r="H231" s="309"/>
      <c r="I231" s="325"/>
      <c r="J231" s="156"/>
      <c r="K231" s="318"/>
    </row>
    <row r="232" spans="1:11">
      <c r="A232" s="227" t="s">
        <v>164</v>
      </c>
      <c r="B232" s="225" t="s">
        <v>1242</v>
      </c>
      <c r="C232" s="18"/>
      <c r="D232" s="18"/>
      <c r="E232" s="19">
        <f t="shared" si="9"/>
        <v>0</v>
      </c>
      <c r="F232" s="18"/>
      <c r="G232" s="118">
        <f t="shared" si="10"/>
        <v>0</v>
      </c>
      <c r="H232" s="309"/>
      <c r="I232" s="325"/>
      <c r="J232" s="156"/>
      <c r="K232" s="318"/>
    </row>
    <row r="233" spans="1:11">
      <c r="A233" s="227" t="s">
        <v>164</v>
      </c>
      <c r="B233" s="226" t="s">
        <v>1243</v>
      </c>
      <c r="C233" s="18"/>
      <c r="D233" s="18"/>
      <c r="E233" s="19">
        <f t="shared" si="9"/>
        <v>0</v>
      </c>
      <c r="F233" s="18"/>
      <c r="G233" s="118">
        <f t="shared" si="10"/>
        <v>0</v>
      </c>
      <c r="H233" s="309"/>
      <c r="I233" s="325"/>
      <c r="J233" s="156"/>
      <c r="K233" s="318"/>
    </row>
    <row r="234" spans="1:11">
      <c r="A234" s="227" t="s">
        <v>164</v>
      </c>
      <c r="B234" s="225" t="s">
        <v>170</v>
      </c>
      <c r="C234" s="18"/>
      <c r="D234" s="21"/>
      <c r="E234" s="19">
        <f t="shared" si="9"/>
        <v>0</v>
      </c>
      <c r="F234" s="18"/>
      <c r="G234" s="118">
        <f t="shared" si="10"/>
        <v>0</v>
      </c>
      <c r="H234" s="309">
        <v>36400</v>
      </c>
      <c r="I234" s="325" t="s">
        <v>1507</v>
      </c>
      <c r="J234" s="156"/>
      <c r="K234" s="318"/>
    </row>
    <row r="235" spans="1:11">
      <c r="A235" s="227" t="s">
        <v>164</v>
      </c>
      <c r="B235" s="225" t="s">
        <v>234</v>
      </c>
      <c r="C235" s="18"/>
      <c r="D235" s="21"/>
      <c r="E235" s="19">
        <f t="shared" si="9"/>
        <v>0</v>
      </c>
      <c r="F235" s="18"/>
      <c r="G235" s="118">
        <f t="shared" si="10"/>
        <v>0</v>
      </c>
      <c r="H235" s="309"/>
      <c r="I235" s="325"/>
      <c r="J235" s="156"/>
      <c r="K235" s="318"/>
    </row>
    <row r="236" spans="1:11">
      <c r="A236" s="227" t="s">
        <v>164</v>
      </c>
      <c r="B236" s="225" t="s">
        <v>186</v>
      </c>
      <c r="C236" s="18"/>
      <c r="D236" s="18"/>
      <c r="E236" s="19">
        <f t="shared" si="9"/>
        <v>0</v>
      </c>
      <c r="F236" s="18"/>
      <c r="G236" s="118">
        <f t="shared" si="10"/>
        <v>0</v>
      </c>
      <c r="H236" s="309"/>
      <c r="I236" s="325"/>
      <c r="J236" s="156"/>
      <c r="K236" s="318"/>
    </row>
    <row r="237" spans="1:11">
      <c r="A237" s="227" t="s">
        <v>164</v>
      </c>
      <c r="B237" s="225" t="s">
        <v>1244</v>
      </c>
      <c r="C237" s="18"/>
      <c r="D237" s="18"/>
      <c r="E237" s="19">
        <f t="shared" si="9"/>
        <v>0</v>
      </c>
      <c r="F237" s="18"/>
      <c r="G237" s="118">
        <f t="shared" si="10"/>
        <v>0</v>
      </c>
      <c r="H237" s="309"/>
      <c r="I237" s="325"/>
      <c r="J237" s="156"/>
      <c r="K237" s="318"/>
    </row>
    <row r="238" spans="1:11">
      <c r="A238" s="227" t="s">
        <v>164</v>
      </c>
      <c r="B238" s="225" t="s">
        <v>1245</v>
      </c>
      <c r="C238" s="18"/>
      <c r="D238" s="18"/>
      <c r="E238" s="19">
        <f t="shared" si="9"/>
        <v>0</v>
      </c>
      <c r="F238" s="18"/>
      <c r="G238" s="118">
        <f t="shared" si="10"/>
        <v>0</v>
      </c>
      <c r="H238" s="309"/>
      <c r="I238" s="325"/>
      <c r="J238" s="156"/>
      <c r="K238" s="318"/>
    </row>
    <row r="239" spans="1:11">
      <c r="A239" s="227" t="s">
        <v>164</v>
      </c>
      <c r="B239" s="225" t="s">
        <v>1246</v>
      </c>
      <c r="C239" s="18"/>
      <c r="D239" s="18"/>
      <c r="E239" s="19">
        <f t="shared" si="9"/>
        <v>0</v>
      </c>
      <c r="F239" s="18"/>
      <c r="G239" s="118">
        <f t="shared" si="10"/>
        <v>0</v>
      </c>
      <c r="H239" s="309"/>
      <c r="I239" s="325"/>
      <c r="J239" s="156"/>
      <c r="K239" s="318"/>
    </row>
    <row r="240" spans="1:11">
      <c r="A240" s="227" t="s">
        <v>164</v>
      </c>
      <c r="B240" s="225" t="s">
        <v>1247</v>
      </c>
      <c r="C240" s="18"/>
      <c r="D240" s="18"/>
      <c r="E240" s="19">
        <f t="shared" si="9"/>
        <v>0</v>
      </c>
      <c r="F240" s="18"/>
      <c r="G240" s="118">
        <f t="shared" si="10"/>
        <v>0</v>
      </c>
      <c r="H240" s="309"/>
      <c r="I240" s="325"/>
      <c r="J240" s="156"/>
      <c r="K240" s="318"/>
    </row>
    <row r="241" spans="1:11">
      <c r="A241" s="227" t="s">
        <v>164</v>
      </c>
      <c r="B241" s="226" t="s">
        <v>1559</v>
      </c>
      <c r="C241" s="18"/>
      <c r="D241" s="18"/>
      <c r="E241" s="19">
        <f t="shared" si="9"/>
        <v>0</v>
      </c>
      <c r="F241" s="18"/>
      <c r="G241" s="118">
        <f t="shared" si="10"/>
        <v>0</v>
      </c>
      <c r="H241" s="309">
        <v>100</v>
      </c>
      <c r="I241" s="325" t="s">
        <v>1507</v>
      </c>
      <c r="J241" s="156"/>
      <c r="K241" s="318"/>
    </row>
    <row r="242" spans="1:11">
      <c r="A242" s="227" t="s">
        <v>164</v>
      </c>
      <c r="B242" s="226" t="s">
        <v>1248</v>
      </c>
      <c r="C242" s="18"/>
      <c r="D242" s="18"/>
      <c r="E242" s="19">
        <f t="shared" si="9"/>
        <v>0</v>
      </c>
      <c r="F242" s="18"/>
      <c r="G242" s="118">
        <f t="shared" si="10"/>
        <v>0</v>
      </c>
      <c r="H242" s="309"/>
      <c r="I242" s="325"/>
      <c r="J242" s="156"/>
      <c r="K242" s="318"/>
    </row>
    <row r="243" spans="1:11">
      <c r="A243" s="227" t="s">
        <v>164</v>
      </c>
      <c r="B243" s="225" t="s">
        <v>1249</v>
      </c>
      <c r="C243" s="18"/>
      <c r="D243" s="21"/>
      <c r="E243" s="19">
        <f t="shared" si="9"/>
        <v>0</v>
      </c>
      <c r="F243" s="18"/>
      <c r="G243" s="118">
        <f t="shared" si="10"/>
        <v>0</v>
      </c>
      <c r="H243" s="309"/>
      <c r="I243" s="325"/>
      <c r="J243" s="156"/>
      <c r="K243" s="318"/>
    </row>
    <row r="244" spans="1:11">
      <c r="A244" s="227" t="s">
        <v>164</v>
      </c>
      <c r="B244" s="225" t="s">
        <v>1250</v>
      </c>
      <c r="C244" s="18"/>
      <c r="D244" s="21"/>
      <c r="E244" s="19">
        <f t="shared" si="9"/>
        <v>0</v>
      </c>
      <c r="F244" s="18"/>
      <c r="G244" s="118">
        <f t="shared" si="10"/>
        <v>0</v>
      </c>
      <c r="H244" s="309"/>
      <c r="I244" s="325"/>
      <c r="J244" s="156"/>
      <c r="K244" s="318"/>
    </row>
    <row r="245" spans="1:11">
      <c r="A245" s="227" t="s">
        <v>164</v>
      </c>
      <c r="B245" s="226" t="s">
        <v>1251</v>
      </c>
      <c r="C245" s="18"/>
      <c r="D245" s="21"/>
      <c r="E245" s="19">
        <f t="shared" si="9"/>
        <v>0</v>
      </c>
      <c r="F245" s="18"/>
      <c r="G245" s="118">
        <f t="shared" si="10"/>
        <v>0</v>
      </c>
      <c r="H245" s="309"/>
      <c r="I245" s="325"/>
      <c r="J245" s="156"/>
      <c r="K245" s="318"/>
    </row>
    <row r="246" spans="1:11">
      <c r="A246" s="227" t="s">
        <v>164</v>
      </c>
      <c r="B246" s="226" t="s">
        <v>233</v>
      </c>
      <c r="C246" s="18"/>
      <c r="D246" s="21"/>
      <c r="E246" s="19">
        <f t="shared" si="9"/>
        <v>0</v>
      </c>
      <c r="F246" s="18"/>
      <c r="G246" s="118">
        <f t="shared" si="10"/>
        <v>0</v>
      </c>
      <c r="H246" s="309"/>
      <c r="I246" s="325"/>
      <c r="J246" s="156"/>
      <c r="K246" s="318"/>
    </row>
    <row r="247" spans="1:11">
      <c r="A247" s="227" t="s">
        <v>164</v>
      </c>
      <c r="B247" s="225" t="s">
        <v>1856</v>
      </c>
      <c r="C247" s="18"/>
      <c r="D247" s="21"/>
      <c r="E247" s="19">
        <f t="shared" si="9"/>
        <v>0</v>
      </c>
      <c r="F247" s="18"/>
      <c r="G247" s="118">
        <f t="shared" si="10"/>
        <v>0</v>
      </c>
      <c r="H247" s="309">
        <v>3400</v>
      </c>
      <c r="I247" s="325" t="s">
        <v>1507</v>
      </c>
      <c r="J247" s="156"/>
      <c r="K247" s="318"/>
    </row>
    <row r="248" spans="1:11">
      <c r="A248" s="227" t="s">
        <v>164</v>
      </c>
      <c r="B248" s="226" t="s">
        <v>1253</v>
      </c>
      <c r="C248" s="18"/>
      <c r="D248" s="21"/>
      <c r="E248" s="19">
        <f t="shared" si="9"/>
        <v>0</v>
      </c>
      <c r="F248" s="18"/>
      <c r="G248" s="118">
        <f t="shared" si="10"/>
        <v>0</v>
      </c>
      <c r="H248" s="309"/>
      <c r="I248" s="325"/>
      <c r="J248" s="156"/>
      <c r="K248" s="318"/>
    </row>
    <row r="249" spans="1:11">
      <c r="A249" s="227" t="s">
        <v>164</v>
      </c>
      <c r="B249" s="225" t="s">
        <v>1254</v>
      </c>
      <c r="C249" s="18"/>
      <c r="D249" s="21"/>
      <c r="E249" s="19">
        <f t="shared" si="9"/>
        <v>0</v>
      </c>
      <c r="F249" s="18"/>
      <c r="G249" s="118">
        <f t="shared" si="10"/>
        <v>0</v>
      </c>
      <c r="H249" s="309"/>
      <c r="I249" s="325"/>
      <c r="J249" s="156"/>
      <c r="K249" s="318"/>
    </row>
    <row r="250" spans="1:11">
      <c r="A250" s="227" t="s">
        <v>164</v>
      </c>
      <c r="B250" s="225" t="s">
        <v>1255</v>
      </c>
      <c r="C250" s="18"/>
      <c r="D250" s="18"/>
      <c r="E250" s="19">
        <f t="shared" si="9"/>
        <v>0</v>
      </c>
      <c r="F250" s="18"/>
      <c r="G250" s="118">
        <f t="shared" si="10"/>
        <v>0</v>
      </c>
      <c r="H250" s="309"/>
      <c r="I250" s="325"/>
      <c r="J250" s="156"/>
      <c r="K250" s="318"/>
    </row>
    <row r="251" spans="1:11">
      <c r="A251" s="227" t="s">
        <v>164</v>
      </c>
      <c r="B251" s="226" t="s">
        <v>1256</v>
      </c>
      <c r="C251" s="18"/>
      <c r="D251" s="18"/>
      <c r="E251" s="19">
        <f t="shared" si="9"/>
        <v>0</v>
      </c>
      <c r="F251" s="18"/>
      <c r="G251" s="118">
        <f t="shared" si="10"/>
        <v>0</v>
      </c>
      <c r="H251" s="309"/>
      <c r="I251" s="325"/>
      <c r="J251" s="156"/>
      <c r="K251" s="318"/>
    </row>
    <row r="252" spans="1:11">
      <c r="A252" s="227" t="s">
        <v>164</v>
      </c>
      <c r="B252" s="225" t="s">
        <v>1257</v>
      </c>
      <c r="C252" s="18"/>
      <c r="D252" s="18"/>
      <c r="E252" s="19">
        <f t="shared" si="9"/>
        <v>0</v>
      </c>
      <c r="F252" s="18"/>
      <c r="G252" s="118">
        <f t="shared" si="10"/>
        <v>0</v>
      </c>
      <c r="H252" s="309"/>
      <c r="I252" s="325"/>
      <c r="J252" s="156"/>
      <c r="K252" s="318"/>
    </row>
    <row r="253" spans="1:11">
      <c r="A253" s="227" t="s">
        <v>164</v>
      </c>
      <c r="B253" s="225" t="s">
        <v>1258</v>
      </c>
      <c r="C253" s="18"/>
      <c r="D253" s="18"/>
      <c r="E253" s="19">
        <f t="shared" si="9"/>
        <v>0</v>
      </c>
      <c r="F253" s="18"/>
      <c r="G253" s="118">
        <f t="shared" si="10"/>
        <v>0</v>
      </c>
      <c r="H253" s="309"/>
      <c r="I253" s="325"/>
      <c r="J253" s="156"/>
      <c r="K253" s="318"/>
    </row>
    <row r="254" spans="1:11">
      <c r="A254" s="227" t="s">
        <v>164</v>
      </c>
      <c r="B254" s="225" t="s">
        <v>1259</v>
      </c>
      <c r="C254" s="18"/>
      <c r="D254" s="18"/>
      <c r="E254" s="19">
        <f t="shared" si="9"/>
        <v>0</v>
      </c>
      <c r="F254" s="18"/>
      <c r="G254" s="118">
        <f t="shared" si="10"/>
        <v>0</v>
      </c>
      <c r="H254" s="309"/>
      <c r="I254" s="325"/>
      <c r="J254" s="156"/>
      <c r="K254" s="318"/>
    </row>
    <row r="255" spans="1:11">
      <c r="A255" s="227" t="s">
        <v>164</v>
      </c>
      <c r="B255" s="226" t="s">
        <v>226</v>
      </c>
      <c r="C255" s="18"/>
      <c r="D255" s="18"/>
      <c r="E255" s="19">
        <f t="shared" si="9"/>
        <v>0</v>
      </c>
      <c r="F255" s="18"/>
      <c r="G255" s="118">
        <f t="shared" si="10"/>
        <v>0</v>
      </c>
      <c r="H255" s="309"/>
      <c r="I255" s="325"/>
      <c r="J255" s="156"/>
      <c r="K255" s="318"/>
    </row>
    <row r="256" spans="1:11">
      <c r="A256" s="227" t="s">
        <v>164</v>
      </c>
      <c r="B256" s="226" t="s">
        <v>1260</v>
      </c>
      <c r="C256" s="18"/>
      <c r="D256" s="18"/>
      <c r="E256" s="19">
        <f t="shared" si="9"/>
        <v>0</v>
      </c>
      <c r="F256" s="18"/>
      <c r="G256" s="118">
        <f t="shared" si="10"/>
        <v>0</v>
      </c>
      <c r="H256" s="309"/>
      <c r="I256" s="325"/>
      <c r="J256" s="156"/>
      <c r="K256" s="318"/>
    </row>
    <row r="257" spans="1:11">
      <c r="A257" s="227" t="s">
        <v>164</v>
      </c>
      <c r="B257" s="226" t="s">
        <v>1261</v>
      </c>
      <c r="C257" s="19"/>
      <c r="D257" s="18"/>
      <c r="E257" s="19">
        <f t="shared" si="9"/>
        <v>0</v>
      </c>
      <c r="F257" s="18"/>
      <c r="G257" s="118">
        <f t="shared" si="10"/>
        <v>0</v>
      </c>
      <c r="H257" s="309"/>
      <c r="I257" s="325"/>
      <c r="J257" s="156"/>
      <c r="K257" s="318"/>
    </row>
    <row r="258" spans="1:11">
      <c r="A258" s="227" t="s">
        <v>164</v>
      </c>
      <c r="B258" s="226" t="s">
        <v>1262</v>
      </c>
      <c r="C258" s="18"/>
      <c r="D258" s="18"/>
      <c r="E258" s="19">
        <f t="shared" si="9"/>
        <v>0</v>
      </c>
      <c r="F258" s="18"/>
      <c r="G258" s="118">
        <f t="shared" si="10"/>
        <v>0</v>
      </c>
      <c r="H258" s="309"/>
      <c r="I258" s="325"/>
      <c r="J258" s="156"/>
      <c r="K258" s="318"/>
    </row>
    <row r="259" spans="1:11">
      <c r="A259" s="227" t="s">
        <v>164</v>
      </c>
      <c r="B259" s="226" t="s">
        <v>1263</v>
      </c>
      <c r="C259" s="18"/>
      <c r="D259" s="18"/>
      <c r="E259" s="19">
        <f t="shared" si="9"/>
        <v>0</v>
      </c>
      <c r="F259" s="18"/>
      <c r="G259" s="118">
        <f t="shared" si="10"/>
        <v>0</v>
      </c>
      <c r="H259" s="309"/>
      <c r="I259" s="325"/>
      <c r="J259" s="156"/>
      <c r="K259" s="318"/>
    </row>
    <row r="260" spans="1:11">
      <c r="A260" s="227" t="s">
        <v>164</v>
      </c>
      <c r="B260" s="226" t="s">
        <v>1264</v>
      </c>
      <c r="C260" s="18"/>
      <c r="D260" s="18"/>
      <c r="E260" s="19">
        <f t="shared" si="9"/>
        <v>0</v>
      </c>
      <c r="F260" s="18"/>
      <c r="G260" s="118">
        <f t="shared" si="10"/>
        <v>0</v>
      </c>
      <c r="H260" s="309"/>
      <c r="I260" s="325"/>
      <c r="J260" s="156"/>
      <c r="K260" s="318"/>
    </row>
    <row r="261" spans="1:11">
      <c r="A261" s="227" t="s">
        <v>164</v>
      </c>
      <c r="B261" s="226" t="s">
        <v>238</v>
      </c>
      <c r="C261" s="18"/>
      <c r="D261" s="18"/>
      <c r="E261" s="19">
        <f t="shared" si="9"/>
        <v>0</v>
      </c>
      <c r="F261" s="18"/>
      <c r="G261" s="118">
        <f t="shared" si="10"/>
        <v>0</v>
      </c>
      <c r="H261" s="309"/>
      <c r="I261" s="325"/>
      <c r="J261" s="156"/>
      <c r="K261" s="318"/>
    </row>
    <row r="262" spans="1:11">
      <c r="A262" s="227" t="s">
        <v>164</v>
      </c>
      <c r="B262" s="226" t="s">
        <v>210</v>
      </c>
      <c r="C262" s="18"/>
      <c r="D262" s="18"/>
      <c r="E262" s="19">
        <f t="shared" si="9"/>
        <v>0</v>
      </c>
      <c r="F262" s="18"/>
      <c r="G262" s="118">
        <f t="shared" si="10"/>
        <v>0</v>
      </c>
      <c r="H262" s="309">
        <v>300</v>
      </c>
      <c r="I262" s="325" t="s">
        <v>1507</v>
      </c>
      <c r="J262" s="156"/>
      <c r="K262" s="318"/>
    </row>
    <row r="263" spans="1:11">
      <c r="A263" s="227" t="s">
        <v>164</v>
      </c>
      <c r="B263" s="225" t="s">
        <v>223</v>
      </c>
      <c r="C263" s="18"/>
      <c r="D263" s="18"/>
      <c r="E263" s="19">
        <f t="shared" si="9"/>
        <v>0</v>
      </c>
      <c r="F263" s="18"/>
      <c r="G263" s="118">
        <f t="shared" si="10"/>
        <v>0</v>
      </c>
      <c r="H263" s="309">
        <v>9500</v>
      </c>
      <c r="I263" s="325" t="s">
        <v>1507</v>
      </c>
      <c r="J263" s="156"/>
      <c r="K263" s="318"/>
    </row>
    <row r="264" spans="1:11">
      <c r="A264" s="227" t="s">
        <v>164</v>
      </c>
      <c r="B264" s="225" t="s">
        <v>1265</v>
      </c>
      <c r="C264" s="18"/>
      <c r="D264" s="18"/>
      <c r="E264" s="19">
        <f t="shared" si="9"/>
        <v>0</v>
      </c>
      <c r="F264" s="18"/>
      <c r="G264" s="118">
        <f t="shared" si="10"/>
        <v>0</v>
      </c>
      <c r="H264" s="309"/>
      <c r="I264" s="325"/>
      <c r="J264" s="156"/>
      <c r="K264" s="318"/>
    </row>
    <row r="265" spans="1:11">
      <c r="A265" s="227" t="s">
        <v>164</v>
      </c>
      <c r="B265" s="225" t="s">
        <v>198</v>
      </c>
      <c r="C265" s="18"/>
      <c r="D265" s="18"/>
      <c r="E265" s="19">
        <f t="shared" si="9"/>
        <v>0</v>
      </c>
      <c r="F265" s="18"/>
      <c r="G265" s="118">
        <f t="shared" si="10"/>
        <v>0</v>
      </c>
      <c r="H265" s="309"/>
      <c r="I265" s="325"/>
      <c r="J265" s="156"/>
      <c r="K265" s="318"/>
    </row>
    <row r="266" spans="1:11">
      <c r="A266" s="227" t="s">
        <v>164</v>
      </c>
      <c r="B266" s="225" t="s">
        <v>1266</v>
      </c>
      <c r="C266" s="18"/>
      <c r="D266" s="18"/>
      <c r="E266" s="19">
        <f t="shared" si="9"/>
        <v>0</v>
      </c>
      <c r="F266" s="18"/>
      <c r="G266" s="118">
        <f t="shared" si="10"/>
        <v>0</v>
      </c>
      <c r="H266" s="309"/>
      <c r="I266" s="325"/>
      <c r="J266" s="156"/>
      <c r="K266" s="318"/>
    </row>
    <row r="267" spans="1:11">
      <c r="A267" s="227" t="s">
        <v>164</v>
      </c>
      <c r="B267" s="225" t="s">
        <v>1267</v>
      </c>
      <c r="C267" s="18"/>
      <c r="D267" s="18"/>
      <c r="E267" s="19">
        <f t="shared" si="9"/>
        <v>0</v>
      </c>
      <c r="F267" s="18"/>
      <c r="G267" s="118">
        <f t="shared" si="10"/>
        <v>0</v>
      </c>
      <c r="H267" s="309"/>
      <c r="I267" s="325"/>
      <c r="J267" s="156"/>
      <c r="K267" s="318"/>
    </row>
    <row r="268" spans="1:11">
      <c r="A268" s="227" t="s">
        <v>164</v>
      </c>
      <c r="B268" s="225" t="s">
        <v>1268</v>
      </c>
      <c r="C268" s="18"/>
      <c r="D268" s="18"/>
      <c r="E268" s="19">
        <f t="shared" si="9"/>
        <v>0</v>
      </c>
      <c r="F268" s="18"/>
      <c r="G268" s="118">
        <f t="shared" si="10"/>
        <v>0</v>
      </c>
      <c r="H268" s="309">
        <v>600</v>
      </c>
      <c r="I268" s="325" t="s">
        <v>1507</v>
      </c>
      <c r="J268" s="156"/>
      <c r="K268" s="318"/>
    </row>
    <row r="269" spans="1:11">
      <c r="A269" s="227" t="s">
        <v>164</v>
      </c>
      <c r="B269" s="225" t="s">
        <v>1269</v>
      </c>
      <c r="C269" s="18"/>
      <c r="D269" s="18"/>
      <c r="E269" s="19">
        <f t="shared" si="9"/>
        <v>0</v>
      </c>
      <c r="F269" s="18"/>
      <c r="G269" s="118">
        <f t="shared" si="10"/>
        <v>0</v>
      </c>
      <c r="H269" s="309"/>
      <c r="I269" s="325"/>
      <c r="J269" s="156"/>
      <c r="K269" s="318"/>
    </row>
    <row r="270" spans="1:11">
      <c r="A270" s="227" t="s">
        <v>164</v>
      </c>
      <c r="B270" s="225" t="s">
        <v>214</v>
      </c>
      <c r="C270" s="18"/>
      <c r="D270" s="18"/>
      <c r="E270" s="19">
        <f t="shared" si="9"/>
        <v>0</v>
      </c>
      <c r="F270" s="18"/>
      <c r="G270" s="118">
        <f t="shared" si="10"/>
        <v>0</v>
      </c>
      <c r="H270" s="309"/>
      <c r="I270" s="325"/>
      <c r="J270" s="156"/>
      <c r="K270" s="318"/>
    </row>
    <row r="271" spans="1:11">
      <c r="A271" s="227" t="s">
        <v>164</v>
      </c>
      <c r="B271" s="225" t="s">
        <v>1270</v>
      </c>
      <c r="C271" s="18"/>
      <c r="D271" s="18"/>
      <c r="E271" s="19">
        <f t="shared" si="9"/>
        <v>0</v>
      </c>
      <c r="F271" s="18"/>
      <c r="G271" s="118">
        <f t="shared" si="10"/>
        <v>0</v>
      </c>
      <c r="H271" s="309"/>
      <c r="I271" s="325"/>
      <c r="J271" s="156"/>
      <c r="K271" s="318"/>
    </row>
    <row r="272" spans="1:11">
      <c r="A272" s="227" t="s">
        <v>164</v>
      </c>
      <c r="B272" s="225" t="s">
        <v>1271</v>
      </c>
      <c r="C272" s="18"/>
      <c r="D272" s="18"/>
      <c r="E272" s="19">
        <f t="shared" si="9"/>
        <v>0</v>
      </c>
      <c r="F272" s="18"/>
      <c r="G272" s="118">
        <f t="shared" si="10"/>
        <v>0</v>
      </c>
      <c r="H272" s="309">
        <v>2520</v>
      </c>
      <c r="I272" s="325" t="s">
        <v>1507</v>
      </c>
      <c r="J272" s="156"/>
      <c r="K272" s="318"/>
    </row>
    <row r="273" spans="1:11">
      <c r="A273" s="227" t="s">
        <v>164</v>
      </c>
      <c r="B273" s="226" t="s">
        <v>1272</v>
      </c>
      <c r="C273" s="18"/>
      <c r="D273" s="18"/>
      <c r="E273" s="19">
        <f t="shared" si="9"/>
        <v>0</v>
      </c>
      <c r="F273" s="18"/>
      <c r="G273" s="118">
        <f t="shared" si="10"/>
        <v>0</v>
      </c>
      <c r="H273" s="309">
        <v>600</v>
      </c>
      <c r="I273" s="325" t="s">
        <v>1507</v>
      </c>
      <c r="J273" s="156"/>
      <c r="K273" s="318"/>
    </row>
    <row r="274" spans="1:11">
      <c r="A274" s="227" t="s">
        <v>164</v>
      </c>
      <c r="B274" s="226" t="s">
        <v>1755</v>
      </c>
      <c r="C274" s="18"/>
      <c r="D274" s="18"/>
      <c r="E274" s="19">
        <f t="shared" si="9"/>
        <v>0</v>
      </c>
      <c r="F274" s="18"/>
      <c r="G274" s="118">
        <f t="shared" si="10"/>
        <v>0</v>
      </c>
      <c r="H274" s="309"/>
      <c r="I274" s="325"/>
      <c r="J274" s="156"/>
      <c r="K274" s="318"/>
    </row>
    <row r="275" spans="1:11">
      <c r="A275" s="227" t="s">
        <v>164</v>
      </c>
      <c r="B275" s="225" t="s">
        <v>176</v>
      </c>
      <c r="C275" s="18"/>
      <c r="D275" s="18"/>
      <c r="E275" s="19">
        <f t="shared" si="9"/>
        <v>0</v>
      </c>
      <c r="F275" s="18"/>
      <c r="G275" s="118">
        <f t="shared" si="10"/>
        <v>0</v>
      </c>
      <c r="H275" s="309"/>
      <c r="I275" s="325"/>
      <c r="J275" s="156"/>
      <c r="K275" s="318"/>
    </row>
    <row r="276" spans="1:11">
      <c r="A276" s="227" t="s">
        <v>164</v>
      </c>
      <c r="B276" s="225" t="s">
        <v>180</v>
      </c>
      <c r="C276" s="18"/>
      <c r="D276" s="18"/>
      <c r="E276" s="19">
        <f t="shared" si="9"/>
        <v>0</v>
      </c>
      <c r="F276" s="18"/>
      <c r="G276" s="118">
        <f t="shared" si="10"/>
        <v>0</v>
      </c>
      <c r="H276" s="309"/>
      <c r="I276" s="325"/>
      <c r="J276" s="156"/>
      <c r="K276" s="318"/>
    </row>
    <row r="277" spans="1:11">
      <c r="A277" s="227" t="s">
        <v>164</v>
      </c>
      <c r="B277" s="225" t="s">
        <v>1274</v>
      </c>
      <c r="C277" s="18"/>
      <c r="D277" s="18"/>
      <c r="E277" s="19">
        <f t="shared" si="9"/>
        <v>0</v>
      </c>
      <c r="F277" s="18"/>
      <c r="G277" s="118">
        <f t="shared" si="10"/>
        <v>0</v>
      </c>
      <c r="H277" s="309"/>
      <c r="I277" s="325"/>
      <c r="J277" s="156"/>
      <c r="K277" s="318"/>
    </row>
    <row r="278" spans="1:11" s="2" customFormat="1" ht="15.75" customHeight="1">
      <c r="A278" s="227" t="s">
        <v>164</v>
      </c>
      <c r="B278" s="225" t="s">
        <v>1275</v>
      </c>
      <c r="C278" s="23"/>
      <c r="D278" s="18"/>
      <c r="E278" s="19">
        <f t="shared" si="9"/>
        <v>0</v>
      </c>
      <c r="F278" s="18"/>
      <c r="G278" s="118">
        <f t="shared" si="10"/>
        <v>0</v>
      </c>
      <c r="H278" s="309"/>
      <c r="I278" s="325"/>
      <c r="J278" s="156"/>
      <c r="K278" s="318"/>
    </row>
    <row r="279" spans="1:11" s="2" customFormat="1" ht="15.75" customHeight="1">
      <c r="A279" s="227" t="s">
        <v>164</v>
      </c>
      <c r="B279" s="225" t="s">
        <v>1276</v>
      </c>
      <c r="C279" s="23"/>
      <c r="D279" s="18"/>
      <c r="E279" s="19">
        <f t="shared" si="9"/>
        <v>0</v>
      </c>
      <c r="F279" s="18"/>
      <c r="G279" s="118">
        <f t="shared" si="10"/>
        <v>0</v>
      </c>
      <c r="H279" s="309"/>
      <c r="I279" s="325"/>
      <c r="J279" s="156"/>
      <c r="K279" s="318"/>
    </row>
    <row r="280" spans="1:11" s="2" customFormat="1" ht="15.75" customHeight="1">
      <c r="A280" s="227" t="s">
        <v>164</v>
      </c>
      <c r="B280" s="225" t="s">
        <v>1277</v>
      </c>
      <c r="C280" s="23"/>
      <c r="D280" s="18"/>
      <c r="E280" s="19">
        <f t="shared" si="9"/>
        <v>0</v>
      </c>
      <c r="F280" s="18"/>
      <c r="G280" s="118">
        <f t="shared" si="10"/>
        <v>0</v>
      </c>
      <c r="H280" s="309"/>
      <c r="I280" s="325"/>
      <c r="J280" s="156"/>
      <c r="K280" s="318"/>
    </row>
    <row r="281" spans="1:11" s="2" customFormat="1" ht="15.75" customHeight="1">
      <c r="A281" s="227" t="s">
        <v>164</v>
      </c>
      <c r="B281" s="225" t="s">
        <v>1278</v>
      </c>
      <c r="C281" s="23"/>
      <c r="D281" s="18"/>
      <c r="E281" s="19">
        <f t="shared" si="9"/>
        <v>0</v>
      </c>
      <c r="F281" s="18"/>
      <c r="G281" s="118">
        <f t="shared" si="10"/>
        <v>0</v>
      </c>
      <c r="H281" s="309"/>
      <c r="I281" s="325"/>
      <c r="J281" s="156"/>
      <c r="K281" s="318"/>
    </row>
    <row r="282" spans="1:11" s="2" customFormat="1" ht="15.75" customHeight="1">
      <c r="A282" s="227" t="s">
        <v>164</v>
      </c>
      <c r="B282" s="225" t="s">
        <v>1279</v>
      </c>
      <c r="C282" s="23"/>
      <c r="D282" s="18"/>
      <c r="E282" s="19">
        <f t="shared" si="9"/>
        <v>0</v>
      </c>
      <c r="F282" s="18"/>
      <c r="G282" s="118">
        <f t="shared" si="10"/>
        <v>0</v>
      </c>
      <c r="H282" s="309"/>
      <c r="I282" s="325"/>
      <c r="J282" s="156"/>
      <c r="K282" s="318"/>
    </row>
    <row r="283" spans="1:11" s="2" customFormat="1" ht="15.75" customHeight="1">
      <c r="A283" s="227" t="s">
        <v>164</v>
      </c>
      <c r="B283" s="225" t="s">
        <v>1280</v>
      </c>
      <c r="C283" s="23"/>
      <c r="D283" s="18"/>
      <c r="E283" s="19">
        <f t="shared" si="9"/>
        <v>0</v>
      </c>
      <c r="F283" s="18"/>
      <c r="G283" s="118">
        <f t="shared" si="10"/>
        <v>0</v>
      </c>
      <c r="H283" s="309"/>
      <c r="I283" s="325"/>
      <c r="J283" s="156"/>
      <c r="K283" s="318"/>
    </row>
    <row r="284" spans="1:11">
      <c r="A284" s="227" t="s">
        <v>164</v>
      </c>
      <c r="B284" s="225" t="s">
        <v>1281</v>
      </c>
      <c r="C284" s="18"/>
      <c r="D284" s="18"/>
      <c r="E284" s="19">
        <f t="shared" si="9"/>
        <v>0</v>
      </c>
      <c r="F284" s="18"/>
      <c r="G284" s="118">
        <f t="shared" si="10"/>
        <v>0</v>
      </c>
      <c r="H284" s="309"/>
      <c r="I284" s="325"/>
      <c r="J284" s="156"/>
      <c r="K284" s="318"/>
    </row>
    <row r="285" spans="1:11">
      <c r="A285" s="227" t="s">
        <v>164</v>
      </c>
      <c r="B285" s="225" t="s">
        <v>1282</v>
      </c>
      <c r="C285" s="18"/>
      <c r="D285" s="18"/>
      <c r="E285" s="19">
        <f t="shared" si="9"/>
        <v>0</v>
      </c>
      <c r="F285" s="18"/>
      <c r="G285" s="118">
        <f t="shared" si="10"/>
        <v>0</v>
      </c>
      <c r="H285" s="309">
        <v>5000</v>
      </c>
      <c r="I285" s="325" t="s">
        <v>1507</v>
      </c>
      <c r="J285" s="156"/>
      <c r="K285" s="318"/>
    </row>
    <row r="286" spans="1:11">
      <c r="A286" s="227" t="s">
        <v>164</v>
      </c>
      <c r="B286" s="225" t="s">
        <v>1283</v>
      </c>
      <c r="C286" s="18"/>
      <c r="D286" s="18"/>
      <c r="E286" s="19">
        <f t="shared" si="9"/>
        <v>0</v>
      </c>
      <c r="F286" s="18"/>
      <c r="G286" s="118">
        <f t="shared" si="10"/>
        <v>0</v>
      </c>
      <c r="H286" s="309"/>
      <c r="I286" s="325"/>
      <c r="J286" s="156"/>
      <c r="K286" s="318"/>
    </row>
    <row r="287" spans="1:11">
      <c r="A287" s="227" t="s">
        <v>164</v>
      </c>
      <c r="B287" s="226" t="s">
        <v>1284</v>
      </c>
      <c r="C287" s="18"/>
      <c r="D287" s="18"/>
      <c r="E287" s="19">
        <f t="shared" si="9"/>
        <v>0</v>
      </c>
      <c r="F287" s="18"/>
      <c r="G287" s="118">
        <f t="shared" si="10"/>
        <v>0</v>
      </c>
      <c r="H287" s="309"/>
      <c r="I287" s="325"/>
      <c r="J287" s="156"/>
      <c r="K287" s="318"/>
    </row>
    <row r="288" spans="1:11">
      <c r="A288" s="227" t="s">
        <v>164</v>
      </c>
      <c r="B288" s="226" t="s">
        <v>1285</v>
      </c>
      <c r="C288" s="18"/>
      <c r="D288" s="18"/>
      <c r="E288" s="19">
        <f t="shared" ref="E288:E359" si="11">IFERROR(C288+D288,0)</f>
        <v>0</v>
      </c>
      <c r="F288" s="18"/>
      <c r="G288" s="118">
        <f t="shared" ref="G288:G359" si="12">IFERROR((E288-F288),0)</f>
        <v>0</v>
      </c>
      <c r="H288" s="309"/>
      <c r="I288" s="325"/>
      <c r="J288" s="156"/>
      <c r="K288" s="318"/>
    </row>
    <row r="289" spans="1:11">
      <c r="A289" s="227" t="s">
        <v>164</v>
      </c>
      <c r="B289" s="225" t="s">
        <v>1286</v>
      </c>
      <c r="C289" s="18"/>
      <c r="D289" s="18"/>
      <c r="E289" s="19">
        <f t="shared" si="11"/>
        <v>0</v>
      </c>
      <c r="F289" s="18"/>
      <c r="G289" s="118">
        <f t="shared" si="12"/>
        <v>0</v>
      </c>
      <c r="H289" s="309"/>
      <c r="I289" s="325"/>
      <c r="J289" s="156"/>
      <c r="K289" s="318"/>
    </row>
    <row r="290" spans="1:11">
      <c r="A290" s="227" t="s">
        <v>164</v>
      </c>
      <c r="B290" s="226" t="s">
        <v>224</v>
      </c>
      <c r="C290" s="18"/>
      <c r="D290" s="18"/>
      <c r="E290" s="19">
        <f t="shared" si="11"/>
        <v>0</v>
      </c>
      <c r="F290" s="18"/>
      <c r="G290" s="118">
        <f t="shared" si="12"/>
        <v>0</v>
      </c>
      <c r="H290" s="309"/>
      <c r="I290" s="325"/>
      <c r="J290" s="156"/>
      <c r="K290" s="318"/>
    </row>
    <row r="291" spans="1:11">
      <c r="A291" s="227" t="s">
        <v>164</v>
      </c>
      <c r="B291" s="226" t="s">
        <v>1287</v>
      </c>
      <c r="C291" s="18"/>
      <c r="D291" s="18"/>
      <c r="E291" s="19">
        <f t="shared" si="11"/>
        <v>0</v>
      </c>
      <c r="F291" s="18"/>
      <c r="G291" s="118">
        <f t="shared" si="12"/>
        <v>0</v>
      </c>
      <c r="H291" s="309"/>
      <c r="I291" s="325"/>
      <c r="J291" s="156"/>
      <c r="K291" s="318"/>
    </row>
    <row r="292" spans="1:11">
      <c r="A292" s="227" t="s">
        <v>164</v>
      </c>
      <c r="B292" s="225" t="s">
        <v>208</v>
      </c>
      <c r="C292" s="18"/>
      <c r="D292" s="18"/>
      <c r="E292" s="19">
        <f t="shared" si="11"/>
        <v>0</v>
      </c>
      <c r="F292" s="18"/>
      <c r="G292" s="118">
        <f t="shared" si="12"/>
        <v>0</v>
      </c>
      <c r="H292" s="309"/>
      <c r="I292" s="325"/>
      <c r="J292" s="156"/>
      <c r="K292" s="318"/>
    </row>
    <row r="293" spans="1:11">
      <c r="A293" s="227" t="s">
        <v>164</v>
      </c>
      <c r="B293" s="225" t="s">
        <v>1288</v>
      </c>
      <c r="C293" s="18"/>
      <c r="D293" s="18"/>
      <c r="E293" s="19">
        <f t="shared" si="11"/>
        <v>0</v>
      </c>
      <c r="F293" s="18"/>
      <c r="G293" s="118">
        <f t="shared" si="12"/>
        <v>0</v>
      </c>
      <c r="H293" s="309"/>
      <c r="I293" s="325"/>
      <c r="J293" s="156"/>
      <c r="K293" s="318"/>
    </row>
    <row r="294" spans="1:11">
      <c r="A294" s="227" t="s">
        <v>164</v>
      </c>
      <c r="B294" s="225" t="s">
        <v>1289</v>
      </c>
      <c r="C294" s="18"/>
      <c r="D294" s="18"/>
      <c r="E294" s="19">
        <f t="shared" si="11"/>
        <v>0</v>
      </c>
      <c r="F294" s="18"/>
      <c r="G294" s="118">
        <f t="shared" si="12"/>
        <v>0</v>
      </c>
      <c r="H294" s="309">
        <v>200</v>
      </c>
      <c r="I294" s="325" t="s">
        <v>1507</v>
      </c>
      <c r="J294" s="156"/>
      <c r="K294" s="318"/>
    </row>
    <row r="295" spans="1:11">
      <c r="A295" s="227" t="s">
        <v>164</v>
      </c>
      <c r="B295" s="225" t="s">
        <v>167</v>
      </c>
      <c r="C295" s="18"/>
      <c r="D295" s="18"/>
      <c r="E295" s="19">
        <f t="shared" si="11"/>
        <v>0</v>
      </c>
      <c r="F295" s="18"/>
      <c r="G295" s="118">
        <f t="shared" si="12"/>
        <v>0</v>
      </c>
      <c r="H295" s="309">
        <v>500</v>
      </c>
      <c r="I295" s="325" t="s">
        <v>1507</v>
      </c>
      <c r="J295" s="156"/>
      <c r="K295" s="318"/>
    </row>
    <row r="296" spans="1:11">
      <c r="A296" s="227" t="s">
        <v>164</v>
      </c>
      <c r="B296" s="225" t="s">
        <v>220</v>
      </c>
      <c r="C296" s="18"/>
      <c r="D296" s="18"/>
      <c r="E296" s="19">
        <f t="shared" si="11"/>
        <v>0</v>
      </c>
      <c r="F296" s="18"/>
      <c r="G296" s="118">
        <f t="shared" si="12"/>
        <v>0</v>
      </c>
      <c r="H296" s="309"/>
      <c r="I296" s="325"/>
      <c r="J296" s="156"/>
      <c r="K296" s="318"/>
    </row>
    <row r="297" spans="1:11">
      <c r="A297" s="227" t="s">
        <v>164</v>
      </c>
      <c r="B297" s="225" t="s">
        <v>191</v>
      </c>
      <c r="C297" s="18"/>
      <c r="D297" s="18"/>
      <c r="E297" s="19">
        <f t="shared" si="11"/>
        <v>0</v>
      </c>
      <c r="F297" s="18"/>
      <c r="G297" s="118">
        <f t="shared" si="12"/>
        <v>0</v>
      </c>
      <c r="H297" s="309"/>
      <c r="I297" s="325"/>
      <c r="J297" s="156"/>
      <c r="K297" s="318"/>
    </row>
    <row r="298" spans="1:11">
      <c r="A298" s="227" t="s">
        <v>164</v>
      </c>
      <c r="B298" s="226" t="s">
        <v>926</v>
      </c>
      <c r="C298" s="18"/>
      <c r="D298" s="18"/>
      <c r="E298" s="19">
        <f t="shared" si="11"/>
        <v>0</v>
      </c>
      <c r="F298" s="18"/>
      <c r="G298" s="118">
        <f t="shared" si="12"/>
        <v>0</v>
      </c>
      <c r="H298" s="309">
        <v>700</v>
      </c>
      <c r="I298" s="325" t="s">
        <v>1507</v>
      </c>
      <c r="J298" s="156"/>
      <c r="K298" s="318"/>
    </row>
    <row r="299" spans="1:11">
      <c r="A299" s="227" t="s">
        <v>164</v>
      </c>
      <c r="B299" s="225" t="s">
        <v>217</v>
      </c>
      <c r="C299" s="18"/>
      <c r="D299" s="18"/>
      <c r="E299" s="19">
        <f t="shared" si="11"/>
        <v>0</v>
      </c>
      <c r="F299" s="18"/>
      <c r="G299" s="118">
        <f t="shared" si="12"/>
        <v>0</v>
      </c>
      <c r="H299" s="309"/>
      <c r="I299" s="325"/>
      <c r="J299" s="156"/>
      <c r="K299" s="318"/>
    </row>
    <row r="300" spans="1:11">
      <c r="A300" s="227" t="s">
        <v>164</v>
      </c>
      <c r="B300" s="220" t="s">
        <v>1290</v>
      </c>
      <c r="C300" s="18"/>
      <c r="D300" s="18"/>
      <c r="E300" s="19">
        <f t="shared" si="11"/>
        <v>0</v>
      </c>
      <c r="F300" s="18"/>
      <c r="G300" s="118">
        <f t="shared" si="12"/>
        <v>0</v>
      </c>
      <c r="H300" s="309"/>
      <c r="I300" s="325"/>
      <c r="J300" s="156"/>
      <c r="K300" s="318"/>
    </row>
    <row r="301" spans="1:11">
      <c r="A301" s="227" t="s">
        <v>164</v>
      </c>
      <c r="B301" s="225" t="s">
        <v>1291</v>
      </c>
      <c r="C301" s="18"/>
      <c r="D301" s="18"/>
      <c r="E301" s="19">
        <f t="shared" si="11"/>
        <v>0</v>
      </c>
      <c r="F301" s="18"/>
      <c r="G301" s="118">
        <f t="shared" si="12"/>
        <v>0</v>
      </c>
      <c r="H301" s="309"/>
      <c r="I301" s="325"/>
      <c r="J301" s="156"/>
      <c r="K301" s="318"/>
    </row>
    <row r="302" spans="1:11">
      <c r="A302" s="227" t="s">
        <v>164</v>
      </c>
      <c r="B302" s="226" t="s">
        <v>925</v>
      </c>
      <c r="C302" s="18"/>
      <c r="D302" s="18"/>
      <c r="E302" s="19">
        <f t="shared" si="11"/>
        <v>0</v>
      </c>
      <c r="F302" s="18"/>
      <c r="G302" s="118">
        <f t="shared" si="12"/>
        <v>0</v>
      </c>
      <c r="H302" s="309"/>
      <c r="I302" s="325"/>
      <c r="J302" s="156"/>
      <c r="K302" s="318"/>
    </row>
    <row r="303" spans="1:11">
      <c r="A303" s="227" t="s">
        <v>164</v>
      </c>
      <c r="B303" s="225" t="s">
        <v>1292</v>
      </c>
      <c r="C303" s="18"/>
      <c r="D303" s="18"/>
      <c r="E303" s="19">
        <f t="shared" si="11"/>
        <v>0</v>
      </c>
      <c r="F303" s="18"/>
      <c r="G303" s="118">
        <f t="shared" si="12"/>
        <v>0</v>
      </c>
      <c r="H303" s="309"/>
      <c r="I303" s="325"/>
      <c r="J303" s="156"/>
      <c r="K303" s="318"/>
    </row>
    <row r="304" spans="1:11">
      <c r="A304" s="227" t="s">
        <v>164</v>
      </c>
      <c r="B304" s="226" t="s">
        <v>1293</v>
      </c>
      <c r="C304" s="18"/>
      <c r="D304" s="18"/>
      <c r="E304" s="19">
        <f t="shared" si="11"/>
        <v>0</v>
      </c>
      <c r="F304" s="18"/>
      <c r="G304" s="118">
        <f t="shared" si="12"/>
        <v>0</v>
      </c>
      <c r="H304" s="309"/>
      <c r="I304" s="325"/>
      <c r="J304" s="156"/>
      <c r="K304" s="318"/>
    </row>
    <row r="305" spans="1:11">
      <c r="A305" s="227" t="s">
        <v>164</v>
      </c>
      <c r="B305" s="225" t="s">
        <v>221</v>
      </c>
      <c r="C305" s="18"/>
      <c r="D305" s="18"/>
      <c r="E305" s="19">
        <f t="shared" si="11"/>
        <v>0</v>
      </c>
      <c r="F305" s="18"/>
      <c r="G305" s="118">
        <f t="shared" si="12"/>
        <v>0</v>
      </c>
      <c r="H305" s="309">
        <v>8000</v>
      </c>
      <c r="I305" s="325" t="s">
        <v>1507</v>
      </c>
      <c r="J305" s="156"/>
      <c r="K305" s="318"/>
    </row>
    <row r="306" spans="1:11">
      <c r="A306" s="227" t="s">
        <v>164</v>
      </c>
      <c r="B306" s="226" t="s">
        <v>1294</v>
      </c>
      <c r="C306" s="18"/>
      <c r="D306" s="18"/>
      <c r="E306" s="19">
        <f t="shared" si="11"/>
        <v>0</v>
      </c>
      <c r="F306" s="18"/>
      <c r="G306" s="118">
        <f t="shared" si="12"/>
        <v>0</v>
      </c>
      <c r="H306" s="309"/>
      <c r="I306" s="325"/>
      <c r="J306" s="156"/>
      <c r="K306" s="318"/>
    </row>
    <row r="307" spans="1:11">
      <c r="A307" s="227" t="s">
        <v>164</v>
      </c>
      <c r="B307" s="225" t="s">
        <v>1295</v>
      </c>
      <c r="C307" s="18"/>
      <c r="D307" s="18"/>
      <c r="E307" s="19">
        <f t="shared" si="11"/>
        <v>0</v>
      </c>
      <c r="F307" s="18"/>
      <c r="G307" s="118">
        <f t="shared" si="12"/>
        <v>0</v>
      </c>
      <c r="H307" s="309">
        <v>4900</v>
      </c>
      <c r="I307" s="325" t="s">
        <v>1507</v>
      </c>
      <c r="J307" s="156"/>
      <c r="K307" s="318"/>
    </row>
    <row r="308" spans="1:11">
      <c r="A308" s="227"/>
      <c r="B308" s="225"/>
      <c r="C308" s="223"/>
      <c r="D308" s="18"/>
      <c r="E308" s="19"/>
      <c r="F308" s="18"/>
      <c r="G308" s="118"/>
      <c r="H308" s="309"/>
      <c r="I308" s="325"/>
      <c r="J308" s="156"/>
      <c r="K308" s="318"/>
    </row>
    <row r="309" spans="1:11">
      <c r="A309" s="16" t="s">
        <v>1296</v>
      </c>
      <c r="B309" s="355" t="s">
        <v>498</v>
      </c>
      <c r="C309" s="223"/>
      <c r="D309" s="18"/>
      <c r="E309" s="19">
        <f t="shared" si="11"/>
        <v>0</v>
      </c>
      <c r="F309" s="18"/>
      <c r="G309" s="118">
        <f t="shared" si="12"/>
        <v>0</v>
      </c>
      <c r="H309" s="309"/>
      <c r="I309" s="325"/>
      <c r="J309" s="156"/>
      <c r="K309" s="318"/>
    </row>
    <row r="310" spans="1:11">
      <c r="A310" s="227" t="s">
        <v>1296</v>
      </c>
      <c r="B310" s="230" t="s">
        <v>494</v>
      </c>
      <c r="C310" s="18"/>
      <c r="D310" s="18"/>
      <c r="E310" s="19">
        <f t="shared" si="11"/>
        <v>0</v>
      </c>
      <c r="F310" s="18"/>
      <c r="G310" s="118">
        <f t="shared" si="12"/>
        <v>0</v>
      </c>
      <c r="H310" s="309"/>
      <c r="I310" s="325"/>
      <c r="J310" s="156"/>
      <c r="K310" s="318"/>
    </row>
    <row r="311" spans="1:11">
      <c r="A311" s="227" t="s">
        <v>1296</v>
      </c>
      <c r="B311" s="230" t="s">
        <v>495</v>
      </c>
      <c r="C311" s="18"/>
      <c r="D311" s="18"/>
      <c r="E311" s="19">
        <f t="shared" si="11"/>
        <v>0</v>
      </c>
      <c r="F311" s="18"/>
      <c r="G311" s="118">
        <f t="shared" si="12"/>
        <v>0</v>
      </c>
      <c r="H311" s="309"/>
      <c r="I311" s="325"/>
      <c r="J311" s="156"/>
      <c r="K311" s="318"/>
    </row>
    <row r="312" spans="1:11">
      <c r="A312" s="227" t="s">
        <v>1296</v>
      </c>
      <c r="B312" s="230" t="s">
        <v>484</v>
      </c>
      <c r="C312" s="18"/>
      <c r="D312" s="18"/>
      <c r="E312" s="19">
        <f t="shared" si="11"/>
        <v>0</v>
      </c>
      <c r="F312" s="18"/>
      <c r="G312" s="118">
        <f t="shared" si="12"/>
        <v>0</v>
      </c>
      <c r="H312" s="309"/>
      <c r="I312" s="325"/>
      <c r="J312" s="156"/>
      <c r="K312" s="318"/>
    </row>
    <row r="313" spans="1:11">
      <c r="A313" s="227" t="s">
        <v>1296</v>
      </c>
      <c r="B313" s="230" t="s">
        <v>515</v>
      </c>
      <c r="C313" s="18"/>
      <c r="D313" s="18"/>
      <c r="E313" s="19">
        <f t="shared" si="11"/>
        <v>0</v>
      </c>
      <c r="F313" s="18"/>
      <c r="G313" s="118">
        <f t="shared" si="12"/>
        <v>0</v>
      </c>
      <c r="H313" s="309"/>
      <c r="I313" s="325"/>
      <c r="J313" s="156"/>
      <c r="K313" s="318"/>
    </row>
    <row r="314" spans="1:11">
      <c r="A314" s="227" t="s">
        <v>1296</v>
      </c>
      <c r="B314" s="230" t="s">
        <v>516</v>
      </c>
      <c r="C314" s="18"/>
      <c r="D314" s="18"/>
      <c r="E314" s="19">
        <f t="shared" si="11"/>
        <v>0</v>
      </c>
      <c r="F314" s="18"/>
      <c r="G314" s="118">
        <f t="shared" si="12"/>
        <v>0</v>
      </c>
      <c r="H314" s="309"/>
      <c r="I314" s="325"/>
      <c r="J314" s="156"/>
      <c r="K314" s="318"/>
    </row>
    <row r="315" spans="1:11">
      <c r="A315" s="227" t="s">
        <v>1296</v>
      </c>
      <c r="B315" s="230" t="s">
        <v>517</v>
      </c>
      <c r="C315" s="18"/>
      <c r="D315" s="18"/>
      <c r="E315" s="19">
        <f t="shared" si="11"/>
        <v>0</v>
      </c>
      <c r="F315" s="18"/>
      <c r="G315" s="118">
        <f t="shared" si="12"/>
        <v>0</v>
      </c>
      <c r="H315" s="309"/>
      <c r="I315" s="325"/>
      <c r="J315" s="156"/>
      <c r="K315" s="318"/>
    </row>
    <row r="316" spans="1:11">
      <c r="A316" s="227" t="s">
        <v>1296</v>
      </c>
      <c r="B316" s="230" t="s">
        <v>518</v>
      </c>
      <c r="C316" s="18"/>
      <c r="D316" s="18"/>
      <c r="E316" s="19">
        <f t="shared" si="11"/>
        <v>0</v>
      </c>
      <c r="F316" s="18"/>
      <c r="G316" s="118">
        <f t="shared" si="12"/>
        <v>0</v>
      </c>
      <c r="H316" s="309"/>
      <c r="I316" s="325"/>
      <c r="J316" s="156"/>
      <c r="K316" s="318"/>
    </row>
    <row r="317" spans="1:11">
      <c r="A317" s="227" t="s">
        <v>1296</v>
      </c>
      <c r="B317" s="230" t="s">
        <v>514</v>
      </c>
      <c r="C317" s="18"/>
      <c r="D317" s="18"/>
      <c r="E317" s="19">
        <f t="shared" si="11"/>
        <v>0</v>
      </c>
      <c r="F317" s="18"/>
      <c r="G317" s="118">
        <f t="shared" si="12"/>
        <v>0</v>
      </c>
      <c r="H317" s="309"/>
      <c r="I317" s="325"/>
      <c r="J317" s="156"/>
      <c r="K317" s="318"/>
    </row>
    <row r="318" spans="1:11">
      <c r="A318" s="227" t="s">
        <v>1296</v>
      </c>
      <c r="B318" s="230" t="s">
        <v>519</v>
      </c>
      <c r="C318" s="24"/>
      <c r="D318" s="18"/>
      <c r="E318" s="24">
        <f t="shared" si="11"/>
        <v>0</v>
      </c>
      <c r="F318" s="24"/>
      <c r="G318" s="118">
        <f t="shared" si="12"/>
        <v>0</v>
      </c>
      <c r="H318" s="309"/>
      <c r="I318" s="325"/>
      <c r="J318" s="156"/>
      <c r="K318" s="318"/>
    </row>
    <row r="319" spans="1:11">
      <c r="A319" s="227" t="s">
        <v>1296</v>
      </c>
      <c r="B319" s="230" t="s">
        <v>489</v>
      </c>
      <c r="C319" s="18"/>
      <c r="D319" s="18"/>
      <c r="E319" s="18">
        <f t="shared" si="11"/>
        <v>0</v>
      </c>
      <c r="F319" s="24"/>
      <c r="G319" s="118">
        <f t="shared" si="12"/>
        <v>0</v>
      </c>
      <c r="H319" s="309"/>
      <c r="I319" s="325"/>
      <c r="J319" s="156"/>
      <c r="K319" s="318"/>
    </row>
    <row r="320" spans="1:11">
      <c r="A320" s="227" t="s">
        <v>1296</v>
      </c>
      <c r="B320" s="230" t="s">
        <v>491</v>
      </c>
      <c r="C320" s="18"/>
      <c r="D320" s="18"/>
      <c r="E320" s="18">
        <f t="shared" si="11"/>
        <v>0</v>
      </c>
      <c r="F320" s="24"/>
      <c r="G320" s="118">
        <f t="shared" si="12"/>
        <v>0</v>
      </c>
      <c r="H320" s="309"/>
      <c r="I320" s="325"/>
      <c r="J320" s="156"/>
      <c r="K320" s="318"/>
    </row>
    <row r="321" spans="1:11">
      <c r="A321" s="227" t="s">
        <v>1296</v>
      </c>
      <c r="B321" s="230" t="s">
        <v>947</v>
      </c>
      <c r="C321" s="18"/>
      <c r="D321" s="18"/>
      <c r="E321" s="18">
        <f t="shared" si="11"/>
        <v>0</v>
      </c>
      <c r="F321" s="24"/>
      <c r="G321" s="118">
        <f t="shared" si="12"/>
        <v>0</v>
      </c>
      <c r="H321" s="309"/>
      <c r="I321" s="325"/>
      <c r="J321" s="156"/>
      <c r="K321" s="318"/>
    </row>
    <row r="322" spans="1:11">
      <c r="A322" s="227" t="s">
        <v>1296</v>
      </c>
      <c r="B322" s="230" t="s">
        <v>492</v>
      </c>
      <c r="C322" s="18"/>
      <c r="D322" s="18"/>
      <c r="E322" s="18">
        <f t="shared" si="11"/>
        <v>0</v>
      </c>
      <c r="F322" s="24"/>
      <c r="G322" s="118">
        <f t="shared" si="12"/>
        <v>0</v>
      </c>
      <c r="H322" s="309"/>
      <c r="I322" s="325"/>
      <c r="J322" s="156"/>
      <c r="K322" s="318"/>
    </row>
    <row r="323" spans="1:11">
      <c r="A323" s="227" t="s">
        <v>1296</v>
      </c>
      <c r="B323" s="230" t="s">
        <v>507</v>
      </c>
      <c r="C323" s="18"/>
      <c r="D323" s="18"/>
      <c r="E323" s="18">
        <f t="shared" si="11"/>
        <v>0</v>
      </c>
      <c r="F323" s="24"/>
      <c r="G323" s="118">
        <f t="shared" si="12"/>
        <v>0</v>
      </c>
      <c r="H323" s="309"/>
      <c r="I323" s="325"/>
      <c r="J323" s="156"/>
      <c r="K323" s="318"/>
    </row>
    <row r="324" spans="1:11">
      <c r="A324" s="227" t="s">
        <v>1296</v>
      </c>
      <c r="B324" s="230" t="s">
        <v>521</v>
      </c>
      <c r="C324" s="18"/>
      <c r="D324" s="18"/>
      <c r="E324" s="18">
        <f t="shared" si="11"/>
        <v>0</v>
      </c>
      <c r="F324" s="24"/>
      <c r="G324" s="118">
        <f t="shared" si="12"/>
        <v>0</v>
      </c>
      <c r="H324" s="309"/>
      <c r="I324" s="325"/>
      <c r="J324" s="156"/>
      <c r="K324" s="318"/>
    </row>
    <row r="325" spans="1:11">
      <c r="A325" s="227" t="s">
        <v>1296</v>
      </c>
      <c r="B325" s="230" t="s">
        <v>512</v>
      </c>
      <c r="C325" s="18"/>
      <c r="D325" s="18"/>
      <c r="E325" s="18">
        <f t="shared" si="11"/>
        <v>0</v>
      </c>
      <c r="F325" s="24"/>
      <c r="G325" s="118">
        <f t="shared" si="12"/>
        <v>0</v>
      </c>
      <c r="H325" s="309"/>
      <c r="I325" s="325"/>
      <c r="J325" s="156"/>
      <c r="K325" s="318"/>
    </row>
    <row r="326" spans="1:11">
      <c r="A326" s="227" t="s">
        <v>1296</v>
      </c>
      <c r="B326" s="230" t="s">
        <v>511</v>
      </c>
      <c r="C326" s="18"/>
      <c r="D326" s="18"/>
      <c r="E326" s="18">
        <f t="shared" si="11"/>
        <v>0</v>
      </c>
      <c r="F326" s="24"/>
      <c r="G326" s="118">
        <f t="shared" si="12"/>
        <v>0</v>
      </c>
      <c r="H326" s="309"/>
      <c r="I326" s="325"/>
      <c r="J326" s="156"/>
      <c r="K326" s="318"/>
    </row>
    <row r="327" spans="1:11">
      <c r="A327" s="227" t="s">
        <v>1296</v>
      </c>
      <c r="B327" s="230" t="s">
        <v>948</v>
      </c>
      <c r="C327" s="18"/>
      <c r="D327" s="18"/>
      <c r="E327" s="18">
        <f t="shared" si="11"/>
        <v>0</v>
      </c>
      <c r="F327" s="24"/>
      <c r="G327" s="118">
        <f t="shared" si="12"/>
        <v>0</v>
      </c>
      <c r="H327" s="309"/>
      <c r="I327" s="325"/>
      <c r="J327" s="156"/>
      <c r="K327" s="318"/>
    </row>
    <row r="328" spans="1:11">
      <c r="A328" s="227" t="s">
        <v>1296</v>
      </c>
      <c r="B328" s="230" t="s">
        <v>487</v>
      </c>
      <c r="C328" s="18"/>
      <c r="D328" s="18"/>
      <c r="E328" s="18">
        <f t="shared" si="11"/>
        <v>0</v>
      </c>
      <c r="F328" s="24"/>
      <c r="G328" s="118">
        <f t="shared" si="12"/>
        <v>0</v>
      </c>
      <c r="H328" s="309"/>
      <c r="I328" s="325"/>
      <c r="J328" s="156"/>
      <c r="K328" s="318"/>
    </row>
    <row r="329" spans="1:11">
      <c r="A329" s="227" t="s">
        <v>1296</v>
      </c>
      <c r="B329" s="230" t="s">
        <v>488</v>
      </c>
      <c r="C329" s="18"/>
      <c r="D329" s="18"/>
      <c r="E329" s="18">
        <f t="shared" si="11"/>
        <v>0</v>
      </c>
      <c r="F329" s="18"/>
      <c r="G329" s="118">
        <f t="shared" si="12"/>
        <v>0</v>
      </c>
      <c r="H329" s="309"/>
      <c r="I329" s="325"/>
      <c r="J329" s="156"/>
      <c r="K329" s="318"/>
    </row>
    <row r="330" spans="1:11">
      <c r="A330" s="227" t="s">
        <v>1296</v>
      </c>
      <c r="B330" s="230" t="s">
        <v>496</v>
      </c>
      <c r="C330" s="18"/>
      <c r="D330" s="18"/>
      <c r="E330" s="18">
        <f t="shared" si="11"/>
        <v>0</v>
      </c>
      <c r="F330" s="24"/>
      <c r="G330" s="118">
        <f t="shared" si="12"/>
        <v>0</v>
      </c>
      <c r="H330" s="309"/>
      <c r="I330" s="325"/>
      <c r="J330" s="156"/>
      <c r="K330" s="318"/>
    </row>
    <row r="331" spans="1:11">
      <c r="A331" s="227" t="s">
        <v>1296</v>
      </c>
      <c r="B331" s="230" t="s">
        <v>504</v>
      </c>
      <c r="C331" s="18"/>
      <c r="D331" s="18"/>
      <c r="E331" s="18">
        <f t="shared" si="11"/>
        <v>0</v>
      </c>
      <c r="F331" s="24"/>
      <c r="G331" s="118">
        <f t="shared" si="12"/>
        <v>0</v>
      </c>
      <c r="H331" s="309"/>
      <c r="I331" s="325"/>
      <c r="J331" s="156"/>
      <c r="K331" s="318"/>
    </row>
    <row r="332" spans="1:11">
      <c r="A332" s="227" t="s">
        <v>1296</v>
      </c>
      <c r="B332" s="230" t="s">
        <v>1028</v>
      </c>
      <c r="C332" s="18"/>
      <c r="D332" s="18"/>
      <c r="E332" s="18">
        <f t="shared" si="11"/>
        <v>0</v>
      </c>
      <c r="F332" s="24"/>
      <c r="G332" s="118">
        <f t="shared" si="12"/>
        <v>0</v>
      </c>
      <c r="H332" s="309"/>
      <c r="I332" s="325"/>
      <c r="J332" s="156"/>
      <c r="K332" s="318"/>
    </row>
    <row r="333" spans="1:11">
      <c r="A333" s="227" t="s">
        <v>1296</v>
      </c>
      <c r="B333" s="230" t="s">
        <v>1299</v>
      </c>
      <c r="C333" s="18"/>
      <c r="D333" s="18"/>
      <c r="E333" s="18">
        <f t="shared" si="11"/>
        <v>0</v>
      </c>
      <c r="F333" s="24"/>
      <c r="G333" s="118">
        <f t="shared" si="12"/>
        <v>0</v>
      </c>
      <c r="H333" s="309"/>
      <c r="I333" s="325"/>
      <c r="J333" s="156"/>
      <c r="K333" s="318"/>
    </row>
    <row r="334" spans="1:11">
      <c r="A334" s="227" t="s">
        <v>1296</v>
      </c>
      <c r="B334" s="230" t="s">
        <v>1757</v>
      </c>
      <c r="C334" s="18"/>
      <c r="D334" s="18"/>
      <c r="E334" s="18">
        <f t="shared" si="11"/>
        <v>0</v>
      </c>
      <c r="F334" s="24"/>
      <c r="G334" s="118">
        <f t="shared" si="12"/>
        <v>0</v>
      </c>
      <c r="H334" s="309"/>
      <c r="I334" s="325"/>
      <c r="J334" s="156"/>
      <c r="K334" s="318"/>
    </row>
    <row r="335" spans="1:11">
      <c r="A335" s="227" t="s">
        <v>1296</v>
      </c>
      <c r="B335" s="229"/>
      <c r="C335" s="18"/>
      <c r="D335" s="18"/>
      <c r="E335" s="18">
        <f t="shared" si="11"/>
        <v>0</v>
      </c>
      <c r="F335" s="24"/>
      <c r="G335" s="118">
        <f t="shared" si="12"/>
        <v>0</v>
      </c>
      <c r="H335" s="309"/>
      <c r="I335" s="325"/>
      <c r="J335" s="156"/>
      <c r="K335" s="318"/>
    </row>
    <row r="336" spans="1:11">
      <c r="A336" s="16" t="s">
        <v>522</v>
      </c>
      <c r="B336" s="229" t="s">
        <v>523</v>
      </c>
      <c r="C336" s="18"/>
      <c r="D336" s="18"/>
      <c r="E336" s="18">
        <f t="shared" si="11"/>
        <v>0</v>
      </c>
      <c r="F336" s="24"/>
      <c r="G336" s="118">
        <f t="shared" si="12"/>
        <v>0</v>
      </c>
      <c r="H336" s="309"/>
      <c r="I336" s="325"/>
      <c r="J336" s="156"/>
      <c r="K336" s="318"/>
    </row>
    <row r="337" spans="1:11">
      <c r="A337" s="227" t="s">
        <v>522</v>
      </c>
      <c r="B337" s="230" t="s">
        <v>524</v>
      </c>
      <c r="C337" s="18"/>
      <c r="D337" s="18"/>
      <c r="E337" s="18">
        <f t="shared" si="11"/>
        <v>0</v>
      </c>
      <c r="F337" s="24"/>
      <c r="G337" s="118">
        <f t="shared" si="12"/>
        <v>0</v>
      </c>
      <c r="H337" s="309"/>
      <c r="I337" s="325"/>
      <c r="J337" s="156"/>
      <c r="K337" s="318"/>
    </row>
    <row r="338" spans="1:11">
      <c r="A338" s="227" t="s">
        <v>522</v>
      </c>
      <c r="B338" s="230" t="s">
        <v>1300</v>
      </c>
      <c r="C338" s="18"/>
      <c r="D338" s="18"/>
      <c r="E338" s="18">
        <f t="shared" si="11"/>
        <v>0</v>
      </c>
      <c r="F338" s="18"/>
      <c r="G338" s="118">
        <f t="shared" si="12"/>
        <v>0</v>
      </c>
      <c r="H338" s="309"/>
      <c r="I338" s="325"/>
      <c r="J338" s="156"/>
      <c r="K338" s="318"/>
    </row>
    <row r="339" spans="1:11">
      <c r="A339" s="227" t="s">
        <v>522</v>
      </c>
      <c r="B339" s="231" t="s">
        <v>950</v>
      </c>
      <c r="C339" s="18"/>
      <c r="D339" s="18"/>
      <c r="E339" s="18">
        <f t="shared" si="11"/>
        <v>0</v>
      </c>
      <c r="F339" s="18"/>
      <c r="G339" s="118">
        <f t="shared" si="12"/>
        <v>0</v>
      </c>
      <c r="H339" s="309"/>
      <c r="I339" s="325"/>
      <c r="J339" s="156"/>
      <c r="K339" s="318"/>
    </row>
    <row r="340" spans="1:11">
      <c r="A340" s="227" t="s">
        <v>522</v>
      </c>
      <c r="B340" s="231" t="s">
        <v>951</v>
      </c>
      <c r="C340" s="18"/>
      <c r="D340" s="18"/>
      <c r="E340" s="18">
        <f t="shared" si="11"/>
        <v>0</v>
      </c>
      <c r="F340" s="18"/>
      <c r="G340" s="118">
        <f t="shared" si="12"/>
        <v>0</v>
      </c>
      <c r="H340" s="309"/>
      <c r="I340" s="325"/>
      <c r="J340" s="156"/>
      <c r="K340" s="318"/>
    </row>
    <row r="341" spans="1:11">
      <c r="A341" s="227" t="s">
        <v>522</v>
      </c>
      <c r="B341" s="231" t="s">
        <v>540</v>
      </c>
      <c r="C341" s="18"/>
      <c r="D341" s="18"/>
      <c r="E341" s="18">
        <f t="shared" si="11"/>
        <v>0</v>
      </c>
      <c r="F341" s="18"/>
      <c r="G341" s="118">
        <f t="shared" si="12"/>
        <v>0</v>
      </c>
      <c r="H341" s="309"/>
      <c r="I341" s="325"/>
      <c r="J341" s="156"/>
      <c r="K341" s="318"/>
    </row>
    <row r="342" spans="1:11">
      <c r="A342" s="227" t="s">
        <v>522</v>
      </c>
      <c r="B342" s="231" t="s">
        <v>541</v>
      </c>
      <c r="C342" s="18"/>
      <c r="D342" s="18"/>
      <c r="E342" s="18">
        <f t="shared" si="11"/>
        <v>0</v>
      </c>
      <c r="F342" s="18"/>
      <c r="G342" s="118">
        <f t="shared" si="12"/>
        <v>0</v>
      </c>
      <c r="H342" s="309"/>
      <c r="I342" s="325"/>
      <c r="J342" s="156"/>
      <c r="K342" s="318"/>
    </row>
    <row r="343" spans="1:11">
      <c r="A343" s="227" t="s">
        <v>522</v>
      </c>
      <c r="B343" s="231" t="s">
        <v>952</v>
      </c>
      <c r="C343" s="18"/>
      <c r="D343" s="18"/>
      <c r="E343" s="18">
        <f t="shared" si="11"/>
        <v>0</v>
      </c>
      <c r="F343" s="18"/>
      <c r="G343" s="118">
        <f t="shared" si="12"/>
        <v>0</v>
      </c>
      <c r="H343" s="309"/>
      <c r="I343" s="325"/>
      <c r="J343" s="156"/>
      <c r="K343" s="318"/>
    </row>
    <row r="344" spans="1:11">
      <c r="A344" s="227" t="s">
        <v>522</v>
      </c>
      <c r="B344" s="230" t="s">
        <v>1542</v>
      </c>
      <c r="C344" s="18"/>
      <c r="D344" s="18"/>
      <c r="E344" s="18">
        <f t="shared" si="11"/>
        <v>0</v>
      </c>
      <c r="F344" s="18"/>
      <c r="G344" s="118">
        <f t="shared" si="12"/>
        <v>0</v>
      </c>
      <c r="H344" s="309"/>
      <c r="I344" s="325"/>
      <c r="J344" s="156"/>
      <c r="K344" s="318"/>
    </row>
    <row r="345" spans="1:11">
      <c r="A345" s="227"/>
      <c r="B345" s="230"/>
      <c r="C345" s="18"/>
      <c r="D345" s="18"/>
      <c r="E345" s="18"/>
      <c r="F345" s="18"/>
      <c r="G345" s="118"/>
      <c r="H345" s="309"/>
      <c r="I345" s="325"/>
      <c r="J345" s="156"/>
      <c r="K345" s="318"/>
    </row>
    <row r="346" spans="1:11">
      <c r="A346" s="232" t="s">
        <v>1297</v>
      </c>
      <c r="B346" s="228" t="s">
        <v>928</v>
      </c>
      <c r="C346" s="18"/>
      <c r="D346" s="18"/>
      <c r="E346" s="18">
        <f t="shared" si="11"/>
        <v>0</v>
      </c>
      <c r="F346" s="18"/>
      <c r="G346" s="118">
        <f t="shared" si="12"/>
        <v>0</v>
      </c>
      <c r="H346" s="309"/>
      <c r="I346" s="325"/>
      <c r="J346" s="156"/>
      <c r="K346" s="318"/>
    </row>
    <row r="347" spans="1:11">
      <c r="A347" s="233" t="s">
        <v>1297</v>
      </c>
      <c r="B347" s="228" t="s">
        <v>929</v>
      </c>
      <c r="C347" s="18"/>
      <c r="D347" s="18"/>
      <c r="E347" s="18">
        <f t="shared" si="11"/>
        <v>0</v>
      </c>
      <c r="F347" s="18"/>
      <c r="G347" s="118">
        <f t="shared" si="12"/>
        <v>0</v>
      </c>
      <c r="H347" s="309"/>
      <c r="I347" s="325"/>
      <c r="J347" s="156"/>
      <c r="K347" s="318"/>
    </row>
    <row r="348" spans="1:11">
      <c r="A348" s="469"/>
      <c r="B348" s="228"/>
      <c r="C348" s="18"/>
      <c r="D348" s="18"/>
      <c r="E348" s="18"/>
      <c r="F348" s="18"/>
      <c r="G348" s="118"/>
      <c r="H348" s="309"/>
      <c r="I348" s="325"/>
      <c r="J348" s="156"/>
      <c r="K348" s="318"/>
    </row>
    <row r="349" spans="1:11">
      <c r="A349" s="16" t="s">
        <v>245</v>
      </c>
      <c r="B349" s="228" t="s">
        <v>246</v>
      </c>
      <c r="C349" s="18"/>
      <c r="D349" s="18"/>
      <c r="E349" s="18">
        <f t="shared" si="11"/>
        <v>0</v>
      </c>
      <c r="F349" s="18"/>
      <c r="G349" s="118">
        <f t="shared" si="12"/>
        <v>0</v>
      </c>
      <c r="H349" s="309"/>
      <c r="I349" s="325"/>
      <c r="J349" s="156"/>
      <c r="K349" s="318"/>
    </row>
    <row r="350" spans="1:11">
      <c r="A350" s="227" t="s">
        <v>245</v>
      </c>
      <c r="B350" s="228" t="s">
        <v>247</v>
      </c>
      <c r="C350" s="18"/>
      <c r="D350" s="18"/>
      <c r="E350" s="18">
        <f t="shared" si="11"/>
        <v>0</v>
      </c>
      <c r="F350" s="18"/>
      <c r="G350" s="118">
        <f t="shared" si="12"/>
        <v>0</v>
      </c>
      <c r="H350" s="309"/>
      <c r="I350" s="325"/>
      <c r="J350" s="156"/>
      <c r="K350" s="318"/>
    </row>
    <row r="351" spans="1:11">
      <c r="A351" s="467"/>
      <c r="B351" s="228"/>
      <c r="C351" s="18"/>
      <c r="D351" s="18"/>
      <c r="E351" s="18"/>
      <c r="F351" s="18"/>
      <c r="G351" s="118"/>
      <c r="H351" s="309"/>
      <c r="I351" s="325"/>
      <c r="J351" s="156"/>
      <c r="K351" s="318"/>
    </row>
    <row r="352" spans="1:11">
      <c r="A352" s="235" t="s">
        <v>1062</v>
      </c>
      <c r="B352" s="225" t="s">
        <v>1437</v>
      </c>
      <c r="C352" s="18"/>
      <c r="D352" s="18"/>
      <c r="E352" s="18">
        <f t="shared" si="11"/>
        <v>0</v>
      </c>
      <c r="F352" s="18"/>
      <c r="G352" s="118">
        <f t="shared" si="12"/>
        <v>0</v>
      </c>
      <c r="H352" s="309"/>
      <c r="I352" s="325"/>
      <c r="J352" s="156"/>
      <c r="K352" s="318"/>
    </row>
    <row r="353" spans="1:11">
      <c r="A353" s="236" t="s">
        <v>1062</v>
      </c>
      <c r="B353" s="225" t="s">
        <v>739</v>
      </c>
      <c r="C353" s="18"/>
      <c r="D353" s="18"/>
      <c r="E353" s="18">
        <f t="shared" si="11"/>
        <v>0</v>
      </c>
      <c r="F353" s="18"/>
      <c r="G353" s="118">
        <f t="shared" si="12"/>
        <v>0</v>
      </c>
      <c r="H353" s="309"/>
      <c r="I353" s="325"/>
      <c r="J353" s="156"/>
      <c r="K353" s="318"/>
    </row>
    <row r="354" spans="1:11">
      <c r="A354" s="236" t="s">
        <v>1062</v>
      </c>
      <c r="B354" s="225" t="s">
        <v>1301</v>
      </c>
      <c r="C354" s="18"/>
      <c r="D354" s="18"/>
      <c r="E354" s="18">
        <f t="shared" si="11"/>
        <v>0</v>
      </c>
      <c r="F354" s="18"/>
      <c r="G354" s="118">
        <f t="shared" si="12"/>
        <v>0</v>
      </c>
      <c r="H354" s="309"/>
      <c r="I354" s="325"/>
      <c r="J354" s="156"/>
      <c r="K354" s="318"/>
    </row>
    <row r="355" spans="1:11">
      <c r="A355" s="236"/>
      <c r="B355" s="225"/>
      <c r="C355" s="18"/>
      <c r="D355" s="18"/>
      <c r="E355" s="18"/>
      <c r="F355" s="18"/>
      <c r="G355" s="118"/>
      <c r="H355" s="309"/>
      <c r="I355" s="325"/>
      <c r="J355" s="156"/>
      <c r="K355" s="318"/>
    </row>
    <row r="356" spans="1:11">
      <c r="A356" s="235" t="s">
        <v>1302</v>
      </c>
      <c r="B356" s="219" t="s">
        <v>1303</v>
      </c>
      <c r="C356" s="18"/>
      <c r="D356" s="18"/>
      <c r="E356" s="18">
        <f t="shared" si="11"/>
        <v>0</v>
      </c>
      <c r="F356" s="18"/>
      <c r="G356" s="118">
        <f t="shared" si="12"/>
        <v>0</v>
      </c>
      <c r="H356" s="309"/>
      <c r="I356" s="325"/>
      <c r="J356" s="156"/>
      <c r="K356" s="318"/>
    </row>
    <row r="357" spans="1:11">
      <c r="A357" s="236" t="s">
        <v>1302</v>
      </c>
      <c r="B357" s="219" t="s">
        <v>407</v>
      </c>
      <c r="C357" s="18"/>
      <c r="D357" s="18"/>
      <c r="E357" s="18">
        <f t="shared" si="11"/>
        <v>0</v>
      </c>
      <c r="F357" s="18"/>
      <c r="G357" s="118">
        <f t="shared" si="12"/>
        <v>0</v>
      </c>
      <c r="H357" s="309"/>
      <c r="I357" s="325"/>
      <c r="J357" s="156"/>
      <c r="K357" s="318"/>
    </row>
    <row r="358" spans="1:11">
      <c r="A358" s="468"/>
      <c r="B358" s="239"/>
      <c r="C358" s="18"/>
      <c r="D358" s="18"/>
      <c r="E358" s="18"/>
      <c r="F358" s="18"/>
      <c r="G358" s="118"/>
      <c r="H358" s="309"/>
      <c r="I358" s="325"/>
      <c r="J358" s="156"/>
      <c r="K358" s="318"/>
    </row>
    <row r="359" spans="1:11">
      <c r="A359" s="16" t="s">
        <v>1304</v>
      </c>
      <c r="B359" s="237" t="s">
        <v>1305</v>
      </c>
      <c r="C359" s="18"/>
      <c r="D359" s="18"/>
      <c r="E359" s="18">
        <f t="shared" si="11"/>
        <v>0</v>
      </c>
      <c r="F359" s="18"/>
      <c r="G359" s="118">
        <f t="shared" si="12"/>
        <v>0</v>
      </c>
      <c r="H359" s="309"/>
      <c r="I359" s="325"/>
      <c r="J359" s="156"/>
      <c r="K359" s="318"/>
    </row>
    <row r="360" spans="1:11">
      <c r="A360" s="227" t="s">
        <v>1304</v>
      </c>
      <c r="B360" s="237" t="s">
        <v>1532</v>
      </c>
      <c r="C360" s="18"/>
      <c r="D360" s="18"/>
      <c r="E360" s="18">
        <f t="shared" ref="E360:E435" si="13">IFERROR(C360+D360,0)</f>
        <v>0</v>
      </c>
      <c r="F360" s="18"/>
      <c r="G360" s="118">
        <f t="shared" ref="G360:G435" si="14">IFERROR((E360-F360),0)</f>
        <v>0</v>
      </c>
      <c r="H360" s="309"/>
      <c r="I360" s="325"/>
      <c r="J360" s="156">
        <v>1000</v>
      </c>
      <c r="K360" s="318" t="s">
        <v>1883</v>
      </c>
    </row>
    <row r="361" spans="1:11">
      <c r="A361" s="227" t="s">
        <v>1304</v>
      </c>
      <c r="B361" s="226" t="s">
        <v>1307</v>
      </c>
      <c r="C361" s="18"/>
      <c r="D361" s="18"/>
      <c r="E361" s="18">
        <f t="shared" si="13"/>
        <v>0</v>
      </c>
      <c r="F361" s="18"/>
      <c r="G361" s="118">
        <f t="shared" si="14"/>
        <v>0</v>
      </c>
      <c r="H361" s="309"/>
      <c r="I361" s="325"/>
      <c r="J361" s="156"/>
      <c r="K361" s="318"/>
    </row>
    <row r="362" spans="1:11">
      <c r="A362" s="227" t="s">
        <v>1304</v>
      </c>
      <c r="B362" s="226" t="s">
        <v>1308</v>
      </c>
      <c r="C362" s="18"/>
      <c r="D362" s="18"/>
      <c r="E362" s="18">
        <f t="shared" si="13"/>
        <v>0</v>
      </c>
      <c r="F362" s="18"/>
      <c r="G362" s="118">
        <f t="shared" si="14"/>
        <v>0</v>
      </c>
      <c r="H362" s="309"/>
      <c r="I362" s="325"/>
      <c r="J362" s="156"/>
      <c r="K362" s="318"/>
    </row>
    <row r="363" spans="1:11">
      <c r="A363" s="227" t="s">
        <v>1304</v>
      </c>
      <c r="B363" s="226" t="s">
        <v>1309</v>
      </c>
      <c r="C363" s="18"/>
      <c r="D363" s="18"/>
      <c r="E363" s="18">
        <f t="shared" si="13"/>
        <v>0</v>
      </c>
      <c r="F363" s="18"/>
      <c r="G363" s="118">
        <f t="shared" si="14"/>
        <v>0</v>
      </c>
      <c r="H363" s="309"/>
      <c r="I363" s="325"/>
      <c r="J363" s="156"/>
      <c r="K363" s="318"/>
    </row>
    <row r="364" spans="1:11">
      <c r="A364" s="227" t="s">
        <v>1304</v>
      </c>
      <c r="B364" s="226" t="s">
        <v>1310</v>
      </c>
      <c r="C364" s="18"/>
      <c r="D364" s="18"/>
      <c r="E364" s="18">
        <f t="shared" si="13"/>
        <v>0</v>
      </c>
      <c r="F364" s="18"/>
      <c r="G364" s="118">
        <f t="shared" si="14"/>
        <v>0</v>
      </c>
      <c r="H364" s="309"/>
      <c r="I364" s="325"/>
      <c r="J364" s="156"/>
      <c r="K364" s="318"/>
    </row>
    <row r="365" spans="1:11">
      <c r="A365" s="227" t="s">
        <v>1304</v>
      </c>
      <c r="B365" s="226" t="s">
        <v>1311</v>
      </c>
      <c r="C365" s="18"/>
      <c r="D365" s="18"/>
      <c r="E365" s="18">
        <f t="shared" si="13"/>
        <v>0</v>
      </c>
      <c r="F365" s="18"/>
      <c r="G365" s="118">
        <f t="shared" si="14"/>
        <v>0</v>
      </c>
      <c r="H365" s="309"/>
      <c r="I365" s="325"/>
      <c r="J365" s="156"/>
      <c r="K365" s="318"/>
    </row>
    <row r="366" spans="1:11">
      <c r="A366" s="227" t="s">
        <v>1304</v>
      </c>
      <c r="B366" s="226" t="s">
        <v>1312</v>
      </c>
      <c r="C366" s="18"/>
      <c r="D366" s="18"/>
      <c r="E366" s="18">
        <f t="shared" si="13"/>
        <v>0</v>
      </c>
      <c r="F366" s="18"/>
      <c r="G366" s="118">
        <f t="shared" si="14"/>
        <v>0</v>
      </c>
      <c r="H366" s="309"/>
      <c r="I366" s="325"/>
      <c r="J366" s="156"/>
      <c r="K366" s="318"/>
    </row>
    <row r="367" spans="1:11">
      <c r="A367" s="227" t="s">
        <v>1304</v>
      </c>
      <c r="B367" s="226" t="s">
        <v>1313</v>
      </c>
      <c r="C367" s="18"/>
      <c r="D367" s="18"/>
      <c r="E367" s="18">
        <f t="shared" si="13"/>
        <v>0</v>
      </c>
      <c r="F367" s="18"/>
      <c r="G367" s="118">
        <f t="shared" si="14"/>
        <v>0</v>
      </c>
      <c r="H367" s="309"/>
      <c r="I367" s="325"/>
      <c r="J367" s="156"/>
      <c r="K367" s="318"/>
    </row>
    <row r="368" spans="1:11">
      <c r="A368" s="227" t="s">
        <v>1304</v>
      </c>
      <c r="B368" s="226" t="s">
        <v>1314</v>
      </c>
      <c r="C368" s="18"/>
      <c r="D368" s="18"/>
      <c r="E368" s="18">
        <f t="shared" si="13"/>
        <v>0</v>
      </c>
      <c r="F368" s="18"/>
      <c r="G368" s="118">
        <f t="shared" si="14"/>
        <v>0</v>
      </c>
      <c r="H368" s="309"/>
      <c r="I368" s="325"/>
      <c r="J368" s="156"/>
      <c r="K368" s="318"/>
    </row>
    <row r="369" spans="1:11">
      <c r="A369" s="227" t="s">
        <v>1304</v>
      </c>
      <c r="B369" s="226" t="s">
        <v>1315</v>
      </c>
      <c r="C369" s="18"/>
      <c r="D369" s="18"/>
      <c r="E369" s="18">
        <f t="shared" si="13"/>
        <v>0</v>
      </c>
      <c r="F369" s="18"/>
      <c r="G369" s="118">
        <f t="shared" si="14"/>
        <v>0</v>
      </c>
      <c r="H369" s="309"/>
      <c r="I369" s="325"/>
      <c r="J369" s="156"/>
      <c r="K369" s="318"/>
    </row>
    <row r="370" spans="1:11">
      <c r="A370" s="227" t="s">
        <v>1304</v>
      </c>
      <c r="B370" s="226" t="s">
        <v>1316</v>
      </c>
      <c r="C370" s="18"/>
      <c r="D370" s="18"/>
      <c r="E370" s="18">
        <f t="shared" si="13"/>
        <v>0</v>
      </c>
      <c r="F370" s="18"/>
      <c r="G370" s="118">
        <f t="shared" si="14"/>
        <v>0</v>
      </c>
      <c r="H370" s="309"/>
      <c r="I370" s="325"/>
      <c r="J370" s="156"/>
      <c r="K370" s="318"/>
    </row>
    <row r="371" spans="1:11">
      <c r="A371" s="227" t="s">
        <v>1304</v>
      </c>
      <c r="B371" s="226" t="s">
        <v>1317</v>
      </c>
      <c r="C371" s="18"/>
      <c r="D371" s="18"/>
      <c r="E371" s="18">
        <f t="shared" si="13"/>
        <v>0</v>
      </c>
      <c r="F371" s="18"/>
      <c r="G371" s="118">
        <f t="shared" si="14"/>
        <v>0</v>
      </c>
      <c r="H371" s="309"/>
      <c r="I371" s="325"/>
      <c r="J371" s="156"/>
      <c r="K371" s="318"/>
    </row>
    <row r="372" spans="1:11">
      <c r="A372" s="227" t="s">
        <v>1304</v>
      </c>
      <c r="B372" s="226" t="s">
        <v>1318</v>
      </c>
      <c r="C372" s="18"/>
      <c r="D372" s="18"/>
      <c r="E372" s="18">
        <f t="shared" si="13"/>
        <v>0</v>
      </c>
      <c r="F372" s="18"/>
      <c r="G372" s="118">
        <f t="shared" si="14"/>
        <v>0</v>
      </c>
      <c r="H372" s="309"/>
      <c r="I372" s="325"/>
      <c r="J372" s="156"/>
      <c r="K372" s="318"/>
    </row>
    <row r="373" spans="1:11">
      <c r="A373" s="227" t="s">
        <v>1304</v>
      </c>
      <c r="B373" s="226" t="s">
        <v>1319</v>
      </c>
      <c r="C373" s="18"/>
      <c r="D373" s="18"/>
      <c r="E373" s="18">
        <f t="shared" si="13"/>
        <v>0</v>
      </c>
      <c r="F373" s="18"/>
      <c r="G373" s="118">
        <f t="shared" si="14"/>
        <v>0</v>
      </c>
      <c r="H373" s="309"/>
      <c r="I373" s="325"/>
      <c r="J373" s="156">
        <v>1000</v>
      </c>
      <c r="K373" s="318" t="s">
        <v>1883</v>
      </c>
    </row>
    <row r="374" spans="1:11">
      <c r="A374" s="467"/>
      <c r="B374" s="237"/>
      <c r="C374" s="18"/>
      <c r="D374" s="18"/>
      <c r="E374" s="18"/>
      <c r="F374" s="18"/>
      <c r="G374" s="118"/>
      <c r="H374" s="309"/>
      <c r="I374" s="325"/>
      <c r="J374" s="156"/>
      <c r="K374" s="318"/>
    </row>
    <row r="375" spans="1:11">
      <c r="A375" s="240" t="s">
        <v>745</v>
      </c>
      <c r="B375" s="239" t="s">
        <v>1320</v>
      </c>
      <c r="C375" s="18"/>
      <c r="D375" s="18"/>
      <c r="E375" s="18">
        <f t="shared" si="13"/>
        <v>0</v>
      </c>
      <c r="F375" s="18"/>
      <c r="G375" s="118">
        <f t="shared" si="14"/>
        <v>0</v>
      </c>
      <c r="H375" s="309"/>
      <c r="I375" s="325"/>
      <c r="J375" s="156"/>
      <c r="K375" s="318"/>
    </row>
    <row r="376" spans="1:11">
      <c r="A376" s="241" t="s">
        <v>745</v>
      </c>
      <c r="B376" s="225" t="s">
        <v>1321</v>
      </c>
      <c r="C376" s="18"/>
      <c r="D376" s="18"/>
      <c r="E376" s="18">
        <f t="shared" si="13"/>
        <v>0</v>
      </c>
      <c r="F376" s="18"/>
      <c r="G376" s="118">
        <f t="shared" si="14"/>
        <v>0</v>
      </c>
      <c r="H376" s="309"/>
      <c r="I376" s="325"/>
      <c r="J376" s="156"/>
      <c r="K376" s="318"/>
    </row>
    <row r="377" spans="1:11">
      <c r="A377" s="241"/>
      <c r="B377" s="225"/>
      <c r="C377" s="18"/>
      <c r="D377" s="18"/>
      <c r="E377" s="18"/>
      <c r="F377" s="18"/>
      <c r="G377" s="118"/>
      <c r="H377" s="309"/>
      <c r="I377" s="325"/>
      <c r="J377" s="156"/>
      <c r="K377" s="318"/>
    </row>
    <row r="378" spans="1:11">
      <c r="A378" s="243" t="s">
        <v>1874</v>
      </c>
      <c r="B378" s="225" t="s">
        <v>1324</v>
      </c>
      <c r="C378" s="18"/>
      <c r="D378" s="18"/>
      <c r="E378" s="18">
        <f t="shared" si="13"/>
        <v>0</v>
      </c>
      <c r="F378" s="18"/>
      <c r="G378" s="118">
        <f t="shared" si="14"/>
        <v>0</v>
      </c>
      <c r="H378" s="309"/>
      <c r="I378" s="325"/>
      <c r="J378" s="156"/>
      <c r="K378" s="318"/>
    </row>
    <row r="379" spans="1:11">
      <c r="A379" s="244" t="s">
        <v>1874</v>
      </c>
      <c r="B379" s="225" t="s">
        <v>1325</v>
      </c>
      <c r="C379" s="18"/>
      <c r="D379" s="18"/>
      <c r="E379" s="18">
        <f t="shared" si="13"/>
        <v>0</v>
      </c>
      <c r="F379" s="18"/>
      <c r="G379" s="118">
        <f t="shared" si="14"/>
        <v>0</v>
      </c>
      <c r="H379" s="309"/>
      <c r="I379" s="325"/>
      <c r="J379" s="156"/>
      <c r="K379" s="318"/>
    </row>
    <row r="380" spans="1:11">
      <c r="A380" s="244" t="s">
        <v>1874</v>
      </c>
      <c r="B380" s="225" t="s">
        <v>1326</v>
      </c>
      <c r="C380" s="18"/>
      <c r="D380" s="18"/>
      <c r="E380" s="18">
        <f t="shared" si="13"/>
        <v>0</v>
      </c>
      <c r="F380" s="18"/>
      <c r="G380" s="118">
        <f t="shared" si="14"/>
        <v>0</v>
      </c>
      <c r="H380" s="309"/>
      <c r="I380" s="325"/>
      <c r="J380" s="156"/>
      <c r="K380" s="318"/>
    </row>
    <row r="381" spans="1:11">
      <c r="A381" s="244" t="s">
        <v>1874</v>
      </c>
      <c r="B381" s="225" t="s">
        <v>1327</v>
      </c>
      <c r="C381" s="18"/>
      <c r="D381" s="18"/>
      <c r="E381" s="18">
        <f t="shared" si="13"/>
        <v>0</v>
      </c>
      <c r="F381" s="18"/>
      <c r="G381" s="118">
        <f t="shared" si="14"/>
        <v>0</v>
      </c>
      <c r="H381" s="309"/>
      <c r="I381" s="325"/>
      <c r="J381" s="156"/>
      <c r="K381" s="318"/>
    </row>
    <row r="382" spans="1:11">
      <c r="A382" s="244"/>
      <c r="B382" s="225"/>
      <c r="C382" s="18"/>
      <c r="D382" s="18"/>
      <c r="E382" s="18"/>
      <c r="F382" s="18"/>
      <c r="G382" s="118"/>
      <c r="H382" s="309"/>
      <c r="I382" s="325"/>
      <c r="J382" s="156"/>
      <c r="K382" s="318"/>
    </row>
    <row r="383" spans="1:11">
      <c r="A383" s="519" t="s">
        <v>1322</v>
      </c>
      <c r="B383" s="226" t="s">
        <v>1758</v>
      </c>
      <c r="C383" s="18"/>
      <c r="D383" s="18"/>
      <c r="E383" s="18">
        <f t="shared" si="13"/>
        <v>0</v>
      </c>
      <c r="F383" s="18"/>
      <c r="G383" s="118">
        <f t="shared" si="14"/>
        <v>0</v>
      </c>
      <c r="H383" s="309"/>
      <c r="I383" s="325"/>
      <c r="J383" s="156"/>
      <c r="K383" s="318"/>
    </row>
    <row r="384" spans="1:11">
      <c r="A384" s="244" t="s">
        <v>1322</v>
      </c>
      <c r="B384" s="226" t="s">
        <v>1875</v>
      </c>
      <c r="C384" s="18"/>
      <c r="D384" s="18"/>
      <c r="E384" s="18">
        <f t="shared" si="13"/>
        <v>0</v>
      </c>
      <c r="F384" s="18"/>
      <c r="G384" s="118">
        <f t="shared" si="14"/>
        <v>0</v>
      </c>
      <c r="H384" s="309"/>
      <c r="I384" s="325"/>
      <c r="J384" s="156"/>
      <c r="K384" s="318"/>
    </row>
    <row r="385" spans="1:11">
      <c r="A385" s="244"/>
      <c r="B385" s="250"/>
      <c r="C385" s="18"/>
      <c r="D385" s="18"/>
      <c r="E385" s="18"/>
      <c r="F385" s="18"/>
      <c r="G385" s="118"/>
      <c r="H385" s="309"/>
      <c r="I385" s="325"/>
      <c r="J385" s="156"/>
      <c r="K385" s="318"/>
    </row>
    <row r="386" spans="1:11">
      <c r="A386" s="356" t="s">
        <v>1064</v>
      </c>
      <c r="B386" s="250" t="s">
        <v>1328</v>
      </c>
      <c r="C386" s="18"/>
      <c r="D386" s="18"/>
      <c r="E386" s="18">
        <f t="shared" si="13"/>
        <v>0</v>
      </c>
      <c r="F386" s="18"/>
      <c r="G386" s="118">
        <f t="shared" si="14"/>
        <v>0</v>
      </c>
      <c r="H386" s="309"/>
      <c r="I386" s="325"/>
      <c r="J386" s="156"/>
      <c r="K386" s="318"/>
    </row>
    <row r="387" spans="1:11">
      <c r="A387" s="242" t="s">
        <v>1064</v>
      </c>
      <c r="B387" s="225" t="s">
        <v>1329</v>
      </c>
      <c r="C387" s="18"/>
      <c r="D387" s="18"/>
      <c r="E387" s="18">
        <f t="shared" si="13"/>
        <v>0</v>
      </c>
      <c r="F387" s="18"/>
      <c r="G387" s="118">
        <f t="shared" si="14"/>
        <v>0</v>
      </c>
      <c r="H387" s="309"/>
      <c r="I387" s="325"/>
      <c r="J387" s="156"/>
      <c r="K387" s="318"/>
    </row>
    <row r="388" spans="1:11">
      <c r="A388" s="242" t="s">
        <v>1064</v>
      </c>
      <c r="B388" s="225" t="s">
        <v>1330</v>
      </c>
      <c r="C388" s="18"/>
      <c r="D388" s="18"/>
      <c r="E388" s="18">
        <f t="shared" si="13"/>
        <v>0</v>
      </c>
      <c r="F388" s="18"/>
      <c r="G388" s="118">
        <f t="shared" si="14"/>
        <v>0</v>
      </c>
      <c r="H388" s="309"/>
      <c r="I388" s="325"/>
      <c r="J388" s="156"/>
      <c r="K388" s="318"/>
    </row>
    <row r="389" spans="1:11">
      <c r="A389" s="242" t="s">
        <v>1064</v>
      </c>
      <c r="B389" s="225" t="s">
        <v>1070</v>
      </c>
      <c r="C389" s="18"/>
      <c r="D389" s="18"/>
      <c r="E389" s="18">
        <f t="shared" si="13"/>
        <v>0</v>
      </c>
      <c r="F389" s="18"/>
      <c r="G389" s="118">
        <f t="shared" si="14"/>
        <v>0</v>
      </c>
      <c r="H389" s="309"/>
      <c r="I389" s="325"/>
      <c r="J389" s="156"/>
      <c r="K389" s="318"/>
    </row>
    <row r="390" spans="1:11">
      <c r="A390" s="242" t="s">
        <v>1064</v>
      </c>
      <c r="B390" s="225" t="s">
        <v>1071</v>
      </c>
      <c r="C390" s="18"/>
      <c r="D390" s="18"/>
      <c r="E390" s="18">
        <f t="shared" si="13"/>
        <v>0</v>
      </c>
      <c r="F390" s="18"/>
      <c r="G390" s="118">
        <f t="shared" si="14"/>
        <v>0</v>
      </c>
      <c r="H390" s="309"/>
      <c r="I390" s="325"/>
      <c r="J390" s="156"/>
      <c r="K390" s="318"/>
    </row>
    <row r="391" spans="1:11">
      <c r="A391" s="242" t="s">
        <v>1064</v>
      </c>
      <c r="B391" s="225" t="s">
        <v>1069</v>
      </c>
      <c r="C391" s="18"/>
      <c r="D391" s="18"/>
      <c r="E391" s="18">
        <f t="shared" si="13"/>
        <v>0</v>
      </c>
      <c r="F391" s="18"/>
      <c r="G391" s="118">
        <f t="shared" si="14"/>
        <v>0</v>
      </c>
      <c r="H391" s="309"/>
      <c r="I391" s="325"/>
      <c r="J391" s="156"/>
      <c r="K391" s="318"/>
    </row>
    <row r="392" spans="1:11">
      <c r="A392" s="242" t="s">
        <v>1064</v>
      </c>
      <c r="B392" s="225" t="s">
        <v>1331</v>
      </c>
      <c r="C392" s="18"/>
      <c r="D392" s="18"/>
      <c r="E392" s="18">
        <f t="shared" si="13"/>
        <v>0</v>
      </c>
      <c r="F392" s="18"/>
      <c r="G392" s="118">
        <f t="shared" si="14"/>
        <v>0</v>
      </c>
      <c r="H392" s="309"/>
      <c r="I392" s="325"/>
      <c r="J392" s="156"/>
      <c r="K392" s="318"/>
    </row>
    <row r="393" spans="1:11">
      <c r="A393" s="242" t="s">
        <v>1064</v>
      </c>
      <c r="B393" s="225" t="s">
        <v>1072</v>
      </c>
      <c r="C393" s="18"/>
      <c r="D393" s="18"/>
      <c r="E393" s="18">
        <f t="shared" si="13"/>
        <v>0</v>
      </c>
      <c r="F393" s="18"/>
      <c r="G393" s="118">
        <f t="shared" si="14"/>
        <v>0</v>
      </c>
      <c r="H393" s="309"/>
      <c r="I393" s="325"/>
      <c r="J393" s="156"/>
      <c r="K393" s="318"/>
    </row>
    <row r="394" spans="1:11">
      <c r="A394" s="242" t="s">
        <v>1064</v>
      </c>
      <c r="B394" s="225" t="s">
        <v>1073</v>
      </c>
      <c r="C394" s="18"/>
      <c r="D394" s="18"/>
      <c r="E394" s="18">
        <f t="shared" si="13"/>
        <v>0</v>
      </c>
      <c r="F394" s="18"/>
      <c r="G394" s="118">
        <f t="shared" si="14"/>
        <v>0</v>
      </c>
      <c r="H394" s="309"/>
      <c r="I394" s="325"/>
      <c r="J394" s="156"/>
      <c r="K394" s="318"/>
    </row>
    <row r="395" spans="1:11">
      <c r="A395" s="242" t="s">
        <v>1064</v>
      </c>
      <c r="B395" s="225" t="s">
        <v>1653</v>
      </c>
      <c r="C395" s="18"/>
      <c r="D395" s="18"/>
      <c r="E395" s="18">
        <f t="shared" si="13"/>
        <v>0</v>
      </c>
      <c r="F395" s="18"/>
      <c r="G395" s="118">
        <f t="shared" si="14"/>
        <v>0</v>
      </c>
      <c r="H395" s="309"/>
      <c r="I395" s="325"/>
      <c r="J395" s="156"/>
      <c r="K395" s="318"/>
    </row>
    <row r="396" spans="1:11">
      <c r="A396" s="242" t="s">
        <v>1064</v>
      </c>
      <c r="B396" s="225" t="s">
        <v>1654</v>
      </c>
      <c r="C396" s="18"/>
      <c r="D396" s="18"/>
      <c r="E396" s="18">
        <f t="shared" si="13"/>
        <v>0</v>
      </c>
      <c r="F396" s="18"/>
      <c r="G396" s="118">
        <f t="shared" si="14"/>
        <v>0</v>
      </c>
      <c r="H396" s="309"/>
      <c r="I396" s="325"/>
      <c r="J396" s="156"/>
      <c r="K396" s="318"/>
    </row>
    <row r="397" spans="1:11">
      <c r="A397" s="242" t="s">
        <v>1064</v>
      </c>
      <c r="B397" s="225" t="s">
        <v>1655</v>
      </c>
      <c r="C397" s="18"/>
      <c r="D397" s="18"/>
      <c r="E397" s="18">
        <f t="shared" si="13"/>
        <v>0</v>
      </c>
      <c r="F397" s="18"/>
      <c r="G397" s="118">
        <f t="shared" si="14"/>
        <v>0</v>
      </c>
      <c r="H397" s="309"/>
      <c r="I397" s="325"/>
      <c r="J397" s="156"/>
      <c r="K397" s="318"/>
    </row>
    <row r="398" spans="1:11">
      <c r="A398" s="242" t="s">
        <v>1064</v>
      </c>
      <c r="B398" s="225" t="s">
        <v>1697</v>
      </c>
      <c r="C398" s="18"/>
      <c r="D398" s="18"/>
      <c r="E398" s="18">
        <f t="shared" si="13"/>
        <v>0</v>
      </c>
      <c r="F398" s="18"/>
      <c r="G398" s="118">
        <f t="shared" si="14"/>
        <v>0</v>
      </c>
      <c r="H398" s="309"/>
      <c r="I398" s="325"/>
      <c r="J398" s="156"/>
      <c r="K398" s="318"/>
    </row>
    <row r="399" spans="1:11">
      <c r="A399" s="242"/>
      <c r="B399" s="250"/>
      <c r="C399" s="18"/>
      <c r="D399" s="18"/>
      <c r="E399" s="18"/>
      <c r="F399" s="18"/>
      <c r="G399" s="118"/>
      <c r="H399" s="309"/>
      <c r="I399" s="325"/>
      <c r="J399" s="156"/>
      <c r="K399" s="318"/>
    </row>
    <row r="400" spans="1:11">
      <c r="A400" s="234" t="s">
        <v>755</v>
      </c>
      <c r="B400" s="239" t="s">
        <v>1332</v>
      </c>
      <c r="C400" s="18"/>
      <c r="D400" s="18"/>
      <c r="E400" s="18">
        <f t="shared" si="13"/>
        <v>0</v>
      </c>
      <c r="F400" s="18"/>
      <c r="G400" s="118">
        <f t="shared" si="14"/>
        <v>0</v>
      </c>
      <c r="H400" s="309"/>
      <c r="I400" s="325"/>
      <c r="J400" s="156"/>
      <c r="K400" s="318"/>
    </row>
    <row r="401" spans="1:11">
      <c r="A401" s="16" t="s">
        <v>909</v>
      </c>
      <c r="B401" s="219" t="s">
        <v>1333</v>
      </c>
      <c r="C401" s="18"/>
      <c r="D401" s="18"/>
      <c r="E401" s="18">
        <f t="shared" si="13"/>
        <v>0</v>
      </c>
      <c r="F401" s="18"/>
      <c r="G401" s="118">
        <f t="shared" si="14"/>
        <v>0</v>
      </c>
      <c r="H401" s="309"/>
      <c r="I401" s="325"/>
      <c r="J401" s="156"/>
      <c r="K401" s="318"/>
    </row>
    <row r="402" spans="1:11">
      <c r="A402" s="16" t="s">
        <v>909</v>
      </c>
      <c r="B402" s="220" t="s">
        <v>1880</v>
      </c>
      <c r="C402" s="18"/>
      <c r="D402" s="18"/>
      <c r="E402" s="18">
        <f t="shared" si="13"/>
        <v>0</v>
      </c>
      <c r="F402" s="18"/>
      <c r="G402" s="118">
        <f t="shared" si="14"/>
        <v>0</v>
      </c>
      <c r="H402" s="309"/>
      <c r="I402" s="325"/>
      <c r="J402" s="156"/>
      <c r="K402" s="318"/>
    </row>
    <row r="403" spans="1:11">
      <c r="A403" s="16" t="s">
        <v>909</v>
      </c>
      <c r="B403" s="220" t="s">
        <v>1334</v>
      </c>
      <c r="C403" s="18"/>
      <c r="D403" s="18"/>
      <c r="E403" s="18">
        <f t="shared" si="13"/>
        <v>0</v>
      </c>
      <c r="F403" s="18"/>
      <c r="G403" s="118">
        <f t="shared" si="14"/>
        <v>0</v>
      </c>
      <c r="H403" s="309"/>
      <c r="I403" s="325"/>
      <c r="J403" s="156"/>
      <c r="K403" s="318"/>
    </row>
    <row r="404" spans="1:11">
      <c r="A404" s="16" t="s">
        <v>909</v>
      </c>
      <c r="B404" s="219" t="s">
        <v>1335</v>
      </c>
      <c r="C404" s="18"/>
      <c r="D404" s="18"/>
      <c r="E404" s="18">
        <f t="shared" si="13"/>
        <v>0</v>
      </c>
      <c r="F404" s="18"/>
      <c r="G404" s="118">
        <f t="shared" si="14"/>
        <v>0</v>
      </c>
      <c r="H404" s="309"/>
      <c r="I404" s="325"/>
      <c r="J404" s="156"/>
      <c r="K404" s="318"/>
    </row>
    <row r="405" spans="1:11">
      <c r="A405" s="16" t="s">
        <v>909</v>
      </c>
      <c r="B405" s="220" t="s">
        <v>1336</v>
      </c>
      <c r="C405" s="18"/>
      <c r="D405" s="18"/>
      <c r="E405" s="18">
        <f t="shared" si="13"/>
        <v>0</v>
      </c>
      <c r="F405" s="18"/>
      <c r="G405" s="118">
        <f t="shared" si="14"/>
        <v>0</v>
      </c>
      <c r="H405" s="309"/>
      <c r="I405" s="325"/>
      <c r="J405" s="156"/>
      <c r="K405" s="318"/>
    </row>
    <row r="406" spans="1:11">
      <c r="A406" s="465"/>
      <c r="B406" s="466"/>
      <c r="C406" s="18"/>
      <c r="D406" s="18"/>
      <c r="E406" s="18"/>
      <c r="F406" s="18"/>
      <c r="G406" s="118"/>
      <c r="H406" s="309"/>
      <c r="I406" s="325"/>
      <c r="J406" s="156"/>
      <c r="K406" s="318"/>
    </row>
    <row r="407" spans="1:11">
      <c r="A407" s="234" t="s">
        <v>248</v>
      </c>
      <c r="B407" s="239" t="s">
        <v>1337</v>
      </c>
      <c r="C407" s="18"/>
      <c r="D407" s="18"/>
      <c r="E407" s="18">
        <f t="shared" si="13"/>
        <v>0</v>
      </c>
      <c r="F407" s="18"/>
      <c r="G407" s="118">
        <f t="shared" si="14"/>
        <v>0</v>
      </c>
      <c r="H407" s="309"/>
      <c r="I407" s="325"/>
      <c r="J407" s="156"/>
      <c r="K407" s="318"/>
    </row>
    <row r="408" spans="1:11">
      <c r="A408" s="242" t="s">
        <v>248</v>
      </c>
      <c r="B408" s="219" t="s">
        <v>1338</v>
      </c>
      <c r="C408" s="18"/>
      <c r="D408" s="18"/>
      <c r="E408" s="18">
        <f t="shared" si="13"/>
        <v>0</v>
      </c>
      <c r="F408" s="18"/>
      <c r="G408" s="118">
        <f t="shared" si="14"/>
        <v>0</v>
      </c>
      <c r="H408" s="309"/>
      <c r="I408" s="325"/>
      <c r="J408" s="156"/>
      <c r="K408" s="318"/>
    </row>
    <row r="409" spans="1:11">
      <c r="A409" s="242" t="s">
        <v>248</v>
      </c>
      <c r="B409" s="219" t="s">
        <v>1339</v>
      </c>
      <c r="C409" s="18"/>
      <c r="D409" s="18"/>
      <c r="E409" s="18">
        <f t="shared" si="13"/>
        <v>0</v>
      </c>
      <c r="F409" s="18"/>
      <c r="G409" s="118">
        <f t="shared" si="14"/>
        <v>0</v>
      </c>
      <c r="H409" s="309"/>
      <c r="I409" s="325"/>
      <c r="J409" s="156"/>
      <c r="K409" s="318"/>
    </row>
    <row r="410" spans="1:11">
      <c r="A410" s="242" t="s">
        <v>248</v>
      </c>
      <c r="B410" s="225" t="s">
        <v>258</v>
      </c>
      <c r="C410" s="18"/>
      <c r="D410" s="18"/>
      <c r="E410" s="18">
        <f t="shared" si="13"/>
        <v>0</v>
      </c>
      <c r="F410" s="18"/>
      <c r="G410" s="118">
        <f t="shared" si="14"/>
        <v>0</v>
      </c>
      <c r="H410" s="309"/>
      <c r="I410" s="325"/>
      <c r="J410" s="156"/>
      <c r="K410" s="318"/>
    </row>
    <row r="411" spans="1:11">
      <c r="A411" s="242" t="s">
        <v>248</v>
      </c>
      <c r="B411" s="219" t="s">
        <v>1340</v>
      </c>
      <c r="C411" s="18"/>
      <c r="D411" s="18"/>
      <c r="E411" s="18">
        <f t="shared" si="13"/>
        <v>0</v>
      </c>
      <c r="F411" s="18"/>
      <c r="G411" s="118">
        <f t="shared" si="14"/>
        <v>0</v>
      </c>
      <c r="H411" s="309"/>
      <c r="I411" s="325"/>
      <c r="J411" s="156"/>
      <c r="K411" s="318"/>
    </row>
    <row r="412" spans="1:11">
      <c r="A412" s="242" t="s">
        <v>248</v>
      </c>
      <c r="B412" s="225" t="s">
        <v>1341</v>
      </c>
      <c r="C412" s="18"/>
      <c r="D412" s="18"/>
      <c r="E412" s="18">
        <f t="shared" si="13"/>
        <v>0</v>
      </c>
      <c r="F412" s="18"/>
      <c r="G412" s="118">
        <f t="shared" si="14"/>
        <v>0</v>
      </c>
      <c r="H412" s="309"/>
      <c r="I412" s="325"/>
      <c r="J412" s="156"/>
      <c r="K412" s="318"/>
    </row>
    <row r="413" spans="1:11">
      <c r="A413" s="242" t="s">
        <v>248</v>
      </c>
      <c r="B413" s="226" t="s">
        <v>1342</v>
      </c>
      <c r="C413" s="18"/>
      <c r="D413" s="18"/>
      <c r="E413" s="18">
        <f t="shared" si="13"/>
        <v>0</v>
      </c>
      <c r="F413" s="18"/>
      <c r="G413" s="118">
        <f t="shared" si="14"/>
        <v>0</v>
      </c>
      <c r="H413" s="309"/>
      <c r="I413" s="325"/>
      <c r="J413" s="156"/>
      <c r="K413" s="318"/>
    </row>
    <row r="414" spans="1:11">
      <c r="A414" s="242"/>
      <c r="B414" s="226"/>
      <c r="C414" s="18"/>
      <c r="D414" s="18"/>
      <c r="E414" s="18"/>
      <c r="F414" s="18"/>
      <c r="G414" s="118"/>
      <c r="H414" s="309"/>
      <c r="I414" s="325"/>
      <c r="J414" s="156"/>
      <c r="K414" s="318"/>
    </row>
    <row r="415" spans="1:11">
      <c r="A415" s="234" t="s">
        <v>558</v>
      </c>
      <c r="B415" s="226" t="s">
        <v>1343</v>
      </c>
      <c r="C415" s="18"/>
      <c r="D415" s="18"/>
      <c r="E415" s="18">
        <f t="shared" si="13"/>
        <v>0</v>
      </c>
      <c r="F415" s="18"/>
      <c r="G415" s="118">
        <f t="shared" si="14"/>
        <v>0</v>
      </c>
      <c r="H415" s="309"/>
      <c r="I415" s="325"/>
      <c r="J415" s="156"/>
      <c r="K415" s="318"/>
    </row>
    <row r="416" spans="1:11">
      <c r="A416" s="242" t="s">
        <v>558</v>
      </c>
      <c r="B416" s="225" t="s">
        <v>567</v>
      </c>
      <c r="C416" s="18"/>
      <c r="D416" s="18"/>
      <c r="E416" s="18">
        <f t="shared" si="13"/>
        <v>0</v>
      </c>
      <c r="F416" s="18"/>
      <c r="G416" s="118">
        <f t="shared" si="14"/>
        <v>0</v>
      </c>
      <c r="H416" s="309"/>
      <c r="I416" s="325"/>
      <c r="J416" s="156"/>
      <c r="K416" s="318"/>
    </row>
    <row r="417" spans="1:11">
      <c r="A417" s="242" t="s">
        <v>558</v>
      </c>
      <c r="B417" s="225" t="s">
        <v>566</v>
      </c>
      <c r="C417" s="18"/>
      <c r="D417" s="18"/>
      <c r="E417" s="18">
        <f t="shared" si="13"/>
        <v>0</v>
      </c>
      <c r="F417" s="18"/>
      <c r="G417" s="118">
        <f t="shared" si="14"/>
        <v>0</v>
      </c>
      <c r="H417" s="309"/>
      <c r="I417" s="325"/>
      <c r="J417" s="156"/>
      <c r="K417" s="318"/>
    </row>
    <row r="418" spans="1:11">
      <c r="A418" s="242"/>
      <c r="B418" s="225"/>
      <c r="C418" s="18"/>
      <c r="D418" s="18"/>
      <c r="E418" s="18"/>
      <c r="F418" s="18"/>
      <c r="G418" s="118"/>
      <c r="H418" s="309"/>
      <c r="I418" s="325"/>
      <c r="J418" s="156"/>
      <c r="K418" s="318"/>
    </row>
    <row r="419" spans="1:11">
      <c r="A419" s="234" t="s">
        <v>1344</v>
      </c>
      <c r="B419" s="225" t="s">
        <v>971</v>
      </c>
      <c r="C419" s="18"/>
      <c r="D419" s="18"/>
      <c r="E419" s="18">
        <f t="shared" si="13"/>
        <v>0</v>
      </c>
      <c r="F419" s="18"/>
      <c r="G419" s="118">
        <f t="shared" si="14"/>
        <v>0</v>
      </c>
      <c r="H419" s="309"/>
      <c r="I419" s="325"/>
      <c r="J419" s="156"/>
      <c r="K419" s="318"/>
    </row>
    <row r="420" spans="1:11">
      <c r="A420" s="242" t="s">
        <v>1344</v>
      </c>
      <c r="B420" s="225" t="s">
        <v>1345</v>
      </c>
      <c r="C420" s="18"/>
      <c r="D420" s="18"/>
      <c r="E420" s="18">
        <f t="shared" si="13"/>
        <v>0</v>
      </c>
      <c r="F420" s="18"/>
      <c r="G420" s="118">
        <f t="shared" si="14"/>
        <v>0</v>
      </c>
      <c r="H420" s="309"/>
      <c r="I420" s="325"/>
      <c r="J420" s="156"/>
      <c r="K420" s="318"/>
    </row>
    <row r="421" spans="1:11">
      <c r="A421" s="242" t="s">
        <v>1344</v>
      </c>
      <c r="B421" s="225" t="s">
        <v>1346</v>
      </c>
      <c r="C421" s="18"/>
      <c r="D421" s="18"/>
      <c r="E421" s="18">
        <f t="shared" si="13"/>
        <v>0</v>
      </c>
      <c r="F421" s="18"/>
      <c r="G421" s="118">
        <f t="shared" si="14"/>
        <v>0</v>
      </c>
      <c r="H421" s="309"/>
      <c r="I421" s="325"/>
      <c r="J421" s="156">
        <v>11920</v>
      </c>
      <c r="K421" s="318" t="s">
        <v>1884</v>
      </c>
    </row>
    <row r="422" spans="1:11">
      <c r="A422" s="242" t="s">
        <v>1344</v>
      </c>
      <c r="B422" s="225" t="s">
        <v>706</v>
      </c>
      <c r="C422" s="18"/>
      <c r="D422" s="18"/>
      <c r="E422" s="18">
        <f t="shared" si="13"/>
        <v>0</v>
      </c>
      <c r="F422" s="18"/>
      <c r="G422" s="118">
        <f t="shared" si="14"/>
        <v>0</v>
      </c>
      <c r="H422" s="309"/>
      <c r="I422" s="325"/>
      <c r="J422" s="156">
        <v>794</v>
      </c>
      <c r="K422" s="318" t="s">
        <v>1849</v>
      </c>
    </row>
    <row r="423" spans="1:11">
      <c r="A423" s="242" t="s">
        <v>1344</v>
      </c>
      <c r="B423" s="219" t="s">
        <v>1347</v>
      </c>
      <c r="C423" s="18"/>
      <c r="D423" s="18"/>
      <c r="E423" s="18">
        <f t="shared" si="13"/>
        <v>0</v>
      </c>
      <c r="F423" s="18"/>
      <c r="G423" s="118">
        <f t="shared" si="14"/>
        <v>0</v>
      </c>
      <c r="H423" s="309"/>
      <c r="I423" s="325"/>
      <c r="J423" s="156"/>
      <c r="K423" s="318"/>
    </row>
    <row r="424" spans="1:11">
      <c r="A424" s="242" t="s">
        <v>1344</v>
      </c>
      <c r="B424" s="225" t="s">
        <v>707</v>
      </c>
      <c r="C424" s="18"/>
      <c r="D424" s="18"/>
      <c r="E424" s="18">
        <f t="shared" si="13"/>
        <v>0</v>
      </c>
      <c r="F424" s="18"/>
      <c r="G424" s="118">
        <f t="shared" si="14"/>
        <v>0</v>
      </c>
      <c r="H424" s="309"/>
      <c r="I424" s="325"/>
      <c r="J424" s="156"/>
      <c r="K424" s="318"/>
    </row>
    <row r="425" spans="1:11">
      <c r="A425" s="242" t="s">
        <v>1344</v>
      </c>
      <c r="B425" s="225" t="s">
        <v>708</v>
      </c>
      <c r="C425" s="18"/>
      <c r="D425" s="18"/>
      <c r="E425" s="18">
        <f t="shared" si="13"/>
        <v>0</v>
      </c>
      <c r="F425" s="18"/>
      <c r="G425" s="118">
        <f t="shared" si="14"/>
        <v>0</v>
      </c>
      <c r="H425" s="309"/>
      <c r="I425" s="325"/>
      <c r="J425" s="156"/>
      <c r="K425" s="318"/>
    </row>
    <row r="426" spans="1:11">
      <c r="A426" s="242" t="s">
        <v>1344</v>
      </c>
      <c r="B426" s="225" t="s">
        <v>709</v>
      </c>
      <c r="C426" s="18"/>
      <c r="D426" s="18"/>
      <c r="E426" s="18">
        <f t="shared" si="13"/>
        <v>0</v>
      </c>
      <c r="F426" s="18"/>
      <c r="G426" s="118">
        <f t="shared" si="14"/>
        <v>0</v>
      </c>
      <c r="H426" s="309"/>
      <c r="I426" s="325"/>
      <c r="J426" s="156"/>
      <c r="K426" s="318"/>
    </row>
    <row r="427" spans="1:11">
      <c r="A427" s="242" t="s">
        <v>1344</v>
      </c>
      <c r="B427" s="225" t="s">
        <v>1348</v>
      </c>
      <c r="C427" s="18"/>
      <c r="D427" s="18"/>
      <c r="E427" s="18">
        <f t="shared" si="13"/>
        <v>0</v>
      </c>
      <c r="F427" s="18"/>
      <c r="G427" s="118">
        <f t="shared" si="14"/>
        <v>0</v>
      </c>
      <c r="H427" s="309"/>
      <c r="I427" s="325"/>
      <c r="J427" s="156"/>
      <c r="K427" s="318"/>
    </row>
    <row r="428" spans="1:11">
      <c r="A428" s="242" t="s">
        <v>1344</v>
      </c>
      <c r="B428" s="225" t="s">
        <v>1349</v>
      </c>
      <c r="C428" s="18"/>
      <c r="D428" s="18"/>
      <c r="E428" s="18">
        <f t="shared" si="13"/>
        <v>0</v>
      </c>
      <c r="F428" s="18"/>
      <c r="G428" s="118">
        <f t="shared" si="14"/>
        <v>0</v>
      </c>
      <c r="H428" s="309"/>
      <c r="I428" s="325"/>
      <c r="J428" s="156"/>
      <c r="K428" s="318"/>
    </row>
    <row r="429" spans="1:11">
      <c r="A429" s="242" t="s">
        <v>1344</v>
      </c>
      <c r="B429" s="225" t="s">
        <v>1350</v>
      </c>
      <c r="C429" s="18"/>
      <c r="D429" s="18"/>
      <c r="E429" s="18">
        <f t="shared" si="13"/>
        <v>0</v>
      </c>
      <c r="F429" s="18"/>
      <c r="G429" s="118">
        <f t="shared" si="14"/>
        <v>0</v>
      </c>
      <c r="H429" s="309"/>
      <c r="I429" s="325"/>
      <c r="J429" s="156"/>
      <c r="K429" s="318"/>
    </row>
    <row r="430" spans="1:11">
      <c r="A430" s="242" t="s">
        <v>1344</v>
      </c>
      <c r="B430" s="225" t="s">
        <v>1351</v>
      </c>
      <c r="C430" s="18"/>
      <c r="D430" s="18"/>
      <c r="E430" s="18">
        <f t="shared" si="13"/>
        <v>0</v>
      </c>
      <c r="F430" s="18"/>
      <c r="G430" s="118">
        <f t="shared" si="14"/>
        <v>0</v>
      </c>
      <c r="H430" s="309"/>
      <c r="I430" s="325"/>
      <c r="J430" s="156"/>
      <c r="K430" s="318"/>
    </row>
    <row r="431" spans="1:11">
      <c r="A431" s="242" t="s">
        <v>1344</v>
      </c>
      <c r="B431" s="225" t="s">
        <v>1352</v>
      </c>
      <c r="C431" s="18"/>
      <c r="D431" s="18"/>
      <c r="E431" s="18">
        <f t="shared" si="13"/>
        <v>0</v>
      </c>
      <c r="F431" s="18"/>
      <c r="G431" s="118">
        <f t="shared" si="14"/>
        <v>0</v>
      </c>
      <c r="H431" s="309"/>
      <c r="I431" s="325"/>
      <c r="J431" s="156"/>
      <c r="K431" s="318"/>
    </row>
    <row r="432" spans="1:11">
      <c r="A432" s="242" t="s">
        <v>1344</v>
      </c>
      <c r="B432" s="225" t="s">
        <v>1353</v>
      </c>
      <c r="C432" s="18"/>
      <c r="D432" s="18"/>
      <c r="E432" s="18">
        <f t="shared" si="13"/>
        <v>0</v>
      </c>
      <c r="F432" s="18"/>
      <c r="G432" s="118">
        <f t="shared" si="14"/>
        <v>0</v>
      </c>
      <c r="H432" s="309"/>
      <c r="I432" s="325"/>
      <c r="J432" s="156"/>
      <c r="K432" s="318"/>
    </row>
    <row r="433" spans="1:11">
      <c r="A433" s="242" t="s">
        <v>1344</v>
      </c>
      <c r="B433" s="225" t="s">
        <v>1354</v>
      </c>
      <c r="C433" s="18"/>
      <c r="D433" s="18"/>
      <c r="E433" s="18">
        <f t="shared" si="13"/>
        <v>0</v>
      </c>
      <c r="F433" s="18"/>
      <c r="G433" s="118">
        <f t="shared" si="14"/>
        <v>0</v>
      </c>
      <c r="H433" s="309"/>
      <c r="I433" s="325"/>
      <c r="J433" s="156"/>
      <c r="K433" s="318"/>
    </row>
    <row r="434" spans="1:11">
      <c r="A434" s="242" t="s">
        <v>1344</v>
      </c>
      <c r="B434" s="225" t="s">
        <v>1355</v>
      </c>
      <c r="C434" s="18"/>
      <c r="D434" s="18"/>
      <c r="E434" s="18">
        <f t="shared" si="13"/>
        <v>0</v>
      </c>
      <c r="F434" s="18"/>
      <c r="G434" s="118">
        <f t="shared" si="14"/>
        <v>0</v>
      </c>
      <c r="H434" s="309"/>
      <c r="I434" s="325"/>
      <c r="J434" s="156"/>
      <c r="K434" s="318"/>
    </row>
    <row r="435" spans="1:11">
      <c r="A435" s="242" t="s">
        <v>1344</v>
      </c>
      <c r="B435" s="225" t="s">
        <v>1356</v>
      </c>
      <c r="C435" s="18"/>
      <c r="D435" s="18"/>
      <c r="E435" s="18">
        <f t="shared" si="13"/>
        <v>0</v>
      </c>
      <c r="F435" s="18"/>
      <c r="G435" s="118">
        <f t="shared" si="14"/>
        <v>0</v>
      </c>
      <c r="H435" s="309"/>
      <c r="I435" s="325"/>
      <c r="J435" s="156"/>
      <c r="K435" s="318"/>
    </row>
    <row r="436" spans="1:11">
      <c r="A436" s="242" t="s">
        <v>1344</v>
      </c>
      <c r="B436" s="225" t="s">
        <v>1357</v>
      </c>
      <c r="C436" s="18"/>
      <c r="D436" s="18"/>
      <c r="E436" s="18">
        <f t="shared" ref="E436:E509" si="15">IFERROR(C436+D436,0)</f>
        <v>0</v>
      </c>
      <c r="F436" s="18"/>
      <c r="G436" s="118">
        <f t="shared" ref="G436:G509" si="16">IFERROR((E436-F436),0)</f>
        <v>0</v>
      </c>
      <c r="H436" s="309"/>
      <c r="I436" s="325"/>
      <c r="J436" s="156"/>
      <c r="K436" s="318"/>
    </row>
    <row r="437" spans="1:11">
      <c r="A437" s="242" t="s">
        <v>1344</v>
      </c>
      <c r="B437" s="225" t="s">
        <v>1358</v>
      </c>
      <c r="C437" s="18"/>
      <c r="D437" s="18"/>
      <c r="E437" s="18">
        <f t="shared" si="15"/>
        <v>0</v>
      </c>
      <c r="F437" s="18"/>
      <c r="G437" s="118">
        <f t="shared" si="16"/>
        <v>0</v>
      </c>
      <c r="H437" s="309"/>
      <c r="I437" s="325"/>
      <c r="J437" s="156"/>
      <c r="K437" s="318"/>
    </row>
    <row r="438" spans="1:11">
      <c r="A438" s="242" t="s">
        <v>1344</v>
      </c>
      <c r="B438" s="226" t="s">
        <v>1359</v>
      </c>
      <c r="C438" s="18"/>
      <c r="D438" s="18"/>
      <c r="E438" s="18">
        <f t="shared" si="15"/>
        <v>0</v>
      </c>
      <c r="F438" s="18"/>
      <c r="G438" s="118">
        <f t="shared" si="16"/>
        <v>0</v>
      </c>
      <c r="H438" s="309"/>
      <c r="I438" s="325"/>
      <c r="J438" s="156"/>
      <c r="K438" s="318"/>
    </row>
    <row r="439" spans="1:11">
      <c r="A439" s="242" t="s">
        <v>1344</v>
      </c>
      <c r="B439" s="226" t="s">
        <v>1438</v>
      </c>
      <c r="C439" s="18"/>
      <c r="D439" s="18"/>
      <c r="E439" s="18">
        <f t="shared" si="15"/>
        <v>0</v>
      </c>
      <c r="F439" s="18"/>
      <c r="G439" s="118">
        <f t="shared" si="16"/>
        <v>0</v>
      </c>
      <c r="H439" s="309"/>
      <c r="I439" s="325"/>
      <c r="J439" s="156"/>
      <c r="K439" s="318"/>
    </row>
    <row r="440" spans="1:11">
      <c r="A440" s="242"/>
      <c r="B440" s="226"/>
      <c r="C440" s="18"/>
      <c r="D440" s="18"/>
      <c r="E440" s="18"/>
      <c r="F440" s="18"/>
      <c r="G440" s="118"/>
      <c r="H440" s="309"/>
      <c r="I440" s="325"/>
      <c r="J440" s="156"/>
      <c r="K440" s="318"/>
    </row>
    <row r="441" spans="1:11">
      <c r="A441" s="238" t="s">
        <v>628</v>
      </c>
      <c r="B441" s="219" t="s">
        <v>633</v>
      </c>
      <c r="C441" s="18"/>
      <c r="D441" s="18"/>
      <c r="E441" s="18">
        <f t="shared" si="15"/>
        <v>0</v>
      </c>
      <c r="F441" s="18"/>
      <c r="G441" s="118">
        <f t="shared" si="16"/>
        <v>0</v>
      </c>
      <c r="H441" s="309"/>
      <c r="I441" s="325"/>
      <c r="J441" s="156">
        <v>5420</v>
      </c>
      <c r="K441" s="318" t="s">
        <v>1849</v>
      </c>
    </row>
    <row r="442" spans="1:11">
      <c r="A442" s="238"/>
      <c r="B442" s="219"/>
      <c r="C442" s="18"/>
      <c r="D442" s="18"/>
      <c r="E442" s="18"/>
      <c r="F442" s="18"/>
      <c r="G442" s="118"/>
      <c r="H442" s="309"/>
      <c r="I442" s="325"/>
      <c r="J442" s="156"/>
      <c r="K442" s="318"/>
    </row>
    <row r="443" spans="1:11">
      <c r="A443" s="234" t="s">
        <v>441</v>
      </c>
      <c r="B443" s="219" t="s">
        <v>1360</v>
      </c>
      <c r="C443" s="18"/>
      <c r="D443" s="18"/>
      <c r="E443" s="18">
        <f t="shared" si="15"/>
        <v>0</v>
      </c>
      <c r="F443" s="18"/>
      <c r="G443" s="118">
        <f t="shared" si="16"/>
        <v>0</v>
      </c>
      <c r="H443" s="309"/>
      <c r="I443" s="325"/>
      <c r="J443" s="156"/>
      <c r="K443" s="318"/>
    </row>
    <row r="444" spans="1:11">
      <c r="A444" s="242" t="s">
        <v>441</v>
      </c>
      <c r="B444" s="219" t="s">
        <v>1361</v>
      </c>
      <c r="C444" s="18"/>
      <c r="D444" s="18"/>
      <c r="E444" s="18">
        <f t="shared" si="15"/>
        <v>0</v>
      </c>
      <c r="F444" s="18"/>
      <c r="G444" s="118">
        <f t="shared" si="16"/>
        <v>0</v>
      </c>
      <c r="H444" s="309"/>
      <c r="I444" s="325"/>
      <c r="J444" s="156"/>
      <c r="K444" s="318"/>
    </row>
    <row r="445" spans="1:11">
      <c r="A445" s="242" t="s">
        <v>441</v>
      </c>
      <c r="B445" s="219" t="s">
        <v>1362</v>
      </c>
      <c r="C445" s="18"/>
      <c r="D445" s="18"/>
      <c r="E445" s="18">
        <f t="shared" si="15"/>
        <v>0</v>
      </c>
      <c r="F445" s="18"/>
      <c r="G445" s="118">
        <f t="shared" si="16"/>
        <v>0</v>
      </c>
      <c r="H445" s="309"/>
      <c r="I445" s="325"/>
      <c r="J445" s="156"/>
      <c r="K445" s="318"/>
    </row>
    <row r="446" spans="1:11">
      <c r="A446" s="242" t="s">
        <v>441</v>
      </c>
      <c r="B446" s="225" t="s">
        <v>1363</v>
      </c>
      <c r="C446" s="18"/>
      <c r="D446" s="18"/>
      <c r="E446" s="18">
        <f t="shared" si="15"/>
        <v>0</v>
      </c>
      <c r="F446" s="18"/>
      <c r="G446" s="118">
        <f t="shared" si="16"/>
        <v>0</v>
      </c>
      <c r="H446" s="309"/>
      <c r="I446" s="325"/>
      <c r="J446" s="156"/>
      <c r="K446" s="318"/>
    </row>
    <row r="447" spans="1:11">
      <c r="A447" s="242" t="s">
        <v>441</v>
      </c>
      <c r="B447" s="219" t="s">
        <v>1364</v>
      </c>
      <c r="C447" s="18"/>
      <c r="D447" s="18"/>
      <c r="E447" s="18">
        <f t="shared" si="15"/>
        <v>0</v>
      </c>
      <c r="F447" s="18"/>
      <c r="G447" s="118">
        <f t="shared" si="16"/>
        <v>0</v>
      </c>
      <c r="H447" s="309"/>
      <c r="I447" s="325"/>
      <c r="J447" s="156"/>
      <c r="K447" s="318"/>
    </row>
    <row r="448" spans="1:11">
      <c r="A448" s="242" t="s">
        <v>441</v>
      </c>
      <c r="B448" s="219" t="s">
        <v>1365</v>
      </c>
      <c r="C448" s="18"/>
      <c r="D448" s="18"/>
      <c r="E448" s="18">
        <f t="shared" si="15"/>
        <v>0</v>
      </c>
      <c r="F448" s="18"/>
      <c r="G448" s="118">
        <f t="shared" si="16"/>
        <v>0</v>
      </c>
      <c r="H448" s="309"/>
      <c r="I448" s="325"/>
      <c r="J448" s="156"/>
      <c r="K448" s="318"/>
    </row>
    <row r="449" spans="1:11">
      <c r="A449" s="242" t="s">
        <v>441</v>
      </c>
      <c r="B449" s="219" t="s">
        <v>1366</v>
      </c>
      <c r="C449" s="18"/>
      <c r="D449" s="18"/>
      <c r="E449" s="18">
        <f t="shared" si="15"/>
        <v>0</v>
      </c>
      <c r="F449" s="18"/>
      <c r="G449" s="118">
        <f t="shared" si="16"/>
        <v>0</v>
      </c>
      <c r="H449" s="309"/>
      <c r="I449" s="325"/>
      <c r="J449" s="156"/>
      <c r="K449" s="319"/>
    </row>
    <row r="450" spans="1:11">
      <c r="A450" s="242" t="s">
        <v>441</v>
      </c>
      <c r="B450" s="219" t="s">
        <v>1367</v>
      </c>
      <c r="C450" s="18"/>
      <c r="D450" s="18"/>
      <c r="E450" s="18">
        <f t="shared" si="15"/>
        <v>0</v>
      </c>
      <c r="F450" s="18"/>
      <c r="G450" s="118">
        <f t="shared" si="16"/>
        <v>0</v>
      </c>
      <c r="H450" s="309"/>
      <c r="I450" s="325"/>
      <c r="J450" s="156"/>
      <c r="K450" s="318"/>
    </row>
    <row r="451" spans="1:11">
      <c r="A451" s="242" t="s">
        <v>441</v>
      </c>
      <c r="B451" s="220" t="s">
        <v>1368</v>
      </c>
      <c r="C451" s="18"/>
      <c r="D451" s="18"/>
      <c r="E451" s="18">
        <f t="shared" si="15"/>
        <v>0</v>
      </c>
      <c r="F451" s="18"/>
      <c r="G451" s="118">
        <f t="shared" si="16"/>
        <v>0</v>
      </c>
      <c r="H451" s="309"/>
      <c r="I451" s="325"/>
      <c r="J451" s="156"/>
      <c r="K451" s="318"/>
    </row>
    <row r="452" spans="1:11">
      <c r="A452" s="242" t="s">
        <v>441</v>
      </c>
      <c r="B452" s="220" t="s">
        <v>1369</v>
      </c>
      <c r="C452" s="18"/>
      <c r="D452" s="18"/>
      <c r="E452" s="18">
        <f t="shared" si="15"/>
        <v>0</v>
      </c>
      <c r="F452" s="18"/>
      <c r="G452" s="118">
        <f t="shared" si="16"/>
        <v>0</v>
      </c>
      <c r="H452" s="309"/>
      <c r="I452" s="325"/>
      <c r="J452" s="156"/>
      <c r="K452" s="318"/>
    </row>
    <row r="453" spans="1:11">
      <c r="A453" s="242"/>
      <c r="B453" s="220"/>
      <c r="C453" s="18"/>
      <c r="D453" s="18"/>
      <c r="E453" s="18"/>
      <c r="F453" s="18"/>
      <c r="G453" s="118"/>
      <c r="H453" s="309"/>
      <c r="I453" s="325"/>
      <c r="J453" s="156"/>
      <c r="K453" s="318"/>
    </row>
    <row r="454" spans="1:11">
      <c r="A454" s="234" t="s">
        <v>1877</v>
      </c>
      <c r="B454" s="226" t="s">
        <v>1878</v>
      </c>
      <c r="C454" s="18"/>
      <c r="D454" s="18"/>
      <c r="E454" s="18">
        <f t="shared" si="15"/>
        <v>0</v>
      </c>
      <c r="F454" s="18"/>
      <c r="G454" s="118">
        <f t="shared" si="16"/>
        <v>0</v>
      </c>
      <c r="H454" s="309"/>
      <c r="I454" s="325"/>
      <c r="J454" s="156"/>
      <c r="K454" s="318"/>
    </row>
    <row r="455" spans="1:11">
      <c r="A455" s="234"/>
      <c r="B455" s="250"/>
      <c r="C455" s="18"/>
      <c r="D455" s="18"/>
      <c r="E455" s="18"/>
      <c r="F455" s="18"/>
      <c r="G455" s="118"/>
      <c r="H455" s="309"/>
      <c r="I455" s="325"/>
      <c r="J455" s="156"/>
      <c r="K455" s="318"/>
    </row>
    <row r="456" spans="1:11">
      <c r="A456" s="234" t="s">
        <v>965</v>
      </c>
      <c r="B456" s="250" t="s">
        <v>967</v>
      </c>
      <c r="C456" s="18"/>
      <c r="D456" s="18"/>
      <c r="E456" s="18">
        <f t="shared" si="15"/>
        <v>0</v>
      </c>
      <c r="F456" s="18"/>
      <c r="G456" s="118">
        <f t="shared" si="16"/>
        <v>0</v>
      </c>
      <c r="H456" s="309"/>
      <c r="I456" s="325"/>
      <c r="J456" s="156">
        <v>500</v>
      </c>
      <c r="K456" s="318" t="s">
        <v>1849</v>
      </c>
    </row>
    <row r="457" spans="1:11">
      <c r="A457" s="242" t="s">
        <v>965</v>
      </c>
      <c r="B457" s="226" t="s">
        <v>1370</v>
      </c>
      <c r="C457" s="18"/>
      <c r="D457" s="18"/>
      <c r="E457" s="18">
        <f t="shared" si="15"/>
        <v>0</v>
      </c>
      <c r="F457" s="18"/>
      <c r="G457" s="118">
        <f t="shared" si="16"/>
        <v>0</v>
      </c>
      <c r="H457" s="309"/>
      <c r="I457" s="325"/>
      <c r="J457" s="156"/>
      <c r="K457" s="318"/>
    </row>
    <row r="458" spans="1:11">
      <c r="A458" s="242" t="s">
        <v>965</v>
      </c>
      <c r="B458" s="225" t="s">
        <v>1371</v>
      </c>
      <c r="C458" s="18"/>
      <c r="D458" s="18"/>
      <c r="E458" s="18">
        <f t="shared" si="15"/>
        <v>0</v>
      </c>
      <c r="F458" s="18"/>
      <c r="G458" s="118">
        <f t="shared" si="16"/>
        <v>0</v>
      </c>
      <c r="H458" s="309"/>
      <c r="I458" s="325"/>
      <c r="J458" s="156"/>
      <c r="K458" s="318"/>
    </row>
    <row r="459" spans="1:11">
      <c r="A459" s="242" t="s">
        <v>965</v>
      </c>
      <c r="B459" s="225" t="s">
        <v>1372</v>
      </c>
      <c r="C459" s="18"/>
      <c r="D459" s="18"/>
      <c r="E459" s="18">
        <f t="shared" si="15"/>
        <v>0</v>
      </c>
      <c r="F459" s="18"/>
      <c r="G459" s="118">
        <f t="shared" si="16"/>
        <v>0</v>
      </c>
      <c r="H459" s="309"/>
      <c r="I459" s="325"/>
      <c r="J459" s="156"/>
      <c r="K459" s="318"/>
    </row>
    <row r="460" spans="1:11">
      <c r="A460" s="242" t="s">
        <v>965</v>
      </c>
      <c r="B460" s="225" t="s">
        <v>693</v>
      </c>
      <c r="C460" s="18"/>
      <c r="D460" s="18"/>
      <c r="E460" s="18">
        <f t="shared" si="15"/>
        <v>0</v>
      </c>
      <c r="F460" s="18"/>
      <c r="G460" s="118">
        <f t="shared" si="16"/>
        <v>0</v>
      </c>
      <c r="H460" s="309"/>
      <c r="I460" s="325"/>
      <c r="J460" s="156">
        <v>31</v>
      </c>
      <c r="K460" s="318" t="s">
        <v>1849</v>
      </c>
    </row>
    <row r="461" spans="1:11">
      <c r="A461" s="242" t="s">
        <v>965</v>
      </c>
      <c r="B461" s="226" t="s">
        <v>1373</v>
      </c>
      <c r="C461" s="18"/>
      <c r="D461" s="18"/>
      <c r="E461" s="18">
        <f t="shared" si="15"/>
        <v>0</v>
      </c>
      <c r="F461" s="18"/>
      <c r="G461" s="118">
        <f t="shared" si="16"/>
        <v>0</v>
      </c>
      <c r="H461" s="309"/>
      <c r="I461" s="325"/>
      <c r="J461" s="156"/>
      <c r="K461" s="318"/>
    </row>
    <row r="462" spans="1:11">
      <c r="A462" s="242" t="s">
        <v>965</v>
      </c>
      <c r="B462" s="226" t="s">
        <v>1374</v>
      </c>
      <c r="C462" s="18"/>
      <c r="D462" s="18"/>
      <c r="E462" s="18">
        <f t="shared" si="15"/>
        <v>0</v>
      </c>
      <c r="F462" s="18"/>
      <c r="G462" s="118">
        <f t="shared" si="16"/>
        <v>0</v>
      </c>
      <c r="H462" s="309"/>
      <c r="I462" s="325"/>
      <c r="J462" s="156"/>
      <c r="K462" s="318"/>
    </row>
    <row r="463" spans="1:11">
      <c r="A463" s="242" t="s">
        <v>965</v>
      </c>
      <c r="B463" s="226" t="s">
        <v>969</v>
      </c>
      <c r="C463" s="18"/>
      <c r="D463" s="18"/>
      <c r="E463" s="18">
        <f t="shared" si="15"/>
        <v>0</v>
      </c>
      <c r="F463" s="18"/>
      <c r="G463" s="118">
        <f t="shared" si="16"/>
        <v>0</v>
      </c>
      <c r="H463" s="309"/>
      <c r="I463" s="325"/>
      <c r="J463" s="156"/>
      <c r="K463" s="318"/>
    </row>
    <row r="464" spans="1:11">
      <c r="A464" s="242" t="s">
        <v>965</v>
      </c>
      <c r="B464" s="225" t="s">
        <v>692</v>
      </c>
      <c r="C464" s="18"/>
      <c r="D464" s="18"/>
      <c r="E464" s="18">
        <f t="shared" si="15"/>
        <v>0</v>
      </c>
      <c r="F464" s="18"/>
      <c r="G464" s="118">
        <f t="shared" si="16"/>
        <v>0</v>
      </c>
      <c r="H464" s="309"/>
      <c r="I464" s="325"/>
      <c r="J464" s="156"/>
      <c r="K464" s="318"/>
    </row>
    <row r="465" spans="1:11">
      <c r="A465" s="242" t="s">
        <v>965</v>
      </c>
      <c r="B465" s="225" t="s">
        <v>1375</v>
      </c>
      <c r="C465" s="18"/>
      <c r="D465" s="18"/>
      <c r="E465" s="18">
        <f t="shared" si="15"/>
        <v>0</v>
      </c>
      <c r="F465" s="18"/>
      <c r="G465" s="118">
        <f t="shared" si="16"/>
        <v>0</v>
      </c>
      <c r="H465" s="309"/>
      <c r="I465" s="325"/>
      <c r="J465" s="156"/>
      <c r="K465" s="318"/>
    </row>
    <row r="466" spans="1:11">
      <c r="A466" s="242" t="s">
        <v>965</v>
      </c>
      <c r="B466" s="225" t="s">
        <v>1376</v>
      </c>
      <c r="C466" s="18"/>
      <c r="D466" s="18"/>
      <c r="E466" s="18">
        <f t="shared" si="15"/>
        <v>0</v>
      </c>
      <c r="F466" s="18"/>
      <c r="G466" s="118">
        <f t="shared" si="16"/>
        <v>0</v>
      </c>
      <c r="H466" s="309"/>
      <c r="I466" s="325"/>
      <c r="J466" s="156"/>
      <c r="K466" s="318"/>
    </row>
    <row r="467" spans="1:11">
      <c r="A467" s="242" t="s">
        <v>965</v>
      </c>
      <c r="B467" s="225" t="s">
        <v>1377</v>
      </c>
      <c r="C467" s="18"/>
      <c r="D467" s="18"/>
      <c r="E467" s="18">
        <f t="shared" si="15"/>
        <v>0</v>
      </c>
      <c r="F467" s="18"/>
      <c r="G467" s="118">
        <f t="shared" si="16"/>
        <v>0</v>
      </c>
      <c r="H467" s="309"/>
      <c r="I467" s="325"/>
      <c r="J467" s="156"/>
      <c r="K467" s="318"/>
    </row>
    <row r="468" spans="1:11">
      <c r="A468" s="242" t="s">
        <v>965</v>
      </c>
      <c r="B468" s="225" t="s">
        <v>691</v>
      </c>
      <c r="C468" s="18"/>
      <c r="D468" s="18"/>
      <c r="E468" s="18">
        <f t="shared" si="15"/>
        <v>0</v>
      </c>
      <c r="F468" s="18"/>
      <c r="G468" s="118">
        <f t="shared" si="16"/>
        <v>0</v>
      </c>
      <c r="H468" s="309"/>
      <c r="I468" s="325"/>
      <c r="J468" s="156"/>
      <c r="K468" s="318"/>
    </row>
    <row r="469" spans="1:11">
      <c r="A469" s="242"/>
      <c r="B469" s="225"/>
      <c r="C469" s="18"/>
      <c r="D469" s="18"/>
      <c r="E469" s="18"/>
      <c r="F469" s="18"/>
      <c r="G469" s="118"/>
      <c r="H469" s="309"/>
      <c r="I469" s="325"/>
      <c r="J469" s="156"/>
      <c r="K469" s="318"/>
    </row>
    <row r="470" spans="1:11">
      <c r="A470" s="234" t="s">
        <v>903</v>
      </c>
      <c r="B470" s="225" t="s">
        <v>1378</v>
      </c>
      <c r="C470" s="18"/>
      <c r="D470" s="18"/>
      <c r="E470" s="18">
        <f t="shared" si="15"/>
        <v>0</v>
      </c>
      <c r="F470" s="18"/>
      <c r="G470" s="118">
        <f t="shared" si="16"/>
        <v>0</v>
      </c>
      <c r="H470" s="309"/>
      <c r="I470" s="325"/>
      <c r="J470" s="156"/>
      <c r="K470" s="318"/>
    </row>
    <row r="471" spans="1:11">
      <c r="A471" s="242" t="s">
        <v>903</v>
      </c>
      <c r="B471" s="225" t="s">
        <v>1379</v>
      </c>
      <c r="C471" s="18"/>
      <c r="D471" s="18"/>
      <c r="E471" s="18">
        <f t="shared" si="15"/>
        <v>0</v>
      </c>
      <c r="F471" s="18"/>
      <c r="G471" s="118">
        <f t="shared" si="16"/>
        <v>0</v>
      </c>
      <c r="H471" s="309"/>
      <c r="I471" s="325"/>
      <c r="J471" s="156"/>
      <c r="K471" s="318"/>
    </row>
    <row r="472" spans="1:11">
      <c r="A472" s="242" t="s">
        <v>903</v>
      </c>
      <c r="B472" s="226" t="s">
        <v>1380</v>
      </c>
      <c r="C472" s="18"/>
      <c r="D472" s="18"/>
      <c r="E472" s="18">
        <f t="shared" si="15"/>
        <v>0</v>
      </c>
      <c r="F472" s="18"/>
      <c r="G472" s="118">
        <f t="shared" si="16"/>
        <v>0</v>
      </c>
      <c r="H472" s="309"/>
      <c r="I472" s="325"/>
      <c r="J472" s="156"/>
      <c r="K472" s="318"/>
    </row>
    <row r="473" spans="1:11">
      <c r="A473" s="242"/>
      <c r="B473" s="237"/>
      <c r="C473" s="18"/>
      <c r="D473" s="18"/>
      <c r="E473" s="18"/>
      <c r="F473" s="18"/>
      <c r="G473" s="118"/>
      <c r="H473" s="309"/>
      <c r="I473" s="325"/>
      <c r="J473" s="156"/>
      <c r="K473" s="318"/>
    </row>
    <row r="474" spans="1:11">
      <c r="A474" s="234" t="s">
        <v>1381</v>
      </c>
      <c r="B474" s="250" t="s">
        <v>1382</v>
      </c>
      <c r="C474" s="18"/>
      <c r="D474" s="18"/>
      <c r="E474" s="18">
        <f t="shared" si="15"/>
        <v>0</v>
      </c>
      <c r="F474" s="18"/>
      <c r="G474" s="118">
        <f t="shared" si="16"/>
        <v>0</v>
      </c>
      <c r="H474" s="309"/>
      <c r="I474" s="325"/>
      <c r="J474" s="156"/>
      <c r="K474" s="318"/>
    </row>
    <row r="475" spans="1:11">
      <c r="A475" s="242" t="s">
        <v>1381</v>
      </c>
      <c r="B475" s="225" t="s">
        <v>928</v>
      </c>
      <c r="C475" s="18"/>
      <c r="D475" s="18"/>
      <c r="E475" s="18">
        <f t="shared" si="15"/>
        <v>0</v>
      </c>
      <c r="F475" s="18"/>
      <c r="G475" s="118">
        <f t="shared" si="16"/>
        <v>0</v>
      </c>
      <c r="H475" s="309"/>
      <c r="I475" s="325"/>
      <c r="J475" s="156"/>
      <c r="K475" s="318"/>
    </row>
    <row r="476" spans="1:11">
      <c r="A476" s="242" t="s">
        <v>1381</v>
      </c>
      <c r="B476" s="225" t="s">
        <v>1383</v>
      </c>
      <c r="C476" s="18"/>
      <c r="D476" s="18"/>
      <c r="E476" s="18">
        <f t="shared" si="15"/>
        <v>0</v>
      </c>
      <c r="F476" s="18"/>
      <c r="G476" s="118">
        <f t="shared" si="16"/>
        <v>0</v>
      </c>
      <c r="H476" s="309"/>
      <c r="I476" s="325"/>
      <c r="J476" s="156"/>
      <c r="K476" s="318"/>
    </row>
    <row r="477" spans="1:11">
      <c r="A477" s="242"/>
      <c r="B477" s="250"/>
      <c r="C477" s="18"/>
      <c r="D477" s="18"/>
      <c r="E477" s="18"/>
      <c r="F477" s="18"/>
      <c r="G477" s="118"/>
      <c r="H477" s="309"/>
      <c r="I477" s="325"/>
      <c r="J477" s="156"/>
      <c r="K477" s="318"/>
    </row>
    <row r="478" spans="1:11">
      <c r="A478" s="234" t="s">
        <v>596</v>
      </c>
      <c r="B478" s="250" t="s">
        <v>1384</v>
      </c>
      <c r="C478" s="18"/>
      <c r="D478" s="18"/>
      <c r="E478" s="18">
        <f t="shared" si="15"/>
        <v>0</v>
      </c>
      <c r="F478" s="18"/>
      <c r="G478" s="118">
        <f t="shared" si="16"/>
        <v>0</v>
      </c>
      <c r="H478" s="309"/>
      <c r="I478" s="325"/>
      <c r="J478" s="156"/>
      <c r="K478" s="318"/>
    </row>
    <row r="479" spans="1:11">
      <c r="A479" s="242" t="s">
        <v>596</v>
      </c>
      <c r="B479" s="225" t="s">
        <v>1385</v>
      </c>
      <c r="C479" s="18"/>
      <c r="D479" s="18"/>
      <c r="E479" s="18">
        <f t="shared" si="15"/>
        <v>0</v>
      </c>
      <c r="F479" s="18"/>
      <c r="G479" s="118">
        <f t="shared" si="16"/>
        <v>0</v>
      </c>
      <c r="H479" s="309"/>
      <c r="I479" s="325"/>
      <c r="J479" s="156"/>
      <c r="K479" s="318"/>
    </row>
    <row r="480" spans="1:11">
      <c r="A480" s="242" t="s">
        <v>596</v>
      </c>
      <c r="B480" s="225" t="s">
        <v>1386</v>
      </c>
      <c r="C480" s="18"/>
      <c r="D480" s="18"/>
      <c r="E480" s="18">
        <f t="shared" si="15"/>
        <v>0</v>
      </c>
      <c r="F480" s="18"/>
      <c r="G480" s="118">
        <f t="shared" si="16"/>
        <v>0</v>
      </c>
      <c r="H480" s="309"/>
      <c r="I480" s="325"/>
      <c r="J480" s="156"/>
      <c r="K480" s="318"/>
    </row>
    <row r="481" spans="1:11">
      <c r="A481" s="242" t="s">
        <v>596</v>
      </c>
      <c r="B481" s="225" t="s">
        <v>1387</v>
      </c>
      <c r="C481" s="18"/>
      <c r="D481" s="18"/>
      <c r="E481" s="18">
        <f t="shared" si="15"/>
        <v>0</v>
      </c>
      <c r="F481" s="18"/>
      <c r="G481" s="118">
        <f t="shared" si="16"/>
        <v>0</v>
      </c>
      <c r="H481" s="309"/>
      <c r="I481" s="327"/>
      <c r="J481" s="161"/>
      <c r="K481" s="318"/>
    </row>
    <row r="482" spans="1:11">
      <c r="A482" s="242" t="s">
        <v>596</v>
      </c>
      <c r="B482" s="225" t="s">
        <v>600</v>
      </c>
      <c r="C482" s="18"/>
      <c r="D482" s="18"/>
      <c r="E482" s="18">
        <f t="shared" si="15"/>
        <v>0</v>
      </c>
      <c r="F482" s="18"/>
      <c r="G482" s="118">
        <f t="shared" si="16"/>
        <v>0</v>
      </c>
      <c r="H482" s="309"/>
      <c r="I482" s="327"/>
      <c r="J482" s="161"/>
      <c r="K482" s="318"/>
    </row>
    <row r="483" spans="1:11">
      <c r="A483" s="242" t="s">
        <v>596</v>
      </c>
      <c r="B483" s="226" t="s">
        <v>1388</v>
      </c>
      <c r="C483" s="18"/>
      <c r="D483" s="18"/>
      <c r="E483" s="18">
        <f t="shared" si="15"/>
        <v>0</v>
      </c>
      <c r="F483" s="18"/>
      <c r="G483" s="118">
        <f t="shared" si="16"/>
        <v>0</v>
      </c>
      <c r="H483" s="309"/>
      <c r="I483" s="325"/>
      <c r="J483" s="156"/>
      <c r="K483" s="318"/>
    </row>
    <row r="484" spans="1:11">
      <c r="A484" s="242" t="s">
        <v>596</v>
      </c>
      <c r="B484" s="226" t="s">
        <v>1439</v>
      </c>
      <c r="C484" s="18"/>
      <c r="D484" s="18"/>
      <c r="E484" s="18">
        <f t="shared" si="15"/>
        <v>0</v>
      </c>
      <c r="F484" s="18"/>
      <c r="G484" s="118">
        <f t="shared" si="16"/>
        <v>0</v>
      </c>
      <c r="H484" s="309"/>
      <c r="I484" s="325"/>
      <c r="J484" s="156"/>
      <c r="K484" s="318"/>
    </row>
    <row r="485" spans="1:11">
      <c r="A485" s="242" t="s">
        <v>596</v>
      </c>
      <c r="B485" s="226" t="s">
        <v>1510</v>
      </c>
      <c r="C485" s="18"/>
      <c r="D485" s="18"/>
      <c r="E485" s="18">
        <f t="shared" si="15"/>
        <v>0</v>
      </c>
      <c r="F485" s="18"/>
      <c r="G485" s="118">
        <f t="shared" si="16"/>
        <v>0</v>
      </c>
      <c r="H485" s="309"/>
      <c r="I485" s="325"/>
      <c r="J485" s="156"/>
      <c r="K485" s="318"/>
    </row>
    <row r="486" spans="1:11">
      <c r="A486" s="242" t="s">
        <v>596</v>
      </c>
      <c r="B486" s="226" t="s">
        <v>1389</v>
      </c>
      <c r="C486" s="18"/>
      <c r="D486" s="18"/>
      <c r="E486" s="18">
        <f t="shared" si="15"/>
        <v>0</v>
      </c>
      <c r="F486" s="18"/>
      <c r="G486" s="118">
        <f t="shared" si="16"/>
        <v>0</v>
      </c>
      <c r="H486" s="309"/>
      <c r="I486" s="325"/>
      <c r="J486" s="156"/>
      <c r="K486" s="318"/>
    </row>
    <row r="487" spans="1:11">
      <c r="A487" s="242" t="s">
        <v>596</v>
      </c>
      <c r="B487" s="226" t="s">
        <v>1389</v>
      </c>
      <c r="C487" s="18"/>
      <c r="D487" s="18"/>
      <c r="E487" s="18">
        <f t="shared" si="15"/>
        <v>0</v>
      </c>
      <c r="F487" s="18"/>
      <c r="G487" s="118">
        <f t="shared" si="16"/>
        <v>0</v>
      </c>
      <c r="H487" s="309"/>
      <c r="I487" s="325"/>
      <c r="J487" s="156"/>
      <c r="K487" s="318"/>
    </row>
    <row r="488" spans="1:11">
      <c r="A488" s="242"/>
      <c r="B488" s="464"/>
      <c r="C488" s="18"/>
      <c r="D488" s="18"/>
      <c r="E488" s="18"/>
      <c r="F488" s="18"/>
      <c r="G488" s="118"/>
      <c r="H488" s="309"/>
      <c r="I488" s="325"/>
      <c r="J488" s="156"/>
      <c r="K488" s="318"/>
    </row>
    <row r="489" spans="1:11">
      <c r="A489" s="245" t="s">
        <v>1390</v>
      </c>
      <c r="B489" s="219" t="s">
        <v>683</v>
      </c>
      <c r="C489" s="223"/>
      <c r="D489" s="18"/>
      <c r="E489" s="18">
        <f t="shared" si="15"/>
        <v>0</v>
      </c>
      <c r="F489" s="18"/>
      <c r="G489" s="118">
        <f t="shared" si="16"/>
        <v>0</v>
      </c>
      <c r="H489" s="309"/>
      <c r="I489" s="325"/>
      <c r="J489" s="156"/>
      <c r="K489" s="318"/>
    </row>
    <row r="490" spans="1:11">
      <c r="A490" s="238"/>
      <c r="B490" s="251"/>
      <c r="C490" s="18"/>
      <c r="D490" s="18"/>
      <c r="E490" s="18"/>
      <c r="F490" s="18"/>
      <c r="G490" s="118"/>
      <c r="H490" s="309"/>
      <c r="I490" s="325"/>
      <c r="J490" s="156"/>
      <c r="K490" s="318"/>
    </row>
    <row r="491" spans="1:11">
      <c r="A491" s="234" t="s">
        <v>807</v>
      </c>
      <c r="B491" s="225" t="s">
        <v>1391</v>
      </c>
      <c r="C491" s="18"/>
      <c r="D491" s="18"/>
      <c r="E491" s="18">
        <f t="shared" si="15"/>
        <v>0</v>
      </c>
      <c r="F491" s="18"/>
      <c r="G491" s="118">
        <f t="shared" si="16"/>
        <v>0</v>
      </c>
      <c r="H491" s="309"/>
      <c r="I491" s="325"/>
      <c r="J491" s="156"/>
      <c r="K491" s="318"/>
    </row>
    <row r="492" spans="1:11">
      <c r="A492" s="242" t="s">
        <v>807</v>
      </c>
      <c r="B492" s="225" t="s">
        <v>1392</v>
      </c>
      <c r="C492" s="18"/>
      <c r="D492" s="18"/>
      <c r="E492" s="18">
        <f t="shared" si="15"/>
        <v>0</v>
      </c>
      <c r="F492" s="18"/>
      <c r="G492" s="118">
        <f t="shared" si="16"/>
        <v>0</v>
      </c>
      <c r="H492" s="309"/>
      <c r="I492" s="325"/>
      <c r="J492" s="156"/>
      <c r="K492" s="318"/>
    </row>
    <row r="493" spans="1:11">
      <c r="A493" s="242" t="s">
        <v>807</v>
      </c>
      <c r="B493" s="225" t="s">
        <v>1393</v>
      </c>
      <c r="C493" s="18"/>
      <c r="D493" s="18"/>
      <c r="E493" s="18">
        <f t="shared" si="15"/>
        <v>0</v>
      </c>
      <c r="F493" s="18"/>
      <c r="G493" s="118">
        <f t="shared" si="16"/>
        <v>0</v>
      </c>
      <c r="H493" s="309"/>
      <c r="I493" s="325"/>
      <c r="J493" s="156"/>
      <c r="K493" s="318"/>
    </row>
    <row r="494" spans="1:11">
      <c r="A494" s="242"/>
      <c r="B494" s="250"/>
      <c r="C494" s="18"/>
      <c r="D494" s="18"/>
      <c r="E494" s="18"/>
      <c r="F494" s="18"/>
      <c r="G494" s="118"/>
      <c r="H494" s="309"/>
      <c r="I494" s="325"/>
      <c r="J494" s="156"/>
      <c r="K494" s="318"/>
    </row>
    <row r="495" spans="1:11">
      <c r="A495" s="238" t="s">
        <v>636</v>
      </c>
      <c r="B495" s="239" t="s">
        <v>1394</v>
      </c>
      <c r="C495" s="18"/>
      <c r="D495" s="18"/>
      <c r="E495" s="18">
        <f t="shared" si="15"/>
        <v>0</v>
      </c>
      <c r="F495" s="18"/>
      <c r="G495" s="118">
        <f t="shared" si="16"/>
        <v>0</v>
      </c>
      <c r="H495" s="309"/>
      <c r="I495" s="325"/>
      <c r="J495" s="156"/>
      <c r="K495" s="318"/>
    </row>
    <row r="496" spans="1:11">
      <c r="A496" s="246" t="s">
        <v>636</v>
      </c>
      <c r="B496" s="219" t="s">
        <v>1395</v>
      </c>
      <c r="C496" s="18"/>
      <c r="D496" s="18"/>
      <c r="E496" s="18">
        <f t="shared" si="15"/>
        <v>0</v>
      </c>
      <c r="F496" s="18"/>
      <c r="G496" s="118">
        <f t="shared" si="16"/>
        <v>0</v>
      </c>
      <c r="H496" s="309"/>
      <c r="I496" s="325"/>
      <c r="J496" s="156"/>
      <c r="K496" s="318"/>
    </row>
    <row r="497" spans="1:11">
      <c r="A497" s="246" t="s">
        <v>636</v>
      </c>
      <c r="B497" s="219" t="s">
        <v>1396</v>
      </c>
      <c r="C497" s="18"/>
      <c r="D497" s="18"/>
      <c r="E497" s="18">
        <f t="shared" si="15"/>
        <v>0</v>
      </c>
      <c r="F497" s="18"/>
      <c r="G497" s="118">
        <f t="shared" si="16"/>
        <v>0</v>
      </c>
      <c r="H497" s="309"/>
      <c r="I497" s="325"/>
      <c r="J497" s="156"/>
      <c r="K497" s="318"/>
    </row>
    <row r="498" spans="1:11">
      <c r="A498" s="246" t="s">
        <v>636</v>
      </c>
      <c r="B498" s="219" t="s">
        <v>1397</v>
      </c>
      <c r="C498" s="18"/>
      <c r="D498" s="18"/>
      <c r="E498" s="18">
        <f t="shared" si="15"/>
        <v>0</v>
      </c>
      <c r="F498" s="18"/>
      <c r="G498" s="118">
        <f t="shared" si="16"/>
        <v>0</v>
      </c>
      <c r="H498" s="309"/>
      <c r="I498" s="325"/>
      <c r="J498" s="156"/>
      <c r="K498" s="318"/>
    </row>
    <row r="499" spans="1:11">
      <c r="A499" s="246" t="s">
        <v>636</v>
      </c>
      <c r="B499" s="219" t="s">
        <v>1398</v>
      </c>
      <c r="C499" s="18"/>
      <c r="D499" s="18"/>
      <c r="E499" s="18">
        <f t="shared" si="15"/>
        <v>0</v>
      </c>
      <c r="F499" s="18"/>
      <c r="G499" s="118">
        <f t="shared" si="16"/>
        <v>0</v>
      </c>
      <c r="H499" s="309"/>
      <c r="I499" s="325"/>
      <c r="J499" s="156"/>
      <c r="K499" s="318"/>
    </row>
    <row r="500" spans="1:11">
      <c r="A500" s="246" t="s">
        <v>636</v>
      </c>
      <c r="B500" s="219" t="s">
        <v>638</v>
      </c>
      <c r="C500" s="18"/>
      <c r="D500" s="18"/>
      <c r="E500" s="18">
        <f t="shared" si="15"/>
        <v>0</v>
      </c>
      <c r="F500" s="18"/>
      <c r="G500" s="118">
        <f t="shared" si="16"/>
        <v>0</v>
      </c>
      <c r="H500" s="309"/>
      <c r="I500" s="325"/>
      <c r="J500" s="156"/>
      <c r="K500" s="318"/>
    </row>
    <row r="501" spans="1:11">
      <c r="A501" s="246" t="s">
        <v>636</v>
      </c>
      <c r="B501" s="219" t="s">
        <v>1399</v>
      </c>
      <c r="C501" s="18"/>
      <c r="D501" s="18"/>
      <c r="E501" s="18">
        <f t="shared" si="15"/>
        <v>0</v>
      </c>
      <c r="F501" s="18"/>
      <c r="G501" s="118">
        <f t="shared" si="16"/>
        <v>0</v>
      </c>
      <c r="H501" s="309"/>
      <c r="I501" s="325"/>
      <c r="J501" s="156"/>
      <c r="K501" s="318"/>
    </row>
    <row r="502" spans="1:11">
      <c r="A502" s="246" t="s">
        <v>636</v>
      </c>
      <c r="B502" s="219" t="s">
        <v>1400</v>
      </c>
      <c r="C502" s="18"/>
      <c r="D502" s="18"/>
      <c r="E502" s="18">
        <f t="shared" si="15"/>
        <v>0</v>
      </c>
      <c r="F502" s="18"/>
      <c r="G502" s="118">
        <f t="shared" si="16"/>
        <v>0</v>
      </c>
      <c r="H502" s="309"/>
      <c r="I502" s="325"/>
      <c r="J502" s="156"/>
      <c r="K502" s="318"/>
    </row>
    <row r="503" spans="1:11">
      <c r="A503" s="246" t="s">
        <v>636</v>
      </c>
      <c r="B503" s="219" t="s">
        <v>1401</v>
      </c>
      <c r="C503" s="18"/>
      <c r="D503" s="18"/>
      <c r="E503" s="18">
        <f t="shared" si="15"/>
        <v>0</v>
      </c>
      <c r="F503" s="18"/>
      <c r="G503" s="118">
        <f t="shared" si="16"/>
        <v>0</v>
      </c>
      <c r="H503" s="309"/>
      <c r="I503" s="325"/>
      <c r="J503" s="156"/>
      <c r="K503" s="318"/>
    </row>
    <row r="504" spans="1:11">
      <c r="A504" s="246" t="s">
        <v>636</v>
      </c>
      <c r="B504" s="219" t="s">
        <v>1402</v>
      </c>
      <c r="C504" s="18"/>
      <c r="D504" s="18"/>
      <c r="E504" s="18">
        <f t="shared" si="15"/>
        <v>0</v>
      </c>
      <c r="F504" s="18"/>
      <c r="G504" s="118">
        <f t="shared" si="16"/>
        <v>0</v>
      </c>
      <c r="H504" s="309"/>
      <c r="I504" s="325"/>
      <c r="J504" s="156"/>
      <c r="K504" s="318"/>
    </row>
    <row r="505" spans="1:11">
      <c r="A505" s="246" t="s">
        <v>636</v>
      </c>
      <c r="B505" s="219" t="s">
        <v>1403</v>
      </c>
      <c r="C505" s="18"/>
      <c r="D505" s="18"/>
      <c r="E505" s="18">
        <f t="shared" si="15"/>
        <v>0</v>
      </c>
      <c r="F505" s="18"/>
      <c r="G505" s="118">
        <f t="shared" si="16"/>
        <v>0</v>
      </c>
      <c r="H505" s="309"/>
      <c r="I505" s="325"/>
      <c r="J505" s="156"/>
      <c r="K505" s="318"/>
    </row>
    <row r="506" spans="1:11">
      <c r="A506" s="246" t="s">
        <v>636</v>
      </c>
      <c r="B506" s="219" t="s">
        <v>1404</v>
      </c>
      <c r="C506" s="18"/>
      <c r="D506" s="18"/>
      <c r="E506" s="18">
        <f t="shared" si="15"/>
        <v>0</v>
      </c>
      <c r="F506" s="18"/>
      <c r="G506" s="118">
        <f t="shared" si="16"/>
        <v>0</v>
      </c>
      <c r="H506" s="309"/>
      <c r="I506" s="325"/>
      <c r="J506" s="156"/>
      <c r="K506" s="318"/>
    </row>
    <row r="507" spans="1:11">
      <c r="A507" s="246" t="s">
        <v>636</v>
      </c>
      <c r="B507" s="219" t="s">
        <v>1405</v>
      </c>
      <c r="C507" s="18"/>
      <c r="D507" s="18"/>
      <c r="E507" s="18">
        <f t="shared" si="15"/>
        <v>0</v>
      </c>
      <c r="F507" s="18"/>
      <c r="G507" s="118">
        <f t="shared" si="16"/>
        <v>0</v>
      </c>
      <c r="H507" s="309"/>
      <c r="I507" s="325"/>
      <c r="J507" s="156"/>
      <c r="K507" s="318"/>
    </row>
    <row r="508" spans="1:11">
      <c r="A508" s="246" t="s">
        <v>636</v>
      </c>
      <c r="B508" s="219" t="s">
        <v>1406</v>
      </c>
      <c r="C508" s="18"/>
      <c r="D508" s="18"/>
      <c r="E508" s="18">
        <f t="shared" si="15"/>
        <v>0</v>
      </c>
      <c r="F508" s="18"/>
      <c r="G508" s="118">
        <f t="shared" si="16"/>
        <v>0</v>
      </c>
      <c r="H508" s="309"/>
      <c r="I508" s="325"/>
      <c r="J508" s="156"/>
      <c r="K508" s="318"/>
    </row>
    <row r="509" spans="1:11">
      <c r="A509" s="246" t="s">
        <v>636</v>
      </c>
      <c r="B509" s="219" t="s">
        <v>1407</v>
      </c>
      <c r="C509" s="18"/>
      <c r="D509" s="18"/>
      <c r="E509" s="18">
        <f t="shared" si="15"/>
        <v>0</v>
      </c>
      <c r="F509" s="18"/>
      <c r="G509" s="118">
        <f t="shared" si="16"/>
        <v>0</v>
      </c>
      <c r="H509" s="309"/>
      <c r="I509" s="325"/>
      <c r="J509" s="156"/>
      <c r="K509" s="318"/>
    </row>
    <row r="510" spans="1:11">
      <c r="A510" s="246" t="s">
        <v>636</v>
      </c>
      <c r="B510" s="219" t="s">
        <v>1408</v>
      </c>
      <c r="C510" s="18"/>
      <c r="D510" s="18"/>
      <c r="E510" s="18">
        <f t="shared" ref="E510:E582" si="17">IFERROR(C510+D510,0)</f>
        <v>0</v>
      </c>
      <c r="F510" s="18"/>
      <c r="G510" s="118">
        <f t="shared" ref="G510:G581" si="18">IFERROR((E510-F510),0)</f>
        <v>0</v>
      </c>
      <c r="H510" s="309"/>
      <c r="I510" s="325"/>
      <c r="J510" s="156"/>
      <c r="K510" s="318"/>
    </row>
    <row r="511" spans="1:11">
      <c r="A511" s="246"/>
      <c r="B511" s="219"/>
      <c r="C511" s="18"/>
      <c r="D511" s="18"/>
      <c r="E511" s="18"/>
      <c r="F511" s="18"/>
      <c r="G511" s="118"/>
      <c r="H511" s="309"/>
      <c r="I511" s="325"/>
      <c r="J511" s="156"/>
      <c r="K511" s="318"/>
    </row>
    <row r="512" spans="1:11" ht="19.5" customHeight="1">
      <c r="A512" s="334" t="s">
        <v>1778</v>
      </c>
      <c r="B512" s="330" t="s">
        <v>1879</v>
      </c>
      <c r="C512" s="18"/>
      <c r="D512" s="18"/>
      <c r="E512" s="18">
        <f t="shared" si="17"/>
        <v>0</v>
      </c>
      <c r="F512" s="18"/>
      <c r="G512" s="118">
        <f t="shared" si="18"/>
        <v>0</v>
      </c>
      <c r="H512" s="309"/>
      <c r="I512" s="325"/>
      <c r="J512" s="156"/>
      <c r="K512" s="318"/>
    </row>
    <row r="513" spans="1:11">
      <c r="A513" s="335"/>
      <c r="B513" s="225"/>
      <c r="C513" s="18"/>
      <c r="D513" s="18"/>
      <c r="E513" s="18">
        <f t="shared" si="17"/>
        <v>0</v>
      </c>
      <c r="F513" s="18"/>
      <c r="G513" s="118">
        <f t="shared" si="18"/>
        <v>0</v>
      </c>
      <c r="H513" s="309"/>
      <c r="I513" s="325"/>
      <c r="J513" s="156"/>
      <c r="K513" s="318"/>
    </row>
    <row r="514" spans="1:11">
      <c r="A514" s="335"/>
      <c r="B514" s="250"/>
      <c r="C514" s="18"/>
      <c r="D514" s="18"/>
      <c r="E514" s="18"/>
      <c r="F514" s="18"/>
      <c r="G514" s="118"/>
      <c r="H514" s="309"/>
      <c r="I514" s="325"/>
      <c r="J514" s="156"/>
      <c r="K514" s="318"/>
    </row>
    <row r="515" spans="1:11">
      <c r="A515" s="334" t="s">
        <v>943</v>
      </c>
      <c r="B515" s="250" t="s">
        <v>394</v>
      </c>
      <c r="C515" s="18"/>
      <c r="D515" s="18"/>
      <c r="E515" s="18">
        <f t="shared" si="17"/>
        <v>0</v>
      </c>
      <c r="F515" s="18"/>
      <c r="G515" s="118">
        <f t="shared" si="18"/>
        <v>0</v>
      </c>
      <c r="H515" s="309"/>
      <c r="I515" s="325"/>
      <c r="J515" s="156"/>
      <c r="K515" s="318"/>
    </row>
    <row r="516" spans="1:11">
      <c r="A516" s="335" t="s">
        <v>943</v>
      </c>
      <c r="B516" s="225" t="s">
        <v>390</v>
      </c>
      <c r="C516" s="18"/>
      <c r="D516" s="18"/>
      <c r="E516" s="18">
        <f t="shared" si="17"/>
        <v>0</v>
      </c>
      <c r="F516" s="18"/>
      <c r="G516" s="118">
        <f t="shared" si="18"/>
        <v>0</v>
      </c>
      <c r="H516" s="309"/>
      <c r="I516" s="325"/>
      <c r="J516" s="156"/>
      <c r="K516" s="318"/>
    </row>
    <row r="517" spans="1:11">
      <c r="A517" s="242" t="s">
        <v>943</v>
      </c>
      <c r="B517" s="225" t="s">
        <v>391</v>
      </c>
      <c r="C517" s="18"/>
      <c r="D517" s="18"/>
      <c r="E517" s="18">
        <f t="shared" si="17"/>
        <v>0</v>
      </c>
      <c r="F517" s="18"/>
      <c r="G517" s="118">
        <f t="shared" si="18"/>
        <v>0</v>
      </c>
      <c r="H517" s="309"/>
      <c r="I517" s="325"/>
      <c r="J517" s="156"/>
      <c r="K517" s="318"/>
    </row>
    <row r="518" spans="1:11">
      <c r="A518" s="242" t="s">
        <v>943</v>
      </c>
      <c r="B518" s="225" t="s">
        <v>1414</v>
      </c>
      <c r="C518" s="18"/>
      <c r="D518" s="18"/>
      <c r="E518" s="18">
        <f t="shared" si="17"/>
        <v>0</v>
      </c>
      <c r="F518" s="18"/>
      <c r="G518" s="118">
        <f t="shared" si="18"/>
        <v>0</v>
      </c>
      <c r="H518" s="309"/>
      <c r="I518" s="325"/>
      <c r="J518" s="156"/>
      <c r="K518" s="318"/>
    </row>
    <row r="519" spans="1:11">
      <c r="A519" s="242" t="s">
        <v>943</v>
      </c>
      <c r="B519" s="225" t="s">
        <v>1415</v>
      </c>
      <c r="C519" s="18"/>
      <c r="D519" s="18"/>
      <c r="E519" s="18">
        <f t="shared" si="17"/>
        <v>0</v>
      </c>
      <c r="F519" s="18"/>
      <c r="G519" s="118">
        <f t="shared" si="18"/>
        <v>0</v>
      </c>
      <c r="H519" s="309"/>
      <c r="I519" s="325"/>
      <c r="J519" s="156"/>
      <c r="K519" s="318"/>
    </row>
    <row r="520" spans="1:11">
      <c r="A520" s="242" t="s">
        <v>943</v>
      </c>
      <c r="B520" s="225" t="s">
        <v>1416</v>
      </c>
      <c r="C520" s="18"/>
      <c r="D520" s="18"/>
      <c r="E520" s="18">
        <f t="shared" si="17"/>
        <v>0</v>
      </c>
      <c r="F520" s="18"/>
      <c r="G520" s="118">
        <f t="shared" si="18"/>
        <v>0</v>
      </c>
      <c r="H520" s="309"/>
      <c r="I520" s="325"/>
      <c r="J520" s="156"/>
      <c r="K520" s="318"/>
    </row>
    <row r="521" spans="1:11">
      <c r="A521" s="242" t="s">
        <v>943</v>
      </c>
      <c r="B521" s="225" t="s">
        <v>395</v>
      </c>
      <c r="C521" s="18"/>
      <c r="D521" s="18"/>
      <c r="E521" s="18">
        <f t="shared" si="17"/>
        <v>0</v>
      </c>
      <c r="F521" s="18"/>
      <c r="G521" s="118">
        <f t="shared" si="18"/>
        <v>0</v>
      </c>
      <c r="H521" s="309"/>
      <c r="I521" s="325"/>
      <c r="J521" s="156"/>
      <c r="K521" s="318"/>
    </row>
    <row r="522" spans="1:11">
      <c r="A522" s="242" t="s">
        <v>943</v>
      </c>
      <c r="B522" s="225" t="s">
        <v>1417</v>
      </c>
      <c r="C522" s="18"/>
      <c r="D522" s="18"/>
      <c r="E522" s="18">
        <f t="shared" si="17"/>
        <v>0</v>
      </c>
      <c r="F522" s="18"/>
      <c r="G522" s="118">
        <f t="shared" si="18"/>
        <v>0</v>
      </c>
      <c r="H522" s="309"/>
      <c r="I522" s="325"/>
      <c r="J522" s="156"/>
      <c r="K522" s="318"/>
    </row>
    <row r="523" spans="1:11">
      <c r="A523" s="242" t="s">
        <v>943</v>
      </c>
      <c r="B523" s="225" t="s">
        <v>1418</v>
      </c>
      <c r="C523" s="18"/>
      <c r="D523" s="18"/>
      <c r="E523" s="18">
        <f t="shared" si="17"/>
        <v>0</v>
      </c>
      <c r="F523" s="18"/>
      <c r="G523" s="118">
        <f t="shared" si="18"/>
        <v>0</v>
      </c>
      <c r="H523" s="309"/>
      <c r="I523" s="325"/>
      <c r="J523" s="156"/>
      <c r="K523" s="318"/>
    </row>
    <row r="524" spans="1:11">
      <c r="A524" s="242" t="s">
        <v>943</v>
      </c>
      <c r="B524" s="225" t="s">
        <v>1419</v>
      </c>
      <c r="C524" s="18"/>
      <c r="D524" s="18"/>
      <c r="E524" s="18">
        <f t="shared" si="17"/>
        <v>0</v>
      </c>
      <c r="F524" s="18"/>
      <c r="G524" s="118">
        <f t="shared" si="18"/>
        <v>0</v>
      </c>
      <c r="H524" s="309"/>
      <c r="I524" s="325"/>
      <c r="J524" s="156"/>
      <c r="K524" s="318"/>
    </row>
    <row r="525" spans="1:11">
      <c r="A525" s="242" t="s">
        <v>943</v>
      </c>
      <c r="B525" s="225" t="s">
        <v>383</v>
      </c>
      <c r="C525" s="18"/>
      <c r="D525" s="18"/>
      <c r="E525" s="18">
        <f t="shared" si="17"/>
        <v>0</v>
      </c>
      <c r="F525" s="18"/>
      <c r="G525" s="118">
        <f t="shared" si="18"/>
        <v>0</v>
      </c>
      <c r="H525" s="309"/>
      <c r="I525" s="325"/>
      <c r="J525" s="156"/>
      <c r="K525" s="318"/>
    </row>
    <row r="526" spans="1:11">
      <c r="A526" s="242" t="s">
        <v>943</v>
      </c>
      <c r="B526" s="225" t="s">
        <v>1420</v>
      </c>
      <c r="C526" s="18"/>
      <c r="D526" s="18"/>
      <c r="E526" s="18">
        <f t="shared" si="17"/>
        <v>0</v>
      </c>
      <c r="F526" s="18"/>
      <c r="G526" s="118">
        <f t="shared" si="18"/>
        <v>0</v>
      </c>
      <c r="H526" s="309"/>
      <c r="I526" s="325"/>
      <c r="J526" s="156"/>
      <c r="K526" s="318"/>
    </row>
    <row r="527" spans="1:11">
      <c r="A527" s="242" t="s">
        <v>943</v>
      </c>
      <c r="B527" s="225" t="s">
        <v>389</v>
      </c>
      <c r="C527" s="18"/>
      <c r="D527" s="18"/>
      <c r="E527" s="18">
        <f t="shared" si="17"/>
        <v>0</v>
      </c>
      <c r="F527" s="18"/>
      <c r="G527" s="118">
        <f t="shared" si="18"/>
        <v>0</v>
      </c>
      <c r="H527" s="309"/>
      <c r="I527" s="325"/>
      <c r="J527" s="156"/>
      <c r="K527" s="318"/>
    </row>
    <row r="528" spans="1:11">
      <c r="A528" s="242" t="s">
        <v>943</v>
      </c>
      <c r="B528" s="225" t="s">
        <v>388</v>
      </c>
      <c r="C528" s="18"/>
      <c r="D528" s="18"/>
      <c r="E528" s="18">
        <f t="shared" si="17"/>
        <v>0</v>
      </c>
      <c r="F528" s="18"/>
      <c r="G528" s="118">
        <f t="shared" si="18"/>
        <v>0</v>
      </c>
      <c r="H528" s="309"/>
      <c r="I528" s="325"/>
      <c r="J528" s="156"/>
      <c r="K528" s="318"/>
    </row>
    <row r="529" spans="1:11">
      <c r="A529" s="242" t="s">
        <v>943</v>
      </c>
      <c r="B529" s="225" t="s">
        <v>387</v>
      </c>
      <c r="C529" s="18"/>
      <c r="D529" s="18"/>
      <c r="E529" s="18">
        <f t="shared" si="17"/>
        <v>0</v>
      </c>
      <c r="F529" s="18"/>
      <c r="G529" s="118">
        <f t="shared" si="18"/>
        <v>0</v>
      </c>
      <c r="H529" s="309"/>
      <c r="I529" s="325"/>
      <c r="J529" s="156"/>
      <c r="K529" s="318"/>
    </row>
    <row r="530" spans="1:11">
      <c r="A530" s="242"/>
      <c r="B530" s="250"/>
      <c r="C530" s="18"/>
      <c r="D530" s="18"/>
      <c r="E530" s="18"/>
      <c r="F530" s="18"/>
      <c r="G530" s="118"/>
      <c r="H530" s="309"/>
      <c r="I530" s="325"/>
      <c r="J530" s="156"/>
      <c r="K530" s="318"/>
    </row>
    <row r="531" spans="1:11">
      <c r="A531" s="332" t="s">
        <v>945</v>
      </c>
      <c r="B531" s="250" t="s">
        <v>1421</v>
      </c>
      <c r="C531" s="18"/>
      <c r="D531" s="18"/>
      <c r="E531" s="18">
        <f t="shared" si="17"/>
        <v>0</v>
      </c>
      <c r="F531" s="18"/>
      <c r="G531" s="118">
        <f t="shared" si="18"/>
        <v>0</v>
      </c>
      <c r="H531" s="309"/>
      <c r="I531" s="325"/>
      <c r="J531" s="156"/>
      <c r="K531" s="318"/>
    </row>
    <row r="532" spans="1:11">
      <c r="A532" s="332"/>
      <c r="B532" s="250"/>
      <c r="C532" s="18"/>
      <c r="D532" s="18"/>
      <c r="E532" s="18"/>
      <c r="F532" s="18"/>
      <c r="G532" s="118"/>
      <c r="H532" s="309"/>
      <c r="I532" s="325"/>
      <c r="J532" s="156"/>
      <c r="K532" s="318"/>
    </row>
    <row r="533" spans="1:11">
      <c r="A533" s="332" t="s">
        <v>763</v>
      </c>
      <c r="B533" s="250" t="s">
        <v>764</v>
      </c>
      <c r="C533" s="18"/>
      <c r="D533" s="18"/>
      <c r="E533" s="18">
        <f t="shared" si="17"/>
        <v>0</v>
      </c>
      <c r="F533" s="18"/>
      <c r="G533" s="118">
        <f t="shared" si="18"/>
        <v>0</v>
      </c>
      <c r="H533" s="309"/>
      <c r="I533" s="325"/>
      <c r="J533" s="156"/>
      <c r="K533" s="318"/>
    </row>
    <row r="534" spans="1:11">
      <c r="A534" s="333" t="s">
        <v>763</v>
      </c>
      <c r="B534" s="226" t="s">
        <v>1422</v>
      </c>
      <c r="C534" s="18"/>
      <c r="D534" s="18"/>
      <c r="E534" s="18">
        <f t="shared" si="17"/>
        <v>0</v>
      </c>
      <c r="F534" s="18"/>
      <c r="G534" s="118">
        <f t="shared" si="18"/>
        <v>0</v>
      </c>
      <c r="H534" s="309"/>
      <c r="I534" s="325"/>
      <c r="J534" s="156"/>
      <c r="K534" s="318"/>
    </row>
    <row r="535" spans="1:11">
      <c r="A535" s="333" t="s">
        <v>763</v>
      </c>
      <c r="B535" s="226" t="s">
        <v>1423</v>
      </c>
      <c r="C535" s="18"/>
      <c r="D535" s="18"/>
      <c r="E535" s="18">
        <f t="shared" si="17"/>
        <v>0</v>
      </c>
      <c r="F535" s="18"/>
      <c r="G535" s="118">
        <f t="shared" si="18"/>
        <v>0</v>
      </c>
      <c r="H535" s="309"/>
      <c r="I535" s="325"/>
      <c r="J535" s="156"/>
      <c r="K535" s="318"/>
    </row>
    <row r="536" spans="1:11">
      <c r="A536" s="333"/>
      <c r="B536" s="463"/>
      <c r="C536" s="18"/>
      <c r="D536" s="18"/>
      <c r="E536" s="18"/>
      <c r="F536" s="18"/>
      <c r="G536" s="118"/>
      <c r="H536" s="309"/>
      <c r="I536" s="325"/>
      <c r="J536" s="156"/>
      <c r="K536" s="318"/>
    </row>
    <row r="537" spans="1:11">
      <c r="A537" s="332" t="s">
        <v>467</v>
      </c>
      <c r="B537" s="252" t="s">
        <v>1027</v>
      </c>
      <c r="C537" s="18"/>
      <c r="D537" s="18"/>
      <c r="E537" s="18">
        <f t="shared" si="17"/>
        <v>0</v>
      </c>
      <c r="F537" s="18"/>
      <c r="G537" s="118">
        <f t="shared" si="18"/>
        <v>0</v>
      </c>
      <c r="H537" s="309"/>
      <c r="I537" s="325"/>
      <c r="J537" s="156"/>
      <c r="K537" s="318"/>
    </row>
    <row r="538" spans="1:11">
      <c r="A538" s="332"/>
      <c r="B538" s="462"/>
      <c r="C538" s="18"/>
      <c r="D538" s="18"/>
      <c r="E538" s="18"/>
      <c r="F538" s="18"/>
      <c r="G538" s="118"/>
      <c r="H538" s="309"/>
      <c r="I538" s="325"/>
      <c r="J538" s="156"/>
      <c r="K538" s="318"/>
    </row>
    <row r="539" spans="1:11">
      <c r="A539" s="332" t="s">
        <v>568</v>
      </c>
      <c r="B539" s="225" t="s">
        <v>1424</v>
      </c>
      <c r="C539" s="18"/>
      <c r="D539" s="18"/>
      <c r="E539" s="18">
        <f t="shared" si="17"/>
        <v>0</v>
      </c>
      <c r="F539" s="18"/>
      <c r="G539" s="118">
        <f t="shared" si="18"/>
        <v>0</v>
      </c>
      <c r="H539" s="309"/>
      <c r="I539" s="325"/>
      <c r="J539" s="156"/>
      <c r="K539" s="318"/>
    </row>
    <row r="540" spans="1:11">
      <c r="A540" s="333" t="s">
        <v>568</v>
      </c>
      <c r="B540" s="225" t="s">
        <v>1425</v>
      </c>
      <c r="C540" s="18"/>
      <c r="D540" s="18"/>
      <c r="E540" s="18">
        <f t="shared" si="17"/>
        <v>0</v>
      </c>
      <c r="F540" s="18"/>
      <c r="G540" s="118">
        <f t="shared" si="18"/>
        <v>0</v>
      </c>
      <c r="H540" s="309"/>
      <c r="I540" s="325"/>
      <c r="J540" s="156"/>
      <c r="K540" s="318"/>
    </row>
    <row r="541" spans="1:11">
      <c r="A541" s="333" t="s">
        <v>568</v>
      </c>
      <c r="B541" s="225" t="s">
        <v>1426</v>
      </c>
      <c r="C541" s="18"/>
      <c r="D541" s="18"/>
      <c r="E541" s="18">
        <f t="shared" si="17"/>
        <v>0</v>
      </c>
      <c r="F541" s="18"/>
      <c r="G541" s="118">
        <f t="shared" si="18"/>
        <v>0</v>
      </c>
      <c r="H541" s="309"/>
      <c r="I541" s="325"/>
      <c r="J541" s="156"/>
      <c r="K541" s="318"/>
    </row>
    <row r="542" spans="1:11">
      <c r="A542" s="333" t="s">
        <v>568</v>
      </c>
      <c r="B542" s="225" t="s">
        <v>1427</v>
      </c>
      <c r="C542" s="18"/>
      <c r="D542" s="18"/>
      <c r="E542" s="18">
        <f t="shared" si="17"/>
        <v>0</v>
      </c>
      <c r="F542" s="18"/>
      <c r="G542" s="118">
        <f t="shared" si="18"/>
        <v>0</v>
      </c>
      <c r="H542" s="309"/>
      <c r="I542" s="325"/>
      <c r="J542" s="156"/>
      <c r="K542" s="318"/>
    </row>
    <row r="543" spans="1:11">
      <c r="A543" s="333" t="s">
        <v>568</v>
      </c>
      <c r="B543" s="225" t="s">
        <v>1428</v>
      </c>
      <c r="C543" s="18"/>
      <c r="D543" s="18"/>
      <c r="E543" s="18">
        <f t="shared" si="17"/>
        <v>0</v>
      </c>
      <c r="F543" s="18"/>
      <c r="G543" s="118">
        <f t="shared" si="18"/>
        <v>0</v>
      </c>
      <c r="H543" s="309"/>
      <c r="I543" s="325"/>
      <c r="J543" s="156"/>
      <c r="K543" s="318"/>
    </row>
    <row r="544" spans="1:11">
      <c r="A544" s="333" t="s">
        <v>568</v>
      </c>
      <c r="B544" s="225" t="s">
        <v>1429</v>
      </c>
      <c r="C544" s="18"/>
      <c r="D544" s="18"/>
      <c r="E544" s="18">
        <f t="shared" si="17"/>
        <v>0</v>
      </c>
      <c r="F544" s="18"/>
      <c r="G544" s="118">
        <f t="shared" si="18"/>
        <v>0</v>
      </c>
      <c r="H544" s="309"/>
      <c r="I544" s="325"/>
      <c r="J544" s="156"/>
      <c r="K544" s="318"/>
    </row>
    <row r="545" spans="1:11">
      <c r="A545" s="333" t="s">
        <v>568</v>
      </c>
      <c r="B545" s="225" t="s">
        <v>1430</v>
      </c>
      <c r="C545" s="18"/>
      <c r="D545" s="18"/>
      <c r="E545" s="18">
        <f t="shared" si="17"/>
        <v>0</v>
      </c>
      <c r="F545" s="18"/>
      <c r="G545" s="118">
        <f t="shared" si="18"/>
        <v>0</v>
      </c>
      <c r="H545" s="309"/>
      <c r="I545" s="325"/>
      <c r="J545" s="156"/>
      <c r="K545" s="318"/>
    </row>
    <row r="546" spans="1:11">
      <c r="A546" s="333" t="s">
        <v>568</v>
      </c>
      <c r="B546" s="225" t="s">
        <v>1431</v>
      </c>
      <c r="C546" s="18"/>
      <c r="D546" s="18"/>
      <c r="E546" s="18">
        <f t="shared" si="17"/>
        <v>0</v>
      </c>
      <c r="F546" s="18"/>
      <c r="G546" s="118">
        <f t="shared" si="18"/>
        <v>0</v>
      </c>
      <c r="H546" s="309"/>
      <c r="I546" s="325"/>
      <c r="J546" s="156"/>
      <c r="K546" s="318"/>
    </row>
    <row r="547" spans="1:11">
      <c r="A547" s="333" t="s">
        <v>568</v>
      </c>
      <c r="B547" s="225" t="s">
        <v>1432</v>
      </c>
      <c r="C547" s="18"/>
      <c r="D547" s="18"/>
      <c r="E547" s="18">
        <f t="shared" si="17"/>
        <v>0</v>
      </c>
      <c r="F547" s="18"/>
      <c r="G547" s="118">
        <f t="shared" si="18"/>
        <v>0</v>
      </c>
      <c r="H547" s="309"/>
      <c r="I547" s="325"/>
      <c r="J547" s="156"/>
      <c r="K547" s="318"/>
    </row>
    <row r="548" spans="1:11">
      <c r="A548" s="333" t="s">
        <v>568</v>
      </c>
      <c r="B548" s="226" t="s">
        <v>1533</v>
      </c>
      <c r="C548" s="18"/>
      <c r="D548" s="18"/>
      <c r="E548" s="18">
        <f t="shared" si="17"/>
        <v>0</v>
      </c>
      <c r="F548" s="18"/>
      <c r="G548" s="118">
        <f t="shared" si="18"/>
        <v>0</v>
      </c>
      <c r="H548" s="309"/>
      <c r="I548" s="325"/>
      <c r="J548" s="156"/>
      <c r="K548" s="318"/>
    </row>
    <row r="549" spans="1:11">
      <c r="A549" s="333" t="s">
        <v>568</v>
      </c>
      <c r="B549" s="225" t="s">
        <v>1434</v>
      </c>
      <c r="C549" s="18"/>
      <c r="D549" s="18"/>
      <c r="E549" s="18">
        <f t="shared" si="17"/>
        <v>0</v>
      </c>
      <c r="F549" s="18"/>
      <c r="G549" s="118">
        <f t="shared" si="18"/>
        <v>0</v>
      </c>
      <c r="H549" s="309"/>
      <c r="I549" s="325"/>
      <c r="J549" s="156"/>
      <c r="K549" s="318"/>
    </row>
    <row r="550" spans="1:11">
      <c r="A550" s="333"/>
      <c r="B550" s="461"/>
      <c r="C550" s="18"/>
      <c r="D550" s="18"/>
      <c r="E550" s="18"/>
      <c r="F550" s="18"/>
      <c r="G550" s="118"/>
      <c r="H550" s="309"/>
      <c r="I550" s="325"/>
      <c r="J550" s="156"/>
      <c r="K550" s="318"/>
    </row>
    <row r="551" spans="1:11">
      <c r="A551" s="332" t="s">
        <v>996</v>
      </c>
      <c r="B551" s="253" t="s">
        <v>824</v>
      </c>
      <c r="C551" s="18"/>
      <c r="D551" s="18"/>
      <c r="E551" s="18">
        <f t="shared" si="17"/>
        <v>0</v>
      </c>
      <c r="F551" s="18"/>
      <c r="G551" s="118">
        <f t="shared" si="18"/>
        <v>0</v>
      </c>
      <c r="H551" s="309"/>
      <c r="I551" s="325"/>
      <c r="J551" s="156"/>
      <c r="K551" s="318"/>
    </row>
    <row r="552" spans="1:11">
      <c r="A552" s="333" t="s">
        <v>996</v>
      </c>
      <c r="B552" s="254" t="s">
        <v>825</v>
      </c>
      <c r="C552" s="18"/>
      <c r="D552" s="18"/>
      <c r="E552" s="18">
        <f t="shared" si="17"/>
        <v>0</v>
      </c>
      <c r="F552" s="18"/>
      <c r="G552" s="118">
        <f t="shared" si="18"/>
        <v>0</v>
      </c>
      <c r="H552" s="309"/>
      <c r="I552" s="325"/>
      <c r="J552" s="156"/>
      <c r="K552" s="318"/>
    </row>
    <row r="553" spans="1:11">
      <c r="A553" s="242" t="s">
        <v>996</v>
      </c>
      <c r="B553" s="254" t="s">
        <v>826</v>
      </c>
      <c r="C553" s="18"/>
      <c r="D553" s="18"/>
      <c r="E553" s="18">
        <f t="shared" si="17"/>
        <v>0</v>
      </c>
      <c r="F553" s="18"/>
      <c r="G553" s="118">
        <f t="shared" si="18"/>
        <v>0</v>
      </c>
      <c r="H553" s="309"/>
      <c r="I553" s="325"/>
      <c r="J553" s="156"/>
      <c r="K553" s="318"/>
    </row>
    <row r="554" spans="1:11">
      <c r="A554" s="242" t="s">
        <v>996</v>
      </c>
      <c r="B554" s="255" t="s">
        <v>827</v>
      </c>
      <c r="C554" s="18"/>
      <c r="D554" s="18"/>
      <c r="E554" s="18">
        <f t="shared" si="17"/>
        <v>0</v>
      </c>
      <c r="F554" s="18"/>
      <c r="G554" s="118">
        <f t="shared" si="18"/>
        <v>0</v>
      </c>
      <c r="H554" s="309"/>
      <c r="I554" s="325"/>
      <c r="J554" s="156"/>
      <c r="K554" s="318"/>
    </row>
    <row r="555" spans="1:11">
      <c r="A555" s="242" t="s">
        <v>996</v>
      </c>
      <c r="B555" s="254" t="s">
        <v>828</v>
      </c>
      <c r="C555" s="18"/>
      <c r="D555" s="18"/>
      <c r="E555" s="18">
        <f t="shared" si="17"/>
        <v>0</v>
      </c>
      <c r="F555" s="18"/>
      <c r="G555" s="118">
        <f t="shared" si="18"/>
        <v>0</v>
      </c>
      <c r="H555" s="309"/>
      <c r="I555" s="325"/>
      <c r="J555" s="156"/>
      <c r="K555" s="318"/>
    </row>
    <row r="556" spans="1:11">
      <c r="A556" s="242" t="s">
        <v>996</v>
      </c>
      <c r="B556" s="254" t="s">
        <v>997</v>
      </c>
      <c r="C556" s="18"/>
      <c r="D556" s="18"/>
      <c r="E556" s="18">
        <f t="shared" si="17"/>
        <v>0</v>
      </c>
      <c r="F556" s="18"/>
      <c r="G556" s="118">
        <f t="shared" si="18"/>
        <v>0</v>
      </c>
      <c r="H556" s="309"/>
      <c r="I556" s="325"/>
      <c r="J556" s="156"/>
      <c r="K556" s="318"/>
    </row>
    <row r="557" spans="1:11">
      <c r="A557" s="242" t="s">
        <v>996</v>
      </c>
      <c r="B557" s="254" t="s">
        <v>829</v>
      </c>
      <c r="C557" s="18"/>
      <c r="D557" s="18"/>
      <c r="E557" s="18">
        <f t="shared" si="17"/>
        <v>0</v>
      </c>
      <c r="F557" s="18"/>
      <c r="G557" s="118">
        <f t="shared" si="18"/>
        <v>0</v>
      </c>
      <c r="H557" s="309"/>
      <c r="I557" s="325"/>
      <c r="J557" s="156"/>
      <c r="K557" s="318"/>
    </row>
    <row r="558" spans="1:11">
      <c r="A558" s="242" t="s">
        <v>996</v>
      </c>
      <c r="B558" s="254" t="s">
        <v>830</v>
      </c>
      <c r="C558" s="18"/>
      <c r="D558" s="18"/>
      <c r="E558" s="18">
        <f t="shared" si="17"/>
        <v>0</v>
      </c>
      <c r="F558" s="18"/>
      <c r="G558" s="118">
        <f t="shared" si="18"/>
        <v>0</v>
      </c>
      <c r="H558" s="309"/>
      <c r="I558" s="325"/>
      <c r="J558" s="156"/>
      <c r="K558" s="318"/>
    </row>
    <row r="559" spans="1:11">
      <c r="A559" s="242" t="s">
        <v>996</v>
      </c>
      <c r="B559" s="254" t="s">
        <v>831</v>
      </c>
      <c r="C559" s="18"/>
      <c r="D559" s="18"/>
      <c r="E559" s="18">
        <f t="shared" si="17"/>
        <v>0</v>
      </c>
      <c r="F559" s="18"/>
      <c r="G559" s="118">
        <f t="shared" si="18"/>
        <v>0</v>
      </c>
      <c r="H559" s="309"/>
      <c r="I559" s="325"/>
      <c r="J559" s="156"/>
      <c r="K559" s="318"/>
    </row>
    <row r="560" spans="1:11">
      <c r="A560" s="242" t="s">
        <v>996</v>
      </c>
      <c r="B560" s="255" t="s">
        <v>827</v>
      </c>
      <c r="C560" s="18"/>
      <c r="D560" s="18"/>
      <c r="E560" s="18">
        <f t="shared" si="17"/>
        <v>0</v>
      </c>
      <c r="F560" s="18"/>
      <c r="G560" s="118">
        <f t="shared" si="18"/>
        <v>0</v>
      </c>
      <c r="H560" s="309"/>
      <c r="I560" s="325"/>
      <c r="J560" s="156"/>
      <c r="K560" s="318"/>
    </row>
    <row r="561" spans="1:11">
      <c r="A561" s="242" t="s">
        <v>996</v>
      </c>
      <c r="B561" s="256" t="s">
        <v>832</v>
      </c>
      <c r="C561" s="18"/>
      <c r="D561" s="18"/>
      <c r="E561" s="18">
        <f t="shared" si="17"/>
        <v>0</v>
      </c>
      <c r="F561" s="18"/>
      <c r="G561" s="118">
        <f t="shared" si="18"/>
        <v>0</v>
      </c>
      <c r="H561" s="309"/>
      <c r="I561" s="325"/>
      <c r="J561" s="156"/>
      <c r="K561" s="318"/>
    </row>
    <row r="562" spans="1:11">
      <c r="A562" s="242" t="s">
        <v>996</v>
      </c>
      <c r="B562" s="256" t="s">
        <v>833</v>
      </c>
      <c r="C562" s="18"/>
      <c r="D562" s="18"/>
      <c r="E562" s="18">
        <f t="shared" si="17"/>
        <v>0</v>
      </c>
      <c r="F562" s="18"/>
      <c r="G562" s="118">
        <f t="shared" si="18"/>
        <v>0</v>
      </c>
      <c r="H562" s="309"/>
      <c r="I562" s="325"/>
      <c r="J562" s="156"/>
      <c r="K562" s="318"/>
    </row>
    <row r="563" spans="1:11">
      <c r="A563" s="242" t="s">
        <v>996</v>
      </c>
      <c r="B563" s="256" t="s">
        <v>834</v>
      </c>
      <c r="C563" s="18"/>
      <c r="D563" s="18"/>
      <c r="E563" s="18">
        <f t="shared" si="17"/>
        <v>0</v>
      </c>
      <c r="F563" s="18"/>
      <c r="G563" s="118">
        <f t="shared" si="18"/>
        <v>0</v>
      </c>
      <c r="H563" s="309"/>
      <c r="I563" s="325"/>
      <c r="J563" s="156"/>
      <c r="K563" s="318"/>
    </row>
    <row r="564" spans="1:11">
      <c r="A564" s="242" t="s">
        <v>996</v>
      </c>
      <c r="B564" s="254" t="s">
        <v>998</v>
      </c>
      <c r="C564" s="18"/>
      <c r="D564" s="18"/>
      <c r="E564" s="18">
        <f t="shared" si="17"/>
        <v>0</v>
      </c>
      <c r="F564" s="18"/>
      <c r="G564" s="118">
        <f t="shared" si="18"/>
        <v>0</v>
      </c>
      <c r="H564" s="309"/>
      <c r="I564" s="325"/>
      <c r="J564" s="156"/>
      <c r="K564" s="318"/>
    </row>
    <row r="565" spans="1:11">
      <c r="A565" s="242" t="s">
        <v>996</v>
      </c>
      <c r="B565" s="254" t="s">
        <v>1534</v>
      </c>
      <c r="C565" s="18"/>
      <c r="D565" s="18"/>
      <c r="E565" s="18">
        <f t="shared" si="17"/>
        <v>0</v>
      </c>
      <c r="F565" s="18"/>
      <c r="G565" s="118">
        <f t="shared" si="18"/>
        <v>0</v>
      </c>
      <c r="H565" s="309"/>
      <c r="I565" s="325"/>
      <c r="J565" s="156"/>
      <c r="K565" s="318"/>
    </row>
    <row r="566" spans="1:11">
      <c r="A566" s="242" t="s">
        <v>996</v>
      </c>
      <c r="B566" s="254" t="s">
        <v>1552</v>
      </c>
      <c r="C566" s="18"/>
      <c r="D566" s="18"/>
      <c r="E566" s="18">
        <f t="shared" si="17"/>
        <v>0</v>
      </c>
      <c r="F566" s="18"/>
      <c r="G566" s="118">
        <f t="shared" si="18"/>
        <v>0</v>
      </c>
      <c r="H566" s="309"/>
      <c r="I566" s="325"/>
      <c r="J566" s="156"/>
      <c r="K566" s="318"/>
    </row>
    <row r="567" spans="1:11">
      <c r="A567" s="242"/>
      <c r="B567" s="254"/>
      <c r="C567" s="18"/>
      <c r="D567" s="18"/>
      <c r="E567" s="18"/>
      <c r="F567" s="18"/>
      <c r="G567" s="118"/>
      <c r="H567" s="309"/>
      <c r="I567" s="325"/>
      <c r="J567" s="156"/>
      <c r="K567" s="318"/>
    </row>
    <row r="568" spans="1:11">
      <c r="A568" s="247" t="s">
        <v>999</v>
      </c>
      <c r="B568" s="254" t="s">
        <v>1000</v>
      </c>
      <c r="C568" s="18"/>
      <c r="D568" s="18"/>
      <c r="E568" s="18">
        <f t="shared" si="17"/>
        <v>0</v>
      </c>
      <c r="F568" s="18"/>
      <c r="G568" s="118">
        <f t="shared" si="18"/>
        <v>0</v>
      </c>
      <c r="H568" s="309"/>
      <c r="I568" s="325"/>
      <c r="J568" s="156"/>
      <c r="K568" s="318"/>
    </row>
    <row r="569" spans="1:11">
      <c r="A569" s="247"/>
      <c r="B569" s="254"/>
      <c r="C569" s="18"/>
      <c r="D569" s="18"/>
      <c r="E569" s="18"/>
      <c r="F569" s="18"/>
      <c r="G569" s="118"/>
      <c r="H569" s="309"/>
      <c r="I569" s="325"/>
      <c r="J569" s="156"/>
      <c r="K569" s="318"/>
    </row>
    <row r="570" spans="1:11">
      <c r="A570" s="247" t="s">
        <v>1471</v>
      </c>
      <c r="B570" s="337" t="s">
        <v>1482</v>
      </c>
      <c r="C570" s="18"/>
      <c r="D570" s="18"/>
      <c r="E570" s="18">
        <f t="shared" si="17"/>
        <v>0</v>
      </c>
      <c r="F570" s="18"/>
      <c r="G570" s="118">
        <f t="shared" si="18"/>
        <v>0</v>
      </c>
      <c r="H570" s="309"/>
      <c r="I570" s="325"/>
      <c r="J570" s="156"/>
      <c r="K570" s="318"/>
    </row>
    <row r="571" spans="1:11">
      <c r="A571" s="248" t="s">
        <v>1471</v>
      </c>
      <c r="B571" s="338" t="s">
        <v>1483</v>
      </c>
      <c r="C571" s="18"/>
      <c r="D571" s="18"/>
      <c r="E571" s="18">
        <f t="shared" si="17"/>
        <v>0</v>
      </c>
      <c r="F571" s="18"/>
      <c r="G571" s="118">
        <f t="shared" si="18"/>
        <v>0</v>
      </c>
      <c r="H571" s="309"/>
      <c r="I571" s="325"/>
      <c r="J571" s="156"/>
      <c r="K571" s="318"/>
    </row>
    <row r="572" spans="1:11">
      <c r="A572" s="248" t="s">
        <v>1471</v>
      </c>
      <c r="B572" s="339" t="s">
        <v>1472</v>
      </c>
      <c r="C572" s="18"/>
      <c r="D572" s="18"/>
      <c r="E572" s="18">
        <f t="shared" si="17"/>
        <v>0</v>
      </c>
      <c r="F572" s="18"/>
      <c r="G572" s="118">
        <f t="shared" si="18"/>
        <v>0</v>
      </c>
      <c r="H572" s="309"/>
      <c r="I572" s="325"/>
      <c r="J572" s="156"/>
      <c r="K572" s="318"/>
    </row>
    <row r="573" spans="1:11">
      <c r="A573" s="248" t="s">
        <v>1471</v>
      </c>
      <c r="B573" s="338" t="s">
        <v>1473</v>
      </c>
      <c r="C573" s="18"/>
      <c r="D573" s="18"/>
      <c r="E573" s="18">
        <f t="shared" si="17"/>
        <v>0</v>
      </c>
      <c r="F573" s="18"/>
      <c r="G573" s="118">
        <f t="shared" si="18"/>
        <v>0</v>
      </c>
      <c r="H573" s="309"/>
      <c r="I573" s="325"/>
      <c r="J573" s="156"/>
      <c r="K573" s="318"/>
    </row>
    <row r="574" spans="1:11">
      <c r="A574" s="248" t="s">
        <v>1471</v>
      </c>
      <c r="B574" s="338" t="s">
        <v>1474</v>
      </c>
      <c r="C574" s="18"/>
      <c r="D574" s="18"/>
      <c r="E574" s="18">
        <f t="shared" si="17"/>
        <v>0</v>
      </c>
      <c r="F574" s="18"/>
      <c r="G574" s="118">
        <f t="shared" si="18"/>
        <v>0</v>
      </c>
      <c r="H574" s="309"/>
      <c r="I574" s="325"/>
      <c r="J574" s="156"/>
      <c r="K574" s="318"/>
    </row>
    <row r="575" spans="1:11">
      <c r="A575" s="248" t="s">
        <v>1471</v>
      </c>
      <c r="B575" s="338" t="s">
        <v>1718</v>
      </c>
      <c r="C575" s="18"/>
      <c r="D575" s="18"/>
      <c r="E575" s="18">
        <f t="shared" si="17"/>
        <v>0</v>
      </c>
      <c r="F575" s="18"/>
      <c r="G575" s="118">
        <f t="shared" si="18"/>
        <v>0</v>
      </c>
      <c r="H575" s="309"/>
      <c r="I575" s="325"/>
      <c r="J575" s="156"/>
      <c r="K575" s="318"/>
    </row>
    <row r="576" spans="1:11">
      <c r="A576" s="248" t="s">
        <v>1471</v>
      </c>
      <c r="B576" s="338" t="s">
        <v>1476</v>
      </c>
      <c r="C576" s="18"/>
      <c r="D576" s="18"/>
      <c r="E576" s="18">
        <f t="shared" si="17"/>
        <v>0</v>
      </c>
      <c r="F576" s="18"/>
      <c r="G576" s="118">
        <f t="shared" si="18"/>
        <v>0</v>
      </c>
      <c r="H576" s="309"/>
      <c r="I576" s="325"/>
      <c r="J576" s="156"/>
      <c r="K576" s="318"/>
    </row>
    <row r="577" spans="1:11">
      <c r="A577" s="248" t="s">
        <v>1471</v>
      </c>
      <c r="B577" s="338" t="s">
        <v>1477</v>
      </c>
      <c r="C577" s="18"/>
      <c r="D577" s="18"/>
      <c r="E577" s="18">
        <f t="shared" si="17"/>
        <v>0</v>
      </c>
      <c r="F577" s="18"/>
      <c r="G577" s="118">
        <f t="shared" si="18"/>
        <v>0</v>
      </c>
      <c r="H577" s="309"/>
      <c r="I577" s="325"/>
      <c r="J577" s="156"/>
      <c r="K577" s="318"/>
    </row>
    <row r="578" spans="1:11">
      <c r="A578" s="248" t="s">
        <v>1471</v>
      </c>
      <c r="B578" s="338" t="s">
        <v>1478</v>
      </c>
      <c r="C578" s="18"/>
      <c r="D578" s="18"/>
      <c r="E578" s="18">
        <f t="shared" si="17"/>
        <v>0</v>
      </c>
      <c r="F578" s="18"/>
      <c r="G578" s="118">
        <f t="shared" si="18"/>
        <v>0</v>
      </c>
      <c r="H578" s="309"/>
      <c r="I578" s="325"/>
      <c r="J578" s="156"/>
      <c r="K578" s="318"/>
    </row>
    <row r="579" spans="1:11">
      <c r="A579" s="248" t="s">
        <v>1471</v>
      </c>
      <c r="B579" s="338" t="s">
        <v>1479</v>
      </c>
      <c r="C579" s="18"/>
      <c r="D579" s="18"/>
      <c r="E579" s="18">
        <f t="shared" si="17"/>
        <v>0</v>
      </c>
      <c r="F579" s="18"/>
      <c r="G579" s="118">
        <f t="shared" si="18"/>
        <v>0</v>
      </c>
      <c r="H579" s="309"/>
      <c r="I579" s="325"/>
      <c r="J579" s="156"/>
      <c r="K579" s="318"/>
    </row>
    <row r="580" spans="1:11">
      <c r="A580" s="248" t="s">
        <v>1471</v>
      </c>
      <c r="B580" s="338" t="s">
        <v>1480</v>
      </c>
      <c r="C580" s="18"/>
      <c r="D580" s="18"/>
      <c r="E580" s="18">
        <f t="shared" si="17"/>
        <v>0</v>
      </c>
      <c r="F580" s="18"/>
      <c r="G580" s="118">
        <f t="shared" si="18"/>
        <v>0</v>
      </c>
      <c r="H580" s="309"/>
      <c r="I580" s="325"/>
      <c r="J580" s="156"/>
      <c r="K580" s="318"/>
    </row>
    <row r="581" spans="1:11">
      <c r="A581" s="248" t="s">
        <v>1471</v>
      </c>
      <c r="B581" s="203" t="s">
        <v>1481</v>
      </c>
      <c r="C581" s="18"/>
      <c r="D581" s="18"/>
      <c r="E581" s="18">
        <f t="shared" si="17"/>
        <v>0</v>
      </c>
      <c r="F581" s="18"/>
      <c r="G581" s="118">
        <f t="shared" si="18"/>
        <v>0</v>
      </c>
      <c r="H581" s="309"/>
      <c r="I581" s="325"/>
      <c r="J581" s="156"/>
      <c r="K581" s="318"/>
    </row>
    <row r="582" spans="1:11">
      <c r="A582" s="248" t="s">
        <v>1471</v>
      </c>
      <c r="B582" s="194" t="s">
        <v>1535</v>
      </c>
      <c r="C582" s="18"/>
      <c r="D582" s="18"/>
      <c r="E582" s="18">
        <f t="shared" si="17"/>
        <v>0</v>
      </c>
      <c r="F582" s="18"/>
      <c r="G582" s="118">
        <f>IFERROR((E582-F582),0)</f>
        <v>0</v>
      </c>
      <c r="H582" s="309"/>
      <c r="I582" s="325"/>
      <c r="J582" s="156"/>
      <c r="K582" s="318"/>
    </row>
    <row r="583" spans="1:11">
      <c r="A583" s="248"/>
      <c r="B583" s="206" t="s">
        <v>1857</v>
      </c>
      <c r="C583" s="18"/>
      <c r="D583" s="18"/>
      <c r="E583" s="18">
        <f>IFERROR(C583+D583,0)</f>
        <v>0</v>
      </c>
      <c r="F583" s="18"/>
      <c r="G583" s="118">
        <f>IFERROR((E583-F583),0)</f>
        <v>0</v>
      </c>
      <c r="H583" s="309"/>
      <c r="I583" s="325"/>
      <c r="J583" s="156"/>
      <c r="K583" s="318"/>
    </row>
    <row r="584" spans="1:11">
      <c r="A584" s="248"/>
      <c r="B584" s="206" t="s">
        <v>1858</v>
      </c>
      <c r="C584" s="18"/>
      <c r="D584" s="18"/>
      <c r="E584" s="18">
        <f>IFERROR(C584+D584,0)</f>
        <v>0</v>
      </c>
      <c r="F584" s="18"/>
      <c r="G584" s="118">
        <f>IFERROR((E584-F584),0)</f>
        <v>0</v>
      </c>
      <c r="H584" s="309"/>
      <c r="I584" s="325"/>
      <c r="J584" s="156"/>
      <c r="K584" s="318"/>
    </row>
    <row r="585" spans="1:11">
      <c r="A585" s="248"/>
      <c r="B585" s="194" t="s">
        <v>1536</v>
      </c>
      <c r="C585" s="18"/>
      <c r="D585" s="18"/>
      <c r="E585" s="18">
        <f>IFERROR(C585+D585,0)</f>
        <v>0</v>
      </c>
      <c r="F585" s="18"/>
      <c r="G585" s="118">
        <f t="shared" ref="G585:G590" si="19">IFERROR((E585-F585),0)</f>
        <v>0</v>
      </c>
      <c r="H585" s="309"/>
      <c r="I585" s="325"/>
      <c r="J585" s="156"/>
      <c r="K585" s="318"/>
    </row>
    <row r="586" spans="1:11">
      <c r="A586" s="248"/>
      <c r="B586" s="194" t="s">
        <v>1537</v>
      </c>
      <c r="C586" s="18"/>
      <c r="D586" s="18"/>
      <c r="E586" s="18">
        <f>IFERROR(C586+D586,0)</f>
        <v>0</v>
      </c>
      <c r="F586" s="18"/>
      <c r="G586" s="118">
        <f t="shared" si="19"/>
        <v>0</v>
      </c>
      <c r="H586" s="309"/>
      <c r="I586" s="325"/>
      <c r="J586" s="156"/>
      <c r="K586" s="318"/>
    </row>
    <row r="587" spans="1:11">
      <c r="A587" s="248"/>
      <c r="B587" s="194" t="s">
        <v>1473</v>
      </c>
      <c r="C587" s="18"/>
      <c r="D587" s="18"/>
      <c r="E587" s="18">
        <f>IFERROR(C587+D587,0)</f>
        <v>0</v>
      </c>
      <c r="F587" s="18"/>
      <c r="G587" s="118">
        <f t="shared" si="19"/>
        <v>0</v>
      </c>
      <c r="H587" s="309"/>
      <c r="I587" s="325"/>
      <c r="J587" s="156"/>
      <c r="K587" s="318"/>
    </row>
    <row r="588" spans="1:11">
      <c r="A588" s="248"/>
      <c r="B588" s="194"/>
      <c r="C588" s="18"/>
      <c r="D588" s="18"/>
      <c r="E588" s="18"/>
      <c r="F588" s="18"/>
      <c r="G588" s="118"/>
      <c r="H588" s="309"/>
      <c r="I588" s="325"/>
      <c r="J588" s="156"/>
      <c r="K588" s="318"/>
    </row>
    <row r="589" spans="1:11">
      <c r="A589" s="247" t="s">
        <v>872</v>
      </c>
      <c r="B589" s="254" t="s">
        <v>1435</v>
      </c>
      <c r="C589" s="18"/>
      <c r="D589" s="18"/>
      <c r="E589" s="18">
        <f>IFERROR(C589+D589,0)</f>
        <v>0</v>
      </c>
      <c r="F589" s="18"/>
      <c r="G589" s="118">
        <f t="shared" si="19"/>
        <v>0</v>
      </c>
      <c r="H589" s="309"/>
      <c r="I589" s="325"/>
      <c r="J589" s="156"/>
      <c r="K589" s="318"/>
    </row>
    <row r="590" spans="1:11">
      <c r="A590" s="248" t="s">
        <v>872</v>
      </c>
      <c r="B590" s="229" t="s">
        <v>1436</v>
      </c>
      <c r="C590" s="18"/>
      <c r="D590" s="18"/>
      <c r="E590" s="18">
        <f>IFERROR(C590+D590,0)</f>
        <v>0</v>
      </c>
      <c r="F590" s="18"/>
      <c r="G590" s="118">
        <f t="shared" si="19"/>
        <v>0</v>
      </c>
      <c r="H590" s="309"/>
      <c r="I590" s="325"/>
      <c r="J590" s="156"/>
      <c r="K590" s="318"/>
    </row>
    <row r="591" spans="1:11">
      <c r="A591" s="248" t="s">
        <v>872</v>
      </c>
      <c r="B591" s="254" t="s">
        <v>874</v>
      </c>
      <c r="C591" s="18"/>
      <c r="D591" s="18"/>
      <c r="E591" s="18">
        <f t="shared" ref="E591:E666" si="20">IFERROR(C591+D591,0)</f>
        <v>0</v>
      </c>
      <c r="F591" s="18"/>
      <c r="G591" s="118">
        <f t="shared" ref="G591:G666" si="21">IFERROR((E591-F591),0)</f>
        <v>0</v>
      </c>
      <c r="H591" s="309"/>
      <c r="I591" s="325"/>
      <c r="J591" s="156"/>
      <c r="K591" s="318"/>
    </row>
    <row r="592" spans="1:11">
      <c r="A592" s="248" t="s">
        <v>872</v>
      </c>
      <c r="B592" s="229" t="s">
        <v>875</v>
      </c>
      <c r="C592" s="18"/>
      <c r="D592" s="18"/>
      <c r="E592" s="18">
        <f t="shared" si="20"/>
        <v>0</v>
      </c>
      <c r="F592" s="18"/>
      <c r="G592" s="118">
        <f t="shared" si="21"/>
        <v>0</v>
      </c>
      <c r="H592" s="309"/>
      <c r="I592" s="325"/>
      <c r="J592" s="156"/>
      <c r="K592" s="318"/>
    </row>
    <row r="593" spans="1:11">
      <c r="A593" s="248"/>
      <c r="B593" s="229"/>
      <c r="C593" s="18"/>
      <c r="D593" s="18"/>
      <c r="E593" s="18"/>
      <c r="F593" s="18"/>
      <c r="G593" s="118"/>
      <c r="H593" s="309"/>
      <c r="I593" s="325"/>
      <c r="J593" s="156"/>
      <c r="K593" s="318"/>
    </row>
    <row r="594" spans="1:11">
      <c r="A594" s="247" t="s">
        <v>876</v>
      </c>
      <c r="B594" s="231" t="s">
        <v>877</v>
      </c>
      <c r="C594" s="18"/>
      <c r="D594" s="18"/>
      <c r="E594" s="18">
        <f t="shared" si="20"/>
        <v>0</v>
      </c>
      <c r="F594" s="18"/>
      <c r="G594" s="118">
        <f t="shared" si="21"/>
        <v>0</v>
      </c>
      <c r="H594" s="309"/>
      <c r="I594" s="325"/>
      <c r="J594" s="156"/>
      <c r="K594" s="318"/>
    </row>
    <row r="595" spans="1:11">
      <c r="A595" s="248" t="s">
        <v>876</v>
      </c>
      <c r="B595" s="231" t="s">
        <v>1007</v>
      </c>
      <c r="C595" s="18"/>
      <c r="D595" s="18"/>
      <c r="E595" s="18">
        <f t="shared" si="20"/>
        <v>0</v>
      </c>
      <c r="F595" s="18"/>
      <c r="G595" s="118">
        <f t="shared" si="21"/>
        <v>0</v>
      </c>
      <c r="H595" s="309"/>
      <c r="I595" s="325"/>
      <c r="J595" s="156"/>
      <c r="K595" s="318"/>
    </row>
    <row r="596" spans="1:11">
      <c r="A596" s="248" t="s">
        <v>876</v>
      </c>
      <c r="B596" s="231" t="s">
        <v>1054</v>
      </c>
      <c r="C596" s="18"/>
      <c r="D596" s="18"/>
      <c r="E596" s="18">
        <f t="shared" si="20"/>
        <v>0</v>
      </c>
      <c r="F596" s="18"/>
      <c r="G596" s="118">
        <f t="shared" si="21"/>
        <v>0</v>
      </c>
      <c r="H596" s="309"/>
      <c r="I596" s="325"/>
      <c r="J596" s="156"/>
      <c r="K596" s="318"/>
    </row>
    <row r="597" spans="1:11">
      <c r="A597" s="248" t="s">
        <v>876</v>
      </c>
      <c r="B597" s="231" t="s">
        <v>1055</v>
      </c>
      <c r="C597" s="18"/>
      <c r="D597" s="18"/>
      <c r="E597" s="18">
        <f t="shared" si="20"/>
        <v>0</v>
      </c>
      <c r="F597" s="18"/>
      <c r="G597" s="118">
        <f t="shared" si="21"/>
        <v>0</v>
      </c>
      <c r="H597" s="309"/>
      <c r="I597" s="325"/>
      <c r="J597" s="156"/>
      <c r="K597" s="318"/>
    </row>
    <row r="598" spans="1:11">
      <c r="A598" s="248" t="s">
        <v>876</v>
      </c>
      <c r="B598" s="231" t="s">
        <v>1008</v>
      </c>
      <c r="C598" s="18"/>
      <c r="D598" s="18"/>
      <c r="E598" s="18">
        <f t="shared" si="20"/>
        <v>0</v>
      </c>
      <c r="F598" s="18"/>
      <c r="G598" s="118">
        <f t="shared" si="21"/>
        <v>0</v>
      </c>
      <c r="H598" s="309"/>
      <c r="I598" s="325"/>
      <c r="J598" s="156"/>
      <c r="K598" s="318"/>
    </row>
    <row r="599" spans="1:11">
      <c r="A599" s="472"/>
      <c r="B599" s="473"/>
      <c r="C599" s="18"/>
      <c r="D599" s="18"/>
      <c r="E599" s="18"/>
      <c r="F599" s="18"/>
      <c r="G599" s="118"/>
      <c r="H599" s="309"/>
      <c r="I599" s="325"/>
      <c r="J599" s="156"/>
      <c r="K599" s="318"/>
    </row>
    <row r="600" spans="1:11">
      <c r="A600" s="262" t="s">
        <v>1442</v>
      </c>
      <c r="B600" s="250" t="s">
        <v>377</v>
      </c>
      <c r="C600" s="18"/>
      <c r="D600" s="18"/>
      <c r="E600" s="18">
        <f t="shared" si="20"/>
        <v>0</v>
      </c>
      <c r="F600" s="18"/>
      <c r="G600" s="118">
        <f t="shared" si="21"/>
        <v>0</v>
      </c>
      <c r="H600" s="309"/>
      <c r="I600" s="325"/>
      <c r="J600" s="156"/>
      <c r="K600" s="318"/>
    </row>
    <row r="601" spans="1:11">
      <c r="A601" s="262" t="s">
        <v>909</v>
      </c>
      <c r="B601" s="225" t="s">
        <v>376</v>
      </c>
      <c r="C601" s="18"/>
      <c r="D601" s="18"/>
      <c r="E601" s="18">
        <f t="shared" si="20"/>
        <v>0</v>
      </c>
      <c r="F601" s="18"/>
      <c r="G601" s="118">
        <f t="shared" si="21"/>
        <v>0</v>
      </c>
      <c r="H601" s="309"/>
      <c r="I601" s="325"/>
      <c r="J601" s="156"/>
      <c r="K601" s="318"/>
    </row>
    <row r="602" spans="1:11">
      <c r="A602" s="262" t="s">
        <v>909</v>
      </c>
      <c r="B602" s="225" t="s">
        <v>1443</v>
      </c>
      <c r="C602" s="18"/>
      <c r="D602" s="18"/>
      <c r="E602" s="18">
        <f t="shared" si="20"/>
        <v>0</v>
      </c>
      <c r="F602" s="18"/>
      <c r="G602" s="118">
        <f t="shared" si="21"/>
        <v>0</v>
      </c>
      <c r="H602" s="309"/>
      <c r="I602" s="325"/>
      <c r="J602" s="156"/>
      <c r="K602" s="318"/>
    </row>
    <row r="603" spans="1:11">
      <c r="A603" s="474"/>
      <c r="B603" s="250"/>
      <c r="C603" s="18"/>
      <c r="D603" s="18"/>
      <c r="E603" s="18"/>
      <c r="F603" s="18"/>
      <c r="G603" s="118"/>
      <c r="H603" s="309"/>
      <c r="I603" s="325"/>
      <c r="J603" s="156"/>
      <c r="K603" s="318"/>
    </row>
    <row r="604" spans="1:11">
      <c r="A604" s="263" t="s">
        <v>991</v>
      </c>
      <c r="B604" s="250" t="s">
        <v>1444</v>
      </c>
      <c r="C604" s="18"/>
      <c r="D604" s="18"/>
      <c r="E604" s="18">
        <f t="shared" si="20"/>
        <v>0</v>
      </c>
      <c r="F604" s="18"/>
      <c r="G604" s="118">
        <f t="shared" si="21"/>
        <v>0</v>
      </c>
      <c r="H604" s="309"/>
      <c r="I604" s="325"/>
      <c r="J604" s="156"/>
      <c r="K604" s="318"/>
    </row>
    <row r="605" spans="1:11">
      <c r="A605" s="261" t="s">
        <v>991</v>
      </c>
      <c r="B605" s="225" t="s">
        <v>1445</v>
      </c>
      <c r="C605" s="18"/>
      <c r="D605" s="18"/>
      <c r="E605" s="18">
        <f t="shared" si="20"/>
        <v>0</v>
      </c>
      <c r="F605" s="18"/>
      <c r="G605" s="118">
        <f t="shared" si="21"/>
        <v>0</v>
      </c>
      <c r="H605" s="309"/>
      <c r="I605" s="325"/>
      <c r="J605" s="156"/>
      <c r="K605" s="318"/>
    </row>
    <row r="606" spans="1:11">
      <c r="A606" s="261" t="s">
        <v>991</v>
      </c>
      <c r="B606" s="225" t="s">
        <v>1446</v>
      </c>
      <c r="C606" s="18"/>
      <c r="D606" s="18"/>
      <c r="E606" s="18">
        <f t="shared" si="20"/>
        <v>0</v>
      </c>
      <c r="F606" s="18"/>
      <c r="G606" s="118">
        <f t="shared" si="21"/>
        <v>0</v>
      </c>
      <c r="H606" s="309"/>
      <c r="I606" s="325"/>
      <c r="J606" s="156"/>
      <c r="K606" s="318"/>
    </row>
    <row r="607" spans="1:11">
      <c r="A607" s="261" t="s">
        <v>991</v>
      </c>
      <c r="B607" s="226" t="s">
        <v>1447</v>
      </c>
      <c r="C607" s="18"/>
      <c r="D607" s="18"/>
      <c r="E607" s="18">
        <f t="shared" si="20"/>
        <v>0</v>
      </c>
      <c r="F607" s="18"/>
      <c r="G607" s="118">
        <f t="shared" si="21"/>
        <v>0</v>
      </c>
      <c r="H607" s="309"/>
      <c r="I607" s="325"/>
      <c r="J607" s="156"/>
      <c r="K607" s="318"/>
    </row>
    <row r="608" spans="1:11">
      <c r="A608" s="261" t="s">
        <v>991</v>
      </c>
      <c r="B608" s="226" t="s">
        <v>1448</v>
      </c>
      <c r="C608" s="18"/>
      <c r="D608" s="18"/>
      <c r="E608" s="18">
        <f t="shared" si="20"/>
        <v>0</v>
      </c>
      <c r="F608" s="18"/>
      <c r="G608" s="118">
        <f t="shared" si="21"/>
        <v>0</v>
      </c>
      <c r="H608" s="309"/>
      <c r="I608" s="325"/>
      <c r="J608" s="156"/>
      <c r="K608" s="318"/>
    </row>
    <row r="609" spans="1:11">
      <c r="A609" s="261" t="s">
        <v>991</v>
      </c>
      <c r="B609" s="226" t="s">
        <v>1538</v>
      </c>
      <c r="C609" s="18"/>
      <c r="D609" s="18"/>
      <c r="E609" s="18">
        <f t="shared" si="20"/>
        <v>0</v>
      </c>
      <c r="F609" s="18"/>
      <c r="G609" s="118">
        <f t="shared" si="21"/>
        <v>0</v>
      </c>
      <c r="H609" s="309"/>
      <c r="I609" s="325"/>
      <c r="J609" s="156"/>
      <c r="K609" s="318"/>
    </row>
    <row r="610" spans="1:11">
      <c r="A610" s="475"/>
      <c r="B610" s="226"/>
      <c r="C610" s="18"/>
      <c r="D610" s="18"/>
      <c r="E610" s="18"/>
      <c r="F610" s="18"/>
      <c r="G610" s="118"/>
      <c r="H610" s="309"/>
      <c r="I610" s="325"/>
      <c r="J610" s="156"/>
      <c r="K610" s="318"/>
    </row>
    <row r="611" spans="1:11">
      <c r="A611" s="475"/>
      <c r="B611" s="226"/>
      <c r="C611" s="18"/>
      <c r="D611" s="18"/>
      <c r="E611" s="18"/>
      <c r="F611" s="18"/>
      <c r="G611" s="118"/>
      <c r="H611" s="309"/>
      <c r="I611" s="325"/>
      <c r="J611" s="156"/>
      <c r="K611" s="318"/>
    </row>
    <row r="612" spans="1:11">
      <c r="A612" s="262" t="s">
        <v>1449</v>
      </c>
      <c r="B612" s="225" t="s">
        <v>1450</v>
      </c>
      <c r="C612" s="18"/>
      <c r="D612" s="18"/>
      <c r="E612" s="18">
        <f t="shared" si="20"/>
        <v>0</v>
      </c>
      <c r="F612" s="18"/>
      <c r="G612" s="118">
        <f t="shared" si="21"/>
        <v>0</v>
      </c>
      <c r="H612" s="309"/>
      <c r="I612" s="325"/>
      <c r="J612" s="156"/>
      <c r="K612" s="318"/>
    </row>
    <row r="613" spans="1:11">
      <c r="A613" s="264" t="s">
        <v>1449</v>
      </c>
      <c r="B613" s="225" t="s">
        <v>1451</v>
      </c>
      <c r="C613" s="18"/>
      <c r="D613" s="18"/>
      <c r="E613" s="18">
        <f t="shared" si="20"/>
        <v>0</v>
      </c>
      <c r="F613" s="18"/>
      <c r="G613" s="118">
        <f t="shared" si="21"/>
        <v>0</v>
      </c>
      <c r="H613" s="309"/>
      <c r="I613" s="325"/>
      <c r="J613" s="156"/>
      <c r="K613" s="318"/>
    </row>
    <row r="614" spans="1:11">
      <c r="A614" s="264"/>
      <c r="B614" s="476"/>
      <c r="C614" s="18"/>
      <c r="D614" s="18"/>
      <c r="E614" s="18"/>
      <c r="F614" s="18"/>
      <c r="G614" s="118"/>
      <c r="H614" s="309"/>
      <c r="I614" s="325"/>
      <c r="J614" s="156"/>
      <c r="K614" s="318"/>
    </row>
    <row r="615" spans="1:11">
      <c r="A615" s="262" t="s">
        <v>1486</v>
      </c>
      <c r="B615" s="212" t="s">
        <v>1031</v>
      </c>
      <c r="C615" s="18"/>
      <c r="D615" s="18"/>
      <c r="E615" s="18">
        <f t="shared" si="20"/>
        <v>0</v>
      </c>
      <c r="F615" s="18"/>
      <c r="G615" s="118">
        <f t="shared" si="21"/>
        <v>0</v>
      </c>
      <c r="H615" s="309"/>
      <c r="I615" s="325"/>
      <c r="J615" s="156"/>
      <c r="K615" s="318"/>
    </row>
    <row r="616" spans="1:11">
      <c r="A616" s="264" t="s">
        <v>1486</v>
      </c>
      <c r="B616" s="212" t="s">
        <v>1876</v>
      </c>
      <c r="C616" s="18"/>
      <c r="D616" s="18"/>
      <c r="E616" s="18">
        <f t="shared" si="20"/>
        <v>0</v>
      </c>
      <c r="F616" s="18"/>
      <c r="G616" s="118">
        <f t="shared" si="21"/>
        <v>0</v>
      </c>
      <c r="H616" s="309"/>
      <c r="I616" s="325"/>
      <c r="J616" s="156"/>
      <c r="K616" s="318"/>
    </row>
    <row r="617" spans="1:11">
      <c r="A617" s="264" t="s">
        <v>1486</v>
      </c>
      <c r="B617" s="212" t="s">
        <v>1033</v>
      </c>
      <c r="C617" s="18"/>
      <c r="D617" s="18"/>
      <c r="E617" s="18">
        <f t="shared" si="20"/>
        <v>0</v>
      </c>
      <c r="F617" s="18"/>
      <c r="G617" s="118">
        <f t="shared" si="21"/>
        <v>0</v>
      </c>
      <c r="H617" s="309"/>
      <c r="I617" s="325"/>
      <c r="J617" s="156"/>
      <c r="K617" s="318"/>
    </row>
    <row r="618" spans="1:11">
      <c r="A618" s="477"/>
      <c r="B618" s="214"/>
      <c r="C618" s="18"/>
      <c r="D618" s="18"/>
      <c r="E618" s="18"/>
      <c r="F618" s="18"/>
      <c r="G618" s="118"/>
      <c r="H618" s="309"/>
      <c r="I618" s="325"/>
      <c r="J618" s="156"/>
      <c r="K618" s="318"/>
    </row>
    <row r="619" spans="1:11">
      <c r="A619" s="270" t="s">
        <v>840</v>
      </c>
      <c r="B619" s="336" t="s">
        <v>960</v>
      </c>
      <c r="C619" s="18"/>
      <c r="D619" s="18"/>
      <c r="E619" s="18">
        <f t="shared" si="20"/>
        <v>0</v>
      </c>
      <c r="F619" s="18"/>
      <c r="G619" s="118">
        <f t="shared" si="21"/>
        <v>0</v>
      </c>
      <c r="H619" s="309"/>
      <c r="I619" s="325"/>
      <c r="J619" s="156"/>
      <c r="K619" s="318"/>
    </row>
    <row r="620" spans="1:11">
      <c r="A620" s="269"/>
      <c r="B620" s="203" t="s">
        <v>961</v>
      </c>
      <c r="C620" s="18"/>
      <c r="D620" s="18"/>
      <c r="E620" s="18">
        <f t="shared" si="20"/>
        <v>0</v>
      </c>
      <c r="F620" s="18"/>
      <c r="G620" s="118">
        <f t="shared" si="21"/>
        <v>0</v>
      </c>
      <c r="H620" s="309"/>
      <c r="I620" s="325"/>
      <c r="J620" s="156"/>
      <c r="K620" s="318"/>
    </row>
    <row r="621" spans="1:11">
      <c r="A621" s="514"/>
      <c r="B621" s="336"/>
      <c r="C621" s="18"/>
      <c r="D621" s="18"/>
      <c r="E621" s="18"/>
      <c r="F621" s="18"/>
      <c r="G621" s="118"/>
      <c r="H621" s="309"/>
      <c r="I621" s="325"/>
      <c r="J621" s="156"/>
      <c r="K621" s="318"/>
    </row>
    <row r="622" spans="1:11">
      <c r="A622" s="16" t="s">
        <v>1515</v>
      </c>
      <c r="B622" s="4" t="s">
        <v>1516</v>
      </c>
      <c r="C622" s="18"/>
      <c r="D622" s="18"/>
      <c r="E622" s="18">
        <f t="shared" si="20"/>
        <v>0</v>
      </c>
      <c r="F622" s="18"/>
      <c r="G622" s="118">
        <f t="shared" si="21"/>
        <v>0</v>
      </c>
      <c r="H622" s="309"/>
      <c r="I622" s="325"/>
      <c r="J622" s="156"/>
      <c r="K622" s="318"/>
    </row>
    <row r="623" spans="1:11">
      <c r="A623" s="515"/>
      <c r="B623" s="516"/>
      <c r="C623" s="18"/>
      <c r="D623" s="18"/>
      <c r="E623" s="18"/>
      <c r="F623" s="18"/>
      <c r="G623" s="118"/>
      <c r="H623" s="309"/>
      <c r="I623" s="325"/>
      <c r="J623" s="156"/>
      <c r="K623" s="318"/>
    </row>
    <row r="624" spans="1:11">
      <c r="A624" s="269" t="s">
        <v>1517</v>
      </c>
      <c r="B624" s="336" t="s">
        <v>586</v>
      </c>
      <c r="C624" s="18"/>
      <c r="D624" s="18"/>
      <c r="E624" s="18">
        <f t="shared" si="20"/>
        <v>0</v>
      </c>
      <c r="F624" s="18"/>
      <c r="G624" s="118">
        <f t="shared" si="21"/>
        <v>0</v>
      </c>
      <c r="H624" s="309"/>
      <c r="I624" s="325"/>
      <c r="J624" s="156"/>
      <c r="K624" s="318"/>
    </row>
    <row r="625" spans="1:11">
      <c r="A625" s="514"/>
      <c r="B625" s="517"/>
      <c r="C625" s="18"/>
      <c r="D625" s="18"/>
      <c r="E625" s="18"/>
      <c r="F625" s="18"/>
      <c r="G625" s="118"/>
      <c r="H625" s="309"/>
      <c r="I625" s="325"/>
      <c r="J625" s="156"/>
      <c r="K625" s="318"/>
    </row>
    <row r="626" spans="1:11">
      <c r="A626" s="262" t="s">
        <v>1065</v>
      </c>
      <c r="B626" s="260" t="s">
        <v>1518</v>
      </c>
      <c r="C626" s="18"/>
      <c r="D626" s="18"/>
      <c r="E626" s="18">
        <f t="shared" si="20"/>
        <v>0</v>
      </c>
      <c r="F626" s="18"/>
      <c r="G626" s="118">
        <f t="shared" si="21"/>
        <v>0</v>
      </c>
      <c r="H626" s="309"/>
      <c r="I626" s="325"/>
      <c r="J626" s="156"/>
      <c r="K626" s="318"/>
    </row>
    <row r="627" spans="1:11">
      <c r="A627" s="262"/>
      <c r="B627" s="260"/>
      <c r="C627" s="18"/>
      <c r="D627" s="18"/>
      <c r="E627" s="18">
        <f t="shared" si="20"/>
        <v>0</v>
      </c>
      <c r="F627" s="18"/>
      <c r="G627" s="118">
        <f t="shared" si="21"/>
        <v>0</v>
      </c>
      <c r="H627" s="309"/>
      <c r="I627" s="325"/>
      <c r="J627" s="156"/>
      <c r="K627" s="318"/>
    </row>
    <row r="628" spans="1:11">
      <c r="A628" s="262" t="s">
        <v>1459</v>
      </c>
      <c r="B628" s="260" t="s">
        <v>1460</v>
      </c>
      <c r="C628" s="18"/>
      <c r="D628" s="18"/>
      <c r="E628" s="18">
        <f t="shared" si="20"/>
        <v>0</v>
      </c>
      <c r="F628" s="18"/>
      <c r="G628" s="118">
        <f t="shared" si="21"/>
        <v>0</v>
      </c>
      <c r="H628" s="309"/>
      <c r="I628" s="325"/>
      <c r="J628" s="156"/>
      <c r="K628" s="318"/>
    </row>
    <row r="629" spans="1:11">
      <c r="A629" s="264" t="s">
        <v>909</v>
      </c>
      <c r="B629" s="260" t="s">
        <v>1461</v>
      </c>
      <c r="C629" s="18"/>
      <c r="D629" s="18"/>
      <c r="E629" s="18">
        <f t="shared" si="20"/>
        <v>0</v>
      </c>
      <c r="F629" s="18"/>
      <c r="G629" s="118">
        <f t="shared" si="21"/>
        <v>0</v>
      </c>
      <c r="H629" s="309"/>
      <c r="I629" s="325"/>
      <c r="J629" s="156"/>
      <c r="K629" s="318"/>
    </row>
    <row r="630" spans="1:11">
      <c r="A630" s="264" t="s">
        <v>909</v>
      </c>
      <c r="B630" s="260" t="s">
        <v>1543</v>
      </c>
      <c r="C630" s="18"/>
      <c r="D630" s="18"/>
      <c r="E630" s="18">
        <f t="shared" si="20"/>
        <v>0</v>
      </c>
      <c r="F630" s="18"/>
      <c r="G630" s="118">
        <f t="shared" si="21"/>
        <v>0</v>
      </c>
      <c r="H630" s="309"/>
      <c r="I630" s="325"/>
      <c r="J630" s="156"/>
      <c r="K630" s="318"/>
    </row>
    <row r="631" spans="1:11">
      <c r="A631" s="264" t="s">
        <v>909</v>
      </c>
      <c r="B631" s="260" t="s">
        <v>1463</v>
      </c>
      <c r="C631" s="18"/>
      <c r="D631" s="18"/>
      <c r="E631" s="18">
        <f t="shared" si="20"/>
        <v>0</v>
      </c>
      <c r="F631" s="18"/>
      <c r="G631" s="118">
        <f t="shared" si="21"/>
        <v>0</v>
      </c>
      <c r="H631" s="309"/>
      <c r="I631" s="325"/>
      <c r="J631" s="156"/>
      <c r="K631" s="318"/>
    </row>
    <row r="632" spans="1:11">
      <c r="A632" s="264" t="s">
        <v>909</v>
      </c>
      <c r="B632" s="260" t="s">
        <v>1539</v>
      </c>
      <c r="C632" s="18"/>
      <c r="D632" s="18"/>
      <c r="E632" s="18">
        <f t="shared" si="20"/>
        <v>0</v>
      </c>
      <c r="F632" s="18"/>
      <c r="G632" s="118">
        <f t="shared" si="21"/>
        <v>0</v>
      </c>
      <c r="H632" s="309"/>
      <c r="I632" s="325"/>
      <c r="J632" s="156"/>
      <c r="K632" s="318"/>
    </row>
    <row r="633" spans="1:11">
      <c r="A633" s="264" t="s">
        <v>909</v>
      </c>
      <c r="B633" s="260" t="s">
        <v>1465</v>
      </c>
      <c r="C633" s="18"/>
      <c r="D633" s="18"/>
      <c r="E633" s="18">
        <f t="shared" si="20"/>
        <v>0</v>
      </c>
      <c r="F633" s="18"/>
      <c r="G633" s="118">
        <f t="shared" si="21"/>
        <v>0</v>
      </c>
      <c r="H633" s="309"/>
      <c r="I633" s="325"/>
      <c r="J633" s="156"/>
      <c r="K633" s="318"/>
    </row>
    <row r="634" spans="1:11">
      <c r="A634" s="264" t="s">
        <v>909</v>
      </c>
      <c r="B634" s="260" t="s">
        <v>1881</v>
      </c>
      <c r="C634" s="18"/>
      <c r="D634" s="18"/>
      <c r="E634" s="18">
        <f t="shared" si="20"/>
        <v>0</v>
      </c>
      <c r="F634" s="18"/>
      <c r="G634" s="118">
        <f t="shared" si="21"/>
        <v>0</v>
      </c>
      <c r="H634" s="309"/>
      <c r="I634" s="325"/>
      <c r="J634" s="156"/>
      <c r="K634" s="318"/>
    </row>
    <row r="635" spans="1:11">
      <c r="A635" s="264" t="s">
        <v>909</v>
      </c>
      <c r="B635" s="260" t="s">
        <v>1466</v>
      </c>
      <c r="C635" s="18"/>
      <c r="D635" s="18"/>
      <c r="E635" s="18">
        <f t="shared" si="20"/>
        <v>0</v>
      </c>
      <c r="F635" s="18"/>
      <c r="G635" s="118">
        <f t="shared" si="21"/>
        <v>0</v>
      </c>
      <c r="H635" s="309"/>
      <c r="I635" s="325"/>
      <c r="J635" s="156"/>
      <c r="K635" s="318"/>
    </row>
    <row r="636" spans="1:11">
      <c r="A636" s="264" t="s">
        <v>909</v>
      </c>
      <c r="B636" s="260" t="s">
        <v>1467</v>
      </c>
      <c r="C636" s="18"/>
      <c r="D636" s="18"/>
      <c r="E636" s="18">
        <f t="shared" si="20"/>
        <v>0</v>
      </c>
      <c r="F636" s="18"/>
      <c r="G636" s="118">
        <f t="shared" si="21"/>
        <v>0</v>
      </c>
      <c r="H636" s="309"/>
      <c r="I636" s="325"/>
      <c r="J636" s="156"/>
      <c r="K636" s="318"/>
    </row>
    <row r="637" spans="1:11">
      <c r="A637" s="264" t="s">
        <v>909</v>
      </c>
      <c r="B637" s="260" t="s">
        <v>1468</v>
      </c>
      <c r="C637" s="18"/>
      <c r="D637" s="18"/>
      <c r="E637" s="18">
        <f t="shared" si="20"/>
        <v>0</v>
      </c>
      <c r="F637" s="18"/>
      <c r="G637" s="118">
        <f t="shared" si="21"/>
        <v>0</v>
      </c>
      <c r="H637" s="309"/>
      <c r="I637" s="325"/>
      <c r="J637" s="156"/>
      <c r="K637" s="318"/>
    </row>
    <row r="638" spans="1:11">
      <c r="A638" s="264" t="s">
        <v>909</v>
      </c>
      <c r="B638" s="260" t="s">
        <v>1469</v>
      </c>
      <c r="C638" s="18"/>
      <c r="D638" s="18"/>
      <c r="E638" s="18">
        <f t="shared" si="20"/>
        <v>0</v>
      </c>
      <c r="F638" s="18"/>
      <c r="G638" s="118">
        <f t="shared" si="21"/>
        <v>0</v>
      </c>
      <c r="H638" s="309"/>
      <c r="I638" s="325"/>
      <c r="J638" s="156"/>
      <c r="K638" s="318"/>
    </row>
    <row r="639" spans="1:11">
      <c r="A639" s="264" t="s">
        <v>909</v>
      </c>
      <c r="B639" s="260" t="s">
        <v>1464</v>
      </c>
      <c r="C639" s="18"/>
      <c r="D639" s="18"/>
      <c r="E639" s="18">
        <f t="shared" si="20"/>
        <v>0</v>
      </c>
      <c r="F639" s="18"/>
      <c r="G639" s="118">
        <f t="shared" si="21"/>
        <v>0</v>
      </c>
      <c r="H639" s="309"/>
      <c r="I639" s="325"/>
      <c r="J639" s="156"/>
      <c r="K639" s="318"/>
    </row>
    <row r="640" spans="1:11">
      <c r="A640" s="470"/>
      <c r="B640" s="471"/>
      <c r="C640" s="18"/>
      <c r="D640" s="18"/>
      <c r="E640" s="18"/>
      <c r="F640" s="18"/>
      <c r="G640" s="118"/>
      <c r="H640" s="309"/>
      <c r="I640" s="325"/>
      <c r="J640" s="156"/>
      <c r="K640" s="318"/>
    </row>
    <row r="641" spans="1:11">
      <c r="A641" s="247" t="s">
        <v>857</v>
      </c>
      <c r="B641" s="254" t="s">
        <v>858</v>
      </c>
      <c r="C641" s="18"/>
      <c r="D641" s="18"/>
      <c r="E641" s="18">
        <f t="shared" si="20"/>
        <v>0</v>
      </c>
      <c r="F641" s="18"/>
      <c r="G641" s="118">
        <f t="shared" si="21"/>
        <v>0</v>
      </c>
      <c r="H641" s="309"/>
      <c r="I641" s="325"/>
      <c r="J641" s="156"/>
      <c r="K641" s="318"/>
    </row>
    <row r="642" spans="1:11">
      <c r="A642" s="248" t="s">
        <v>857</v>
      </c>
      <c r="B642" s="254" t="s">
        <v>859</v>
      </c>
      <c r="C642" s="18"/>
      <c r="D642" s="18"/>
      <c r="E642" s="18">
        <f t="shared" si="20"/>
        <v>0</v>
      </c>
      <c r="F642" s="18"/>
      <c r="G642" s="118">
        <f t="shared" si="21"/>
        <v>0</v>
      </c>
      <c r="H642" s="309"/>
      <c r="I642" s="325"/>
      <c r="J642" s="156"/>
      <c r="K642" s="318"/>
    </row>
    <row r="643" spans="1:11">
      <c r="A643" s="248" t="s">
        <v>857</v>
      </c>
      <c r="B643" s="254" t="s">
        <v>860</v>
      </c>
      <c r="C643" s="18"/>
      <c r="D643" s="18"/>
      <c r="E643" s="18">
        <f t="shared" si="20"/>
        <v>0</v>
      </c>
      <c r="F643" s="18"/>
      <c r="G643" s="118">
        <f t="shared" si="21"/>
        <v>0</v>
      </c>
      <c r="H643" s="309"/>
      <c r="I643" s="325"/>
      <c r="J643" s="156"/>
      <c r="K643" s="318"/>
    </row>
    <row r="644" spans="1:11">
      <c r="A644" s="248" t="s">
        <v>857</v>
      </c>
      <c r="B644" s="258" t="s">
        <v>1440</v>
      </c>
      <c r="C644" s="18"/>
      <c r="D644" s="18"/>
      <c r="E644" s="18">
        <f t="shared" si="20"/>
        <v>0</v>
      </c>
      <c r="F644" s="18"/>
      <c r="G644" s="118">
        <f t="shared" si="21"/>
        <v>0</v>
      </c>
      <c r="H644" s="309"/>
      <c r="I644" s="325"/>
      <c r="J644" s="156"/>
      <c r="K644" s="318"/>
    </row>
    <row r="645" spans="1:11">
      <c r="A645" s="248" t="s">
        <v>857</v>
      </c>
      <c r="B645" s="258" t="s">
        <v>1441</v>
      </c>
      <c r="C645" s="18"/>
      <c r="D645" s="18"/>
      <c r="E645" s="18">
        <f t="shared" si="20"/>
        <v>0</v>
      </c>
      <c r="F645" s="18"/>
      <c r="G645" s="118">
        <f t="shared" si="21"/>
        <v>0</v>
      </c>
      <c r="H645" s="309"/>
      <c r="I645" s="325"/>
      <c r="J645" s="156"/>
      <c r="K645" s="318"/>
    </row>
    <row r="646" spans="1:11">
      <c r="A646" s="248" t="s">
        <v>857</v>
      </c>
      <c r="B646" s="254" t="s">
        <v>863</v>
      </c>
      <c r="C646" s="18"/>
      <c r="D646" s="18"/>
      <c r="E646" s="18">
        <f t="shared" si="20"/>
        <v>0</v>
      </c>
      <c r="F646" s="18"/>
      <c r="G646" s="118">
        <f t="shared" si="21"/>
        <v>0</v>
      </c>
      <c r="H646" s="309"/>
      <c r="I646" s="325"/>
      <c r="J646" s="156"/>
      <c r="K646" s="318"/>
    </row>
    <row r="647" spans="1:11">
      <c r="A647" s="248" t="s">
        <v>857</v>
      </c>
      <c r="B647" s="254" t="s">
        <v>864</v>
      </c>
      <c r="C647" s="18"/>
      <c r="D647" s="18"/>
      <c r="E647" s="18">
        <f t="shared" si="20"/>
        <v>0</v>
      </c>
      <c r="F647" s="18"/>
      <c r="G647" s="118">
        <f t="shared" si="21"/>
        <v>0</v>
      </c>
      <c r="H647" s="309"/>
      <c r="I647" s="325"/>
      <c r="J647" s="156"/>
      <c r="K647" s="318"/>
    </row>
    <row r="648" spans="1:11">
      <c r="A648" s="248" t="s">
        <v>857</v>
      </c>
      <c r="B648" s="254" t="s">
        <v>865</v>
      </c>
      <c r="C648" s="18"/>
      <c r="D648" s="18"/>
      <c r="E648" s="18">
        <f t="shared" si="20"/>
        <v>0</v>
      </c>
      <c r="F648" s="18"/>
      <c r="G648" s="118">
        <f t="shared" si="21"/>
        <v>0</v>
      </c>
      <c r="H648" s="309"/>
      <c r="I648" s="325"/>
      <c r="J648" s="156"/>
      <c r="K648" s="318"/>
    </row>
    <row r="649" spans="1:11">
      <c r="A649" s="248" t="s">
        <v>857</v>
      </c>
      <c r="B649" s="254" t="s">
        <v>1540</v>
      </c>
      <c r="C649" s="18"/>
      <c r="D649" s="18"/>
      <c r="E649" s="18">
        <f t="shared" si="20"/>
        <v>0</v>
      </c>
      <c r="F649" s="18"/>
      <c r="G649" s="118">
        <f t="shared" si="21"/>
        <v>0</v>
      </c>
      <c r="H649" s="309"/>
      <c r="I649" s="325"/>
      <c r="J649" s="156"/>
      <c r="K649" s="318"/>
    </row>
    <row r="650" spans="1:11">
      <c r="A650" s="472"/>
      <c r="B650" s="254"/>
      <c r="C650" s="18"/>
      <c r="D650" s="18"/>
      <c r="E650" s="18"/>
      <c r="F650" s="18"/>
      <c r="G650" s="118"/>
      <c r="H650" s="309"/>
      <c r="I650" s="325"/>
      <c r="J650" s="156"/>
      <c r="K650" s="318"/>
    </row>
    <row r="651" spans="1:11">
      <c r="A651" s="262" t="s">
        <v>1484</v>
      </c>
      <c r="B651" s="193" t="s">
        <v>1485</v>
      </c>
      <c r="C651" s="18"/>
      <c r="D651" s="18"/>
      <c r="E651" s="18">
        <f t="shared" si="20"/>
        <v>0</v>
      </c>
      <c r="F651" s="18"/>
      <c r="G651" s="118">
        <f t="shared" si="21"/>
        <v>0</v>
      </c>
      <c r="H651" s="309"/>
      <c r="I651" s="325"/>
      <c r="J651" s="156"/>
      <c r="K651" s="318"/>
    </row>
    <row r="652" spans="1:11">
      <c r="A652" s="264" t="s">
        <v>1484</v>
      </c>
      <c r="B652" s="268" t="s">
        <v>770</v>
      </c>
      <c r="C652" s="18"/>
      <c r="D652" s="18"/>
      <c r="E652" s="18">
        <f t="shared" si="20"/>
        <v>0</v>
      </c>
      <c r="F652" s="18"/>
      <c r="G652" s="118">
        <f t="shared" si="21"/>
        <v>0</v>
      </c>
      <c r="H652" s="309"/>
      <c r="I652" s="325"/>
      <c r="J652" s="156"/>
      <c r="K652" s="318"/>
    </row>
    <row r="653" spans="1:11">
      <c r="A653" s="264" t="s">
        <v>1484</v>
      </c>
      <c r="B653" s="195" t="s">
        <v>1034</v>
      </c>
      <c r="C653" s="18"/>
      <c r="D653" s="18"/>
      <c r="E653" s="18">
        <f t="shared" si="20"/>
        <v>0</v>
      </c>
      <c r="F653" s="18"/>
      <c r="G653" s="118">
        <f t="shared" si="21"/>
        <v>0</v>
      </c>
      <c r="H653" s="309"/>
      <c r="I653" s="325"/>
      <c r="J653" s="156"/>
      <c r="K653" s="318"/>
    </row>
    <row r="654" spans="1:11">
      <c r="A654" s="264"/>
      <c r="B654" s="478"/>
      <c r="C654" s="18"/>
      <c r="D654" s="18"/>
      <c r="E654" s="18"/>
      <c r="F654" s="18"/>
      <c r="G654" s="118"/>
      <c r="H654" s="309"/>
      <c r="I654" s="325"/>
      <c r="J654" s="156"/>
      <c r="K654" s="318"/>
    </row>
    <row r="655" spans="1:11">
      <c r="A655" s="262" t="s">
        <v>962</v>
      </c>
      <c r="B655" s="259" t="s">
        <v>892</v>
      </c>
      <c r="C655" s="18"/>
      <c r="D655" s="18"/>
      <c r="E655" s="18">
        <f t="shared" si="20"/>
        <v>0</v>
      </c>
      <c r="F655" s="18"/>
      <c r="G655" s="118">
        <f t="shared" si="21"/>
        <v>0</v>
      </c>
      <c r="H655" s="309"/>
      <c r="I655" s="325"/>
      <c r="J655" s="156"/>
      <c r="K655" s="318"/>
    </row>
    <row r="656" spans="1:11">
      <c r="A656" s="264" t="s">
        <v>962</v>
      </c>
      <c r="B656" s="260" t="s">
        <v>891</v>
      </c>
      <c r="C656" s="18"/>
      <c r="D656" s="18"/>
      <c r="E656" s="18">
        <f t="shared" si="20"/>
        <v>0</v>
      </c>
      <c r="F656" s="18"/>
      <c r="G656" s="118">
        <f t="shared" si="21"/>
        <v>0</v>
      </c>
      <c r="H656" s="309"/>
      <c r="I656" s="325"/>
      <c r="J656" s="156"/>
      <c r="K656" s="318"/>
    </row>
    <row r="657" spans="1:11">
      <c r="A657" s="264" t="s">
        <v>962</v>
      </c>
      <c r="B657" s="260" t="s">
        <v>963</v>
      </c>
      <c r="C657" s="18"/>
      <c r="D657" s="18"/>
      <c r="E657" s="18">
        <f t="shared" si="20"/>
        <v>0</v>
      </c>
      <c r="F657" s="18"/>
      <c r="G657" s="118">
        <f t="shared" si="21"/>
        <v>0</v>
      </c>
      <c r="H657" s="309"/>
      <c r="I657" s="325"/>
      <c r="J657" s="156"/>
      <c r="K657" s="318"/>
    </row>
    <row r="658" spans="1:11">
      <c r="A658" s="264" t="s">
        <v>962</v>
      </c>
      <c r="B658" s="260" t="s">
        <v>894</v>
      </c>
      <c r="C658" s="18"/>
      <c r="D658" s="18"/>
      <c r="E658" s="18">
        <f t="shared" si="20"/>
        <v>0</v>
      </c>
      <c r="F658" s="18"/>
      <c r="G658" s="118">
        <f t="shared" si="21"/>
        <v>0</v>
      </c>
      <c r="H658" s="309"/>
      <c r="I658" s="325"/>
      <c r="J658" s="156"/>
      <c r="K658" s="318"/>
    </row>
    <row r="659" spans="1:11">
      <c r="A659" s="264" t="s">
        <v>962</v>
      </c>
      <c r="B659" s="260" t="s">
        <v>1569</v>
      </c>
      <c r="C659" s="18"/>
      <c r="D659" s="18"/>
      <c r="E659" s="18">
        <f t="shared" si="20"/>
        <v>0</v>
      </c>
      <c r="F659" s="18"/>
      <c r="G659" s="118">
        <f t="shared" si="21"/>
        <v>0</v>
      </c>
      <c r="H659" s="309"/>
      <c r="I659" s="325"/>
      <c r="J659" s="156"/>
      <c r="K659" s="318"/>
    </row>
    <row r="660" spans="1:11">
      <c r="A660" s="264" t="s">
        <v>962</v>
      </c>
      <c r="B660" s="260" t="s">
        <v>1570</v>
      </c>
      <c r="C660" s="18"/>
      <c r="D660" s="18"/>
      <c r="E660" s="18">
        <f t="shared" si="20"/>
        <v>0</v>
      </c>
      <c r="F660" s="18"/>
      <c r="G660" s="118">
        <f t="shared" si="21"/>
        <v>0</v>
      </c>
      <c r="H660" s="309"/>
      <c r="I660" s="325"/>
      <c r="J660" s="156"/>
      <c r="K660" s="318"/>
    </row>
    <row r="661" spans="1:11">
      <c r="A661" s="264" t="s">
        <v>962</v>
      </c>
      <c r="B661" s="260" t="s">
        <v>1452</v>
      </c>
      <c r="C661" s="18"/>
      <c r="D661" s="18"/>
      <c r="E661" s="18">
        <f t="shared" si="20"/>
        <v>0</v>
      </c>
      <c r="F661" s="18"/>
      <c r="G661" s="118">
        <f t="shared" si="21"/>
        <v>0</v>
      </c>
      <c r="H661" s="309"/>
      <c r="I661" s="325"/>
      <c r="J661" s="156"/>
      <c r="K661" s="318"/>
    </row>
    <row r="662" spans="1:11">
      <c r="A662" s="264" t="s">
        <v>962</v>
      </c>
      <c r="B662" s="260" t="s">
        <v>1453</v>
      </c>
      <c r="C662" s="18"/>
      <c r="D662" s="18"/>
      <c r="E662" s="18">
        <f t="shared" si="20"/>
        <v>0</v>
      </c>
      <c r="F662" s="18"/>
      <c r="G662" s="118">
        <f t="shared" si="21"/>
        <v>0</v>
      </c>
      <c r="H662" s="309"/>
      <c r="I662" s="325"/>
      <c r="J662" s="156"/>
      <c r="K662" s="318"/>
    </row>
    <row r="663" spans="1:11">
      <c r="A663" s="264" t="s">
        <v>962</v>
      </c>
      <c r="B663" s="260" t="s">
        <v>1454</v>
      </c>
      <c r="C663" s="18"/>
      <c r="D663" s="18"/>
      <c r="E663" s="18">
        <f t="shared" si="20"/>
        <v>0</v>
      </c>
      <c r="F663" s="18"/>
      <c r="G663" s="118">
        <f t="shared" si="21"/>
        <v>0</v>
      </c>
      <c r="H663" s="309"/>
      <c r="I663" s="325"/>
      <c r="J663" s="156"/>
      <c r="K663" s="318"/>
    </row>
    <row r="664" spans="1:11">
      <c r="A664" s="264" t="s">
        <v>962</v>
      </c>
      <c r="B664" s="260" t="s">
        <v>1455</v>
      </c>
      <c r="C664" s="18"/>
      <c r="D664" s="18"/>
      <c r="E664" s="18">
        <f t="shared" si="20"/>
        <v>0</v>
      </c>
      <c r="F664" s="18"/>
      <c r="G664" s="118">
        <f t="shared" si="21"/>
        <v>0</v>
      </c>
      <c r="H664" s="309"/>
      <c r="I664" s="325"/>
      <c r="J664" s="156"/>
      <c r="K664" s="318"/>
    </row>
    <row r="665" spans="1:11">
      <c r="A665" s="264" t="s">
        <v>962</v>
      </c>
      <c r="B665" s="260" t="s">
        <v>1456</v>
      </c>
      <c r="C665" s="18"/>
      <c r="D665" s="18"/>
      <c r="E665" s="18">
        <f t="shared" si="20"/>
        <v>0</v>
      </c>
      <c r="F665" s="18"/>
      <c r="G665" s="118">
        <f t="shared" si="21"/>
        <v>0</v>
      </c>
      <c r="H665" s="309"/>
      <c r="I665" s="325"/>
      <c r="J665" s="156"/>
      <c r="K665" s="318"/>
    </row>
    <row r="666" spans="1:11">
      <c r="A666" s="264" t="s">
        <v>962</v>
      </c>
      <c r="B666" s="260" t="s">
        <v>1457</v>
      </c>
      <c r="C666" s="18"/>
      <c r="D666" s="18"/>
      <c r="E666" s="18">
        <f t="shared" si="20"/>
        <v>0</v>
      </c>
      <c r="F666" s="18"/>
      <c r="G666" s="118">
        <f t="shared" si="21"/>
        <v>0</v>
      </c>
      <c r="H666" s="309"/>
      <c r="I666" s="325"/>
      <c r="J666" s="156"/>
      <c r="K666" s="318"/>
    </row>
    <row r="667" spans="1:11">
      <c r="A667" s="264" t="s">
        <v>962</v>
      </c>
      <c r="B667" s="260" t="s">
        <v>1458</v>
      </c>
      <c r="C667" s="18"/>
      <c r="D667" s="18"/>
      <c r="E667" s="18">
        <f t="shared" ref="E667:E745" si="22">IFERROR(C667+D667,0)</f>
        <v>0</v>
      </c>
      <c r="F667" s="18"/>
      <c r="G667" s="118">
        <f t="shared" ref="G667:G745" si="23">IFERROR((E667-F667),0)</f>
        <v>0</v>
      </c>
      <c r="H667" s="309"/>
      <c r="I667" s="325"/>
      <c r="J667" s="156">
        <v>4500</v>
      </c>
      <c r="K667" s="318" t="s">
        <v>1849</v>
      </c>
    </row>
    <row r="668" spans="1:11">
      <c r="A668" s="264"/>
      <c r="B668" s="330" t="s">
        <v>1511</v>
      </c>
      <c r="C668" s="18"/>
      <c r="D668" s="18"/>
      <c r="E668" s="18">
        <f t="shared" si="22"/>
        <v>0</v>
      </c>
      <c r="F668" s="18"/>
      <c r="G668" s="118">
        <f t="shared" si="23"/>
        <v>0</v>
      </c>
      <c r="H668" s="309"/>
      <c r="I668" s="325"/>
      <c r="J668" s="156">
        <v>3250</v>
      </c>
      <c r="K668" s="318" t="s">
        <v>1849</v>
      </c>
    </row>
    <row r="669" spans="1:11">
      <c r="A669" s="264"/>
      <c r="B669" s="330" t="s">
        <v>1553</v>
      </c>
      <c r="C669" s="18"/>
      <c r="D669" s="18"/>
      <c r="E669" s="18">
        <f t="shared" si="22"/>
        <v>0</v>
      </c>
      <c r="F669" s="18"/>
      <c r="G669" s="118">
        <f t="shared" si="23"/>
        <v>0</v>
      </c>
      <c r="H669" s="309"/>
      <c r="I669" s="325"/>
      <c r="J669" s="156"/>
      <c r="K669" s="318"/>
    </row>
    <row r="670" spans="1:11">
      <c r="A670" s="264"/>
      <c r="B670" s="330" t="s">
        <v>1554</v>
      </c>
      <c r="C670" s="18"/>
      <c r="D670" s="18"/>
      <c r="E670" s="18">
        <f t="shared" si="22"/>
        <v>0</v>
      </c>
      <c r="F670" s="18"/>
      <c r="G670" s="118">
        <f t="shared" si="23"/>
        <v>0</v>
      </c>
      <c r="H670" s="309"/>
      <c r="I670" s="325"/>
      <c r="J670" s="156"/>
      <c r="K670" s="318"/>
    </row>
    <row r="671" spans="1:11">
      <c r="A671" s="264"/>
      <c r="B671" s="518"/>
      <c r="C671" s="18"/>
      <c r="D671" s="18"/>
      <c r="E671" s="18"/>
      <c r="F671" s="18"/>
      <c r="G671" s="118"/>
      <c r="H671" s="309"/>
      <c r="I671" s="325"/>
      <c r="J671" s="156"/>
      <c r="K671" s="318"/>
    </row>
    <row r="672" spans="1:11">
      <c r="A672" s="262" t="s">
        <v>1487</v>
      </c>
      <c r="B672" s="4" t="s">
        <v>1488</v>
      </c>
      <c r="C672" s="18"/>
      <c r="D672" s="18"/>
      <c r="E672" s="18">
        <f t="shared" si="22"/>
        <v>0</v>
      </c>
      <c r="F672" s="18"/>
      <c r="G672" s="118">
        <f t="shared" si="23"/>
        <v>0</v>
      </c>
      <c r="H672" s="309"/>
      <c r="I672" s="325"/>
      <c r="J672" s="156"/>
      <c r="K672" s="318"/>
    </row>
    <row r="673" spans="1:11" ht="21">
      <c r="A673" s="262" t="s">
        <v>909</v>
      </c>
      <c r="B673" s="331" t="s">
        <v>1489</v>
      </c>
      <c r="C673" s="18"/>
      <c r="D673" s="18"/>
      <c r="E673" s="18">
        <f t="shared" si="22"/>
        <v>0</v>
      </c>
      <c r="F673" s="18"/>
      <c r="G673" s="118">
        <f t="shared" si="23"/>
        <v>0</v>
      </c>
      <c r="H673" s="309"/>
      <c r="I673" s="325"/>
      <c r="J673" s="156"/>
      <c r="K673" s="318"/>
    </row>
    <row r="674" spans="1:11">
      <c r="A674" s="262" t="s">
        <v>909</v>
      </c>
      <c r="B674" s="4" t="s">
        <v>1490</v>
      </c>
      <c r="C674" s="18"/>
      <c r="D674" s="18"/>
      <c r="E674" s="18">
        <f t="shared" si="22"/>
        <v>0</v>
      </c>
      <c r="F674" s="18"/>
      <c r="G674" s="118">
        <f t="shared" si="23"/>
        <v>0</v>
      </c>
      <c r="H674" s="309"/>
      <c r="I674" s="325"/>
      <c r="J674" s="156"/>
      <c r="K674" s="318"/>
    </row>
    <row r="675" spans="1:11">
      <c r="A675" s="262" t="s">
        <v>909</v>
      </c>
      <c r="B675" s="4" t="s">
        <v>1491</v>
      </c>
      <c r="C675" s="18"/>
      <c r="D675" s="18"/>
      <c r="E675" s="18">
        <f t="shared" si="22"/>
        <v>0</v>
      </c>
      <c r="F675" s="18"/>
      <c r="G675" s="118">
        <f t="shared" si="23"/>
        <v>0</v>
      </c>
      <c r="H675" s="309"/>
      <c r="I675" s="325"/>
      <c r="J675" s="156"/>
      <c r="K675" s="318"/>
    </row>
    <row r="676" spans="1:11">
      <c r="A676" s="262" t="s">
        <v>909</v>
      </c>
      <c r="B676" s="4" t="s">
        <v>1492</v>
      </c>
      <c r="C676" s="18"/>
      <c r="D676" s="18"/>
      <c r="E676" s="18">
        <f t="shared" si="22"/>
        <v>0</v>
      </c>
      <c r="F676" s="18"/>
      <c r="G676" s="118">
        <f t="shared" si="23"/>
        <v>0</v>
      </c>
      <c r="H676" s="309"/>
      <c r="I676" s="325"/>
      <c r="J676" s="156"/>
      <c r="K676" s="318"/>
    </row>
    <row r="677" spans="1:11">
      <c r="A677" s="262" t="s">
        <v>909</v>
      </c>
      <c r="B677" s="4" t="s">
        <v>1860</v>
      </c>
      <c r="C677" s="18"/>
      <c r="D677" s="18"/>
      <c r="E677" s="18">
        <f t="shared" si="22"/>
        <v>0</v>
      </c>
      <c r="F677" s="18"/>
      <c r="G677" s="118">
        <f t="shared" si="23"/>
        <v>0</v>
      </c>
      <c r="H677" s="309"/>
      <c r="I677" s="325"/>
      <c r="J677" s="156"/>
      <c r="K677" s="318"/>
    </row>
    <row r="678" spans="1:11">
      <c r="A678" s="262" t="s">
        <v>909</v>
      </c>
      <c r="B678" s="4" t="s">
        <v>1493</v>
      </c>
      <c r="C678" s="18"/>
      <c r="D678" s="18"/>
      <c r="E678" s="18">
        <f t="shared" si="22"/>
        <v>0</v>
      </c>
      <c r="F678" s="18"/>
      <c r="G678" s="118">
        <f t="shared" si="23"/>
        <v>0</v>
      </c>
      <c r="H678" s="309"/>
      <c r="I678" s="325"/>
      <c r="J678" s="156"/>
      <c r="K678" s="318"/>
    </row>
    <row r="679" spans="1:11">
      <c r="A679" s="262" t="s">
        <v>909</v>
      </c>
      <c r="B679" s="4" t="s">
        <v>1494</v>
      </c>
      <c r="C679" s="18"/>
      <c r="D679" s="18"/>
      <c r="E679" s="18">
        <f t="shared" si="22"/>
        <v>0</v>
      </c>
      <c r="F679" s="18"/>
      <c r="G679" s="118">
        <f t="shared" si="23"/>
        <v>0</v>
      </c>
      <c r="H679" s="309"/>
      <c r="I679" s="325"/>
      <c r="J679" s="156"/>
      <c r="K679" s="318"/>
    </row>
    <row r="680" spans="1:11">
      <c r="A680" s="262" t="s">
        <v>909</v>
      </c>
      <c r="B680" s="4" t="s">
        <v>1547</v>
      </c>
      <c r="C680" s="18"/>
      <c r="D680" s="18"/>
      <c r="E680" s="18">
        <f t="shared" ref="E680:E687" si="24">IFERROR(C680+D680,0)</f>
        <v>0</v>
      </c>
      <c r="F680" s="18"/>
      <c r="G680" s="118">
        <f t="shared" si="23"/>
        <v>0</v>
      </c>
      <c r="H680" s="309"/>
      <c r="I680" s="325"/>
      <c r="J680" s="156"/>
      <c r="K680" s="318"/>
    </row>
    <row r="681" spans="1:11">
      <c r="A681" s="262" t="s">
        <v>909</v>
      </c>
      <c r="B681" s="4" t="s">
        <v>1548</v>
      </c>
      <c r="C681" s="18"/>
      <c r="D681" s="18"/>
      <c r="E681" s="18">
        <f t="shared" si="24"/>
        <v>0</v>
      </c>
      <c r="F681" s="18"/>
      <c r="G681" s="118">
        <f t="shared" si="23"/>
        <v>0</v>
      </c>
      <c r="H681" s="309"/>
      <c r="I681" s="325"/>
      <c r="J681" s="156"/>
      <c r="K681" s="318"/>
    </row>
    <row r="682" spans="1:11">
      <c r="A682" s="262" t="s">
        <v>909</v>
      </c>
      <c r="B682" s="4" t="s">
        <v>1495</v>
      </c>
      <c r="C682" s="18"/>
      <c r="D682" s="18"/>
      <c r="E682" s="18">
        <f t="shared" si="24"/>
        <v>0</v>
      </c>
      <c r="F682" s="18"/>
      <c r="G682" s="118">
        <f t="shared" si="23"/>
        <v>0</v>
      </c>
      <c r="H682" s="309"/>
      <c r="I682" s="325"/>
      <c r="J682" s="156"/>
      <c r="K682" s="318"/>
    </row>
    <row r="683" spans="1:11">
      <c r="A683" s="262" t="s">
        <v>909</v>
      </c>
      <c r="B683" s="4" t="s">
        <v>1496</v>
      </c>
      <c r="C683" s="18"/>
      <c r="D683" s="18"/>
      <c r="E683" s="18">
        <f t="shared" si="24"/>
        <v>0</v>
      </c>
      <c r="F683" s="18"/>
      <c r="G683" s="118">
        <f t="shared" si="23"/>
        <v>0</v>
      </c>
      <c r="H683" s="309"/>
      <c r="I683" s="325"/>
      <c r="J683" s="156"/>
      <c r="K683" s="318"/>
    </row>
    <row r="684" spans="1:11">
      <c r="A684" s="262" t="s">
        <v>909</v>
      </c>
      <c r="B684" s="4" t="s">
        <v>1865</v>
      </c>
      <c r="C684" s="18"/>
      <c r="D684" s="18"/>
      <c r="E684" s="18">
        <f t="shared" si="24"/>
        <v>0</v>
      </c>
      <c r="F684" s="18"/>
      <c r="G684" s="118">
        <f t="shared" si="23"/>
        <v>0</v>
      </c>
      <c r="H684" s="309"/>
      <c r="I684" s="325"/>
      <c r="J684" s="156"/>
      <c r="K684" s="318"/>
    </row>
    <row r="685" spans="1:11">
      <c r="A685" s="262" t="s">
        <v>909</v>
      </c>
      <c r="B685" s="4" t="s">
        <v>1497</v>
      </c>
      <c r="C685" s="18"/>
      <c r="D685" s="18"/>
      <c r="E685" s="18">
        <f t="shared" si="24"/>
        <v>0</v>
      </c>
      <c r="F685" s="18"/>
      <c r="G685" s="118">
        <f t="shared" si="23"/>
        <v>0</v>
      </c>
      <c r="H685" s="309"/>
      <c r="I685" s="325"/>
      <c r="J685" s="156"/>
      <c r="K685" s="318"/>
    </row>
    <row r="686" spans="1:11">
      <c r="A686" s="262" t="s">
        <v>909</v>
      </c>
      <c r="B686" s="4" t="s">
        <v>1863</v>
      </c>
      <c r="C686" s="18"/>
      <c r="D686" s="18"/>
      <c r="E686" s="18">
        <f t="shared" si="24"/>
        <v>0</v>
      </c>
      <c r="F686" s="18"/>
      <c r="G686" s="118">
        <f t="shared" si="23"/>
        <v>0</v>
      </c>
      <c r="H686" s="309"/>
      <c r="I686" s="325"/>
      <c r="J686" s="156"/>
      <c r="K686" s="318"/>
    </row>
    <row r="687" spans="1:11">
      <c r="A687" s="262" t="s">
        <v>909</v>
      </c>
      <c r="B687" s="4" t="s">
        <v>1499</v>
      </c>
      <c r="C687" s="18"/>
      <c r="D687" s="18"/>
      <c r="E687" s="18">
        <f t="shared" si="24"/>
        <v>0</v>
      </c>
      <c r="F687" s="18"/>
      <c r="G687" s="118">
        <f t="shared" si="23"/>
        <v>0</v>
      </c>
      <c r="H687" s="309"/>
      <c r="I687" s="325"/>
      <c r="J687" s="156"/>
      <c r="K687" s="318"/>
    </row>
    <row r="688" spans="1:11">
      <c r="A688" s="262" t="s">
        <v>909</v>
      </c>
      <c r="B688" s="4" t="s">
        <v>1864</v>
      </c>
      <c r="C688" s="18"/>
      <c r="D688" s="18"/>
      <c r="E688" s="18">
        <f>IFERROR(C688+D688,0)</f>
        <v>0</v>
      </c>
      <c r="F688" s="18"/>
      <c r="G688" s="118">
        <f t="shared" si="23"/>
        <v>0</v>
      </c>
      <c r="H688" s="309"/>
      <c r="I688" s="325"/>
      <c r="J688" s="156"/>
      <c r="K688" s="318"/>
    </row>
    <row r="689" spans="1:11">
      <c r="A689" s="262" t="s">
        <v>909</v>
      </c>
      <c r="B689" s="4" t="s">
        <v>1501</v>
      </c>
      <c r="C689" s="18"/>
      <c r="D689" s="18"/>
      <c r="E689" s="18">
        <f t="shared" si="22"/>
        <v>0</v>
      </c>
      <c r="F689" s="18"/>
      <c r="G689" s="118">
        <f t="shared" si="23"/>
        <v>0</v>
      </c>
      <c r="H689" s="309"/>
      <c r="I689" s="325"/>
      <c r="J689" s="156"/>
      <c r="K689" s="318"/>
    </row>
    <row r="690" spans="1:11">
      <c r="A690" s="262" t="s">
        <v>909</v>
      </c>
      <c r="B690" s="4" t="s">
        <v>1502</v>
      </c>
      <c r="C690" s="18"/>
      <c r="D690" s="18"/>
      <c r="E690" s="18">
        <f t="shared" si="22"/>
        <v>0</v>
      </c>
      <c r="F690" s="18"/>
      <c r="G690" s="118">
        <f t="shared" si="23"/>
        <v>0</v>
      </c>
      <c r="H690" s="309"/>
      <c r="I690" s="325"/>
      <c r="J690" s="156"/>
      <c r="K690" s="318"/>
    </row>
    <row r="691" spans="1:11">
      <c r="A691" s="262" t="s">
        <v>909</v>
      </c>
      <c r="B691" s="4" t="s">
        <v>1503</v>
      </c>
      <c r="C691" s="18"/>
      <c r="D691" s="18"/>
      <c r="E691" s="18">
        <f t="shared" si="22"/>
        <v>0</v>
      </c>
      <c r="F691" s="18"/>
      <c r="G691" s="118">
        <f t="shared" si="23"/>
        <v>0</v>
      </c>
      <c r="H691" s="309"/>
      <c r="I691" s="325"/>
      <c r="J691" s="156"/>
      <c r="K691" s="318"/>
    </row>
    <row r="692" spans="1:11">
      <c r="A692" s="262" t="s">
        <v>909</v>
      </c>
      <c r="B692" s="4" t="s">
        <v>1862</v>
      </c>
      <c r="C692" s="18"/>
      <c r="D692" s="18"/>
      <c r="E692" s="18">
        <f t="shared" si="22"/>
        <v>0</v>
      </c>
      <c r="F692" s="18"/>
      <c r="G692" s="118">
        <f t="shared" si="23"/>
        <v>0</v>
      </c>
      <c r="H692" s="309"/>
      <c r="I692" s="325"/>
      <c r="J692" s="156"/>
      <c r="K692" s="318"/>
    </row>
    <row r="693" spans="1:11">
      <c r="A693" s="262" t="s">
        <v>909</v>
      </c>
      <c r="B693" s="4" t="s">
        <v>1866</v>
      </c>
      <c r="C693" s="18"/>
      <c r="D693" s="18"/>
      <c r="E693" s="18">
        <f t="shared" si="22"/>
        <v>0</v>
      </c>
      <c r="F693" s="18"/>
      <c r="G693" s="118">
        <f t="shared" si="23"/>
        <v>0</v>
      </c>
      <c r="H693" s="309"/>
      <c r="I693" s="325"/>
      <c r="J693" s="156"/>
      <c r="K693" s="318"/>
    </row>
    <row r="694" spans="1:11">
      <c r="A694" s="262" t="s">
        <v>909</v>
      </c>
      <c r="B694" s="4" t="s">
        <v>1544</v>
      </c>
      <c r="C694" s="18"/>
      <c r="D694" s="18"/>
      <c r="E694" s="18">
        <f t="shared" si="22"/>
        <v>0</v>
      </c>
      <c r="F694" s="18"/>
      <c r="G694" s="118">
        <f t="shared" si="23"/>
        <v>0</v>
      </c>
      <c r="H694" s="309"/>
      <c r="I694" s="325"/>
      <c r="J694" s="156"/>
      <c r="K694" s="318"/>
    </row>
    <row r="695" spans="1:11">
      <c r="A695" s="262" t="s">
        <v>909</v>
      </c>
      <c r="B695" s="4" t="s">
        <v>1546</v>
      </c>
      <c r="C695" s="18"/>
      <c r="D695" s="18"/>
      <c r="E695" s="18">
        <f t="shared" si="22"/>
        <v>0</v>
      </c>
      <c r="F695" s="18"/>
      <c r="G695" s="118">
        <f t="shared" si="23"/>
        <v>0</v>
      </c>
      <c r="H695" s="309"/>
      <c r="I695" s="325"/>
      <c r="J695" s="156"/>
      <c r="K695" s="318"/>
    </row>
    <row r="696" spans="1:11">
      <c r="A696" s="262" t="s">
        <v>909</v>
      </c>
      <c r="B696" s="4" t="s">
        <v>1545</v>
      </c>
      <c r="C696" s="18"/>
      <c r="D696" s="18"/>
      <c r="E696" s="18">
        <f t="shared" si="22"/>
        <v>0</v>
      </c>
      <c r="F696" s="18"/>
      <c r="G696" s="118">
        <f t="shared" si="23"/>
        <v>0</v>
      </c>
      <c r="H696" s="309"/>
      <c r="I696" s="325"/>
      <c r="J696" s="156"/>
      <c r="K696" s="318"/>
    </row>
    <row r="697" spans="1:11">
      <c r="A697" s="262" t="s">
        <v>909</v>
      </c>
      <c r="B697" s="4" t="s">
        <v>1859</v>
      </c>
      <c r="C697" s="18"/>
      <c r="D697" s="18"/>
      <c r="E697" s="18">
        <f t="shared" si="22"/>
        <v>0</v>
      </c>
      <c r="F697" s="18"/>
      <c r="G697" s="118">
        <f t="shared" si="23"/>
        <v>0</v>
      </c>
      <c r="H697" s="309"/>
      <c r="I697" s="325"/>
      <c r="J697" s="156"/>
      <c r="K697" s="318"/>
    </row>
    <row r="698" spans="1:11">
      <c r="A698" s="262" t="s">
        <v>909</v>
      </c>
      <c r="B698" s="4" t="s">
        <v>1549</v>
      </c>
      <c r="C698" s="18"/>
      <c r="D698" s="18"/>
      <c r="E698" s="18">
        <f t="shared" si="22"/>
        <v>0</v>
      </c>
      <c r="F698" s="18"/>
      <c r="G698" s="118">
        <f t="shared" si="23"/>
        <v>0</v>
      </c>
      <c r="H698" s="309"/>
      <c r="I698" s="325"/>
      <c r="J698" s="156"/>
      <c r="K698" s="318"/>
    </row>
    <row r="699" spans="1:11">
      <c r="A699" s="262" t="s">
        <v>909</v>
      </c>
      <c r="B699" s="4" t="s">
        <v>1861</v>
      </c>
      <c r="C699" s="18"/>
      <c r="D699" s="18"/>
      <c r="E699" s="18">
        <f t="shared" si="22"/>
        <v>0</v>
      </c>
      <c r="F699" s="18"/>
      <c r="G699" s="118">
        <f t="shared" si="23"/>
        <v>0</v>
      </c>
      <c r="H699" s="309"/>
      <c r="I699" s="325"/>
      <c r="J699" s="156"/>
      <c r="K699" s="318"/>
    </row>
    <row r="700" spans="1:11">
      <c r="A700" s="262" t="s">
        <v>909</v>
      </c>
      <c r="B700" s="4" t="s">
        <v>1550</v>
      </c>
      <c r="C700" s="18"/>
      <c r="D700" s="18"/>
      <c r="E700" s="18">
        <f t="shared" si="22"/>
        <v>0</v>
      </c>
      <c r="F700" s="18"/>
      <c r="G700" s="118">
        <f t="shared" si="23"/>
        <v>0</v>
      </c>
      <c r="H700" s="309"/>
      <c r="I700" s="325"/>
      <c r="J700" s="156"/>
      <c r="K700" s="318"/>
    </row>
    <row r="701" spans="1:11">
      <c r="A701" s="262"/>
      <c r="B701" s="4" t="s">
        <v>1551</v>
      </c>
      <c r="C701" s="18"/>
      <c r="D701" s="18"/>
      <c r="E701" s="18">
        <f t="shared" si="22"/>
        <v>0</v>
      </c>
      <c r="F701" s="18"/>
      <c r="G701" s="118">
        <f t="shared" si="23"/>
        <v>0</v>
      </c>
      <c r="H701" s="309"/>
      <c r="I701" s="325"/>
      <c r="J701" s="156"/>
      <c r="K701" s="318"/>
    </row>
    <row r="702" spans="1:11">
      <c r="A702" s="262"/>
      <c r="B702" s="4"/>
      <c r="C702" s="18"/>
      <c r="D702" s="18"/>
      <c r="E702" s="18">
        <f t="shared" si="22"/>
        <v>0</v>
      </c>
      <c r="F702" s="18"/>
      <c r="G702" s="118">
        <f t="shared" si="23"/>
        <v>0</v>
      </c>
      <c r="H702" s="309"/>
      <c r="I702" s="325"/>
      <c r="J702" s="156"/>
      <c r="K702" s="318"/>
    </row>
    <row r="703" spans="1:11">
      <c r="A703" s="16" t="s">
        <v>1513</v>
      </c>
      <c r="B703" s="4" t="s">
        <v>685</v>
      </c>
      <c r="C703" s="18"/>
      <c r="D703" s="18"/>
      <c r="E703" s="18">
        <f t="shared" si="22"/>
        <v>0</v>
      </c>
      <c r="F703" s="18"/>
      <c r="G703" s="118">
        <f t="shared" si="23"/>
        <v>0</v>
      </c>
      <c r="H703" s="309"/>
      <c r="I703" s="325"/>
      <c r="J703" s="156"/>
      <c r="K703" s="318"/>
    </row>
    <row r="704" spans="1:11">
      <c r="A704" s="227" t="s">
        <v>1513</v>
      </c>
      <c r="B704" s="4" t="s">
        <v>1514</v>
      </c>
      <c r="C704" s="18"/>
      <c r="D704" s="18"/>
      <c r="E704" s="18">
        <f t="shared" si="22"/>
        <v>0</v>
      </c>
      <c r="F704" s="18"/>
      <c r="G704" s="118">
        <f t="shared" si="23"/>
        <v>0</v>
      </c>
      <c r="H704" s="309"/>
      <c r="I704" s="325"/>
      <c r="J704" s="156"/>
      <c r="K704" s="318"/>
    </row>
    <row r="705" spans="1:11">
      <c r="A705" s="16" t="s">
        <v>909</v>
      </c>
      <c r="B705" s="27" t="s">
        <v>909</v>
      </c>
      <c r="C705" s="18"/>
      <c r="D705" s="18"/>
      <c r="E705" s="18">
        <f t="shared" si="22"/>
        <v>0</v>
      </c>
      <c r="F705" s="18"/>
      <c r="G705" s="118">
        <f t="shared" si="23"/>
        <v>0</v>
      </c>
      <c r="H705" s="309"/>
      <c r="I705" s="325"/>
      <c r="J705" s="156"/>
      <c r="K705" s="318"/>
    </row>
    <row r="706" spans="1:11">
      <c r="A706" s="16" t="s">
        <v>1555</v>
      </c>
      <c r="B706" s="4" t="s">
        <v>1556</v>
      </c>
      <c r="C706" s="18"/>
      <c r="D706" s="18"/>
      <c r="E706" s="18">
        <f t="shared" si="22"/>
        <v>0</v>
      </c>
      <c r="F706" s="18"/>
      <c r="G706" s="118">
        <f t="shared" si="23"/>
        <v>0</v>
      </c>
      <c r="H706" s="309"/>
      <c r="I706" s="325"/>
      <c r="J706" s="156"/>
      <c r="K706" s="318"/>
    </row>
    <row r="707" spans="1:11">
      <c r="A707" s="16" t="s">
        <v>909</v>
      </c>
      <c r="B707" s="4" t="s">
        <v>1867</v>
      </c>
      <c r="C707" s="18"/>
      <c r="D707" s="18"/>
      <c r="E707" s="18">
        <f t="shared" si="22"/>
        <v>0</v>
      </c>
      <c r="F707" s="18"/>
      <c r="G707" s="118">
        <f t="shared" si="23"/>
        <v>0</v>
      </c>
      <c r="H707" s="309"/>
      <c r="I707" s="325"/>
      <c r="J707" s="156"/>
      <c r="K707" s="318"/>
    </row>
    <row r="708" spans="1:11">
      <c r="A708" s="16" t="s">
        <v>909</v>
      </c>
      <c r="B708" s="4" t="s">
        <v>1868</v>
      </c>
      <c r="C708" s="18"/>
      <c r="D708" s="18"/>
      <c r="E708" s="18">
        <f t="shared" si="22"/>
        <v>0</v>
      </c>
      <c r="F708" s="18"/>
      <c r="G708" s="118">
        <f t="shared" si="23"/>
        <v>0</v>
      </c>
      <c r="H708" s="309"/>
      <c r="I708" s="325"/>
      <c r="J708" s="156"/>
      <c r="K708" s="318"/>
    </row>
    <row r="709" spans="1:11">
      <c r="A709" s="16" t="s">
        <v>909</v>
      </c>
      <c r="B709" s="4" t="s">
        <v>1869</v>
      </c>
      <c r="C709" s="18"/>
      <c r="D709" s="18"/>
      <c r="E709" s="18">
        <f t="shared" si="22"/>
        <v>0</v>
      </c>
      <c r="F709" s="18"/>
      <c r="G709" s="118">
        <f t="shared" si="23"/>
        <v>0</v>
      </c>
      <c r="H709" s="309"/>
      <c r="I709" s="325"/>
      <c r="J709" s="156"/>
      <c r="K709" s="318"/>
    </row>
    <row r="710" spans="1:11">
      <c r="A710" s="16" t="s">
        <v>909</v>
      </c>
      <c r="B710" s="4" t="s">
        <v>1870</v>
      </c>
      <c r="C710" s="18"/>
      <c r="D710" s="18"/>
      <c r="E710" s="18">
        <f t="shared" si="22"/>
        <v>0</v>
      </c>
      <c r="F710" s="18"/>
      <c r="G710" s="118">
        <f t="shared" si="23"/>
        <v>0</v>
      </c>
      <c r="H710" s="309"/>
      <c r="I710" s="325"/>
      <c r="J710" s="156"/>
      <c r="K710" s="318"/>
    </row>
    <row r="711" spans="1:11">
      <c r="A711" s="16" t="s">
        <v>909</v>
      </c>
      <c r="B711" s="4" t="s">
        <v>1871</v>
      </c>
      <c r="C711" s="18"/>
      <c r="D711" s="18"/>
      <c r="E711" s="18">
        <f t="shared" si="22"/>
        <v>0</v>
      </c>
      <c r="F711" s="18"/>
      <c r="G711" s="118">
        <f t="shared" si="23"/>
        <v>0</v>
      </c>
      <c r="H711" s="309"/>
      <c r="I711" s="325"/>
      <c r="J711" s="156"/>
      <c r="K711" s="318"/>
    </row>
    <row r="712" spans="1:11">
      <c r="A712" s="16" t="s">
        <v>909</v>
      </c>
      <c r="B712" s="4" t="s">
        <v>1872</v>
      </c>
      <c r="C712" s="18"/>
      <c r="D712" s="18"/>
      <c r="E712" s="18">
        <f t="shared" si="22"/>
        <v>0</v>
      </c>
      <c r="F712" s="18"/>
      <c r="G712" s="118">
        <f t="shared" si="23"/>
        <v>0</v>
      </c>
      <c r="H712" s="309"/>
      <c r="I712" s="325"/>
      <c r="J712" s="156"/>
      <c r="K712" s="318"/>
    </row>
    <row r="713" spans="1:11">
      <c r="A713" s="16" t="s">
        <v>909</v>
      </c>
      <c r="B713" s="4" t="s">
        <v>1873</v>
      </c>
      <c r="C713" s="18"/>
      <c r="D713" s="18"/>
      <c r="E713" s="18">
        <f t="shared" si="22"/>
        <v>0</v>
      </c>
      <c r="F713" s="18"/>
      <c r="G713" s="118">
        <f t="shared" si="23"/>
        <v>0</v>
      </c>
      <c r="H713" s="309"/>
      <c r="I713" s="325"/>
      <c r="J713" s="156"/>
      <c r="K713" s="318"/>
    </row>
    <row r="714" spans="1:11">
      <c r="A714" s="16" t="s">
        <v>909</v>
      </c>
      <c r="B714" s="4" t="s">
        <v>909</v>
      </c>
      <c r="C714" s="18"/>
      <c r="D714" s="18"/>
      <c r="E714" s="18">
        <f t="shared" si="22"/>
        <v>0</v>
      </c>
      <c r="F714" s="18"/>
      <c r="G714" s="118">
        <f t="shared" si="23"/>
        <v>0</v>
      </c>
      <c r="H714" s="309"/>
      <c r="I714" s="325"/>
      <c r="J714" s="156"/>
      <c r="K714" s="318"/>
    </row>
    <row r="715" spans="1:11">
      <c r="A715" s="16" t="s">
        <v>909</v>
      </c>
      <c r="B715" s="4"/>
      <c r="C715" s="18"/>
      <c r="D715" s="18"/>
      <c r="E715" s="18">
        <f t="shared" si="22"/>
        <v>0</v>
      </c>
      <c r="F715" s="18"/>
      <c r="G715" s="118">
        <f t="shared" si="23"/>
        <v>0</v>
      </c>
      <c r="H715" s="309"/>
      <c r="I715" s="325"/>
      <c r="J715" s="156"/>
      <c r="K715" s="318"/>
    </row>
    <row r="716" spans="1:11">
      <c r="A716" s="16" t="s">
        <v>665</v>
      </c>
      <c r="B716" s="17" t="s">
        <v>1741</v>
      </c>
      <c r="C716" s="18"/>
      <c r="D716" s="18"/>
      <c r="E716" s="18">
        <f t="shared" si="22"/>
        <v>0</v>
      </c>
      <c r="F716" s="18"/>
      <c r="G716" s="118">
        <f t="shared" si="23"/>
        <v>0</v>
      </c>
      <c r="H716" s="309"/>
      <c r="I716" s="325"/>
      <c r="J716" s="156"/>
      <c r="K716" s="318"/>
    </row>
    <row r="717" spans="1:11">
      <c r="A717" s="16" t="s">
        <v>909</v>
      </c>
      <c r="B717" s="17" t="s">
        <v>91</v>
      </c>
      <c r="C717" s="18"/>
      <c r="D717" s="18"/>
      <c r="E717" s="18">
        <f t="shared" si="22"/>
        <v>0</v>
      </c>
      <c r="F717" s="18"/>
      <c r="G717" s="118">
        <f t="shared" si="23"/>
        <v>0</v>
      </c>
      <c r="H717" s="309"/>
      <c r="I717" s="325"/>
      <c r="J717" s="156"/>
      <c r="K717" s="318"/>
    </row>
    <row r="718" spans="1:11">
      <c r="A718" s="16" t="s">
        <v>909</v>
      </c>
      <c r="B718" s="4" t="s">
        <v>1740</v>
      </c>
      <c r="C718" s="18"/>
      <c r="D718" s="18"/>
      <c r="E718" s="18">
        <f t="shared" si="22"/>
        <v>0</v>
      </c>
      <c r="F718" s="18"/>
      <c r="G718" s="118">
        <f t="shared" si="23"/>
        <v>0</v>
      </c>
      <c r="H718" s="309"/>
      <c r="I718" s="325"/>
      <c r="J718" s="156"/>
      <c r="K718" s="318" t="s">
        <v>1849</v>
      </c>
    </row>
    <row r="719" spans="1:11">
      <c r="A719" s="16" t="s">
        <v>909</v>
      </c>
      <c r="B719" s="4" t="s">
        <v>909</v>
      </c>
      <c r="C719" s="18"/>
      <c r="D719" s="18"/>
      <c r="E719" s="18">
        <f t="shared" si="22"/>
        <v>0</v>
      </c>
      <c r="F719" s="18"/>
      <c r="G719" s="118">
        <f t="shared" si="23"/>
        <v>0</v>
      </c>
      <c r="H719" s="309"/>
      <c r="I719" s="325"/>
      <c r="J719" s="156"/>
      <c r="K719" s="318"/>
    </row>
    <row r="720" spans="1:11">
      <c r="A720" s="16" t="s">
        <v>909</v>
      </c>
      <c r="B720" s="4" t="s">
        <v>909</v>
      </c>
      <c r="C720" s="18"/>
      <c r="D720" s="18"/>
      <c r="E720" s="18">
        <f t="shared" si="22"/>
        <v>0</v>
      </c>
      <c r="F720" s="18"/>
      <c r="G720" s="118">
        <f t="shared" si="23"/>
        <v>0</v>
      </c>
      <c r="H720" s="309"/>
      <c r="I720" s="325"/>
      <c r="J720" s="156"/>
      <c r="K720" s="318"/>
    </row>
    <row r="721" spans="1:11">
      <c r="A721" s="16" t="s">
        <v>909</v>
      </c>
      <c r="B721" s="4" t="s">
        <v>909</v>
      </c>
      <c r="C721" s="18"/>
      <c r="D721" s="18"/>
      <c r="E721" s="18">
        <f t="shared" si="22"/>
        <v>0</v>
      </c>
      <c r="F721" s="18"/>
      <c r="G721" s="118">
        <f t="shared" si="23"/>
        <v>0</v>
      </c>
      <c r="H721" s="309"/>
      <c r="I721" s="325"/>
      <c r="J721" s="156"/>
      <c r="K721" s="318"/>
    </row>
    <row r="722" spans="1:11">
      <c r="A722" s="16" t="s">
        <v>909</v>
      </c>
      <c r="B722" s="4" t="s">
        <v>909</v>
      </c>
      <c r="C722" s="18"/>
      <c r="D722" s="18"/>
      <c r="E722" s="18">
        <f t="shared" si="22"/>
        <v>0</v>
      </c>
      <c r="F722" s="18"/>
      <c r="G722" s="118">
        <f t="shared" si="23"/>
        <v>0</v>
      </c>
      <c r="H722" s="309"/>
      <c r="I722" s="325"/>
      <c r="J722" s="156"/>
      <c r="K722" s="318"/>
    </row>
    <row r="723" spans="1:11">
      <c r="A723" s="16" t="s">
        <v>909</v>
      </c>
      <c r="B723" s="4" t="s">
        <v>909</v>
      </c>
      <c r="C723" s="18"/>
      <c r="D723" s="18"/>
      <c r="E723" s="18">
        <f t="shared" si="22"/>
        <v>0</v>
      </c>
      <c r="F723" s="18"/>
      <c r="G723" s="118">
        <f t="shared" si="23"/>
        <v>0</v>
      </c>
      <c r="H723" s="309"/>
      <c r="I723" s="325"/>
      <c r="J723" s="156"/>
      <c r="K723" s="318"/>
    </row>
    <row r="724" spans="1:11">
      <c r="A724" s="16" t="s">
        <v>909</v>
      </c>
      <c r="B724" s="4" t="s">
        <v>909</v>
      </c>
      <c r="C724" s="18"/>
      <c r="D724" s="18"/>
      <c r="E724" s="18">
        <f t="shared" si="22"/>
        <v>0</v>
      </c>
      <c r="F724" s="18"/>
      <c r="G724" s="118">
        <f t="shared" si="23"/>
        <v>0</v>
      </c>
      <c r="H724" s="309"/>
      <c r="I724" s="325"/>
      <c r="J724" s="156"/>
      <c r="K724" s="318"/>
    </row>
    <row r="725" spans="1:11">
      <c r="A725" s="16" t="s">
        <v>909</v>
      </c>
      <c r="B725" s="4" t="s">
        <v>909</v>
      </c>
      <c r="C725" s="18"/>
      <c r="D725" s="18"/>
      <c r="E725" s="18">
        <f t="shared" si="22"/>
        <v>0</v>
      </c>
      <c r="F725" s="18"/>
      <c r="G725" s="118">
        <f t="shared" si="23"/>
        <v>0</v>
      </c>
      <c r="H725" s="309"/>
      <c r="I725" s="325"/>
      <c r="J725" s="156"/>
      <c r="K725" s="318"/>
    </row>
    <row r="726" spans="1:11">
      <c r="A726" s="16" t="s">
        <v>909</v>
      </c>
      <c r="B726" s="17" t="s">
        <v>909</v>
      </c>
      <c r="C726" s="18"/>
      <c r="D726" s="18"/>
      <c r="E726" s="18">
        <f t="shared" si="22"/>
        <v>0</v>
      </c>
      <c r="F726" s="18"/>
      <c r="G726" s="118">
        <f t="shared" si="23"/>
        <v>0</v>
      </c>
      <c r="H726" s="309"/>
      <c r="I726" s="325"/>
      <c r="J726" s="156"/>
      <c r="K726" s="318"/>
    </row>
    <row r="727" spans="1:11">
      <c r="A727" s="16" t="s">
        <v>909</v>
      </c>
      <c r="B727" s="17" t="s">
        <v>909</v>
      </c>
      <c r="C727" s="18"/>
      <c r="D727" s="18"/>
      <c r="E727" s="18">
        <f t="shared" si="22"/>
        <v>0</v>
      </c>
      <c r="F727" s="18"/>
      <c r="G727" s="118">
        <f t="shared" si="23"/>
        <v>0</v>
      </c>
      <c r="H727" s="309"/>
      <c r="I727" s="325"/>
      <c r="J727" s="156"/>
      <c r="K727" s="318"/>
    </row>
    <row r="728" spans="1:11">
      <c r="A728" s="16" t="s">
        <v>909</v>
      </c>
      <c r="B728" s="17" t="s">
        <v>909</v>
      </c>
      <c r="C728" s="18"/>
      <c r="D728" s="18"/>
      <c r="E728" s="18">
        <f t="shared" si="22"/>
        <v>0</v>
      </c>
      <c r="F728" s="18"/>
      <c r="G728" s="118">
        <f t="shared" si="23"/>
        <v>0</v>
      </c>
      <c r="H728" s="309"/>
      <c r="I728" s="325"/>
      <c r="J728" s="156"/>
      <c r="K728" s="318"/>
    </row>
    <row r="729" spans="1:11">
      <c r="A729" s="16" t="s">
        <v>909</v>
      </c>
      <c r="B729" s="17" t="s">
        <v>909</v>
      </c>
      <c r="C729" s="18"/>
      <c r="D729" s="18"/>
      <c r="E729" s="18">
        <f t="shared" si="22"/>
        <v>0</v>
      </c>
      <c r="F729" s="18"/>
      <c r="G729" s="118">
        <f t="shared" si="23"/>
        <v>0</v>
      </c>
      <c r="H729" s="309"/>
      <c r="I729" s="325"/>
      <c r="J729" s="156"/>
      <c r="K729" s="318"/>
    </row>
    <row r="730" spans="1:11">
      <c r="A730" s="16" t="s">
        <v>909</v>
      </c>
      <c r="B730" s="17" t="s">
        <v>909</v>
      </c>
      <c r="C730" s="18"/>
      <c r="D730" s="18"/>
      <c r="E730" s="18">
        <f t="shared" si="22"/>
        <v>0</v>
      </c>
      <c r="F730" s="18"/>
      <c r="G730" s="118">
        <f t="shared" si="23"/>
        <v>0</v>
      </c>
      <c r="H730" s="309"/>
      <c r="I730" s="325"/>
      <c r="J730" s="156"/>
      <c r="K730" s="318"/>
    </row>
    <row r="731" spans="1:11">
      <c r="A731" s="16" t="s">
        <v>909</v>
      </c>
      <c r="B731" s="17" t="s">
        <v>909</v>
      </c>
      <c r="C731" s="18"/>
      <c r="D731" s="18"/>
      <c r="E731" s="18">
        <f t="shared" si="22"/>
        <v>0</v>
      </c>
      <c r="F731" s="18"/>
      <c r="G731" s="118">
        <f t="shared" si="23"/>
        <v>0</v>
      </c>
      <c r="H731" s="309"/>
      <c r="I731" s="325"/>
      <c r="J731" s="156"/>
      <c r="K731" s="318"/>
    </row>
    <row r="732" spans="1:11">
      <c r="A732" s="16" t="s">
        <v>909</v>
      </c>
      <c r="B732" s="17" t="s">
        <v>909</v>
      </c>
      <c r="C732" s="18"/>
      <c r="D732" s="18"/>
      <c r="E732" s="18">
        <f t="shared" si="22"/>
        <v>0</v>
      </c>
      <c r="F732" s="18"/>
      <c r="G732" s="118">
        <f t="shared" si="23"/>
        <v>0</v>
      </c>
      <c r="H732" s="309"/>
      <c r="I732" s="325"/>
      <c r="J732" s="156"/>
      <c r="K732" s="318"/>
    </row>
    <row r="733" spans="1:11">
      <c r="A733" s="16" t="s">
        <v>909</v>
      </c>
      <c r="B733" s="17" t="s">
        <v>909</v>
      </c>
      <c r="C733" s="18"/>
      <c r="D733" s="18"/>
      <c r="E733" s="18">
        <f t="shared" si="22"/>
        <v>0</v>
      </c>
      <c r="F733" s="18"/>
      <c r="G733" s="118">
        <f t="shared" si="23"/>
        <v>0</v>
      </c>
      <c r="H733" s="309"/>
      <c r="I733" s="325"/>
      <c r="J733" s="156"/>
      <c r="K733" s="318"/>
    </row>
    <row r="734" spans="1:11">
      <c r="A734" s="16" t="s">
        <v>909</v>
      </c>
      <c r="B734" s="17" t="s">
        <v>909</v>
      </c>
      <c r="C734" s="18"/>
      <c r="D734" s="18"/>
      <c r="E734" s="18">
        <f t="shared" si="22"/>
        <v>0</v>
      </c>
      <c r="F734" s="18"/>
      <c r="G734" s="118">
        <f t="shared" si="23"/>
        <v>0</v>
      </c>
      <c r="H734" s="309"/>
      <c r="I734" s="325"/>
      <c r="J734" s="156"/>
      <c r="K734" s="318"/>
    </row>
    <row r="735" spans="1:11">
      <c r="A735" s="16" t="s">
        <v>909</v>
      </c>
      <c r="B735" s="17" t="s">
        <v>909</v>
      </c>
      <c r="C735" s="18"/>
      <c r="D735" s="18"/>
      <c r="E735" s="18">
        <f t="shared" si="22"/>
        <v>0</v>
      </c>
      <c r="F735" s="18"/>
      <c r="G735" s="118">
        <f t="shared" si="23"/>
        <v>0</v>
      </c>
      <c r="H735" s="309"/>
      <c r="I735" s="325"/>
      <c r="J735" s="156"/>
      <c r="K735" s="318"/>
    </row>
    <row r="736" spans="1:11">
      <c r="A736" s="16" t="s">
        <v>909</v>
      </c>
      <c r="B736" s="17" t="s">
        <v>909</v>
      </c>
      <c r="C736" s="18"/>
      <c r="D736" s="18"/>
      <c r="E736" s="18">
        <f t="shared" si="22"/>
        <v>0</v>
      </c>
      <c r="F736" s="18"/>
      <c r="G736" s="118">
        <f t="shared" si="23"/>
        <v>0</v>
      </c>
      <c r="H736" s="309"/>
      <c r="I736" s="325"/>
      <c r="J736" s="156"/>
      <c r="K736" s="318"/>
    </row>
    <row r="737" spans="1:11">
      <c r="A737" s="16" t="s">
        <v>909</v>
      </c>
      <c r="B737" s="17" t="s">
        <v>909</v>
      </c>
      <c r="C737" s="18"/>
      <c r="D737" s="18"/>
      <c r="E737" s="18">
        <f t="shared" si="22"/>
        <v>0</v>
      </c>
      <c r="F737" s="18"/>
      <c r="G737" s="118">
        <f t="shared" si="23"/>
        <v>0</v>
      </c>
      <c r="H737" s="309"/>
      <c r="I737" s="325"/>
      <c r="J737" s="156"/>
      <c r="K737" s="318"/>
    </row>
    <row r="738" spans="1:11">
      <c r="A738" s="16" t="s">
        <v>909</v>
      </c>
      <c r="B738" s="17" t="s">
        <v>909</v>
      </c>
      <c r="C738" s="18"/>
      <c r="D738" s="18"/>
      <c r="E738" s="18">
        <f t="shared" si="22"/>
        <v>0</v>
      </c>
      <c r="F738" s="18"/>
      <c r="G738" s="118">
        <f t="shared" si="23"/>
        <v>0</v>
      </c>
      <c r="H738" s="309"/>
      <c r="I738" s="325"/>
      <c r="J738" s="156"/>
      <c r="K738" s="318"/>
    </row>
    <row r="739" spans="1:11">
      <c r="A739" s="16" t="s">
        <v>909</v>
      </c>
      <c r="B739" s="17" t="s">
        <v>909</v>
      </c>
      <c r="C739" s="18"/>
      <c r="D739" s="18"/>
      <c r="E739" s="18">
        <f t="shared" si="22"/>
        <v>0</v>
      </c>
      <c r="F739" s="18"/>
      <c r="G739" s="118">
        <f t="shared" si="23"/>
        <v>0</v>
      </c>
      <c r="H739" s="309"/>
      <c r="I739" s="325"/>
      <c r="J739" s="156"/>
      <c r="K739" s="318"/>
    </row>
    <row r="740" spans="1:11">
      <c r="A740" s="16" t="s">
        <v>909</v>
      </c>
      <c r="B740" s="17" t="s">
        <v>909</v>
      </c>
      <c r="C740" s="18"/>
      <c r="D740" s="18"/>
      <c r="E740" s="18">
        <f t="shared" si="22"/>
        <v>0</v>
      </c>
      <c r="F740" s="18"/>
      <c r="G740" s="118">
        <f t="shared" si="23"/>
        <v>0</v>
      </c>
      <c r="H740" s="309"/>
      <c r="I740" s="325"/>
      <c r="J740" s="156"/>
      <c r="K740" s="318"/>
    </row>
    <row r="741" spans="1:11">
      <c r="A741" s="16" t="s">
        <v>909</v>
      </c>
      <c r="B741" s="17" t="s">
        <v>909</v>
      </c>
      <c r="C741" s="18"/>
      <c r="D741" s="18"/>
      <c r="E741" s="18">
        <f t="shared" si="22"/>
        <v>0</v>
      </c>
      <c r="F741" s="18"/>
      <c r="G741" s="118">
        <f t="shared" si="23"/>
        <v>0</v>
      </c>
      <c r="H741" s="309"/>
      <c r="I741" s="325"/>
      <c r="J741" s="156"/>
      <c r="K741" s="318"/>
    </row>
    <row r="742" spans="1:11">
      <c r="A742" s="16" t="s">
        <v>909</v>
      </c>
      <c r="B742" s="17" t="s">
        <v>909</v>
      </c>
      <c r="C742" s="18"/>
      <c r="D742" s="18"/>
      <c r="E742" s="18">
        <f t="shared" si="22"/>
        <v>0</v>
      </c>
      <c r="F742" s="18"/>
      <c r="G742" s="118">
        <f t="shared" si="23"/>
        <v>0</v>
      </c>
      <c r="H742" s="309"/>
      <c r="I742" s="325"/>
      <c r="J742" s="156"/>
      <c r="K742" s="318"/>
    </row>
    <row r="743" spans="1:11">
      <c r="A743" s="16" t="s">
        <v>909</v>
      </c>
      <c r="B743" s="17" t="s">
        <v>909</v>
      </c>
      <c r="C743" s="18"/>
      <c r="D743" s="18"/>
      <c r="E743" s="18">
        <f t="shared" si="22"/>
        <v>0</v>
      </c>
      <c r="F743" s="18"/>
      <c r="G743" s="118">
        <f t="shared" si="23"/>
        <v>0</v>
      </c>
      <c r="H743" s="309"/>
      <c r="I743" s="325"/>
      <c r="J743" s="156"/>
      <c r="K743" s="318"/>
    </row>
    <row r="744" spans="1:11">
      <c r="A744" s="16" t="s">
        <v>909</v>
      </c>
      <c r="B744" s="17" t="s">
        <v>909</v>
      </c>
      <c r="C744" s="18"/>
      <c r="D744" s="18"/>
      <c r="E744" s="18">
        <f t="shared" si="22"/>
        <v>0</v>
      </c>
      <c r="F744" s="18"/>
      <c r="G744" s="118">
        <f t="shared" si="23"/>
        <v>0</v>
      </c>
      <c r="H744" s="309"/>
      <c r="I744" s="325"/>
      <c r="J744" s="156"/>
      <c r="K744" s="318"/>
    </row>
    <row r="745" spans="1:11">
      <c r="A745" s="16" t="s">
        <v>909</v>
      </c>
      <c r="B745" s="17" t="s">
        <v>909</v>
      </c>
      <c r="C745" s="18"/>
      <c r="D745" s="18"/>
      <c r="E745" s="18">
        <f t="shared" si="22"/>
        <v>0</v>
      </c>
      <c r="F745" s="18"/>
      <c r="G745" s="118">
        <f t="shared" si="23"/>
        <v>0</v>
      </c>
      <c r="H745" s="309"/>
      <c r="I745" s="325"/>
      <c r="J745" s="156"/>
      <c r="K745" s="318"/>
    </row>
    <row r="746" spans="1:11">
      <c r="A746" s="16" t="s">
        <v>909</v>
      </c>
      <c r="B746" s="17" t="s">
        <v>909</v>
      </c>
      <c r="C746" s="18"/>
      <c r="D746" s="18"/>
      <c r="E746" s="18">
        <f t="shared" ref="E746:E809" si="25">IFERROR(C746+D746,0)</f>
        <v>0</v>
      </c>
      <c r="F746" s="18"/>
      <c r="G746" s="118">
        <f t="shared" ref="G746:G809" si="26">IFERROR((E746-F746),0)</f>
        <v>0</v>
      </c>
      <c r="H746" s="309"/>
      <c r="I746" s="325"/>
      <c r="J746" s="156"/>
      <c r="K746" s="318"/>
    </row>
    <row r="747" spans="1:11">
      <c r="A747" s="16" t="s">
        <v>909</v>
      </c>
      <c r="B747" s="17" t="s">
        <v>909</v>
      </c>
      <c r="C747" s="18"/>
      <c r="D747" s="18"/>
      <c r="E747" s="18">
        <f t="shared" si="25"/>
        <v>0</v>
      </c>
      <c r="F747" s="18"/>
      <c r="G747" s="118">
        <f t="shared" si="26"/>
        <v>0</v>
      </c>
      <c r="H747" s="310"/>
      <c r="I747" s="753"/>
      <c r="J747" s="162"/>
      <c r="K747" s="318"/>
    </row>
    <row r="748" spans="1:11">
      <c r="A748" s="16" t="s">
        <v>909</v>
      </c>
      <c r="B748" s="17" t="s">
        <v>909</v>
      </c>
      <c r="C748" s="18"/>
      <c r="D748" s="18"/>
      <c r="E748" s="18">
        <f t="shared" si="25"/>
        <v>0</v>
      </c>
      <c r="F748" s="18"/>
      <c r="G748" s="118">
        <f t="shared" si="26"/>
        <v>0</v>
      </c>
      <c r="H748" s="311"/>
      <c r="I748" s="754"/>
      <c r="J748" s="163"/>
      <c r="K748" s="318"/>
    </row>
    <row r="749" spans="1:11">
      <c r="A749" s="16" t="s">
        <v>909</v>
      </c>
      <c r="B749" s="17" t="s">
        <v>909</v>
      </c>
      <c r="C749" s="18"/>
      <c r="D749" s="18"/>
      <c r="E749" s="18">
        <f t="shared" si="25"/>
        <v>0</v>
      </c>
      <c r="F749" s="18"/>
      <c r="G749" s="118">
        <f t="shared" si="26"/>
        <v>0</v>
      </c>
      <c r="H749" s="309"/>
      <c r="I749" s="325"/>
      <c r="J749" s="156"/>
      <c r="K749" s="318"/>
    </row>
    <row r="750" spans="1:11">
      <c r="A750" s="16" t="s">
        <v>909</v>
      </c>
      <c r="B750" s="17" t="s">
        <v>909</v>
      </c>
      <c r="C750" s="18"/>
      <c r="D750" s="18"/>
      <c r="E750" s="18">
        <f t="shared" si="25"/>
        <v>0</v>
      </c>
      <c r="F750" s="18"/>
      <c r="G750" s="118">
        <f t="shared" si="26"/>
        <v>0</v>
      </c>
      <c r="H750" s="309"/>
      <c r="I750" s="325"/>
      <c r="J750" s="156"/>
      <c r="K750" s="318"/>
    </row>
    <row r="751" spans="1:11">
      <c r="A751" s="16" t="s">
        <v>909</v>
      </c>
      <c r="B751" s="17" t="s">
        <v>909</v>
      </c>
      <c r="C751" s="18"/>
      <c r="D751" s="18"/>
      <c r="E751" s="18">
        <f t="shared" si="25"/>
        <v>0</v>
      </c>
      <c r="F751" s="18"/>
      <c r="G751" s="118">
        <f t="shared" si="26"/>
        <v>0</v>
      </c>
      <c r="H751" s="309"/>
      <c r="I751" s="325"/>
      <c r="J751" s="156"/>
      <c r="K751" s="318"/>
    </row>
    <row r="752" spans="1:11">
      <c r="A752" s="16" t="s">
        <v>909</v>
      </c>
      <c r="B752" s="17" t="s">
        <v>909</v>
      </c>
      <c r="C752" s="18"/>
      <c r="D752" s="18"/>
      <c r="E752" s="18">
        <f t="shared" si="25"/>
        <v>0</v>
      </c>
      <c r="F752" s="18"/>
      <c r="G752" s="118">
        <f t="shared" si="26"/>
        <v>0</v>
      </c>
      <c r="H752" s="309"/>
      <c r="I752" s="325"/>
      <c r="J752" s="156"/>
      <c r="K752" s="318"/>
    </row>
    <row r="753" spans="1:11">
      <c r="A753" s="16" t="s">
        <v>909</v>
      </c>
      <c r="B753" s="17" t="s">
        <v>909</v>
      </c>
      <c r="C753" s="18"/>
      <c r="D753" s="18"/>
      <c r="E753" s="18">
        <f t="shared" si="25"/>
        <v>0</v>
      </c>
      <c r="F753" s="18"/>
      <c r="G753" s="118">
        <f t="shared" si="26"/>
        <v>0</v>
      </c>
      <c r="H753" s="309"/>
      <c r="I753" s="325"/>
      <c r="J753" s="156"/>
      <c r="K753" s="318"/>
    </row>
    <row r="754" spans="1:11">
      <c r="A754" s="16" t="s">
        <v>909</v>
      </c>
      <c r="B754" s="17" t="s">
        <v>909</v>
      </c>
      <c r="C754" s="18"/>
      <c r="D754" s="18"/>
      <c r="E754" s="18">
        <f t="shared" si="25"/>
        <v>0</v>
      </c>
      <c r="F754" s="18"/>
      <c r="G754" s="118">
        <f t="shared" si="26"/>
        <v>0</v>
      </c>
      <c r="H754" s="309"/>
      <c r="I754" s="325"/>
      <c r="J754" s="156"/>
      <c r="K754" s="318"/>
    </row>
    <row r="755" spans="1:11">
      <c r="A755" s="16" t="s">
        <v>909</v>
      </c>
      <c r="B755" s="17" t="s">
        <v>909</v>
      </c>
      <c r="C755" s="18"/>
      <c r="D755" s="18"/>
      <c r="E755" s="18">
        <f t="shared" si="25"/>
        <v>0</v>
      </c>
      <c r="F755" s="18"/>
      <c r="G755" s="118">
        <f t="shared" si="26"/>
        <v>0</v>
      </c>
      <c r="H755" s="309"/>
      <c r="I755" s="325"/>
      <c r="J755" s="156"/>
      <c r="K755" s="318"/>
    </row>
    <row r="756" spans="1:11">
      <c r="A756" s="16" t="s">
        <v>909</v>
      </c>
      <c r="B756" s="17" t="s">
        <v>909</v>
      </c>
      <c r="C756" s="18"/>
      <c r="D756" s="18"/>
      <c r="E756" s="18">
        <f t="shared" si="25"/>
        <v>0</v>
      </c>
      <c r="F756" s="18"/>
      <c r="G756" s="118">
        <f t="shared" si="26"/>
        <v>0</v>
      </c>
      <c r="H756" s="309"/>
      <c r="I756" s="325"/>
      <c r="J756" s="156"/>
      <c r="K756" s="318"/>
    </row>
    <row r="757" spans="1:11">
      <c r="A757" s="16" t="s">
        <v>909</v>
      </c>
      <c r="B757" s="17" t="s">
        <v>909</v>
      </c>
      <c r="C757" s="18"/>
      <c r="D757" s="18"/>
      <c r="E757" s="18">
        <f t="shared" si="25"/>
        <v>0</v>
      </c>
      <c r="F757" s="18"/>
      <c r="G757" s="118">
        <f t="shared" si="26"/>
        <v>0</v>
      </c>
      <c r="H757" s="309"/>
      <c r="I757" s="325"/>
      <c r="J757" s="156"/>
      <c r="K757" s="318"/>
    </row>
    <row r="758" spans="1:11">
      <c r="A758" s="16" t="s">
        <v>909</v>
      </c>
      <c r="B758" s="4" t="s">
        <v>909</v>
      </c>
      <c r="C758" s="18"/>
      <c r="D758" s="18"/>
      <c r="E758" s="18">
        <f t="shared" si="25"/>
        <v>0</v>
      </c>
      <c r="F758" s="18"/>
      <c r="G758" s="118">
        <f t="shared" si="26"/>
        <v>0</v>
      </c>
      <c r="H758" s="309"/>
      <c r="I758" s="325"/>
      <c r="J758" s="156"/>
      <c r="K758" s="318"/>
    </row>
    <row r="759" spans="1:11">
      <c r="A759" s="16" t="s">
        <v>909</v>
      </c>
      <c r="B759" s="4" t="s">
        <v>909</v>
      </c>
      <c r="C759" s="18"/>
      <c r="D759" s="18"/>
      <c r="E759" s="18">
        <f t="shared" si="25"/>
        <v>0</v>
      </c>
      <c r="F759" s="18"/>
      <c r="G759" s="118">
        <f t="shared" si="26"/>
        <v>0</v>
      </c>
      <c r="H759" s="309"/>
      <c r="I759" s="325"/>
      <c r="J759" s="156"/>
      <c r="K759" s="318"/>
    </row>
    <row r="760" spans="1:11">
      <c r="A760" s="16" t="s">
        <v>909</v>
      </c>
      <c r="B760" s="4" t="s">
        <v>909</v>
      </c>
      <c r="C760" s="18"/>
      <c r="D760" s="18"/>
      <c r="E760" s="18">
        <f t="shared" si="25"/>
        <v>0</v>
      </c>
      <c r="F760" s="18"/>
      <c r="G760" s="118">
        <f t="shared" si="26"/>
        <v>0</v>
      </c>
      <c r="H760" s="309"/>
      <c r="I760" s="325"/>
      <c r="J760" s="156"/>
      <c r="K760" s="318"/>
    </row>
    <row r="761" spans="1:11">
      <c r="A761" s="16" t="s">
        <v>909</v>
      </c>
      <c r="B761" s="4" t="s">
        <v>909</v>
      </c>
      <c r="C761" s="18"/>
      <c r="D761" s="18"/>
      <c r="E761" s="18">
        <f t="shared" si="25"/>
        <v>0</v>
      </c>
      <c r="F761" s="18"/>
      <c r="G761" s="118">
        <f t="shared" si="26"/>
        <v>0</v>
      </c>
      <c r="H761" s="309"/>
      <c r="I761" s="325"/>
      <c r="J761" s="156"/>
      <c r="K761" s="318"/>
    </row>
    <row r="762" spans="1:11">
      <c r="A762" s="16" t="s">
        <v>909</v>
      </c>
      <c r="B762" s="4" t="s">
        <v>909</v>
      </c>
      <c r="C762" s="18"/>
      <c r="D762" s="18"/>
      <c r="E762" s="18">
        <f t="shared" si="25"/>
        <v>0</v>
      </c>
      <c r="F762" s="18"/>
      <c r="G762" s="118">
        <f t="shared" si="26"/>
        <v>0</v>
      </c>
      <c r="H762" s="309"/>
      <c r="I762" s="325"/>
      <c r="J762" s="156"/>
      <c r="K762" s="318"/>
    </row>
    <row r="763" spans="1:11">
      <c r="A763" s="16" t="s">
        <v>909</v>
      </c>
      <c r="B763" s="4" t="s">
        <v>909</v>
      </c>
      <c r="C763" s="18"/>
      <c r="D763" s="18"/>
      <c r="E763" s="18">
        <f t="shared" si="25"/>
        <v>0</v>
      </c>
      <c r="F763" s="18"/>
      <c r="G763" s="118">
        <f t="shared" si="26"/>
        <v>0</v>
      </c>
      <c r="H763" s="309"/>
      <c r="I763" s="325"/>
      <c r="J763" s="156"/>
      <c r="K763" s="318"/>
    </row>
    <row r="764" spans="1:11">
      <c r="A764" s="16" t="s">
        <v>909</v>
      </c>
      <c r="B764" s="4" t="s">
        <v>909</v>
      </c>
      <c r="C764" s="18"/>
      <c r="D764" s="18"/>
      <c r="E764" s="18">
        <f t="shared" si="25"/>
        <v>0</v>
      </c>
      <c r="F764" s="18"/>
      <c r="G764" s="118">
        <f t="shared" si="26"/>
        <v>0</v>
      </c>
      <c r="H764" s="309"/>
      <c r="I764" s="325"/>
      <c r="J764" s="156"/>
      <c r="K764" s="318"/>
    </row>
    <row r="765" spans="1:11">
      <c r="A765" s="16" t="s">
        <v>909</v>
      </c>
      <c r="B765" s="4" t="s">
        <v>909</v>
      </c>
      <c r="C765" s="18"/>
      <c r="D765" s="18"/>
      <c r="E765" s="18">
        <f t="shared" si="25"/>
        <v>0</v>
      </c>
      <c r="F765" s="18"/>
      <c r="G765" s="118">
        <f t="shared" si="26"/>
        <v>0</v>
      </c>
      <c r="H765" s="309" t="s">
        <v>909</v>
      </c>
      <c r="I765" s="325" t="s">
        <v>909</v>
      </c>
      <c r="J765" s="156" t="s">
        <v>909</v>
      </c>
      <c r="K765" s="318" t="s">
        <v>909</v>
      </c>
    </row>
    <row r="766" spans="1:11">
      <c r="A766" s="16" t="s">
        <v>909</v>
      </c>
      <c r="B766" s="4" t="s">
        <v>909</v>
      </c>
      <c r="C766" s="18"/>
      <c r="D766" s="18"/>
      <c r="E766" s="18">
        <f t="shared" si="25"/>
        <v>0</v>
      </c>
      <c r="F766" s="18"/>
      <c r="G766" s="118">
        <f t="shared" si="26"/>
        <v>0</v>
      </c>
      <c r="H766" s="309" t="s">
        <v>909</v>
      </c>
      <c r="I766" s="325" t="s">
        <v>909</v>
      </c>
      <c r="J766" s="156" t="s">
        <v>909</v>
      </c>
      <c r="K766" s="318" t="s">
        <v>909</v>
      </c>
    </row>
    <row r="767" spans="1:11">
      <c r="A767" s="16" t="s">
        <v>909</v>
      </c>
      <c r="B767" s="4" t="s">
        <v>909</v>
      </c>
      <c r="C767" s="18"/>
      <c r="D767" s="18"/>
      <c r="E767" s="18">
        <f t="shared" si="25"/>
        <v>0</v>
      </c>
      <c r="F767" s="18"/>
      <c r="G767" s="118">
        <f t="shared" si="26"/>
        <v>0</v>
      </c>
      <c r="H767" s="309" t="s">
        <v>909</v>
      </c>
      <c r="I767" s="325" t="s">
        <v>909</v>
      </c>
      <c r="J767" s="156" t="s">
        <v>909</v>
      </c>
      <c r="K767" s="318" t="s">
        <v>909</v>
      </c>
    </row>
    <row r="768" spans="1:11">
      <c r="A768" s="16" t="s">
        <v>909</v>
      </c>
      <c r="B768" s="4" t="s">
        <v>909</v>
      </c>
      <c r="C768" s="18"/>
      <c r="D768" s="18"/>
      <c r="E768" s="18">
        <f t="shared" si="25"/>
        <v>0</v>
      </c>
      <c r="F768" s="18"/>
      <c r="G768" s="118">
        <f t="shared" si="26"/>
        <v>0</v>
      </c>
      <c r="H768" s="309" t="s">
        <v>909</v>
      </c>
      <c r="I768" s="325" t="s">
        <v>909</v>
      </c>
      <c r="J768" s="156" t="s">
        <v>909</v>
      </c>
      <c r="K768" s="318" t="s">
        <v>909</v>
      </c>
    </row>
    <row r="769" spans="1:11">
      <c r="A769" s="16" t="s">
        <v>909</v>
      </c>
      <c r="B769" s="4" t="s">
        <v>909</v>
      </c>
      <c r="C769" s="18"/>
      <c r="D769" s="18"/>
      <c r="E769" s="18">
        <f t="shared" si="25"/>
        <v>0</v>
      </c>
      <c r="F769" s="18"/>
      <c r="G769" s="118">
        <f t="shared" si="26"/>
        <v>0</v>
      </c>
      <c r="H769" s="309" t="s">
        <v>909</v>
      </c>
      <c r="I769" s="325" t="s">
        <v>909</v>
      </c>
      <c r="J769" s="156" t="s">
        <v>909</v>
      </c>
      <c r="K769" s="318" t="s">
        <v>909</v>
      </c>
    </row>
    <row r="770" spans="1:11">
      <c r="A770" s="16" t="s">
        <v>909</v>
      </c>
      <c r="B770" s="4" t="s">
        <v>909</v>
      </c>
      <c r="C770" s="18"/>
      <c r="D770" s="18"/>
      <c r="E770" s="18">
        <f t="shared" si="25"/>
        <v>0</v>
      </c>
      <c r="F770" s="18"/>
      <c r="G770" s="118">
        <f t="shared" si="26"/>
        <v>0</v>
      </c>
      <c r="H770" s="309" t="s">
        <v>909</v>
      </c>
      <c r="I770" s="325" t="s">
        <v>909</v>
      </c>
      <c r="J770" s="156" t="s">
        <v>909</v>
      </c>
      <c r="K770" s="318" t="s">
        <v>909</v>
      </c>
    </row>
    <row r="771" spans="1:11">
      <c r="A771" s="16" t="s">
        <v>909</v>
      </c>
      <c r="B771" s="4" t="s">
        <v>909</v>
      </c>
      <c r="C771" s="18"/>
      <c r="D771" s="18"/>
      <c r="E771" s="18">
        <f t="shared" si="25"/>
        <v>0</v>
      </c>
      <c r="F771" s="18"/>
      <c r="G771" s="118">
        <f t="shared" si="26"/>
        <v>0</v>
      </c>
      <c r="H771" s="309" t="s">
        <v>909</v>
      </c>
      <c r="I771" s="325" t="s">
        <v>909</v>
      </c>
      <c r="J771" s="156" t="s">
        <v>909</v>
      </c>
      <c r="K771" s="318" t="s">
        <v>909</v>
      </c>
    </row>
    <row r="772" spans="1:11">
      <c r="A772" s="16" t="s">
        <v>909</v>
      </c>
      <c r="B772" s="4" t="s">
        <v>909</v>
      </c>
      <c r="C772" s="18"/>
      <c r="D772" s="18"/>
      <c r="E772" s="18">
        <f t="shared" si="25"/>
        <v>0</v>
      </c>
      <c r="F772" s="18"/>
      <c r="G772" s="118">
        <f t="shared" si="26"/>
        <v>0</v>
      </c>
      <c r="H772" s="309" t="s">
        <v>909</v>
      </c>
      <c r="I772" s="325" t="s">
        <v>909</v>
      </c>
      <c r="J772" s="156" t="s">
        <v>909</v>
      </c>
      <c r="K772" s="318" t="s">
        <v>909</v>
      </c>
    </row>
    <row r="773" spans="1:11">
      <c r="A773" s="16" t="s">
        <v>909</v>
      </c>
      <c r="B773" s="4" t="s">
        <v>909</v>
      </c>
      <c r="C773" s="18"/>
      <c r="D773" s="18"/>
      <c r="E773" s="18">
        <f t="shared" si="25"/>
        <v>0</v>
      </c>
      <c r="F773" s="18"/>
      <c r="G773" s="118">
        <f t="shared" si="26"/>
        <v>0</v>
      </c>
      <c r="H773" s="309" t="s">
        <v>909</v>
      </c>
      <c r="I773" s="325" t="s">
        <v>909</v>
      </c>
      <c r="J773" s="156" t="s">
        <v>909</v>
      </c>
      <c r="K773" s="318" t="s">
        <v>909</v>
      </c>
    </row>
    <row r="774" spans="1:11">
      <c r="A774" s="16" t="s">
        <v>909</v>
      </c>
      <c r="B774" s="4" t="s">
        <v>909</v>
      </c>
      <c r="C774" s="18"/>
      <c r="D774" s="18"/>
      <c r="E774" s="18">
        <f t="shared" si="25"/>
        <v>0</v>
      </c>
      <c r="F774" s="18"/>
      <c r="G774" s="118">
        <f t="shared" si="26"/>
        <v>0</v>
      </c>
      <c r="H774" s="309" t="s">
        <v>909</v>
      </c>
      <c r="I774" s="325" t="s">
        <v>909</v>
      </c>
      <c r="J774" s="156" t="s">
        <v>909</v>
      </c>
      <c r="K774" s="318" t="s">
        <v>909</v>
      </c>
    </row>
    <row r="775" spans="1:11">
      <c r="A775" s="16" t="s">
        <v>909</v>
      </c>
      <c r="B775" s="4" t="s">
        <v>909</v>
      </c>
      <c r="C775" s="18"/>
      <c r="D775" s="18"/>
      <c r="E775" s="18">
        <f t="shared" si="25"/>
        <v>0</v>
      </c>
      <c r="F775" s="18"/>
      <c r="G775" s="118">
        <f t="shared" si="26"/>
        <v>0</v>
      </c>
      <c r="H775" s="309" t="s">
        <v>909</v>
      </c>
      <c r="I775" s="325" t="s">
        <v>909</v>
      </c>
      <c r="J775" s="156" t="s">
        <v>909</v>
      </c>
      <c r="K775" s="318" t="s">
        <v>909</v>
      </c>
    </row>
    <row r="776" spans="1:11">
      <c r="A776" s="16" t="s">
        <v>909</v>
      </c>
      <c r="B776" s="28" t="s">
        <v>909</v>
      </c>
      <c r="C776" s="18"/>
      <c r="D776" s="18"/>
      <c r="E776" s="18">
        <f t="shared" si="25"/>
        <v>0</v>
      </c>
      <c r="F776" s="18"/>
      <c r="G776" s="118">
        <f t="shared" si="26"/>
        <v>0</v>
      </c>
      <c r="H776" s="309" t="s">
        <v>909</v>
      </c>
      <c r="I776" s="325" t="s">
        <v>909</v>
      </c>
      <c r="J776" s="156" t="s">
        <v>909</v>
      </c>
      <c r="K776" s="318" t="s">
        <v>909</v>
      </c>
    </row>
    <row r="777" spans="1:11">
      <c r="A777" s="16" t="s">
        <v>909</v>
      </c>
      <c r="B777" s="28" t="s">
        <v>909</v>
      </c>
      <c r="C777" s="18"/>
      <c r="D777" s="18"/>
      <c r="E777" s="18">
        <f t="shared" si="25"/>
        <v>0</v>
      </c>
      <c r="F777" s="18"/>
      <c r="G777" s="118">
        <f t="shared" si="26"/>
        <v>0</v>
      </c>
      <c r="H777" s="309" t="s">
        <v>909</v>
      </c>
      <c r="I777" s="325" t="s">
        <v>909</v>
      </c>
      <c r="J777" s="156" t="s">
        <v>909</v>
      </c>
      <c r="K777" s="318" t="s">
        <v>909</v>
      </c>
    </row>
    <row r="778" spans="1:11">
      <c r="A778" s="16" t="s">
        <v>909</v>
      </c>
      <c r="B778" s="28" t="s">
        <v>909</v>
      </c>
      <c r="C778" s="18"/>
      <c r="D778" s="18"/>
      <c r="E778" s="18">
        <f t="shared" si="25"/>
        <v>0</v>
      </c>
      <c r="F778" s="18"/>
      <c r="G778" s="118">
        <f t="shared" si="26"/>
        <v>0</v>
      </c>
      <c r="H778" s="309" t="s">
        <v>909</v>
      </c>
      <c r="I778" s="325" t="s">
        <v>909</v>
      </c>
      <c r="J778" s="156" t="s">
        <v>909</v>
      </c>
      <c r="K778" s="318" t="s">
        <v>909</v>
      </c>
    </row>
    <row r="779" spans="1:11">
      <c r="A779" s="16" t="s">
        <v>909</v>
      </c>
      <c r="B779" s="28" t="s">
        <v>909</v>
      </c>
      <c r="C779" s="18"/>
      <c r="D779" s="18"/>
      <c r="E779" s="18">
        <f t="shared" si="25"/>
        <v>0</v>
      </c>
      <c r="F779" s="18"/>
      <c r="G779" s="118">
        <f t="shared" si="26"/>
        <v>0</v>
      </c>
      <c r="H779" s="309" t="s">
        <v>909</v>
      </c>
      <c r="I779" s="325" t="s">
        <v>909</v>
      </c>
      <c r="J779" s="156" t="s">
        <v>909</v>
      </c>
      <c r="K779" s="318" t="s">
        <v>909</v>
      </c>
    </row>
    <row r="780" spans="1:11">
      <c r="A780" s="16" t="s">
        <v>909</v>
      </c>
      <c r="B780" s="4" t="s">
        <v>909</v>
      </c>
      <c r="C780" s="18"/>
      <c r="D780" s="18"/>
      <c r="E780" s="18">
        <f t="shared" si="25"/>
        <v>0</v>
      </c>
      <c r="F780" s="18"/>
      <c r="G780" s="118">
        <f t="shared" si="26"/>
        <v>0</v>
      </c>
      <c r="H780" s="309" t="s">
        <v>909</v>
      </c>
      <c r="I780" s="325" t="s">
        <v>909</v>
      </c>
      <c r="J780" s="156" t="s">
        <v>909</v>
      </c>
      <c r="K780" s="318" t="s">
        <v>909</v>
      </c>
    </row>
    <row r="781" spans="1:11">
      <c r="A781" s="16" t="s">
        <v>909</v>
      </c>
      <c r="B781" s="4" t="s">
        <v>909</v>
      </c>
      <c r="C781" s="18"/>
      <c r="D781" s="18"/>
      <c r="E781" s="18">
        <f t="shared" si="25"/>
        <v>0</v>
      </c>
      <c r="F781" s="18"/>
      <c r="G781" s="118">
        <f t="shared" si="26"/>
        <v>0</v>
      </c>
      <c r="H781" s="309" t="s">
        <v>909</v>
      </c>
      <c r="I781" s="325" t="s">
        <v>909</v>
      </c>
      <c r="J781" s="156" t="s">
        <v>909</v>
      </c>
      <c r="K781" s="318" t="s">
        <v>909</v>
      </c>
    </row>
    <row r="782" spans="1:11">
      <c r="A782" s="16" t="s">
        <v>909</v>
      </c>
      <c r="B782" s="28" t="s">
        <v>909</v>
      </c>
      <c r="C782" s="18"/>
      <c r="D782" s="18"/>
      <c r="E782" s="18">
        <f t="shared" si="25"/>
        <v>0</v>
      </c>
      <c r="F782" s="18"/>
      <c r="G782" s="118">
        <f t="shared" si="26"/>
        <v>0</v>
      </c>
      <c r="H782" s="309" t="s">
        <v>909</v>
      </c>
      <c r="I782" s="325" t="s">
        <v>909</v>
      </c>
      <c r="J782" s="156" t="s">
        <v>909</v>
      </c>
      <c r="K782" s="318" t="s">
        <v>909</v>
      </c>
    </row>
    <row r="783" spans="1:11">
      <c r="A783" s="16" t="s">
        <v>909</v>
      </c>
      <c r="B783" s="28" t="s">
        <v>909</v>
      </c>
      <c r="C783" s="18"/>
      <c r="D783" s="18"/>
      <c r="E783" s="18">
        <f t="shared" si="25"/>
        <v>0</v>
      </c>
      <c r="F783" s="18"/>
      <c r="G783" s="118">
        <f t="shared" si="26"/>
        <v>0</v>
      </c>
      <c r="H783" s="309" t="s">
        <v>909</v>
      </c>
      <c r="I783" s="325" t="s">
        <v>909</v>
      </c>
      <c r="J783" s="156" t="s">
        <v>909</v>
      </c>
      <c r="K783" s="318" t="s">
        <v>909</v>
      </c>
    </row>
    <row r="784" spans="1:11">
      <c r="A784" s="16" t="s">
        <v>909</v>
      </c>
      <c r="B784" s="28" t="s">
        <v>909</v>
      </c>
      <c r="C784" s="18"/>
      <c r="D784" s="18"/>
      <c r="E784" s="18">
        <f t="shared" si="25"/>
        <v>0</v>
      </c>
      <c r="F784" s="18"/>
      <c r="G784" s="118">
        <f t="shared" si="26"/>
        <v>0</v>
      </c>
      <c r="H784" s="309" t="s">
        <v>909</v>
      </c>
      <c r="I784" s="325" t="s">
        <v>909</v>
      </c>
      <c r="J784" s="156" t="s">
        <v>909</v>
      </c>
      <c r="K784" s="318" t="s">
        <v>909</v>
      </c>
    </row>
    <row r="785" spans="1:11">
      <c r="A785" s="16" t="s">
        <v>909</v>
      </c>
      <c r="B785" s="28" t="s">
        <v>909</v>
      </c>
      <c r="C785" s="18"/>
      <c r="D785" s="18"/>
      <c r="E785" s="18">
        <f t="shared" si="25"/>
        <v>0</v>
      </c>
      <c r="F785" s="18"/>
      <c r="G785" s="118">
        <f t="shared" si="26"/>
        <v>0</v>
      </c>
      <c r="H785" s="309" t="s">
        <v>909</v>
      </c>
      <c r="I785" s="325" t="s">
        <v>909</v>
      </c>
      <c r="J785" s="156" t="s">
        <v>909</v>
      </c>
      <c r="K785" s="318" t="s">
        <v>909</v>
      </c>
    </row>
    <row r="786" spans="1:11">
      <c r="A786" s="16" t="s">
        <v>909</v>
      </c>
      <c r="B786" s="28" t="s">
        <v>909</v>
      </c>
      <c r="C786" s="18"/>
      <c r="D786" s="18"/>
      <c r="E786" s="18">
        <f t="shared" si="25"/>
        <v>0</v>
      </c>
      <c r="F786" s="18"/>
      <c r="G786" s="118">
        <f t="shared" si="26"/>
        <v>0</v>
      </c>
      <c r="H786" s="309" t="s">
        <v>909</v>
      </c>
      <c r="I786" s="325" t="s">
        <v>909</v>
      </c>
      <c r="J786" s="156" t="s">
        <v>909</v>
      </c>
      <c r="K786" s="318" t="s">
        <v>909</v>
      </c>
    </row>
    <row r="787" spans="1:11">
      <c r="A787" s="16" t="s">
        <v>909</v>
      </c>
      <c r="B787" s="28" t="s">
        <v>909</v>
      </c>
      <c r="C787" s="18"/>
      <c r="D787" s="18"/>
      <c r="E787" s="18">
        <f t="shared" si="25"/>
        <v>0</v>
      </c>
      <c r="F787" s="18"/>
      <c r="G787" s="118">
        <f t="shared" si="26"/>
        <v>0</v>
      </c>
      <c r="H787" s="309" t="s">
        <v>909</v>
      </c>
      <c r="I787" s="325" t="s">
        <v>909</v>
      </c>
      <c r="J787" s="156" t="s">
        <v>909</v>
      </c>
      <c r="K787" s="318" t="s">
        <v>909</v>
      </c>
    </row>
    <row r="788" spans="1:11">
      <c r="A788" s="16" t="s">
        <v>909</v>
      </c>
      <c r="B788" s="28" t="s">
        <v>909</v>
      </c>
      <c r="C788" s="18"/>
      <c r="D788" s="18"/>
      <c r="E788" s="18">
        <f t="shared" si="25"/>
        <v>0</v>
      </c>
      <c r="F788" s="18"/>
      <c r="G788" s="118">
        <f t="shared" si="26"/>
        <v>0</v>
      </c>
      <c r="H788" s="309" t="s">
        <v>909</v>
      </c>
      <c r="I788" s="325" t="s">
        <v>909</v>
      </c>
      <c r="J788" s="156" t="s">
        <v>909</v>
      </c>
      <c r="K788" s="318" t="s">
        <v>909</v>
      </c>
    </row>
    <row r="789" spans="1:11">
      <c r="A789" s="16" t="s">
        <v>909</v>
      </c>
      <c r="B789" s="28" t="s">
        <v>909</v>
      </c>
      <c r="C789" s="18"/>
      <c r="D789" s="18"/>
      <c r="E789" s="18">
        <f t="shared" si="25"/>
        <v>0</v>
      </c>
      <c r="F789" s="18"/>
      <c r="G789" s="118">
        <f t="shared" si="26"/>
        <v>0</v>
      </c>
      <c r="H789" s="309" t="s">
        <v>909</v>
      </c>
      <c r="I789" s="325" t="s">
        <v>909</v>
      </c>
      <c r="J789" s="156" t="s">
        <v>909</v>
      </c>
      <c r="K789" s="318" t="s">
        <v>909</v>
      </c>
    </row>
    <row r="790" spans="1:11">
      <c r="A790" s="16" t="s">
        <v>909</v>
      </c>
      <c r="B790" s="28" t="s">
        <v>909</v>
      </c>
      <c r="C790" s="18"/>
      <c r="D790" s="18"/>
      <c r="E790" s="18">
        <f t="shared" si="25"/>
        <v>0</v>
      </c>
      <c r="F790" s="18"/>
      <c r="G790" s="118">
        <f t="shared" si="26"/>
        <v>0</v>
      </c>
      <c r="H790" s="309" t="s">
        <v>909</v>
      </c>
      <c r="I790" s="325" t="s">
        <v>909</v>
      </c>
      <c r="J790" s="156" t="s">
        <v>909</v>
      </c>
      <c r="K790" s="318" t="s">
        <v>909</v>
      </c>
    </row>
    <row r="791" spans="1:11">
      <c r="A791" s="16" t="s">
        <v>909</v>
      </c>
      <c r="B791" s="4" t="s">
        <v>909</v>
      </c>
      <c r="C791" s="18"/>
      <c r="D791" s="18"/>
      <c r="E791" s="18">
        <f t="shared" si="25"/>
        <v>0</v>
      </c>
      <c r="F791" s="18"/>
      <c r="G791" s="118">
        <f t="shared" si="26"/>
        <v>0</v>
      </c>
      <c r="H791" s="309" t="s">
        <v>909</v>
      </c>
      <c r="I791" s="325" t="s">
        <v>909</v>
      </c>
      <c r="J791" s="156" t="s">
        <v>909</v>
      </c>
      <c r="K791" s="318" t="s">
        <v>909</v>
      </c>
    </row>
    <row r="792" spans="1:11">
      <c r="A792" s="16" t="s">
        <v>909</v>
      </c>
      <c r="B792" s="4" t="s">
        <v>909</v>
      </c>
      <c r="C792" s="18"/>
      <c r="D792" s="18"/>
      <c r="E792" s="18">
        <f t="shared" si="25"/>
        <v>0</v>
      </c>
      <c r="F792" s="18"/>
      <c r="G792" s="118">
        <f t="shared" si="26"/>
        <v>0</v>
      </c>
      <c r="H792" s="309" t="s">
        <v>909</v>
      </c>
      <c r="I792" s="325" t="s">
        <v>909</v>
      </c>
      <c r="J792" s="156" t="s">
        <v>909</v>
      </c>
      <c r="K792" s="318" t="s">
        <v>909</v>
      </c>
    </row>
    <row r="793" spans="1:11">
      <c r="A793" s="16" t="s">
        <v>909</v>
      </c>
      <c r="B793" s="4" t="s">
        <v>909</v>
      </c>
      <c r="C793" s="18"/>
      <c r="D793" s="18"/>
      <c r="E793" s="18">
        <f t="shared" si="25"/>
        <v>0</v>
      </c>
      <c r="F793" s="18"/>
      <c r="G793" s="118">
        <f t="shared" si="26"/>
        <v>0</v>
      </c>
      <c r="H793" s="309" t="s">
        <v>909</v>
      </c>
      <c r="I793" s="325" t="s">
        <v>909</v>
      </c>
      <c r="J793" s="156" t="s">
        <v>909</v>
      </c>
      <c r="K793" s="318" t="s">
        <v>909</v>
      </c>
    </row>
    <row r="794" spans="1:11">
      <c r="A794" s="16" t="s">
        <v>909</v>
      </c>
      <c r="B794" s="4" t="s">
        <v>909</v>
      </c>
      <c r="C794" s="18"/>
      <c r="D794" s="18"/>
      <c r="E794" s="18">
        <f t="shared" si="25"/>
        <v>0</v>
      </c>
      <c r="F794" s="18"/>
      <c r="G794" s="118">
        <f t="shared" si="26"/>
        <v>0</v>
      </c>
      <c r="H794" s="309" t="s">
        <v>909</v>
      </c>
      <c r="I794" s="325" t="s">
        <v>909</v>
      </c>
      <c r="J794" s="156" t="s">
        <v>909</v>
      </c>
      <c r="K794" s="318" t="s">
        <v>909</v>
      </c>
    </row>
    <row r="795" spans="1:11">
      <c r="A795" s="16" t="s">
        <v>909</v>
      </c>
      <c r="B795" s="4" t="s">
        <v>909</v>
      </c>
      <c r="C795" s="18"/>
      <c r="D795" s="18"/>
      <c r="E795" s="18">
        <f t="shared" si="25"/>
        <v>0</v>
      </c>
      <c r="F795" s="18"/>
      <c r="G795" s="118">
        <f t="shared" si="26"/>
        <v>0</v>
      </c>
      <c r="H795" s="309" t="s">
        <v>909</v>
      </c>
      <c r="I795" s="325" t="s">
        <v>909</v>
      </c>
      <c r="J795" s="156" t="s">
        <v>909</v>
      </c>
      <c r="K795" s="318" t="s">
        <v>909</v>
      </c>
    </row>
    <row r="796" spans="1:11">
      <c r="A796" s="16" t="s">
        <v>909</v>
      </c>
      <c r="B796" s="4" t="s">
        <v>909</v>
      </c>
      <c r="C796" s="18"/>
      <c r="D796" s="18"/>
      <c r="E796" s="18">
        <f t="shared" si="25"/>
        <v>0</v>
      </c>
      <c r="F796" s="18"/>
      <c r="G796" s="118">
        <f t="shared" si="26"/>
        <v>0</v>
      </c>
      <c r="H796" s="309" t="s">
        <v>909</v>
      </c>
      <c r="I796" s="325" t="s">
        <v>909</v>
      </c>
      <c r="J796" s="156" t="s">
        <v>909</v>
      </c>
      <c r="K796" s="318" t="s">
        <v>909</v>
      </c>
    </row>
    <row r="797" spans="1:11">
      <c r="A797" s="16" t="s">
        <v>909</v>
      </c>
      <c r="B797" s="29" t="s">
        <v>909</v>
      </c>
      <c r="C797" s="18"/>
      <c r="D797" s="18"/>
      <c r="E797" s="18">
        <f t="shared" si="25"/>
        <v>0</v>
      </c>
      <c r="F797" s="18"/>
      <c r="G797" s="118">
        <f t="shared" si="26"/>
        <v>0</v>
      </c>
      <c r="H797" s="309" t="s">
        <v>909</v>
      </c>
      <c r="I797" s="325" t="s">
        <v>909</v>
      </c>
      <c r="J797" s="156" t="s">
        <v>909</v>
      </c>
      <c r="K797" s="318" t="s">
        <v>909</v>
      </c>
    </row>
    <row r="798" spans="1:11">
      <c r="A798" s="16" t="s">
        <v>909</v>
      </c>
      <c r="B798" s="30" t="s">
        <v>909</v>
      </c>
      <c r="C798" s="18"/>
      <c r="D798" s="18"/>
      <c r="E798" s="18">
        <f t="shared" si="25"/>
        <v>0</v>
      </c>
      <c r="F798" s="18"/>
      <c r="G798" s="118">
        <f t="shared" si="26"/>
        <v>0</v>
      </c>
      <c r="H798" s="309" t="s">
        <v>909</v>
      </c>
      <c r="I798" s="325" t="s">
        <v>909</v>
      </c>
      <c r="J798" s="156" t="s">
        <v>909</v>
      </c>
      <c r="K798" s="318" t="s">
        <v>909</v>
      </c>
    </row>
    <row r="799" spans="1:11">
      <c r="A799" s="16" t="s">
        <v>909</v>
      </c>
      <c r="B799" s="30" t="s">
        <v>909</v>
      </c>
      <c r="C799" s="18"/>
      <c r="D799" s="18"/>
      <c r="E799" s="18">
        <f t="shared" si="25"/>
        <v>0</v>
      </c>
      <c r="F799" s="18"/>
      <c r="G799" s="118">
        <f t="shared" si="26"/>
        <v>0</v>
      </c>
      <c r="H799" s="309" t="s">
        <v>909</v>
      </c>
      <c r="I799" s="325" t="s">
        <v>909</v>
      </c>
      <c r="J799" s="156" t="s">
        <v>909</v>
      </c>
      <c r="K799" s="318" t="s">
        <v>909</v>
      </c>
    </row>
    <row r="800" spans="1:11">
      <c r="A800" s="16" t="s">
        <v>909</v>
      </c>
      <c r="B800" s="30" t="s">
        <v>909</v>
      </c>
      <c r="C800" s="18"/>
      <c r="D800" s="18"/>
      <c r="E800" s="18">
        <f t="shared" si="25"/>
        <v>0</v>
      </c>
      <c r="F800" s="18"/>
      <c r="G800" s="118">
        <f t="shared" si="26"/>
        <v>0</v>
      </c>
      <c r="H800" s="309" t="s">
        <v>909</v>
      </c>
      <c r="I800" s="325" t="s">
        <v>909</v>
      </c>
      <c r="J800" s="156" t="s">
        <v>909</v>
      </c>
      <c r="K800" s="318" t="s">
        <v>909</v>
      </c>
    </row>
    <row r="801" spans="1:11">
      <c r="A801" s="16" t="s">
        <v>909</v>
      </c>
      <c r="B801" s="30" t="s">
        <v>909</v>
      </c>
      <c r="C801" s="18"/>
      <c r="D801" s="18"/>
      <c r="E801" s="18">
        <f t="shared" si="25"/>
        <v>0</v>
      </c>
      <c r="F801" s="18"/>
      <c r="G801" s="118">
        <f t="shared" si="26"/>
        <v>0</v>
      </c>
      <c r="H801" s="309" t="s">
        <v>909</v>
      </c>
      <c r="I801" s="325" t="s">
        <v>909</v>
      </c>
      <c r="J801" s="156" t="s">
        <v>909</v>
      </c>
      <c r="K801" s="318" t="s">
        <v>909</v>
      </c>
    </row>
    <row r="802" spans="1:11">
      <c r="A802" s="16" t="s">
        <v>909</v>
      </c>
      <c r="B802" s="30" t="s">
        <v>909</v>
      </c>
      <c r="C802" s="18"/>
      <c r="D802" s="18"/>
      <c r="E802" s="18">
        <f t="shared" si="25"/>
        <v>0</v>
      </c>
      <c r="F802" s="18"/>
      <c r="G802" s="118">
        <f t="shared" si="26"/>
        <v>0</v>
      </c>
      <c r="H802" s="309" t="s">
        <v>909</v>
      </c>
      <c r="I802" s="325" t="s">
        <v>909</v>
      </c>
      <c r="J802" s="156" t="s">
        <v>909</v>
      </c>
      <c r="K802" s="318" t="s">
        <v>909</v>
      </c>
    </row>
    <row r="803" spans="1:11">
      <c r="A803" s="16" t="s">
        <v>909</v>
      </c>
      <c r="B803" s="30" t="s">
        <v>909</v>
      </c>
      <c r="C803" s="18"/>
      <c r="D803" s="18"/>
      <c r="E803" s="18">
        <f t="shared" si="25"/>
        <v>0</v>
      </c>
      <c r="F803" s="18"/>
      <c r="G803" s="118">
        <f t="shared" si="26"/>
        <v>0</v>
      </c>
      <c r="H803" s="309" t="s">
        <v>909</v>
      </c>
      <c r="I803" s="325" t="s">
        <v>909</v>
      </c>
      <c r="J803" s="156" t="s">
        <v>909</v>
      </c>
      <c r="K803" s="318" t="s">
        <v>909</v>
      </c>
    </row>
    <row r="804" spans="1:11">
      <c r="A804" s="16" t="s">
        <v>909</v>
      </c>
      <c r="B804" s="30" t="s">
        <v>909</v>
      </c>
      <c r="C804" s="18"/>
      <c r="D804" s="18"/>
      <c r="E804" s="18">
        <f t="shared" si="25"/>
        <v>0</v>
      </c>
      <c r="F804" s="18"/>
      <c r="G804" s="118">
        <f t="shared" si="26"/>
        <v>0</v>
      </c>
      <c r="H804" s="309" t="s">
        <v>909</v>
      </c>
      <c r="I804" s="325" t="s">
        <v>909</v>
      </c>
      <c r="J804" s="156" t="s">
        <v>909</v>
      </c>
      <c r="K804" s="318" t="s">
        <v>909</v>
      </c>
    </row>
    <row r="805" spans="1:11">
      <c r="A805" s="16" t="s">
        <v>909</v>
      </c>
      <c r="B805" s="30" t="s">
        <v>909</v>
      </c>
      <c r="C805" s="18"/>
      <c r="D805" s="18"/>
      <c r="E805" s="18">
        <f t="shared" si="25"/>
        <v>0</v>
      </c>
      <c r="F805" s="18"/>
      <c r="G805" s="118">
        <f t="shared" si="26"/>
        <v>0</v>
      </c>
      <c r="H805" s="309" t="s">
        <v>909</v>
      </c>
      <c r="I805" s="325" t="s">
        <v>909</v>
      </c>
      <c r="J805" s="156" t="s">
        <v>909</v>
      </c>
      <c r="K805" s="318" t="s">
        <v>909</v>
      </c>
    </row>
    <row r="806" spans="1:11">
      <c r="A806" s="16" t="s">
        <v>909</v>
      </c>
      <c r="B806" s="30" t="s">
        <v>909</v>
      </c>
      <c r="C806" s="18"/>
      <c r="D806" s="18"/>
      <c r="E806" s="18">
        <f t="shared" si="25"/>
        <v>0</v>
      </c>
      <c r="F806" s="18"/>
      <c r="G806" s="118">
        <f t="shared" si="26"/>
        <v>0</v>
      </c>
      <c r="H806" s="309" t="s">
        <v>909</v>
      </c>
      <c r="I806" s="325" t="s">
        <v>909</v>
      </c>
      <c r="J806" s="156" t="s">
        <v>909</v>
      </c>
      <c r="K806" s="318" t="s">
        <v>909</v>
      </c>
    </row>
    <row r="807" spans="1:11">
      <c r="A807" s="16" t="s">
        <v>909</v>
      </c>
      <c r="B807" s="31" t="s">
        <v>909</v>
      </c>
      <c r="C807" s="18"/>
      <c r="D807" s="18"/>
      <c r="E807" s="18">
        <f t="shared" si="25"/>
        <v>0</v>
      </c>
      <c r="F807" s="18"/>
      <c r="G807" s="118">
        <f t="shared" si="26"/>
        <v>0</v>
      </c>
      <c r="H807" s="309" t="s">
        <v>909</v>
      </c>
      <c r="I807" s="325" t="s">
        <v>909</v>
      </c>
      <c r="J807" s="156" t="s">
        <v>909</v>
      </c>
      <c r="K807" s="318" t="s">
        <v>909</v>
      </c>
    </row>
    <row r="808" spans="1:11">
      <c r="A808" s="16" t="s">
        <v>909</v>
      </c>
      <c r="B808" s="31" t="s">
        <v>909</v>
      </c>
      <c r="C808" s="18"/>
      <c r="D808" s="18"/>
      <c r="E808" s="18">
        <f t="shared" si="25"/>
        <v>0</v>
      </c>
      <c r="F808" s="18"/>
      <c r="G808" s="118">
        <f t="shared" si="26"/>
        <v>0</v>
      </c>
      <c r="H808" s="309" t="s">
        <v>909</v>
      </c>
      <c r="I808" s="325" t="s">
        <v>909</v>
      </c>
      <c r="J808" s="156" t="s">
        <v>909</v>
      </c>
      <c r="K808" s="318" t="s">
        <v>909</v>
      </c>
    </row>
    <row r="809" spans="1:11">
      <c r="A809" s="16" t="s">
        <v>909</v>
      </c>
      <c r="B809" s="31" t="s">
        <v>909</v>
      </c>
      <c r="C809" s="18"/>
      <c r="D809" s="18"/>
      <c r="E809" s="18">
        <f t="shared" si="25"/>
        <v>0</v>
      </c>
      <c r="F809" s="18"/>
      <c r="G809" s="118">
        <f t="shared" si="26"/>
        <v>0</v>
      </c>
      <c r="H809" s="309" t="s">
        <v>909</v>
      </c>
      <c r="I809" s="325" t="s">
        <v>909</v>
      </c>
      <c r="J809" s="156" t="s">
        <v>909</v>
      </c>
      <c r="K809" s="318" t="s">
        <v>909</v>
      </c>
    </row>
    <row r="810" spans="1:11">
      <c r="A810" s="16" t="s">
        <v>909</v>
      </c>
      <c r="B810" s="30" t="s">
        <v>909</v>
      </c>
      <c r="C810" s="18"/>
      <c r="D810" s="18"/>
      <c r="E810" s="18">
        <f t="shared" ref="E810:E873" si="27">IFERROR(C810+D810,0)</f>
        <v>0</v>
      </c>
      <c r="F810" s="18"/>
      <c r="G810" s="118">
        <f t="shared" ref="G810:G873" si="28">IFERROR((E810-F810),0)</f>
        <v>0</v>
      </c>
      <c r="H810" s="309" t="s">
        <v>909</v>
      </c>
      <c r="I810" s="325" t="s">
        <v>909</v>
      </c>
      <c r="J810" s="156" t="s">
        <v>909</v>
      </c>
      <c r="K810" s="318" t="s">
        <v>909</v>
      </c>
    </row>
    <row r="811" spans="1:11">
      <c r="A811" s="16" t="s">
        <v>909</v>
      </c>
      <c r="B811" s="30" t="s">
        <v>909</v>
      </c>
      <c r="C811" s="18"/>
      <c r="D811" s="18"/>
      <c r="E811" s="18">
        <f t="shared" si="27"/>
        <v>0</v>
      </c>
      <c r="F811" s="18"/>
      <c r="G811" s="118">
        <f t="shared" si="28"/>
        <v>0</v>
      </c>
      <c r="H811" s="309" t="s">
        <v>909</v>
      </c>
      <c r="I811" s="325" t="s">
        <v>909</v>
      </c>
      <c r="J811" s="156" t="s">
        <v>909</v>
      </c>
      <c r="K811" s="318" t="s">
        <v>909</v>
      </c>
    </row>
    <row r="812" spans="1:11">
      <c r="A812" s="16" t="s">
        <v>909</v>
      </c>
      <c r="B812" s="30" t="s">
        <v>909</v>
      </c>
      <c r="C812" s="18"/>
      <c r="D812" s="18"/>
      <c r="E812" s="18">
        <f t="shared" si="27"/>
        <v>0</v>
      </c>
      <c r="F812" s="18"/>
      <c r="G812" s="118">
        <f t="shared" si="28"/>
        <v>0</v>
      </c>
      <c r="H812" s="309" t="s">
        <v>909</v>
      </c>
      <c r="I812" s="325" t="s">
        <v>909</v>
      </c>
      <c r="J812" s="156" t="s">
        <v>909</v>
      </c>
      <c r="K812" s="318" t="s">
        <v>909</v>
      </c>
    </row>
    <row r="813" spans="1:11">
      <c r="A813" s="32" t="s">
        <v>909</v>
      </c>
      <c r="B813" s="33" t="s">
        <v>909</v>
      </c>
      <c r="C813" s="34"/>
      <c r="D813" s="34"/>
      <c r="E813" s="34">
        <f t="shared" si="27"/>
        <v>0</v>
      </c>
      <c r="F813" s="34"/>
      <c r="G813" s="118">
        <f t="shared" si="28"/>
        <v>0</v>
      </c>
      <c r="H813" s="309" t="s">
        <v>909</v>
      </c>
      <c r="I813" s="328" t="s">
        <v>909</v>
      </c>
      <c r="J813" s="164" t="s">
        <v>909</v>
      </c>
      <c r="K813" s="320" t="s">
        <v>909</v>
      </c>
    </row>
    <row r="814" spans="1:11">
      <c r="A814" s="32" t="s">
        <v>909</v>
      </c>
      <c r="B814" s="33" t="s">
        <v>909</v>
      </c>
      <c r="C814" s="34"/>
      <c r="D814" s="34"/>
      <c r="E814" s="34">
        <f t="shared" si="27"/>
        <v>0</v>
      </c>
      <c r="F814" s="34"/>
      <c r="G814" s="119">
        <f t="shared" si="28"/>
        <v>0</v>
      </c>
      <c r="H814" s="312" t="s">
        <v>909</v>
      </c>
      <c r="I814" s="328" t="s">
        <v>909</v>
      </c>
      <c r="J814" s="164" t="s">
        <v>909</v>
      </c>
      <c r="K814" s="320" t="s">
        <v>909</v>
      </c>
    </row>
    <row r="815" spans="1:11">
      <c r="A815" s="32" t="s">
        <v>909</v>
      </c>
      <c r="B815" s="33" t="s">
        <v>909</v>
      </c>
      <c r="C815" s="34"/>
      <c r="D815" s="34"/>
      <c r="E815" s="34">
        <f t="shared" si="27"/>
        <v>0</v>
      </c>
      <c r="F815" s="34"/>
      <c r="G815" s="119">
        <f t="shared" si="28"/>
        <v>0</v>
      </c>
      <c r="H815" s="312" t="s">
        <v>909</v>
      </c>
      <c r="I815" s="328" t="s">
        <v>909</v>
      </c>
      <c r="J815" s="164" t="s">
        <v>909</v>
      </c>
      <c r="K815" s="320" t="s">
        <v>909</v>
      </c>
    </row>
    <row r="816" spans="1:11">
      <c r="A816" s="32" t="s">
        <v>909</v>
      </c>
      <c r="B816" s="33" t="s">
        <v>909</v>
      </c>
      <c r="C816" s="34"/>
      <c r="D816" s="34"/>
      <c r="E816" s="34">
        <f t="shared" si="27"/>
        <v>0</v>
      </c>
      <c r="F816" s="34"/>
      <c r="G816" s="119">
        <f t="shared" si="28"/>
        <v>0</v>
      </c>
      <c r="H816" s="312" t="s">
        <v>909</v>
      </c>
      <c r="I816" s="328" t="s">
        <v>909</v>
      </c>
      <c r="J816" s="164" t="s">
        <v>909</v>
      </c>
      <c r="K816" s="320" t="s">
        <v>909</v>
      </c>
    </row>
    <row r="817" spans="1:11">
      <c r="A817" s="32" t="s">
        <v>909</v>
      </c>
      <c r="B817" s="35" t="s">
        <v>909</v>
      </c>
      <c r="C817" s="34"/>
      <c r="D817" s="34"/>
      <c r="E817" s="34">
        <f t="shared" si="27"/>
        <v>0</v>
      </c>
      <c r="F817" s="34"/>
      <c r="G817" s="119">
        <f t="shared" si="28"/>
        <v>0</v>
      </c>
      <c r="H817" s="312" t="s">
        <v>909</v>
      </c>
      <c r="I817" s="328" t="s">
        <v>909</v>
      </c>
      <c r="J817" s="164" t="s">
        <v>909</v>
      </c>
      <c r="K817" s="320" t="s">
        <v>909</v>
      </c>
    </row>
    <row r="818" spans="1:11">
      <c r="A818" s="32" t="s">
        <v>909</v>
      </c>
      <c r="B818" s="35" t="s">
        <v>909</v>
      </c>
      <c r="C818" s="34"/>
      <c r="D818" s="34"/>
      <c r="E818" s="34">
        <f t="shared" si="27"/>
        <v>0</v>
      </c>
      <c r="F818" s="34"/>
      <c r="G818" s="119">
        <f t="shared" si="28"/>
        <v>0</v>
      </c>
      <c r="H818" s="312" t="s">
        <v>909</v>
      </c>
      <c r="I818" s="328" t="s">
        <v>909</v>
      </c>
      <c r="J818" s="164" t="s">
        <v>909</v>
      </c>
      <c r="K818" s="320" t="s">
        <v>909</v>
      </c>
    </row>
    <row r="819" spans="1:11">
      <c r="A819" s="32" t="s">
        <v>909</v>
      </c>
      <c r="B819" s="33" t="s">
        <v>909</v>
      </c>
      <c r="C819" s="34"/>
      <c r="D819" s="34"/>
      <c r="E819" s="34">
        <f t="shared" si="27"/>
        <v>0</v>
      </c>
      <c r="F819" s="34"/>
      <c r="G819" s="119">
        <f t="shared" si="28"/>
        <v>0</v>
      </c>
      <c r="H819" s="312" t="s">
        <v>909</v>
      </c>
      <c r="I819" s="328" t="s">
        <v>909</v>
      </c>
      <c r="J819" s="164" t="s">
        <v>909</v>
      </c>
      <c r="K819" s="320" t="s">
        <v>909</v>
      </c>
    </row>
    <row r="820" spans="1:11">
      <c r="A820" s="32" t="s">
        <v>909</v>
      </c>
      <c r="B820" s="33" t="s">
        <v>909</v>
      </c>
      <c r="C820" s="34"/>
      <c r="D820" s="34"/>
      <c r="E820" s="34">
        <f t="shared" si="27"/>
        <v>0</v>
      </c>
      <c r="F820" s="34"/>
      <c r="G820" s="119">
        <f t="shared" si="28"/>
        <v>0</v>
      </c>
      <c r="H820" s="312" t="s">
        <v>909</v>
      </c>
      <c r="I820" s="328" t="s">
        <v>909</v>
      </c>
      <c r="J820" s="164" t="s">
        <v>909</v>
      </c>
      <c r="K820" s="320" t="s">
        <v>909</v>
      </c>
    </row>
    <row r="821" spans="1:11">
      <c r="A821" s="32" t="s">
        <v>909</v>
      </c>
      <c r="B821" s="33" t="s">
        <v>909</v>
      </c>
      <c r="C821" s="34"/>
      <c r="D821" s="34"/>
      <c r="E821" s="34">
        <f t="shared" si="27"/>
        <v>0</v>
      </c>
      <c r="F821" s="34"/>
      <c r="G821" s="119">
        <f t="shared" si="28"/>
        <v>0</v>
      </c>
      <c r="H821" s="312" t="s">
        <v>909</v>
      </c>
      <c r="I821" s="328" t="s">
        <v>909</v>
      </c>
      <c r="J821" s="164" t="s">
        <v>909</v>
      </c>
      <c r="K821" s="320" t="s">
        <v>909</v>
      </c>
    </row>
    <row r="822" spans="1:11">
      <c r="A822" s="32" t="s">
        <v>909</v>
      </c>
      <c r="B822" s="33" t="s">
        <v>909</v>
      </c>
      <c r="C822" s="34"/>
      <c r="D822" s="34"/>
      <c r="E822" s="34">
        <f t="shared" si="27"/>
        <v>0</v>
      </c>
      <c r="F822" s="34"/>
      <c r="G822" s="119">
        <f t="shared" si="28"/>
        <v>0</v>
      </c>
      <c r="H822" s="312" t="s">
        <v>909</v>
      </c>
      <c r="I822" s="328" t="s">
        <v>909</v>
      </c>
      <c r="J822" s="164" t="s">
        <v>909</v>
      </c>
      <c r="K822" s="320" t="s">
        <v>909</v>
      </c>
    </row>
    <row r="823" spans="1:11">
      <c r="A823" s="32" t="s">
        <v>909</v>
      </c>
      <c r="B823" s="33" t="s">
        <v>909</v>
      </c>
      <c r="C823" s="34"/>
      <c r="D823" s="34"/>
      <c r="E823" s="34">
        <f t="shared" si="27"/>
        <v>0</v>
      </c>
      <c r="F823" s="34"/>
      <c r="G823" s="119">
        <f t="shared" si="28"/>
        <v>0</v>
      </c>
      <c r="H823" s="312" t="s">
        <v>909</v>
      </c>
      <c r="I823" s="328" t="s">
        <v>909</v>
      </c>
      <c r="J823" s="164" t="s">
        <v>909</v>
      </c>
      <c r="K823" s="320" t="s">
        <v>909</v>
      </c>
    </row>
    <row r="824" spans="1:11">
      <c r="A824" s="32" t="s">
        <v>909</v>
      </c>
      <c r="B824" s="33" t="s">
        <v>909</v>
      </c>
      <c r="C824" s="34"/>
      <c r="D824" s="34"/>
      <c r="E824" s="34">
        <f t="shared" si="27"/>
        <v>0</v>
      </c>
      <c r="F824" s="34"/>
      <c r="G824" s="119">
        <f t="shared" si="28"/>
        <v>0</v>
      </c>
      <c r="H824" s="312" t="s">
        <v>909</v>
      </c>
      <c r="I824" s="328" t="s">
        <v>909</v>
      </c>
      <c r="J824" s="164" t="s">
        <v>909</v>
      </c>
      <c r="K824" s="320" t="s">
        <v>909</v>
      </c>
    </row>
    <row r="825" spans="1:11">
      <c r="A825" s="32" t="s">
        <v>909</v>
      </c>
      <c r="B825" s="33" t="s">
        <v>909</v>
      </c>
      <c r="C825" s="34"/>
      <c r="D825" s="34"/>
      <c r="E825" s="34">
        <f t="shared" si="27"/>
        <v>0</v>
      </c>
      <c r="F825" s="34"/>
      <c r="G825" s="119">
        <f t="shared" si="28"/>
        <v>0</v>
      </c>
      <c r="H825" s="312" t="s">
        <v>909</v>
      </c>
      <c r="I825" s="328" t="s">
        <v>909</v>
      </c>
      <c r="J825" s="164" t="s">
        <v>909</v>
      </c>
      <c r="K825" s="320" t="s">
        <v>909</v>
      </c>
    </row>
    <row r="826" spans="1:11">
      <c r="A826" s="32" t="s">
        <v>909</v>
      </c>
      <c r="B826" s="33" t="s">
        <v>909</v>
      </c>
      <c r="C826" s="34"/>
      <c r="D826" s="34"/>
      <c r="E826" s="34">
        <f t="shared" si="27"/>
        <v>0</v>
      </c>
      <c r="F826" s="34"/>
      <c r="G826" s="119">
        <f t="shared" si="28"/>
        <v>0</v>
      </c>
      <c r="H826" s="312" t="s">
        <v>909</v>
      </c>
      <c r="I826" s="328" t="s">
        <v>909</v>
      </c>
      <c r="J826" s="164" t="s">
        <v>909</v>
      </c>
      <c r="K826" s="320" t="s">
        <v>909</v>
      </c>
    </row>
    <row r="827" spans="1:11">
      <c r="A827" s="32" t="s">
        <v>909</v>
      </c>
      <c r="B827" s="33" t="s">
        <v>909</v>
      </c>
      <c r="C827" s="34"/>
      <c r="D827" s="34"/>
      <c r="E827" s="34">
        <f t="shared" si="27"/>
        <v>0</v>
      </c>
      <c r="F827" s="34"/>
      <c r="G827" s="119">
        <f t="shared" si="28"/>
        <v>0</v>
      </c>
      <c r="H827" s="312" t="s">
        <v>909</v>
      </c>
      <c r="I827" s="328" t="s">
        <v>909</v>
      </c>
      <c r="J827" s="164" t="s">
        <v>909</v>
      </c>
      <c r="K827" s="320" t="s">
        <v>909</v>
      </c>
    </row>
    <row r="828" spans="1:11">
      <c r="A828" s="32" t="s">
        <v>909</v>
      </c>
      <c r="B828" s="33" t="s">
        <v>909</v>
      </c>
      <c r="C828" s="34"/>
      <c r="D828" s="34"/>
      <c r="E828" s="34">
        <f t="shared" si="27"/>
        <v>0</v>
      </c>
      <c r="F828" s="34"/>
      <c r="G828" s="119">
        <f t="shared" si="28"/>
        <v>0</v>
      </c>
      <c r="H828" s="312" t="s">
        <v>909</v>
      </c>
      <c r="I828" s="328" t="s">
        <v>909</v>
      </c>
      <c r="J828" s="164" t="s">
        <v>909</v>
      </c>
      <c r="K828" s="320" t="s">
        <v>909</v>
      </c>
    </row>
    <row r="829" spans="1:11">
      <c r="A829" s="32" t="s">
        <v>909</v>
      </c>
      <c r="B829" s="33" t="s">
        <v>909</v>
      </c>
      <c r="C829" s="34"/>
      <c r="D829" s="34"/>
      <c r="E829" s="34">
        <f t="shared" si="27"/>
        <v>0</v>
      </c>
      <c r="F829" s="34"/>
      <c r="G829" s="119">
        <f t="shared" si="28"/>
        <v>0</v>
      </c>
      <c r="H829" s="312" t="s">
        <v>909</v>
      </c>
      <c r="I829" s="328" t="s">
        <v>909</v>
      </c>
      <c r="J829" s="164" t="s">
        <v>909</v>
      </c>
      <c r="K829" s="320" t="s">
        <v>909</v>
      </c>
    </row>
    <row r="830" spans="1:11">
      <c r="A830" s="32" t="s">
        <v>909</v>
      </c>
      <c r="B830" s="33" t="s">
        <v>909</v>
      </c>
      <c r="C830" s="34"/>
      <c r="D830" s="34"/>
      <c r="E830" s="34">
        <f t="shared" si="27"/>
        <v>0</v>
      </c>
      <c r="F830" s="34"/>
      <c r="G830" s="119">
        <f t="shared" si="28"/>
        <v>0</v>
      </c>
      <c r="H830" s="312" t="s">
        <v>909</v>
      </c>
      <c r="I830" s="328" t="s">
        <v>909</v>
      </c>
      <c r="J830" s="164" t="s">
        <v>909</v>
      </c>
      <c r="K830" s="320" t="s">
        <v>909</v>
      </c>
    </row>
    <row r="831" spans="1:11">
      <c r="A831" s="32" t="s">
        <v>909</v>
      </c>
      <c r="B831" s="33" t="s">
        <v>909</v>
      </c>
      <c r="C831" s="34"/>
      <c r="D831" s="34"/>
      <c r="E831" s="34">
        <f t="shared" si="27"/>
        <v>0</v>
      </c>
      <c r="F831" s="34"/>
      <c r="G831" s="119">
        <f t="shared" si="28"/>
        <v>0</v>
      </c>
      <c r="H831" s="312" t="s">
        <v>909</v>
      </c>
      <c r="I831" s="328" t="s">
        <v>909</v>
      </c>
      <c r="J831" s="164" t="s">
        <v>909</v>
      </c>
      <c r="K831" s="320" t="s">
        <v>909</v>
      </c>
    </row>
    <row r="832" spans="1:11">
      <c r="A832" s="32" t="s">
        <v>909</v>
      </c>
      <c r="B832" s="33" t="s">
        <v>909</v>
      </c>
      <c r="C832" s="34"/>
      <c r="D832" s="34"/>
      <c r="E832" s="34">
        <f t="shared" si="27"/>
        <v>0</v>
      </c>
      <c r="F832" s="34"/>
      <c r="G832" s="119">
        <f t="shared" si="28"/>
        <v>0</v>
      </c>
      <c r="H832" s="312" t="s">
        <v>909</v>
      </c>
      <c r="I832" s="328" t="s">
        <v>909</v>
      </c>
      <c r="J832" s="164" t="s">
        <v>909</v>
      </c>
      <c r="K832" s="320" t="s">
        <v>909</v>
      </c>
    </row>
    <row r="833" spans="1:11">
      <c r="A833" s="32" t="s">
        <v>909</v>
      </c>
      <c r="B833" s="33" t="s">
        <v>909</v>
      </c>
      <c r="C833" s="34"/>
      <c r="D833" s="34"/>
      <c r="E833" s="34">
        <f t="shared" si="27"/>
        <v>0</v>
      </c>
      <c r="F833" s="34"/>
      <c r="G833" s="119">
        <f t="shared" si="28"/>
        <v>0</v>
      </c>
      <c r="H833" s="312" t="s">
        <v>909</v>
      </c>
      <c r="I833" s="328" t="s">
        <v>909</v>
      </c>
      <c r="J833" s="164" t="s">
        <v>909</v>
      </c>
      <c r="K833" s="320" t="s">
        <v>909</v>
      </c>
    </row>
    <row r="834" spans="1:11">
      <c r="A834" s="32" t="s">
        <v>909</v>
      </c>
      <c r="B834" s="33" t="s">
        <v>909</v>
      </c>
      <c r="C834" s="34"/>
      <c r="D834" s="34"/>
      <c r="E834" s="34">
        <f t="shared" si="27"/>
        <v>0</v>
      </c>
      <c r="F834" s="34"/>
      <c r="G834" s="119">
        <f t="shared" si="28"/>
        <v>0</v>
      </c>
      <c r="H834" s="312" t="s">
        <v>909</v>
      </c>
      <c r="I834" s="328" t="s">
        <v>909</v>
      </c>
      <c r="J834" s="164" t="s">
        <v>909</v>
      </c>
      <c r="K834" s="320" t="s">
        <v>909</v>
      </c>
    </row>
    <row r="835" spans="1:11">
      <c r="A835" s="32" t="s">
        <v>909</v>
      </c>
      <c r="B835" s="33" t="s">
        <v>909</v>
      </c>
      <c r="C835" s="34"/>
      <c r="D835" s="34"/>
      <c r="E835" s="34">
        <f t="shared" si="27"/>
        <v>0</v>
      </c>
      <c r="F835" s="34"/>
      <c r="G835" s="119">
        <f t="shared" si="28"/>
        <v>0</v>
      </c>
      <c r="H835" s="312" t="s">
        <v>909</v>
      </c>
      <c r="I835" s="328" t="s">
        <v>909</v>
      </c>
      <c r="J835" s="164" t="s">
        <v>909</v>
      </c>
      <c r="K835" s="320" t="s">
        <v>909</v>
      </c>
    </row>
    <row r="836" spans="1:11">
      <c r="A836" s="32" t="s">
        <v>909</v>
      </c>
      <c r="B836" s="33" t="s">
        <v>909</v>
      </c>
      <c r="C836" s="34"/>
      <c r="D836" s="34"/>
      <c r="E836" s="34">
        <f t="shared" si="27"/>
        <v>0</v>
      </c>
      <c r="F836" s="34"/>
      <c r="G836" s="119">
        <f t="shared" si="28"/>
        <v>0</v>
      </c>
      <c r="H836" s="312" t="s">
        <v>909</v>
      </c>
      <c r="I836" s="328" t="s">
        <v>909</v>
      </c>
      <c r="J836" s="164" t="s">
        <v>909</v>
      </c>
      <c r="K836" s="320" t="s">
        <v>909</v>
      </c>
    </row>
    <row r="837" spans="1:11">
      <c r="A837" s="32" t="s">
        <v>909</v>
      </c>
      <c r="B837" s="33" t="s">
        <v>909</v>
      </c>
      <c r="C837" s="34"/>
      <c r="D837" s="34"/>
      <c r="E837" s="34">
        <f t="shared" si="27"/>
        <v>0</v>
      </c>
      <c r="F837" s="34"/>
      <c r="G837" s="119">
        <f t="shared" si="28"/>
        <v>0</v>
      </c>
      <c r="H837" s="312" t="s">
        <v>909</v>
      </c>
      <c r="I837" s="328" t="s">
        <v>909</v>
      </c>
      <c r="J837" s="164" t="s">
        <v>909</v>
      </c>
      <c r="K837" s="320" t="s">
        <v>909</v>
      </c>
    </row>
    <row r="838" spans="1:11">
      <c r="A838" s="32" t="s">
        <v>909</v>
      </c>
      <c r="B838" s="33" t="s">
        <v>909</v>
      </c>
      <c r="C838" s="34"/>
      <c r="D838" s="34"/>
      <c r="E838" s="34">
        <f t="shared" si="27"/>
        <v>0</v>
      </c>
      <c r="F838" s="34"/>
      <c r="G838" s="119">
        <f t="shared" si="28"/>
        <v>0</v>
      </c>
      <c r="H838" s="312" t="s">
        <v>909</v>
      </c>
      <c r="I838" s="328" t="s">
        <v>909</v>
      </c>
      <c r="J838" s="164" t="s">
        <v>909</v>
      </c>
      <c r="K838" s="320" t="s">
        <v>909</v>
      </c>
    </row>
    <row r="839" spans="1:11">
      <c r="A839" s="32" t="s">
        <v>909</v>
      </c>
      <c r="B839" s="33" t="s">
        <v>909</v>
      </c>
      <c r="C839" s="34"/>
      <c r="D839" s="34"/>
      <c r="E839" s="34">
        <f t="shared" si="27"/>
        <v>0</v>
      </c>
      <c r="F839" s="34"/>
      <c r="G839" s="119">
        <f t="shared" si="28"/>
        <v>0</v>
      </c>
      <c r="H839" s="312" t="s">
        <v>909</v>
      </c>
      <c r="I839" s="328" t="s">
        <v>909</v>
      </c>
      <c r="J839" s="164" t="s">
        <v>909</v>
      </c>
      <c r="K839" s="320" t="s">
        <v>909</v>
      </c>
    </row>
    <row r="840" spans="1:11">
      <c r="A840" s="32" t="s">
        <v>909</v>
      </c>
      <c r="B840" s="36" t="s">
        <v>909</v>
      </c>
      <c r="C840" s="34"/>
      <c r="D840" s="34"/>
      <c r="E840" s="34">
        <f t="shared" si="27"/>
        <v>0</v>
      </c>
      <c r="F840" s="34"/>
      <c r="G840" s="119">
        <f t="shared" si="28"/>
        <v>0</v>
      </c>
      <c r="H840" s="312" t="s">
        <v>909</v>
      </c>
      <c r="I840" s="328" t="s">
        <v>909</v>
      </c>
      <c r="J840" s="164" t="s">
        <v>909</v>
      </c>
      <c r="K840" s="320" t="s">
        <v>909</v>
      </c>
    </row>
    <row r="841" spans="1:11">
      <c r="A841" s="32" t="s">
        <v>909</v>
      </c>
      <c r="B841" s="33" t="s">
        <v>909</v>
      </c>
      <c r="C841" s="34"/>
      <c r="D841" s="34"/>
      <c r="E841" s="34">
        <f t="shared" si="27"/>
        <v>0</v>
      </c>
      <c r="F841" s="34"/>
      <c r="G841" s="119">
        <f t="shared" si="28"/>
        <v>0</v>
      </c>
      <c r="H841" s="312" t="s">
        <v>909</v>
      </c>
      <c r="I841" s="328" t="s">
        <v>909</v>
      </c>
      <c r="J841" s="164" t="s">
        <v>909</v>
      </c>
      <c r="K841" s="320" t="s">
        <v>909</v>
      </c>
    </row>
    <row r="842" spans="1:11">
      <c r="A842" s="32" t="s">
        <v>909</v>
      </c>
      <c r="B842" s="36" t="s">
        <v>909</v>
      </c>
      <c r="C842" s="34"/>
      <c r="D842" s="34"/>
      <c r="E842" s="34">
        <f t="shared" si="27"/>
        <v>0</v>
      </c>
      <c r="F842" s="34"/>
      <c r="G842" s="119">
        <f t="shared" si="28"/>
        <v>0</v>
      </c>
      <c r="H842" s="312" t="s">
        <v>909</v>
      </c>
      <c r="I842" s="328" t="s">
        <v>909</v>
      </c>
      <c r="J842" s="164" t="s">
        <v>909</v>
      </c>
      <c r="K842" s="320" t="s">
        <v>909</v>
      </c>
    </row>
    <row r="843" spans="1:11">
      <c r="A843" s="32" t="s">
        <v>909</v>
      </c>
      <c r="B843" s="36" t="s">
        <v>909</v>
      </c>
      <c r="C843" s="34"/>
      <c r="D843" s="34"/>
      <c r="E843" s="34">
        <f t="shared" si="27"/>
        <v>0</v>
      </c>
      <c r="F843" s="34"/>
      <c r="G843" s="119">
        <f t="shared" si="28"/>
        <v>0</v>
      </c>
      <c r="H843" s="312" t="s">
        <v>909</v>
      </c>
      <c r="I843" s="328" t="s">
        <v>909</v>
      </c>
      <c r="J843" s="164" t="s">
        <v>909</v>
      </c>
      <c r="K843" s="320" t="s">
        <v>909</v>
      </c>
    </row>
    <row r="844" spans="1:11">
      <c r="A844" s="32" t="s">
        <v>909</v>
      </c>
      <c r="B844" s="36" t="s">
        <v>909</v>
      </c>
      <c r="C844" s="34"/>
      <c r="D844" s="34"/>
      <c r="E844" s="34">
        <f t="shared" si="27"/>
        <v>0</v>
      </c>
      <c r="F844" s="34"/>
      <c r="G844" s="119">
        <f t="shared" si="28"/>
        <v>0</v>
      </c>
      <c r="H844" s="313" t="s">
        <v>909</v>
      </c>
      <c r="I844" s="329" t="s">
        <v>909</v>
      </c>
      <c r="J844" s="166" t="s">
        <v>909</v>
      </c>
      <c r="K844" s="321" t="s">
        <v>909</v>
      </c>
    </row>
    <row r="845" spans="1:11">
      <c r="A845" s="32" t="s">
        <v>909</v>
      </c>
      <c r="B845" s="36" t="s">
        <v>909</v>
      </c>
      <c r="C845" s="34"/>
      <c r="D845" s="34"/>
      <c r="E845" s="34">
        <f t="shared" si="27"/>
        <v>0</v>
      </c>
      <c r="F845" s="34"/>
      <c r="G845" s="119">
        <f t="shared" si="28"/>
        <v>0</v>
      </c>
      <c r="H845" s="313" t="s">
        <v>909</v>
      </c>
      <c r="I845" s="329" t="s">
        <v>909</v>
      </c>
      <c r="J845" s="166" t="s">
        <v>909</v>
      </c>
      <c r="K845" s="321" t="s">
        <v>909</v>
      </c>
    </row>
    <row r="846" spans="1:11">
      <c r="A846" s="32" t="s">
        <v>909</v>
      </c>
      <c r="B846" s="36" t="s">
        <v>909</v>
      </c>
      <c r="C846" s="34"/>
      <c r="D846" s="34"/>
      <c r="E846" s="34">
        <f t="shared" si="27"/>
        <v>0</v>
      </c>
      <c r="F846" s="34"/>
      <c r="G846" s="119">
        <f t="shared" si="28"/>
        <v>0</v>
      </c>
      <c r="H846" s="312" t="s">
        <v>909</v>
      </c>
      <c r="I846" s="169" t="s">
        <v>909</v>
      </c>
      <c r="J846" s="168" t="s">
        <v>909</v>
      </c>
      <c r="K846" s="152" t="s">
        <v>909</v>
      </c>
    </row>
    <row r="847" spans="1:11">
      <c r="A847" s="32" t="s">
        <v>909</v>
      </c>
      <c r="B847" s="36" t="s">
        <v>909</v>
      </c>
      <c r="C847" s="34"/>
      <c r="D847" s="34"/>
      <c r="E847" s="34">
        <f t="shared" si="27"/>
        <v>0</v>
      </c>
      <c r="F847" s="34"/>
      <c r="G847" s="119">
        <f t="shared" si="28"/>
        <v>0</v>
      </c>
      <c r="H847" s="312" t="s">
        <v>909</v>
      </c>
      <c r="I847" s="169" t="s">
        <v>909</v>
      </c>
      <c r="J847" s="168" t="s">
        <v>909</v>
      </c>
      <c r="K847" s="152" t="s">
        <v>909</v>
      </c>
    </row>
    <row r="848" spans="1:11">
      <c r="A848" s="32" t="s">
        <v>909</v>
      </c>
      <c r="B848" s="36" t="s">
        <v>909</v>
      </c>
      <c r="C848" s="34"/>
      <c r="D848" s="34"/>
      <c r="E848" s="34">
        <f t="shared" si="27"/>
        <v>0</v>
      </c>
      <c r="F848" s="34"/>
      <c r="G848" s="119">
        <f t="shared" si="28"/>
        <v>0</v>
      </c>
      <c r="H848" s="312" t="s">
        <v>909</v>
      </c>
      <c r="I848" s="169" t="s">
        <v>909</v>
      </c>
      <c r="J848" s="168" t="s">
        <v>909</v>
      </c>
      <c r="K848" s="152" t="s">
        <v>909</v>
      </c>
    </row>
    <row r="849" spans="1:11">
      <c r="A849" s="32" t="s">
        <v>909</v>
      </c>
      <c r="B849" s="36" t="s">
        <v>909</v>
      </c>
      <c r="C849" s="34"/>
      <c r="D849" s="34"/>
      <c r="E849" s="34">
        <f t="shared" si="27"/>
        <v>0</v>
      </c>
      <c r="F849" s="34"/>
      <c r="G849" s="119">
        <f t="shared" si="28"/>
        <v>0</v>
      </c>
      <c r="H849" s="312" t="s">
        <v>909</v>
      </c>
      <c r="I849" s="169" t="s">
        <v>909</v>
      </c>
      <c r="J849" s="168" t="s">
        <v>909</v>
      </c>
      <c r="K849" s="152" t="s">
        <v>909</v>
      </c>
    </row>
    <row r="850" spans="1:11">
      <c r="A850" s="32" t="s">
        <v>909</v>
      </c>
      <c r="B850" s="36" t="s">
        <v>909</v>
      </c>
      <c r="C850" s="34"/>
      <c r="D850" s="34"/>
      <c r="E850" s="34">
        <f t="shared" si="27"/>
        <v>0</v>
      </c>
      <c r="F850" s="34"/>
      <c r="G850" s="119">
        <f t="shared" si="28"/>
        <v>0</v>
      </c>
      <c r="H850" s="312" t="s">
        <v>909</v>
      </c>
      <c r="I850" s="169" t="s">
        <v>909</v>
      </c>
      <c r="J850" s="168" t="s">
        <v>909</v>
      </c>
      <c r="K850" s="152" t="s">
        <v>909</v>
      </c>
    </row>
    <row r="851" spans="1:11">
      <c r="A851" s="32" t="s">
        <v>909</v>
      </c>
      <c r="B851" s="36" t="s">
        <v>909</v>
      </c>
      <c r="C851" s="34"/>
      <c r="D851" s="34"/>
      <c r="E851" s="34">
        <f t="shared" si="27"/>
        <v>0</v>
      </c>
      <c r="F851" s="34"/>
      <c r="G851" s="119">
        <f t="shared" si="28"/>
        <v>0</v>
      </c>
      <c r="H851" s="312" t="s">
        <v>909</v>
      </c>
      <c r="I851" s="169" t="s">
        <v>909</v>
      </c>
      <c r="J851" s="168" t="s">
        <v>909</v>
      </c>
      <c r="K851" s="152" t="s">
        <v>909</v>
      </c>
    </row>
    <row r="852" spans="1:11">
      <c r="A852" s="32" t="s">
        <v>909</v>
      </c>
      <c r="B852" s="36" t="s">
        <v>909</v>
      </c>
      <c r="C852" s="34"/>
      <c r="D852" s="34"/>
      <c r="E852" s="34">
        <f t="shared" si="27"/>
        <v>0</v>
      </c>
      <c r="F852" s="34"/>
      <c r="G852" s="119">
        <f t="shared" si="28"/>
        <v>0</v>
      </c>
      <c r="H852" s="312" t="s">
        <v>909</v>
      </c>
      <c r="I852" s="169" t="s">
        <v>909</v>
      </c>
      <c r="J852" s="168" t="s">
        <v>909</v>
      </c>
      <c r="K852" s="152" t="s">
        <v>909</v>
      </c>
    </row>
    <row r="853" spans="1:11">
      <c r="A853" s="32" t="s">
        <v>909</v>
      </c>
      <c r="B853" s="36" t="s">
        <v>909</v>
      </c>
      <c r="C853" s="34"/>
      <c r="D853" s="34"/>
      <c r="E853" s="34">
        <f t="shared" si="27"/>
        <v>0</v>
      </c>
      <c r="F853" s="34"/>
      <c r="G853" s="119">
        <f t="shared" si="28"/>
        <v>0</v>
      </c>
      <c r="H853" s="312" t="s">
        <v>909</v>
      </c>
      <c r="I853" s="169" t="s">
        <v>909</v>
      </c>
      <c r="J853" s="168" t="s">
        <v>909</v>
      </c>
      <c r="K853" s="152" t="s">
        <v>909</v>
      </c>
    </row>
    <row r="854" spans="1:11">
      <c r="A854" s="32" t="s">
        <v>909</v>
      </c>
      <c r="B854" s="36" t="s">
        <v>909</v>
      </c>
      <c r="C854" s="34"/>
      <c r="D854" s="34"/>
      <c r="E854" s="34">
        <f t="shared" si="27"/>
        <v>0</v>
      </c>
      <c r="F854" s="34"/>
      <c r="G854" s="119">
        <f t="shared" si="28"/>
        <v>0</v>
      </c>
      <c r="H854" s="312" t="s">
        <v>909</v>
      </c>
      <c r="I854" s="169" t="s">
        <v>909</v>
      </c>
      <c r="J854" s="168" t="s">
        <v>909</v>
      </c>
      <c r="K854" s="152" t="s">
        <v>909</v>
      </c>
    </row>
    <row r="855" spans="1:11">
      <c r="A855" s="32" t="s">
        <v>909</v>
      </c>
      <c r="B855" s="36" t="s">
        <v>909</v>
      </c>
      <c r="C855" s="34"/>
      <c r="D855" s="34"/>
      <c r="E855" s="34">
        <f t="shared" si="27"/>
        <v>0</v>
      </c>
      <c r="F855" s="34"/>
      <c r="G855" s="119">
        <f t="shared" si="28"/>
        <v>0</v>
      </c>
      <c r="H855" s="312" t="s">
        <v>909</v>
      </c>
      <c r="I855" s="169" t="s">
        <v>909</v>
      </c>
      <c r="J855" s="168" t="s">
        <v>909</v>
      </c>
      <c r="K855" s="152" t="s">
        <v>909</v>
      </c>
    </row>
    <row r="856" spans="1:11">
      <c r="A856" s="32" t="s">
        <v>909</v>
      </c>
      <c r="B856" s="36" t="s">
        <v>909</v>
      </c>
      <c r="C856" s="34"/>
      <c r="D856" s="34"/>
      <c r="E856" s="34">
        <f t="shared" si="27"/>
        <v>0</v>
      </c>
      <c r="F856" s="34"/>
      <c r="G856" s="119">
        <f t="shared" si="28"/>
        <v>0</v>
      </c>
      <c r="H856" s="312" t="s">
        <v>909</v>
      </c>
      <c r="I856" s="169" t="s">
        <v>909</v>
      </c>
      <c r="J856" s="168" t="s">
        <v>909</v>
      </c>
      <c r="K856" s="152" t="s">
        <v>909</v>
      </c>
    </row>
    <row r="857" spans="1:11">
      <c r="A857" s="32" t="s">
        <v>909</v>
      </c>
      <c r="B857" s="36" t="s">
        <v>909</v>
      </c>
      <c r="C857" s="34"/>
      <c r="D857" s="34"/>
      <c r="E857" s="34">
        <f t="shared" si="27"/>
        <v>0</v>
      </c>
      <c r="F857" s="34"/>
      <c r="G857" s="119">
        <f t="shared" si="28"/>
        <v>0</v>
      </c>
      <c r="H857" s="312" t="s">
        <v>909</v>
      </c>
      <c r="I857" s="169" t="s">
        <v>909</v>
      </c>
      <c r="J857" s="168" t="s">
        <v>909</v>
      </c>
      <c r="K857" s="152" t="s">
        <v>909</v>
      </c>
    </row>
    <row r="858" spans="1:11">
      <c r="A858" s="32" t="s">
        <v>909</v>
      </c>
      <c r="B858" s="36" t="s">
        <v>909</v>
      </c>
      <c r="C858" s="34"/>
      <c r="D858" s="34"/>
      <c r="E858" s="34">
        <f t="shared" si="27"/>
        <v>0</v>
      </c>
      <c r="F858" s="34"/>
      <c r="G858" s="119">
        <f t="shared" si="28"/>
        <v>0</v>
      </c>
      <c r="H858" s="312" t="s">
        <v>909</v>
      </c>
      <c r="I858" s="169" t="s">
        <v>909</v>
      </c>
      <c r="J858" s="168" t="s">
        <v>909</v>
      </c>
      <c r="K858" s="152" t="s">
        <v>909</v>
      </c>
    </row>
    <row r="859" spans="1:11">
      <c r="A859" s="32" t="s">
        <v>909</v>
      </c>
      <c r="B859" s="36" t="s">
        <v>909</v>
      </c>
      <c r="C859" s="34"/>
      <c r="D859" s="34"/>
      <c r="E859" s="34">
        <f t="shared" si="27"/>
        <v>0</v>
      </c>
      <c r="F859" s="34"/>
      <c r="G859" s="119">
        <f t="shared" si="28"/>
        <v>0</v>
      </c>
      <c r="H859" s="312" t="s">
        <v>909</v>
      </c>
      <c r="I859" s="169" t="s">
        <v>909</v>
      </c>
      <c r="J859" s="168" t="s">
        <v>909</v>
      </c>
      <c r="K859" s="152" t="s">
        <v>909</v>
      </c>
    </row>
    <row r="860" spans="1:11">
      <c r="A860" s="32" t="s">
        <v>909</v>
      </c>
      <c r="B860" s="36" t="s">
        <v>909</v>
      </c>
      <c r="C860" s="34"/>
      <c r="D860" s="34"/>
      <c r="E860" s="34">
        <f t="shared" si="27"/>
        <v>0</v>
      </c>
      <c r="F860" s="34"/>
      <c r="G860" s="119">
        <f t="shared" si="28"/>
        <v>0</v>
      </c>
      <c r="H860" s="312" t="s">
        <v>909</v>
      </c>
      <c r="I860" s="169" t="s">
        <v>909</v>
      </c>
      <c r="J860" s="168" t="s">
        <v>909</v>
      </c>
      <c r="K860" s="152" t="s">
        <v>909</v>
      </c>
    </row>
    <row r="861" spans="1:11">
      <c r="A861" s="32" t="s">
        <v>909</v>
      </c>
      <c r="B861" s="36" t="s">
        <v>909</v>
      </c>
      <c r="C861" s="34"/>
      <c r="D861" s="34"/>
      <c r="E861" s="34">
        <f t="shared" si="27"/>
        <v>0</v>
      </c>
      <c r="F861" s="34"/>
      <c r="G861" s="119">
        <f t="shared" si="28"/>
        <v>0</v>
      </c>
      <c r="H861" s="312" t="s">
        <v>909</v>
      </c>
      <c r="I861" s="169" t="s">
        <v>909</v>
      </c>
      <c r="J861" s="168" t="s">
        <v>909</v>
      </c>
      <c r="K861" s="152" t="s">
        <v>909</v>
      </c>
    </row>
    <row r="862" spans="1:11">
      <c r="A862" s="32" t="s">
        <v>909</v>
      </c>
      <c r="B862" s="36" t="s">
        <v>909</v>
      </c>
      <c r="C862" s="34"/>
      <c r="D862" s="34"/>
      <c r="E862" s="34">
        <f t="shared" si="27"/>
        <v>0</v>
      </c>
      <c r="F862" s="34"/>
      <c r="G862" s="119">
        <f t="shared" si="28"/>
        <v>0</v>
      </c>
      <c r="H862" s="312" t="s">
        <v>909</v>
      </c>
      <c r="I862" s="169" t="s">
        <v>909</v>
      </c>
      <c r="J862" s="168" t="s">
        <v>909</v>
      </c>
      <c r="K862" s="152" t="s">
        <v>909</v>
      </c>
    </row>
    <row r="863" spans="1:11">
      <c r="A863" s="32" t="s">
        <v>909</v>
      </c>
      <c r="B863" s="36" t="s">
        <v>909</v>
      </c>
      <c r="C863" s="34"/>
      <c r="D863" s="34"/>
      <c r="E863" s="34">
        <f t="shared" si="27"/>
        <v>0</v>
      </c>
      <c r="F863" s="34"/>
      <c r="G863" s="119">
        <f t="shared" si="28"/>
        <v>0</v>
      </c>
      <c r="H863" s="312" t="s">
        <v>909</v>
      </c>
      <c r="I863" s="169" t="s">
        <v>909</v>
      </c>
      <c r="J863" s="168" t="s">
        <v>909</v>
      </c>
      <c r="K863" s="152" t="s">
        <v>909</v>
      </c>
    </row>
    <row r="864" spans="1:11">
      <c r="A864" s="32" t="s">
        <v>909</v>
      </c>
      <c r="B864" s="36" t="s">
        <v>909</v>
      </c>
      <c r="C864" s="34"/>
      <c r="D864" s="34"/>
      <c r="E864" s="34">
        <f t="shared" si="27"/>
        <v>0</v>
      </c>
      <c r="F864" s="34"/>
      <c r="G864" s="119">
        <f t="shared" si="28"/>
        <v>0</v>
      </c>
      <c r="H864" s="312" t="s">
        <v>909</v>
      </c>
      <c r="I864" s="169" t="s">
        <v>909</v>
      </c>
      <c r="J864" s="168" t="s">
        <v>909</v>
      </c>
      <c r="K864" s="152" t="s">
        <v>909</v>
      </c>
    </row>
    <row r="865" spans="1:11">
      <c r="A865" s="32" t="s">
        <v>909</v>
      </c>
      <c r="B865" s="36" t="s">
        <v>909</v>
      </c>
      <c r="C865" s="34"/>
      <c r="D865" s="34"/>
      <c r="E865" s="34">
        <f t="shared" si="27"/>
        <v>0</v>
      </c>
      <c r="F865" s="34"/>
      <c r="G865" s="119">
        <f t="shared" si="28"/>
        <v>0</v>
      </c>
      <c r="H865" s="312" t="s">
        <v>909</v>
      </c>
      <c r="I865" s="169" t="s">
        <v>909</v>
      </c>
      <c r="J865" s="168" t="s">
        <v>909</v>
      </c>
      <c r="K865" s="152" t="s">
        <v>909</v>
      </c>
    </row>
    <row r="866" spans="1:11">
      <c r="A866" s="32" t="s">
        <v>909</v>
      </c>
      <c r="B866" s="36" t="s">
        <v>909</v>
      </c>
      <c r="C866" s="34"/>
      <c r="D866" s="34"/>
      <c r="E866" s="34">
        <f t="shared" si="27"/>
        <v>0</v>
      </c>
      <c r="F866" s="34"/>
      <c r="G866" s="119">
        <f t="shared" si="28"/>
        <v>0</v>
      </c>
      <c r="H866" s="312" t="s">
        <v>909</v>
      </c>
      <c r="I866" s="169" t="s">
        <v>909</v>
      </c>
      <c r="J866" s="168" t="s">
        <v>909</v>
      </c>
      <c r="K866" s="152" t="s">
        <v>909</v>
      </c>
    </row>
    <row r="867" spans="1:11">
      <c r="A867" s="32" t="s">
        <v>909</v>
      </c>
      <c r="B867" s="36" t="s">
        <v>909</v>
      </c>
      <c r="C867" s="34"/>
      <c r="D867" s="34"/>
      <c r="E867" s="34">
        <f t="shared" si="27"/>
        <v>0</v>
      </c>
      <c r="F867" s="34"/>
      <c r="G867" s="119">
        <f t="shared" si="28"/>
        <v>0</v>
      </c>
      <c r="H867" s="312" t="s">
        <v>909</v>
      </c>
      <c r="I867" s="169" t="s">
        <v>909</v>
      </c>
      <c r="J867" s="168" t="s">
        <v>909</v>
      </c>
      <c r="K867" s="152" t="s">
        <v>909</v>
      </c>
    </row>
    <row r="868" spans="1:11">
      <c r="A868" s="32" t="s">
        <v>909</v>
      </c>
      <c r="B868" s="36" t="s">
        <v>909</v>
      </c>
      <c r="C868" s="34"/>
      <c r="D868" s="34"/>
      <c r="E868" s="34">
        <f t="shared" si="27"/>
        <v>0</v>
      </c>
      <c r="F868" s="34"/>
      <c r="G868" s="119">
        <f t="shared" si="28"/>
        <v>0</v>
      </c>
      <c r="H868" s="312" t="s">
        <v>909</v>
      </c>
      <c r="I868" s="169" t="s">
        <v>909</v>
      </c>
      <c r="J868" s="168" t="s">
        <v>909</v>
      </c>
      <c r="K868" s="152" t="s">
        <v>909</v>
      </c>
    </row>
    <row r="869" spans="1:11">
      <c r="A869" s="32" t="s">
        <v>909</v>
      </c>
      <c r="B869" s="36" t="s">
        <v>909</v>
      </c>
      <c r="C869" s="34"/>
      <c r="D869" s="34"/>
      <c r="E869" s="34">
        <f t="shared" si="27"/>
        <v>0</v>
      </c>
      <c r="F869" s="34"/>
      <c r="G869" s="119">
        <f t="shared" si="28"/>
        <v>0</v>
      </c>
      <c r="H869" s="312" t="s">
        <v>909</v>
      </c>
      <c r="I869" s="169" t="s">
        <v>909</v>
      </c>
      <c r="J869" s="168" t="s">
        <v>909</v>
      </c>
      <c r="K869" s="152" t="s">
        <v>909</v>
      </c>
    </row>
    <row r="870" spans="1:11">
      <c r="A870" s="32" t="s">
        <v>909</v>
      </c>
      <c r="B870" s="36" t="s">
        <v>909</v>
      </c>
      <c r="C870" s="34"/>
      <c r="D870" s="34"/>
      <c r="E870" s="34">
        <f t="shared" si="27"/>
        <v>0</v>
      </c>
      <c r="F870" s="34"/>
      <c r="G870" s="119">
        <f t="shared" si="28"/>
        <v>0</v>
      </c>
      <c r="H870" s="312" t="s">
        <v>909</v>
      </c>
      <c r="I870" s="169" t="s">
        <v>909</v>
      </c>
      <c r="J870" s="168" t="s">
        <v>909</v>
      </c>
      <c r="K870" s="152" t="s">
        <v>909</v>
      </c>
    </row>
    <row r="871" spans="1:11">
      <c r="A871" s="32" t="s">
        <v>909</v>
      </c>
      <c r="B871" s="36" t="s">
        <v>909</v>
      </c>
      <c r="C871" s="34"/>
      <c r="D871" s="34"/>
      <c r="E871" s="34">
        <f t="shared" si="27"/>
        <v>0</v>
      </c>
      <c r="F871" s="34"/>
      <c r="G871" s="119">
        <f t="shared" si="28"/>
        <v>0</v>
      </c>
      <c r="H871" s="312" t="s">
        <v>909</v>
      </c>
      <c r="I871" s="169" t="s">
        <v>909</v>
      </c>
      <c r="J871" s="168" t="s">
        <v>909</v>
      </c>
      <c r="K871" s="152" t="s">
        <v>909</v>
      </c>
    </row>
    <row r="872" spans="1:11">
      <c r="A872" s="32" t="s">
        <v>909</v>
      </c>
      <c r="B872" s="36" t="s">
        <v>909</v>
      </c>
      <c r="C872" s="34"/>
      <c r="D872" s="34"/>
      <c r="E872" s="34">
        <f t="shared" si="27"/>
        <v>0</v>
      </c>
      <c r="F872" s="34"/>
      <c r="G872" s="119">
        <f t="shared" si="28"/>
        <v>0</v>
      </c>
      <c r="H872" s="312" t="s">
        <v>909</v>
      </c>
      <c r="I872" s="169" t="s">
        <v>909</v>
      </c>
      <c r="J872" s="168" t="s">
        <v>909</v>
      </c>
      <c r="K872" s="152" t="s">
        <v>909</v>
      </c>
    </row>
    <row r="873" spans="1:11">
      <c r="A873" s="32" t="s">
        <v>909</v>
      </c>
      <c r="B873" s="36" t="s">
        <v>909</v>
      </c>
      <c r="C873" s="34"/>
      <c r="D873" s="34"/>
      <c r="E873" s="34">
        <f t="shared" si="27"/>
        <v>0</v>
      </c>
      <c r="F873" s="34"/>
      <c r="G873" s="119">
        <f t="shared" si="28"/>
        <v>0</v>
      </c>
      <c r="H873" s="312" t="s">
        <v>909</v>
      </c>
      <c r="I873" s="169" t="s">
        <v>909</v>
      </c>
      <c r="J873" s="168" t="s">
        <v>909</v>
      </c>
      <c r="K873" s="152" t="s">
        <v>909</v>
      </c>
    </row>
    <row r="874" spans="1:11">
      <c r="A874" s="32" t="s">
        <v>909</v>
      </c>
      <c r="B874" s="36" t="s">
        <v>909</v>
      </c>
      <c r="C874" s="34"/>
      <c r="D874" s="34"/>
      <c r="E874" s="34">
        <f t="shared" ref="E874:E937" si="29">IFERROR(C874+D874,0)</f>
        <v>0</v>
      </c>
      <c r="F874" s="34"/>
      <c r="G874" s="119">
        <f t="shared" ref="G874:G937" si="30">IFERROR((E874-F874),0)</f>
        <v>0</v>
      </c>
      <c r="H874" s="312" t="s">
        <v>909</v>
      </c>
      <c r="I874" s="169" t="s">
        <v>909</v>
      </c>
      <c r="J874" s="168" t="s">
        <v>909</v>
      </c>
      <c r="K874" s="152" t="s">
        <v>909</v>
      </c>
    </row>
    <row r="875" spans="1:11">
      <c r="A875" s="32" t="s">
        <v>909</v>
      </c>
      <c r="B875" s="36" t="s">
        <v>909</v>
      </c>
      <c r="C875" s="34"/>
      <c r="D875" s="34"/>
      <c r="E875" s="34">
        <f t="shared" si="29"/>
        <v>0</v>
      </c>
      <c r="F875" s="34"/>
      <c r="G875" s="119">
        <f t="shared" si="30"/>
        <v>0</v>
      </c>
      <c r="H875" s="312" t="s">
        <v>909</v>
      </c>
      <c r="I875" s="169" t="s">
        <v>909</v>
      </c>
      <c r="J875" s="168" t="s">
        <v>909</v>
      </c>
      <c r="K875" s="152" t="s">
        <v>909</v>
      </c>
    </row>
    <row r="876" spans="1:11">
      <c r="A876" s="32" t="s">
        <v>909</v>
      </c>
      <c r="B876" s="36" t="s">
        <v>909</v>
      </c>
      <c r="C876" s="34"/>
      <c r="D876" s="34"/>
      <c r="E876" s="34">
        <f t="shared" si="29"/>
        <v>0</v>
      </c>
      <c r="F876" s="34"/>
      <c r="G876" s="119">
        <f t="shared" si="30"/>
        <v>0</v>
      </c>
      <c r="H876" s="312" t="s">
        <v>909</v>
      </c>
      <c r="I876" s="169" t="s">
        <v>909</v>
      </c>
      <c r="J876" s="168" t="s">
        <v>909</v>
      </c>
      <c r="K876" s="152" t="s">
        <v>909</v>
      </c>
    </row>
    <row r="877" spans="1:11">
      <c r="A877" s="32" t="s">
        <v>909</v>
      </c>
      <c r="B877" s="36" t="s">
        <v>909</v>
      </c>
      <c r="C877" s="34"/>
      <c r="D877" s="34"/>
      <c r="E877" s="34">
        <f t="shared" si="29"/>
        <v>0</v>
      </c>
      <c r="F877" s="34"/>
      <c r="G877" s="119">
        <f t="shared" si="30"/>
        <v>0</v>
      </c>
      <c r="H877" s="312" t="s">
        <v>909</v>
      </c>
      <c r="I877" s="169" t="s">
        <v>909</v>
      </c>
      <c r="J877" s="168" t="s">
        <v>909</v>
      </c>
      <c r="K877" s="152" t="s">
        <v>909</v>
      </c>
    </row>
    <row r="878" spans="1:11">
      <c r="A878" s="32" t="s">
        <v>909</v>
      </c>
      <c r="B878" s="36" t="s">
        <v>909</v>
      </c>
      <c r="C878" s="34"/>
      <c r="D878" s="34"/>
      <c r="E878" s="34">
        <f t="shared" si="29"/>
        <v>0</v>
      </c>
      <c r="F878" s="34"/>
      <c r="G878" s="119">
        <f t="shared" si="30"/>
        <v>0</v>
      </c>
      <c r="H878" s="312" t="s">
        <v>909</v>
      </c>
      <c r="I878" s="169" t="s">
        <v>909</v>
      </c>
      <c r="J878" s="168" t="s">
        <v>909</v>
      </c>
      <c r="K878" s="152" t="s">
        <v>909</v>
      </c>
    </row>
    <row r="879" spans="1:11">
      <c r="A879" s="32" t="s">
        <v>909</v>
      </c>
      <c r="B879" s="36" t="s">
        <v>909</v>
      </c>
      <c r="C879" s="34"/>
      <c r="D879" s="34"/>
      <c r="E879" s="34">
        <f t="shared" si="29"/>
        <v>0</v>
      </c>
      <c r="F879" s="34"/>
      <c r="G879" s="119">
        <f t="shared" si="30"/>
        <v>0</v>
      </c>
      <c r="H879" s="312" t="s">
        <v>909</v>
      </c>
      <c r="I879" s="169" t="s">
        <v>909</v>
      </c>
      <c r="J879" s="168" t="s">
        <v>909</v>
      </c>
      <c r="K879" s="152" t="s">
        <v>909</v>
      </c>
    </row>
    <row r="880" spans="1:11">
      <c r="A880" s="32" t="s">
        <v>909</v>
      </c>
      <c r="B880" s="36" t="s">
        <v>909</v>
      </c>
      <c r="C880" s="34"/>
      <c r="D880" s="34"/>
      <c r="E880" s="34">
        <f t="shared" si="29"/>
        <v>0</v>
      </c>
      <c r="F880" s="34"/>
      <c r="G880" s="119">
        <f t="shared" si="30"/>
        <v>0</v>
      </c>
      <c r="H880" s="312" t="s">
        <v>909</v>
      </c>
      <c r="I880" s="169" t="s">
        <v>909</v>
      </c>
      <c r="J880" s="168" t="s">
        <v>909</v>
      </c>
      <c r="K880" s="152" t="s">
        <v>909</v>
      </c>
    </row>
    <row r="881" spans="1:11">
      <c r="A881" s="32" t="s">
        <v>909</v>
      </c>
      <c r="B881" s="36" t="s">
        <v>909</v>
      </c>
      <c r="C881" s="34"/>
      <c r="D881" s="34"/>
      <c r="E881" s="34">
        <f t="shared" si="29"/>
        <v>0</v>
      </c>
      <c r="F881" s="34"/>
      <c r="G881" s="119">
        <f t="shared" si="30"/>
        <v>0</v>
      </c>
      <c r="H881" s="312" t="s">
        <v>909</v>
      </c>
      <c r="I881" s="169" t="s">
        <v>909</v>
      </c>
      <c r="J881" s="168" t="s">
        <v>909</v>
      </c>
      <c r="K881" s="152" t="s">
        <v>909</v>
      </c>
    </row>
    <row r="882" spans="1:11">
      <c r="A882" s="32" t="s">
        <v>909</v>
      </c>
      <c r="B882" s="36" t="s">
        <v>909</v>
      </c>
      <c r="C882" s="34"/>
      <c r="D882" s="34"/>
      <c r="E882" s="34">
        <f t="shared" si="29"/>
        <v>0</v>
      </c>
      <c r="F882" s="34"/>
      <c r="G882" s="119">
        <f t="shared" si="30"/>
        <v>0</v>
      </c>
      <c r="H882" s="312" t="s">
        <v>909</v>
      </c>
      <c r="I882" s="169" t="s">
        <v>909</v>
      </c>
      <c r="J882" s="168" t="s">
        <v>909</v>
      </c>
      <c r="K882" s="152" t="s">
        <v>909</v>
      </c>
    </row>
    <row r="883" spans="1:11">
      <c r="A883" s="32" t="s">
        <v>909</v>
      </c>
      <c r="B883" s="36" t="s">
        <v>909</v>
      </c>
      <c r="C883" s="34"/>
      <c r="D883" s="34"/>
      <c r="E883" s="34">
        <f t="shared" si="29"/>
        <v>0</v>
      </c>
      <c r="F883" s="34"/>
      <c r="G883" s="119">
        <f t="shared" si="30"/>
        <v>0</v>
      </c>
      <c r="H883" s="312" t="s">
        <v>909</v>
      </c>
      <c r="I883" s="169" t="s">
        <v>909</v>
      </c>
      <c r="J883" s="168" t="s">
        <v>909</v>
      </c>
      <c r="K883" s="152" t="s">
        <v>909</v>
      </c>
    </row>
    <row r="884" spans="1:11">
      <c r="A884" s="32" t="s">
        <v>909</v>
      </c>
      <c r="B884" s="36" t="s">
        <v>909</v>
      </c>
      <c r="C884" s="34"/>
      <c r="D884" s="34"/>
      <c r="E884" s="34">
        <f t="shared" si="29"/>
        <v>0</v>
      </c>
      <c r="F884" s="34"/>
      <c r="G884" s="119">
        <f t="shared" si="30"/>
        <v>0</v>
      </c>
      <c r="H884" s="312" t="s">
        <v>909</v>
      </c>
      <c r="I884" s="169" t="s">
        <v>909</v>
      </c>
      <c r="J884" s="168" t="s">
        <v>909</v>
      </c>
      <c r="K884" s="152" t="s">
        <v>909</v>
      </c>
    </row>
    <row r="885" spans="1:11">
      <c r="A885" s="32" t="s">
        <v>909</v>
      </c>
      <c r="B885" s="36" t="s">
        <v>909</v>
      </c>
      <c r="C885" s="34"/>
      <c r="D885" s="34"/>
      <c r="E885" s="34">
        <f t="shared" si="29"/>
        <v>0</v>
      </c>
      <c r="F885" s="34"/>
      <c r="G885" s="119">
        <f t="shared" si="30"/>
        <v>0</v>
      </c>
      <c r="H885" s="312" t="s">
        <v>909</v>
      </c>
      <c r="I885" s="169" t="s">
        <v>909</v>
      </c>
      <c r="J885" s="168" t="s">
        <v>909</v>
      </c>
      <c r="K885" s="152" t="s">
        <v>909</v>
      </c>
    </row>
    <row r="886" spans="1:11">
      <c r="A886" s="32" t="s">
        <v>909</v>
      </c>
      <c r="B886" s="36" t="s">
        <v>909</v>
      </c>
      <c r="C886" s="34"/>
      <c r="D886" s="34"/>
      <c r="E886" s="34">
        <f t="shared" si="29"/>
        <v>0</v>
      </c>
      <c r="F886" s="34"/>
      <c r="G886" s="119">
        <f t="shared" si="30"/>
        <v>0</v>
      </c>
      <c r="H886" s="312" t="s">
        <v>909</v>
      </c>
      <c r="I886" s="169" t="s">
        <v>909</v>
      </c>
      <c r="J886" s="168" t="s">
        <v>909</v>
      </c>
      <c r="K886" s="152" t="s">
        <v>909</v>
      </c>
    </row>
    <row r="887" spans="1:11">
      <c r="A887" s="32" t="s">
        <v>909</v>
      </c>
      <c r="B887" s="36" t="s">
        <v>909</v>
      </c>
      <c r="C887" s="34"/>
      <c r="D887" s="34"/>
      <c r="E887" s="34">
        <f t="shared" si="29"/>
        <v>0</v>
      </c>
      <c r="F887" s="34"/>
      <c r="G887" s="119">
        <f t="shared" si="30"/>
        <v>0</v>
      </c>
      <c r="H887" s="312" t="s">
        <v>909</v>
      </c>
      <c r="I887" s="169" t="s">
        <v>909</v>
      </c>
      <c r="J887" s="168" t="s">
        <v>909</v>
      </c>
      <c r="K887" s="152" t="s">
        <v>909</v>
      </c>
    </row>
    <row r="888" spans="1:11">
      <c r="A888" s="32" t="s">
        <v>909</v>
      </c>
      <c r="B888" s="36" t="s">
        <v>909</v>
      </c>
      <c r="C888" s="34"/>
      <c r="D888" s="34"/>
      <c r="E888" s="34">
        <f t="shared" si="29"/>
        <v>0</v>
      </c>
      <c r="F888" s="34"/>
      <c r="G888" s="119">
        <f t="shared" si="30"/>
        <v>0</v>
      </c>
      <c r="H888" s="312" t="s">
        <v>909</v>
      </c>
      <c r="I888" s="169" t="s">
        <v>909</v>
      </c>
      <c r="J888" s="168" t="s">
        <v>909</v>
      </c>
      <c r="K888" s="152" t="s">
        <v>909</v>
      </c>
    </row>
    <row r="889" spans="1:11">
      <c r="A889" s="32" t="s">
        <v>909</v>
      </c>
      <c r="B889" s="36" t="s">
        <v>909</v>
      </c>
      <c r="C889" s="34"/>
      <c r="D889" s="34"/>
      <c r="E889" s="34">
        <f t="shared" si="29"/>
        <v>0</v>
      </c>
      <c r="F889" s="34"/>
      <c r="G889" s="119">
        <f t="shared" si="30"/>
        <v>0</v>
      </c>
      <c r="H889" s="312" t="s">
        <v>909</v>
      </c>
      <c r="I889" s="169" t="s">
        <v>909</v>
      </c>
      <c r="J889" s="168" t="s">
        <v>909</v>
      </c>
      <c r="K889" s="152" t="s">
        <v>909</v>
      </c>
    </row>
    <row r="890" spans="1:11">
      <c r="A890" s="32" t="s">
        <v>909</v>
      </c>
      <c r="B890" s="36" t="s">
        <v>909</v>
      </c>
      <c r="C890" s="34"/>
      <c r="D890" s="34"/>
      <c r="E890" s="34">
        <f t="shared" si="29"/>
        <v>0</v>
      </c>
      <c r="F890" s="34"/>
      <c r="G890" s="119">
        <f t="shared" si="30"/>
        <v>0</v>
      </c>
      <c r="H890" s="312" t="s">
        <v>909</v>
      </c>
      <c r="I890" s="169" t="s">
        <v>909</v>
      </c>
      <c r="J890" s="168" t="s">
        <v>909</v>
      </c>
      <c r="K890" s="152" t="s">
        <v>909</v>
      </c>
    </row>
    <row r="891" spans="1:11">
      <c r="A891" s="32" t="s">
        <v>909</v>
      </c>
      <c r="B891" s="36" t="s">
        <v>909</v>
      </c>
      <c r="C891" s="34"/>
      <c r="D891" s="34"/>
      <c r="E891" s="34">
        <f t="shared" si="29"/>
        <v>0</v>
      </c>
      <c r="F891" s="34"/>
      <c r="G891" s="119">
        <f t="shared" si="30"/>
        <v>0</v>
      </c>
      <c r="H891" s="312" t="s">
        <v>909</v>
      </c>
      <c r="I891" s="169" t="s">
        <v>909</v>
      </c>
      <c r="J891" s="168" t="s">
        <v>909</v>
      </c>
      <c r="K891" s="152" t="s">
        <v>909</v>
      </c>
    </row>
    <row r="892" spans="1:11">
      <c r="A892" s="32" t="s">
        <v>909</v>
      </c>
      <c r="B892" s="36" t="s">
        <v>909</v>
      </c>
      <c r="C892" s="34"/>
      <c r="D892" s="34"/>
      <c r="E892" s="34">
        <f t="shared" si="29"/>
        <v>0</v>
      </c>
      <c r="F892" s="34"/>
      <c r="G892" s="119">
        <f t="shared" si="30"/>
        <v>0</v>
      </c>
      <c r="H892" s="312" t="s">
        <v>909</v>
      </c>
      <c r="I892" s="169" t="s">
        <v>909</v>
      </c>
      <c r="J892" s="168" t="s">
        <v>909</v>
      </c>
      <c r="K892" s="152" t="s">
        <v>909</v>
      </c>
    </row>
    <row r="893" spans="1:11">
      <c r="A893" s="32" t="s">
        <v>909</v>
      </c>
      <c r="B893" s="36" t="s">
        <v>909</v>
      </c>
      <c r="C893" s="34"/>
      <c r="D893" s="34"/>
      <c r="E893" s="34">
        <f t="shared" si="29"/>
        <v>0</v>
      </c>
      <c r="F893" s="34"/>
      <c r="G893" s="119">
        <f t="shared" si="30"/>
        <v>0</v>
      </c>
      <c r="H893" s="312" t="s">
        <v>909</v>
      </c>
      <c r="I893" s="169" t="s">
        <v>909</v>
      </c>
      <c r="J893" s="168" t="s">
        <v>909</v>
      </c>
      <c r="K893" s="152" t="s">
        <v>909</v>
      </c>
    </row>
    <row r="894" spans="1:11">
      <c r="A894" s="32" t="s">
        <v>909</v>
      </c>
      <c r="B894" s="36" t="s">
        <v>909</v>
      </c>
      <c r="C894" s="34"/>
      <c r="D894" s="34"/>
      <c r="E894" s="34">
        <f t="shared" si="29"/>
        <v>0</v>
      </c>
      <c r="F894" s="34"/>
      <c r="G894" s="119">
        <f t="shared" si="30"/>
        <v>0</v>
      </c>
      <c r="H894" s="312" t="s">
        <v>909</v>
      </c>
      <c r="I894" s="169" t="s">
        <v>909</v>
      </c>
      <c r="J894" s="168" t="s">
        <v>909</v>
      </c>
      <c r="K894" s="152" t="s">
        <v>909</v>
      </c>
    </row>
    <row r="895" spans="1:11">
      <c r="A895" s="32" t="s">
        <v>909</v>
      </c>
      <c r="B895" s="36" t="s">
        <v>909</v>
      </c>
      <c r="C895" s="34"/>
      <c r="D895" s="34"/>
      <c r="E895" s="34">
        <f t="shared" si="29"/>
        <v>0</v>
      </c>
      <c r="F895" s="34"/>
      <c r="G895" s="119">
        <f t="shared" si="30"/>
        <v>0</v>
      </c>
      <c r="H895" s="312" t="s">
        <v>909</v>
      </c>
      <c r="I895" s="169" t="s">
        <v>909</v>
      </c>
      <c r="J895" s="168" t="s">
        <v>909</v>
      </c>
      <c r="K895" s="152" t="s">
        <v>909</v>
      </c>
    </row>
    <row r="896" spans="1:11">
      <c r="A896" s="32" t="s">
        <v>909</v>
      </c>
      <c r="B896" s="36" t="s">
        <v>909</v>
      </c>
      <c r="C896" s="34"/>
      <c r="D896" s="34"/>
      <c r="E896" s="34">
        <f t="shared" si="29"/>
        <v>0</v>
      </c>
      <c r="F896" s="34"/>
      <c r="G896" s="119">
        <f t="shared" si="30"/>
        <v>0</v>
      </c>
      <c r="H896" s="312" t="s">
        <v>909</v>
      </c>
      <c r="I896" s="169" t="s">
        <v>909</v>
      </c>
      <c r="J896" s="168" t="s">
        <v>909</v>
      </c>
      <c r="K896" s="152" t="s">
        <v>909</v>
      </c>
    </row>
    <row r="897" spans="1:11">
      <c r="A897" s="32" t="s">
        <v>909</v>
      </c>
      <c r="B897" s="36" t="s">
        <v>909</v>
      </c>
      <c r="C897" s="34"/>
      <c r="D897" s="34"/>
      <c r="E897" s="34">
        <f t="shared" si="29"/>
        <v>0</v>
      </c>
      <c r="F897" s="34"/>
      <c r="G897" s="119">
        <f t="shared" si="30"/>
        <v>0</v>
      </c>
      <c r="H897" s="312" t="s">
        <v>909</v>
      </c>
      <c r="I897" s="169" t="s">
        <v>909</v>
      </c>
      <c r="J897" s="168" t="s">
        <v>909</v>
      </c>
      <c r="K897" s="152" t="s">
        <v>909</v>
      </c>
    </row>
    <row r="898" spans="1:11">
      <c r="A898" s="32" t="s">
        <v>909</v>
      </c>
      <c r="B898" s="36" t="s">
        <v>909</v>
      </c>
      <c r="C898" s="34"/>
      <c r="D898" s="34"/>
      <c r="E898" s="34">
        <f t="shared" si="29"/>
        <v>0</v>
      </c>
      <c r="F898" s="34"/>
      <c r="G898" s="119">
        <f t="shared" si="30"/>
        <v>0</v>
      </c>
      <c r="H898" s="312" t="s">
        <v>909</v>
      </c>
      <c r="I898" s="169" t="s">
        <v>909</v>
      </c>
      <c r="J898" s="168" t="s">
        <v>909</v>
      </c>
      <c r="K898" s="152" t="s">
        <v>909</v>
      </c>
    </row>
    <row r="899" spans="1:11">
      <c r="A899" s="32" t="s">
        <v>909</v>
      </c>
      <c r="B899" s="36" t="s">
        <v>909</v>
      </c>
      <c r="C899" s="34"/>
      <c r="D899" s="34"/>
      <c r="E899" s="34">
        <f t="shared" si="29"/>
        <v>0</v>
      </c>
      <c r="F899" s="34"/>
      <c r="G899" s="119">
        <f t="shared" si="30"/>
        <v>0</v>
      </c>
      <c r="H899" s="312" t="s">
        <v>909</v>
      </c>
      <c r="I899" s="169" t="s">
        <v>909</v>
      </c>
      <c r="J899" s="168" t="s">
        <v>909</v>
      </c>
      <c r="K899" s="152" t="s">
        <v>909</v>
      </c>
    </row>
    <row r="900" spans="1:11">
      <c r="A900" s="32" t="s">
        <v>909</v>
      </c>
      <c r="B900" s="36" t="s">
        <v>909</v>
      </c>
      <c r="C900" s="34"/>
      <c r="D900" s="34"/>
      <c r="E900" s="34">
        <f t="shared" si="29"/>
        <v>0</v>
      </c>
      <c r="F900" s="34"/>
      <c r="G900" s="119">
        <f t="shared" si="30"/>
        <v>0</v>
      </c>
      <c r="H900" s="312" t="s">
        <v>909</v>
      </c>
      <c r="I900" s="169" t="s">
        <v>909</v>
      </c>
      <c r="J900" s="168" t="s">
        <v>909</v>
      </c>
      <c r="K900" s="152" t="s">
        <v>909</v>
      </c>
    </row>
    <row r="901" spans="1:11">
      <c r="A901" s="32" t="s">
        <v>909</v>
      </c>
      <c r="B901" s="36" t="s">
        <v>909</v>
      </c>
      <c r="C901" s="34"/>
      <c r="D901" s="34"/>
      <c r="E901" s="34">
        <f t="shared" si="29"/>
        <v>0</v>
      </c>
      <c r="F901" s="34"/>
      <c r="G901" s="119">
        <f t="shared" si="30"/>
        <v>0</v>
      </c>
      <c r="H901" s="312" t="s">
        <v>909</v>
      </c>
      <c r="I901" s="169" t="s">
        <v>909</v>
      </c>
      <c r="J901" s="168" t="s">
        <v>909</v>
      </c>
      <c r="K901" s="152" t="s">
        <v>909</v>
      </c>
    </row>
    <row r="902" spans="1:11">
      <c r="A902" s="32" t="s">
        <v>909</v>
      </c>
      <c r="B902" s="36" t="s">
        <v>909</v>
      </c>
      <c r="C902" s="34"/>
      <c r="D902" s="34"/>
      <c r="E902" s="34">
        <f t="shared" si="29"/>
        <v>0</v>
      </c>
      <c r="F902" s="34"/>
      <c r="G902" s="119">
        <f t="shared" si="30"/>
        <v>0</v>
      </c>
      <c r="H902" s="312" t="s">
        <v>909</v>
      </c>
      <c r="I902" s="169" t="s">
        <v>909</v>
      </c>
      <c r="J902" s="168" t="s">
        <v>909</v>
      </c>
      <c r="K902" s="152" t="s">
        <v>909</v>
      </c>
    </row>
    <row r="903" spans="1:11">
      <c r="A903" s="32" t="s">
        <v>909</v>
      </c>
      <c r="B903" s="36" t="s">
        <v>909</v>
      </c>
      <c r="C903" s="34"/>
      <c r="D903" s="34"/>
      <c r="E903" s="34">
        <f t="shared" si="29"/>
        <v>0</v>
      </c>
      <c r="F903" s="34"/>
      <c r="G903" s="119">
        <f t="shared" si="30"/>
        <v>0</v>
      </c>
      <c r="H903" s="312" t="s">
        <v>909</v>
      </c>
      <c r="I903" s="169" t="s">
        <v>909</v>
      </c>
      <c r="J903" s="168" t="s">
        <v>909</v>
      </c>
      <c r="K903" s="152" t="s">
        <v>909</v>
      </c>
    </row>
    <row r="904" spans="1:11">
      <c r="A904" s="32" t="s">
        <v>909</v>
      </c>
      <c r="B904" s="36" t="s">
        <v>909</v>
      </c>
      <c r="C904" s="34"/>
      <c r="D904" s="34"/>
      <c r="E904" s="34">
        <f t="shared" si="29"/>
        <v>0</v>
      </c>
      <c r="F904" s="34"/>
      <c r="G904" s="119">
        <f t="shared" si="30"/>
        <v>0</v>
      </c>
      <c r="H904" s="312" t="s">
        <v>909</v>
      </c>
      <c r="I904" s="169" t="s">
        <v>909</v>
      </c>
      <c r="J904" s="168" t="s">
        <v>909</v>
      </c>
      <c r="K904" s="152" t="s">
        <v>909</v>
      </c>
    </row>
    <row r="905" spans="1:11">
      <c r="A905" s="32" t="s">
        <v>909</v>
      </c>
      <c r="B905" s="36" t="s">
        <v>909</v>
      </c>
      <c r="C905" s="34"/>
      <c r="D905" s="34"/>
      <c r="E905" s="34">
        <f t="shared" si="29"/>
        <v>0</v>
      </c>
      <c r="F905" s="34" t="s">
        <v>909</v>
      </c>
      <c r="G905" s="119">
        <f t="shared" si="30"/>
        <v>0</v>
      </c>
      <c r="H905" s="312" t="s">
        <v>909</v>
      </c>
      <c r="I905" s="169" t="s">
        <v>909</v>
      </c>
      <c r="J905" s="168" t="s">
        <v>909</v>
      </c>
      <c r="K905" s="152" t="s">
        <v>909</v>
      </c>
    </row>
    <row r="906" spans="1:11">
      <c r="A906" s="32" t="s">
        <v>909</v>
      </c>
      <c r="B906" s="36" t="s">
        <v>909</v>
      </c>
      <c r="C906" s="34"/>
      <c r="D906" s="34"/>
      <c r="E906" s="34">
        <f t="shared" si="29"/>
        <v>0</v>
      </c>
      <c r="F906" s="34" t="s">
        <v>909</v>
      </c>
      <c r="G906" s="119">
        <f t="shared" si="30"/>
        <v>0</v>
      </c>
      <c r="H906" s="312" t="s">
        <v>909</v>
      </c>
      <c r="I906" s="169" t="s">
        <v>909</v>
      </c>
      <c r="J906" s="168" t="s">
        <v>909</v>
      </c>
      <c r="K906" s="152" t="s">
        <v>909</v>
      </c>
    </row>
    <row r="907" spans="1:11">
      <c r="A907" s="32" t="s">
        <v>909</v>
      </c>
      <c r="B907" s="36" t="s">
        <v>909</v>
      </c>
      <c r="C907" s="34"/>
      <c r="D907" s="34"/>
      <c r="E907" s="34">
        <f t="shared" si="29"/>
        <v>0</v>
      </c>
      <c r="F907" s="34" t="s">
        <v>909</v>
      </c>
      <c r="G907" s="119">
        <f t="shared" si="30"/>
        <v>0</v>
      </c>
      <c r="H907" s="312" t="s">
        <v>909</v>
      </c>
      <c r="I907" s="169" t="s">
        <v>909</v>
      </c>
      <c r="J907" s="168" t="s">
        <v>909</v>
      </c>
      <c r="K907" s="152" t="s">
        <v>909</v>
      </c>
    </row>
    <row r="908" spans="1:11">
      <c r="A908" s="32" t="s">
        <v>909</v>
      </c>
      <c r="B908" s="36" t="s">
        <v>909</v>
      </c>
      <c r="C908" s="34"/>
      <c r="D908" s="34"/>
      <c r="E908" s="34">
        <f t="shared" si="29"/>
        <v>0</v>
      </c>
      <c r="F908" s="34" t="s">
        <v>909</v>
      </c>
      <c r="G908" s="119">
        <f t="shared" si="30"/>
        <v>0</v>
      </c>
      <c r="H908" s="312" t="s">
        <v>909</v>
      </c>
      <c r="I908" s="169" t="s">
        <v>909</v>
      </c>
      <c r="J908" s="168" t="s">
        <v>909</v>
      </c>
      <c r="K908" s="152" t="s">
        <v>909</v>
      </c>
    </row>
    <row r="909" spans="1:11">
      <c r="A909" s="32" t="s">
        <v>909</v>
      </c>
      <c r="B909" s="36" t="s">
        <v>909</v>
      </c>
      <c r="C909" s="34"/>
      <c r="D909" s="34"/>
      <c r="E909" s="34">
        <f t="shared" si="29"/>
        <v>0</v>
      </c>
      <c r="F909" s="34" t="s">
        <v>909</v>
      </c>
      <c r="G909" s="119">
        <f t="shared" si="30"/>
        <v>0</v>
      </c>
      <c r="H909" s="312" t="s">
        <v>909</v>
      </c>
      <c r="I909" s="169" t="s">
        <v>909</v>
      </c>
      <c r="J909" s="168" t="s">
        <v>909</v>
      </c>
      <c r="K909" s="152" t="s">
        <v>909</v>
      </c>
    </row>
    <row r="910" spans="1:11">
      <c r="A910" s="32" t="s">
        <v>909</v>
      </c>
      <c r="B910" s="36" t="s">
        <v>909</v>
      </c>
      <c r="C910" s="34"/>
      <c r="D910" s="34"/>
      <c r="E910" s="34">
        <f t="shared" si="29"/>
        <v>0</v>
      </c>
      <c r="F910" s="34" t="s">
        <v>909</v>
      </c>
      <c r="G910" s="119">
        <f t="shared" si="30"/>
        <v>0</v>
      </c>
      <c r="H910" s="312" t="s">
        <v>909</v>
      </c>
      <c r="I910" s="169" t="s">
        <v>909</v>
      </c>
      <c r="J910" s="168" t="s">
        <v>909</v>
      </c>
      <c r="K910" s="152" t="s">
        <v>909</v>
      </c>
    </row>
    <row r="911" spans="1:11">
      <c r="A911" s="32" t="s">
        <v>909</v>
      </c>
      <c r="B911" s="36" t="s">
        <v>909</v>
      </c>
      <c r="C911" s="34"/>
      <c r="D911" s="34"/>
      <c r="E911" s="34">
        <f t="shared" si="29"/>
        <v>0</v>
      </c>
      <c r="F911" s="34" t="s">
        <v>909</v>
      </c>
      <c r="G911" s="119">
        <f t="shared" si="30"/>
        <v>0</v>
      </c>
      <c r="H911" s="312" t="s">
        <v>909</v>
      </c>
      <c r="I911" s="169" t="s">
        <v>909</v>
      </c>
      <c r="J911" s="168" t="s">
        <v>909</v>
      </c>
      <c r="K911" s="152" t="s">
        <v>909</v>
      </c>
    </row>
    <row r="912" spans="1:11">
      <c r="A912" s="32" t="s">
        <v>909</v>
      </c>
      <c r="B912" s="36" t="s">
        <v>909</v>
      </c>
      <c r="C912" s="34"/>
      <c r="D912" s="34"/>
      <c r="E912" s="34">
        <f t="shared" si="29"/>
        <v>0</v>
      </c>
      <c r="F912" s="34" t="s">
        <v>909</v>
      </c>
      <c r="G912" s="119">
        <f t="shared" si="30"/>
        <v>0</v>
      </c>
      <c r="H912" s="312" t="s">
        <v>909</v>
      </c>
      <c r="I912" s="169" t="s">
        <v>909</v>
      </c>
      <c r="J912" s="168" t="s">
        <v>909</v>
      </c>
      <c r="K912" s="152" t="s">
        <v>909</v>
      </c>
    </row>
    <row r="913" spans="1:11">
      <c r="A913" s="32" t="s">
        <v>909</v>
      </c>
      <c r="B913" s="36" t="s">
        <v>909</v>
      </c>
      <c r="C913" s="34"/>
      <c r="D913" s="34"/>
      <c r="E913" s="34">
        <f t="shared" si="29"/>
        <v>0</v>
      </c>
      <c r="F913" s="34" t="s">
        <v>909</v>
      </c>
      <c r="G913" s="119">
        <f t="shared" si="30"/>
        <v>0</v>
      </c>
      <c r="H913" s="312" t="s">
        <v>909</v>
      </c>
      <c r="I913" s="169" t="s">
        <v>909</v>
      </c>
      <c r="J913" s="168" t="s">
        <v>909</v>
      </c>
      <c r="K913" s="152" t="s">
        <v>909</v>
      </c>
    </row>
    <row r="914" spans="1:11">
      <c r="A914" s="32" t="s">
        <v>909</v>
      </c>
      <c r="B914" s="36" t="s">
        <v>909</v>
      </c>
      <c r="C914" s="34"/>
      <c r="D914" s="34"/>
      <c r="E914" s="34">
        <f t="shared" si="29"/>
        <v>0</v>
      </c>
      <c r="F914" s="34" t="s">
        <v>909</v>
      </c>
      <c r="G914" s="119">
        <f t="shared" si="30"/>
        <v>0</v>
      </c>
      <c r="H914" s="312" t="s">
        <v>909</v>
      </c>
      <c r="I914" s="169" t="s">
        <v>909</v>
      </c>
      <c r="J914" s="168" t="s">
        <v>909</v>
      </c>
      <c r="K914" s="152" t="s">
        <v>909</v>
      </c>
    </row>
    <row r="915" spans="1:11">
      <c r="A915" s="32" t="s">
        <v>909</v>
      </c>
      <c r="B915" s="36" t="s">
        <v>909</v>
      </c>
      <c r="C915" s="34"/>
      <c r="D915" s="34"/>
      <c r="E915" s="34">
        <f t="shared" si="29"/>
        <v>0</v>
      </c>
      <c r="F915" s="34" t="s">
        <v>909</v>
      </c>
      <c r="G915" s="119">
        <f t="shared" si="30"/>
        <v>0</v>
      </c>
      <c r="H915" s="312" t="s">
        <v>909</v>
      </c>
      <c r="I915" s="169" t="s">
        <v>909</v>
      </c>
      <c r="J915" s="168" t="s">
        <v>909</v>
      </c>
      <c r="K915" s="152" t="s">
        <v>909</v>
      </c>
    </row>
    <row r="916" spans="1:11">
      <c r="A916" s="32" t="s">
        <v>909</v>
      </c>
      <c r="B916" s="36" t="s">
        <v>909</v>
      </c>
      <c r="C916" s="34"/>
      <c r="D916" s="34"/>
      <c r="E916" s="34">
        <f t="shared" si="29"/>
        <v>0</v>
      </c>
      <c r="F916" s="34" t="s">
        <v>909</v>
      </c>
      <c r="G916" s="119">
        <f t="shared" si="30"/>
        <v>0</v>
      </c>
      <c r="H916" s="312" t="s">
        <v>909</v>
      </c>
      <c r="I916" s="169" t="s">
        <v>909</v>
      </c>
      <c r="J916" s="168" t="s">
        <v>909</v>
      </c>
      <c r="K916" s="152" t="s">
        <v>909</v>
      </c>
    </row>
    <row r="917" spans="1:11">
      <c r="A917" s="32" t="s">
        <v>909</v>
      </c>
      <c r="B917" s="36" t="s">
        <v>909</v>
      </c>
      <c r="C917" s="34"/>
      <c r="D917" s="34"/>
      <c r="E917" s="34">
        <f t="shared" si="29"/>
        <v>0</v>
      </c>
      <c r="F917" s="34" t="s">
        <v>909</v>
      </c>
      <c r="G917" s="119">
        <f t="shared" si="30"/>
        <v>0</v>
      </c>
      <c r="H917" s="312" t="s">
        <v>909</v>
      </c>
      <c r="I917" s="169" t="s">
        <v>909</v>
      </c>
      <c r="J917" s="168" t="s">
        <v>909</v>
      </c>
      <c r="K917" s="152" t="s">
        <v>909</v>
      </c>
    </row>
    <row r="918" spans="1:11">
      <c r="A918" s="32" t="s">
        <v>909</v>
      </c>
      <c r="B918" s="36" t="s">
        <v>909</v>
      </c>
      <c r="C918" s="34"/>
      <c r="D918" s="34"/>
      <c r="E918" s="34">
        <f t="shared" si="29"/>
        <v>0</v>
      </c>
      <c r="F918" s="34" t="s">
        <v>909</v>
      </c>
      <c r="G918" s="119">
        <f t="shared" si="30"/>
        <v>0</v>
      </c>
      <c r="H918" s="312" t="s">
        <v>909</v>
      </c>
      <c r="I918" s="169" t="s">
        <v>909</v>
      </c>
      <c r="J918" s="168" t="s">
        <v>909</v>
      </c>
      <c r="K918" s="152" t="s">
        <v>909</v>
      </c>
    </row>
    <row r="919" spans="1:11">
      <c r="A919" s="32" t="s">
        <v>909</v>
      </c>
      <c r="B919" s="36" t="s">
        <v>909</v>
      </c>
      <c r="C919" s="34"/>
      <c r="D919" s="34"/>
      <c r="E919" s="34">
        <f t="shared" si="29"/>
        <v>0</v>
      </c>
      <c r="F919" s="34" t="s">
        <v>909</v>
      </c>
      <c r="G919" s="119">
        <f t="shared" si="30"/>
        <v>0</v>
      </c>
      <c r="H919" s="312" t="s">
        <v>909</v>
      </c>
      <c r="I919" s="169" t="s">
        <v>909</v>
      </c>
      <c r="J919" s="168" t="s">
        <v>909</v>
      </c>
      <c r="K919" s="152" t="s">
        <v>909</v>
      </c>
    </row>
    <row r="920" spans="1:11">
      <c r="A920" s="32" t="s">
        <v>909</v>
      </c>
      <c r="B920" s="36" t="s">
        <v>909</v>
      </c>
      <c r="C920" s="34"/>
      <c r="D920" s="34"/>
      <c r="E920" s="34">
        <f t="shared" si="29"/>
        <v>0</v>
      </c>
      <c r="F920" s="34" t="s">
        <v>909</v>
      </c>
      <c r="G920" s="119">
        <f t="shared" si="30"/>
        <v>0</v>
      </c>
      <c r="H920" s="312" t="s">
        <v>909</v>
      </c>
      <c r="I920" s="169" t="s">
        <v>909</v>
      </c>
      <c r="J920" s="168" t="s">
        <v>909</v>
      </c>
      <c r="K920" s="152" t="s">
        <v>909</v>
      </c>
    </row>
    <row r="921" spans="1:11">
      <c r="A921" s="32" t="s">
        <v>909</v>
      </c>
      <c r="B921" s="36" t="s">
        <v>909</v>
      </c>
      <c r="C921" s="34"/>
      <c r="D921" s="34"/>
      <c r="E921" s="34">
        <f t="shared" si="29"/>
        <v>0</v>
      </c>
      <c r="F921" s="34" t="s">
        <v>909</v>
      </c>
      <c r="G921" s="119">
        <f t="shared" si="30"/>
        <v>0</v>
      </c>
      <c r="H921" s="312" t="s">
        <v>909</v>
      </c>
      <c r="I921" s="169" t="s">
        <v>909</v>
      </c>
      <c r="J921" s="168" t="s">
        <v>909</v>
      </c>
      <c r="K921" s="152" t="s">
        <v>909</v>
      </c>
    </row>
    <row r="922" spans="1:11">
      <c r="A922" s="32" t="s">
        <v>909</v>
      </c>
      <c r="B922" s="36" t="s">
        <v>909</v>
      </c>
      <c r="C922" s="34"/>
      <c r="D922" s="34"/>
      <c r="E922" s="34">
        <f t="shared" si="29"/>
        <v>0</v>
      </c>
      <c r="F922" s="34" t="s">
        <v>909</v>
      </c>
      <c r="G922" s="119">
        <f t="shared" si="30"/>
        <v>0</v>
      </c>
      <c r="H922" s="312" t="s">
        <v>909</v>
      </c>
      <c r="I922" s="169" t="s">
        <v>909</v>
      </c>
      <c r="J922" s="168" t="s">
        <v>909</v>
      </c>
      <c r="K922" s="152" t="s">
        <v>909</v>
      </c>
    </row>
    <row r="923" spans="1:11">
      <c r="A923" s="32" t="s">
        <v>909</v>
      </c>
      <c r="B923" s="36" t="s">
        <v>909</v>
      </c>
      <c r="C923" s="34"/>
      <c r="D923" s="34"/>
      <c r="E923" s="34">
        <f t="shared" si="29"/>
        <v>0</v>
      </c>
      <c r="F923" s="34" t="s">
        <v>909</v>
      </c>
      <c r="G923" s="119">
        <f t="shared" si="30"/>
        <v>0</v>
      </c>
      <c r="H923" s="312" t="s">
        <v>909</v>
      </c>
      <c r="I923" s="169" t="s">
        <v>909</v>
      </c>
      <c r="J923" s="168" t="s">
        <v>909</v>
      </c>
      <c r="K923" s="152" t="s">
        <v>909</v>
      </c>
    </row>
    <row r="924" spans="1:11">
      <c r="A924" s="32" t="s">
        <v>909</v>
      </c>
      <c r="B924" s="36" t="s">
        <v>909</v>
      </c>
      <c r="C924" s="34"/>
      <c r="D924" s="34"/>
      <c r="E924" s="34">
        <f t="shared" si="29"/>
        <v>0</v>
      </c>
      <c r="F924" s="34" t="s">
        <v>909</v>
      </c>
      <c r="G924" s="119">
        <f t="shared" si="30"/>
        <v>0</v>
      </c>
      <c r="H924" s="312" t="s">
        <v>909</v>
      </c>
      <c r="I924" s="169" t="s">
        <v>909</v>
      </c>
      <c r="J924" s="168" t="s">
        <v>909</v>
      </c>
      <c r="K924" s="152" t="s">
        <v>909</v>
      </c>
    </row>
    <row r="925" spans="1:11">
      <c r="A925" s="32" t="s">
        <v>909</v>
      </c>
      <c r="B925" s="36" t="s">
        <v>909</v>
      </c>
      <c r="C925" s="34"/>
      <c r="D925" s="34"/>
      <c r="E925" s="34">
        <f t="shared" si="29"/>
        <v>0</v>
      </c>
      <c r="F925" s="34" t="s">
        <v>909</v>
      </c>
      <c r="G925" s="119">
        <f t="shared" si="30"/>
        <v>0</v>
      </c>
      <c r="H925" s="312" t="s">
        <v>909</v>
      </c>
      <c r="I925" s="169" t="s">
        <v>909</v>
      </c>
      <c r="J925" s="168" t="s">
        <v>909</v>
      </c>
      <c r="K925" s="152" t="s">
        <v>909</v>
      </c>
    </row>
    <row r="926" spans="1:11">
      <c r="A926" s="32" t="s">
        <v>909</v>
      </c>
      <c r="B926" s="36" t="s">
        <v>909</v>
      </c>
      <c r="C926" s="34"/>
      <c r="D926" s="34"/>
      <c r="E926" s="34">
        <f t="shared" si="29"/>
        <v>0</v>
      </c>
      <c r="F926" s="34" t="s">
        <v>909</v>
      </c>
      <c r="G926" s="119">
        <f t="shared" si="30"/>
        <v>0</v>
      </c>
      <c r="H926" s="312" t="s">
        <v>909</v>
      </c>
      <c r="I926" s="169" t="s">
        <v>909</v>
      </c>
      <c r="J926" s="168" t="s">
        <v>909</v>
      </c>
      <c r="K926" s="152" t="s">
        <v>909</v>
      </c>
    </row>
    <row r="927" spans="1:11">
      <c r="A927" s="32" t="s">
        <v>909</v>
      </c>
      <c r="B927" s="36" t="s">
        <v>909</v>
      </c>
      <c r="C927" s="34"/>
      <c r="D927" s="34"/>
      <c r="E927" s="34">
        <f t="shared" si="29"/>
        <v>0</v>
      </c>
      <c r="F927" s="34" t="s">
        <v>909</v>
      </c>
      <c r="G927" s="119">
        <f t="shared" si="30"/>
        <v>0</v>
      </c>
      <c r="H927" s="312" t="s">
        <v>909</v>
      </c>
      <c r="I927" s="169" t="s">
        <v>909</v>
      </c>
      <c r="J927" s="168" t="s">
        <v>909</v>
      </c>
      <c r="K927" s="152" t="s">
        <v>909</v>
      </c>
    </row>
    <row r="928" spans="1:11">
      <c r="A928" s="32" t="s">
        <v>909</v>
      </c>
      <c r="B928" s="36" t="s">
        <v>909</v>
      </c>
      <c r="C928" s="34"/>
      <c r="D928" s="34"/>
      <c r="E928" s="34">
        <f t="shared" si="29"/>
        <v>0</v>
      </c>
      <c r="F928" s="34" t="s">
        <v>909</v>
      </c>
      <c r="G928" s="119">
        <f t="shared" si="30"/>
        <v>0</v>
      </c>
      <c r="H928" s="312" t="s">
        <v>909</v>
      </c>
      <c r="I928" s="169" t="s">
        <v>909</v>
      </c>
      <c r="J928" s="168" t="s">
        <v>909</v>
      </c>
      <c r="K928" s="152" t="s">
        <v>909</v>
      </c>
    </row>
    <row r="929" spans="1:11">
      <c r="A929" s="32" t="s">
        <v>909</v>
      </c>
      <c r="B929" s="36" t="s">
        <v>909</v>
      </c>
      <c r="C929" s="34"/>
      <c r="D929" s="34"/>
      <c r="E929" s="34">
        <f t="shared" si="29"/>
        <v>0</v>
      </c>
      <c r="F929" s="34" t="s">
        <v>909</v>
      </c>
      <c r="G929" s="119">
        <f t="shared" si="30"/>
        <v>0</v>
      </c>
      <c r="H929" s="312" t="s">
        <v>909</v>
      </c>
      <c r="I929" s="169" t="s">
        <v>909</v>
      </c>
      <c r="J929" s="168" t="s">
        <v>909</v>
      </c>
      <c r="K929" s="152" t="s">
        <v>909</v>
      </c>
    </row>
    <row r="930" spans="1:11">
      <c r="A930" s="32" t="s">
        <v>909</v>
      </c>
      <c r="B930" s="36" t="s">
        <v>909</v>
      </c>
      <c r="C930" s="34"/>
      <c r="D930" s="34"/>
      <c r="E930" s="34">
        <f t="shared" si="29"/>
        <v>0</v>
      </c>
      <c r="F930" s="34" t="s">
        <v>909</v>
      </c>
      <c r="G930" s="119">
        <f t="shared" si="30"/>
        <v>0</v>
      </c>
      <c r="H930" s="312" t="s">
        <v>909</v>
      </c>
      <c r="I930" s="169" t="s">
        <v>909</v>
      </c>
      <c r="J930" s="168" t="s">
        <v>909</v>
      </c>
      <c r="K930" s="152" t="s">
        <v>909</v>
      </c>
    </row>
    <row r="931" spans="1:11">
      <c r="A931" s="32" t="s">
        <v>909</v>
      </c>
      <c r="B931" s="36" t="s">
        <v>909</v>
      </c>
      <c r="C931" s="34"/>
      <c r="D931" s="34"/>
      <c r="E931" s="34">
        <f t="shared" si="29"/>
        <v>0</v>
      </c>
      <c r="F931" s="34" t="s">
        <v>909</v>
      </c>
      <c r="G931" s="119">
        <f t="shared" si="30"/>
        <v>0</v>
      </c>
      <c r="H931" s="312" t="s">
        <v>909</v>
      </c>
      <c r="I931" s="169" t="s">
        <v>909</v>
      </c>
      <c r="J931" s="168" t="s">
        <v>909</v>
      </c>
      <c r="K931" s="152" t="s">
        <v>909</v>
      </c>
    </row>
    <row r="932" spans="1:11">
      <c r="A932" s="32" t="s">
        <v>909</v>
      </c>
      <c r="B932" s="36" t="s">
        <v>909</v>
      </c>
      <c r="C932" s="34"/>
      <c r="D932" s="34"/>
      <c r="E932" s="34">
        <f t="shared" si="29"/>
        <v>0</v>
      </c>
      <c r="F932" s="34" t="s">
        <v>909</v>
      </c>
      <c r="G932" s="119">
        <f t="shared" si="30"/>
        <v>0</v>
      </c>
      <c r="H932" s="312" t="s">
        <v>909</v>
      </c>
      <c r="I932" s="169" t="s">
        <v>909</v>
      </c>
      <c r="J932" s="168" t="s">
        <v>909</v>
      </c>
      <c r="K932" s="152" t="s">
        <v>909</v>
      </c>
    </row>
    <row r="933" spans="1:11">
      <c r="A933" s="32" t="s">
        <v>909</v>
      </c>
      <c r="B933" s="36" t="s">
        <v>909</v>
      </c>
      <c r="C933" s="34"/>
      <c r="D933" s="34"/>
      <c r="E933" s="34">
        <f t="shared" si="29"/>
        <v>0</v>
      </c>
      <c r="F933" s="34" t="s">
        <v>909</v>
      </c>
      <c r="G933" s="119">
        <f t="shared" si="30"/>
        <v>0</v>
      </c>
      <c r="H933" s="312" t="s">
        <v>909</v>
      </c>
      <c r="I933" s="169" t="s">
        <v>909</v>
      </c>
      <c r="J933" s="168" t="s">
        <v>909</v>
      </c>
      <c r="K933" s="152" t="s">
        <v>909</v>
      </c>
    </row>
    <row r="934" spans="1:11">
      <c r="A934" s="32" t="s">
        <v>909</v>
      </c>
      <c r="B934" s="36" t="s">
        <v>909</v>
      </c>
      <c r="C934" s="34"/>
      <c r="D934" s="34"/>
      <c r="E934" s="34">
        <f t="shared" si="29"/>
        <v>0</v>
      </c>
      <c r="F934" s="34" t="s">
        <v>909</v>
      </c>
      <c r="G934" s="119">
        <f t="shared" si="30"/>
        <v>0</v>
      </c>
      <c r="H934" s="312" t="s">
        <v>909</v>
      </c>
      <c r="I934" s="169" t="s">
        <v>909</v>
      </c>
      <c r="J934" s="168" t="s">
        <v>909</v>
      </c>
      <c r="K934" s="152" t="s">
        <v>909</v>
      </c>
    </row>
    <row r="935" spans="1:11">
      <c r="A935" s="32" t="s">
        <v>909</v>
      </c>
      <c r="B935" s="36" t="s">
        <v>909</v>
      </c>
      <c r="C935" s="34"/>
      <c r="D935" s="34"/>
      <c r="E935" s="34">
        <f t="shared" si="29"/>
        <v>0</v>
      </c>
      <c r="F935" s="34" t="s">
        <v>909</v>
      </c>
      <c r="G935" s="119">
        <f t="shared" si="30"/>
        <v>0</v>
      </c>
      <c r="H935" s="312" t="s">
        <v>909</v>
      </c>
      <c r="I935" s="169" t="s">
        <v>909</v>
      </c>
      <c r="J935" s="168" t="s">
        <v>909</v>
      </c>
      <c r="K935" s="152" t="s">
        <v>909</v>
      </c>
    </row>
    <row r="936" spans="1:11">
      <c r="A936" s="32" t="s">
        <v>909</v>
      </c>
      <c r="B936" s="36" t="s">
        <v>909</v>
      </c>
      <c r="C936" s="34"/>
      <c r="D936" s="34"/>
      <c r="E936" s="34">
        <f t="shared" si="29"/>
        <v>0</v>
      </c>
      <c r="F936" s="34" t="s">
        <v>909</v>
      </c>
      <c r="G936" s="119">
        <f t="shared" si="30"/>
        <v>0</v>
      </c>
      <c r="H936" s="312" t="s">
        <v>909</v>
      </c>
      <c r="I936" s="169" t="s">
        <v>909</v>
      </c>
      <c r="J936" s="168" t="s">
        <v>909</v>
      </c>
      <c r="K936" s="152" t="s">
        <v>909</v>
      </c>
    </row>
    <row r="937" spans="1:11">
      <c r="A937" s="32" t="s">
        <v>909</v>
      </c>
      <c r="B937" s="36" t="s">
        <v>909</v>
      </c>
      <c r="C937" s="34"/>
      <c r="D937" s="34"/>
      <c r="E937" s="34">
        <f t="shared" si="29"/>
        <v>0</v>
      </c>
      <c r="F937" s="34" t="s">
        <v>909</v>
      </c>
      <c r="G937" s="119">
        <f t="shared" si="30"/>
        <v>0</v>
      </c>
      <c r="H937" s="312" t="s">
        <v>909</v>
      </c>
      <c r="I937" s="169" t="s">
        <v>909</v>
      </c>
      <c r="J937" s="168" t="s">
        <v>909</v>
      </c>
      <c r="K937" s="152" t="s">
        <v>909</v>
      </c>
    </row>
    <row r="938" spans="1:11">
      <c r="A938" s="32" t="s">
        <v>909</v>
      </c>
      <c r="B938" s="36" t="s">
        <v>909</v>
      </c>
      <c r="C938" s="34"/>
      <c r="D938" s="34"/>
      <c r="E938" s="34">
        <f t="shared" ref="E938:E1001" si="31">IFERROR(C938+D938,0)</f>
        <v>0</v>
      </c>
      <c r="F938" s="34" t="s">
        <v>909</v>
      </c>
      <c r="G938" s="119">
        <f t="shared" ref="G938:G1001" si="32">IFERROR((E938-F938),0)</f>
        <v>0</v>
      </c>
      <c r="H938" s="312" t="s">
        <v>909</v>
      </c>
      <c r="I938" s="169" t="s">
        <v>909</v>
      </c>
      <c r="J938" s="168" t="s">
        <v>909</v>
      </c>
      <c r="K938" s="152" t="s">
        <v>909</v>
      </c>
    </row>
    <row r="939" spans="1:11">
      <c r="A939" s="32" t="s">
        <v>909</v>
      </c>
      <c r="B939" s="36" t="s">
        <v>909</v>
      </c>
      <c r="C939" s="34"/>
      <c r="D939" s="34"/>
      <c r="E939" s="34">
        <f t="shared" si="31"/>
        <v>0</v>
      </c>
      <c r="F939" s="34" t="s">
        <v>909</v>
      </c>
      <c r="G939" s="119">
        <f t="shared" si="32"/>
        <v>0</v>
      </c>
      <c r="H939" s="312" t="s">
        <v>909</v>
      </c>
      <c r="I939" s="169" t="s">
        <v>909</v>
      </c>
      <c r="J939" s="168" t="s">
        <v>909</v>
      </c>
      <c r="K939" s="152" t="s">
        <v>909</v>
      </c>
    </row>
    <row r="940" spans="1:11">
      <c r="A940" s="32" t="s">
        <v>909</v>
      </c>
      <c r="B940" s="36" t="s">
        <v>909</v>
      </c>
      <c r="C940" s="34"/>
      <c r="D940" s="34"/>
      <c r="E940" s="34">
        <f t="shared" si="31"/>
        <v>0</v>
      </c>
      <c r="F940" s="34" t="s">
        <v>909</v>
      </c>
      <c r="G940" s="119">
        <f t="shared" si="32"/>
        <v>0</v>
      </c>
      <c r="H940" s="312" t="s">
        <v>909</v>
      </c>
      <c r="I940" s="169" t="s">
        <v>909</v>
      </c>
      <c r="J940" s="168" t="s">
        <v>909</v>
      </c>
      <c r="K940" s="152" t="s">
        <v>909</v>
      </c>
    </row>
    <row r="941" spans="1:11">
      <c r="A941" s="32" t="s">
        <v>909</v>
      </c>
      <c r="B941" s="36" t="s">
        <v>909</v>
      </c>
      <c r="C941" s="34"/>
      <c r="D941" s="34"/>
      <c r="E941" s="34">
        <f t="shared" si="31"/>
        <v>0</v>
      </c>
      <c r="F941" s="34" t="s">
        <v>909</v>
      </c>
      <c r="G941" s="119">
        <f t="shared" si="32"/>
        <v>0</v>
      </c>
      <c r="H941" s="312" t="s">
        <v>909</v>
      </c>
      <c r="I941" s="169" t="s">
        <v>909</v>
      </c>
      <c r="J941" s="168" t="s">
        <v>909</v>
      </c>
      <c r="K941" s="152" t="s">
        <v>909</v>
      </c>
    </row>
    <row r="942" spans="1:11">
      <c r="A942" s="32" t="s">
        <v>909</v>
      </c>
      <c r="B942" s="36" t="s">
        <v>909</v>
      </c>
      <c r="C942" s="34"/>
      <c r="D942" s="34"/>
      <c r="E942" s="34">
        <f t="shared" si="31"/>
        <v>0</v>
      </c>
      <c r="F942" s="34" t="s">
        <v>909</v>
      </c>
      <c r="G942" s="119">
        <f t="shared" si="32"/>
        <v>0</v>
      </c>
      <c r="H942" s="312" t="s">
        <v>909</v>
      </c>
      <c r="I942" s="169" t="s">
        <v>909</v>
      </c>
      <c r="J942" s="168" t="s">
        <v>909</v>
      </c>
      <c r="K942" s="152" t="s">
        <v>909</v>
      </c>
    </row>
    <row r="943" spans="1:11">
      <c r="A943" s="32" t="s">
        <v>909</v>
      </c>
      <c r="B943" s="36" t="s">
        <v>909</v>
      </c>
      <c r="C943" s="34"/>
      <c r="D943" s="34"/>
      <c r="E943" s="34">
        <f t="shared" si="31"/>
        <v>0</v>
      </c>
      <c r="F943" s="34" t="s">
        <v>909</v>
      </c>
      <c r="G943" s="119">
        <f t="shared" si="32"/>
        <v>0</v>
      </c>
      <c r="H943" s="312" t="s">
        <v>909</v>
      </c>
      <c r="I943" s="169" t="s">
        <v>909</v>
      </c>
      <c r="J943" s="168" t="s">
        <v>909</v>
      </c>
      <c r="K943" s="152" t="s">
        <v>909</v>
      </c>
    </row>
    <row r="944" spans="1:11">
      <c r="A944" s="32" t="s">
        <v>909</v>
      </c>
      <c r="B944" s="36" t="s">
        <v>909</v>
      </c>
      <c r="C944" s="34"/>
      <c r="D944" s="34"/>
      <c r="E944" s="34">
        <f t="shared" si="31"/>
        <v>0</v>
      </c>
      <c r="F944" s="34" t="s">
        <v>909</v>
      </c>
      <c r="G944" s="119">
        <f t="shared" si="32"/>
        <v>0</v>
      </c>
      <c r="H944" s="312" t="s">
        <v>909</v>
      </c>
      <c r="I944" s="169" t="s">
        <v>909</v>
      </c>
      <c r="J944" s="168" t="s">
        <v>909</v>
      </c>
      <c r="K944" s="152" t="s">
        <v>909</v>
      </c>
    </row>
    <row r="945" spans="1:11">
      <c r="A945" s="32" t="s">
        <v>909</v>
      </c>
      <c r="B945" s="36" t="s">
        <v>909</v>
      </c>
      <c r="C945" s="34"/>
      <c r="D945" s="34"/>
      <c r="E945" s="34">
        <f t="shared" si="31"/>
        <v>0</v>
      </c>
      <c r="F945" s="34" t="s">
        <v>909</v>
      </c>
      <c r="G945" s="119">
        <f t="shared" si="32"/>
        <v>0</v>
      </c>
      <c r="H945" s="312" t="s">
        <v>909</v>
      </c>
      <c r="I945" s="169" t="s">
        <v>909</v>
      </c>
      <c r="J945" s="168" t="s">
        <v>909</v>
      </c>
      <c r="K945" s="152" t="s">
        <v>909</v>
      </c>
    </row>
    <row r="946" spans="1:11">
      <c r="A946" s="32" t="s">
        <v>909</v>
      </c>
      <c r="B946" s="36" t="s">
        <v>909</v>
      </c>
      <c r="C946" s="34"/>
      <c r="D946" s="34"/>
      <c r="E946" s="34">
        <f t="shared" si="31"/>
        <v>0</v>
      </c>
      <c r="F946" s="34" t="s">
        <v>909</v>
      </c>
      <c r="G946" s="119">
        <f t="shared" si="32"/>
        <v>0</v>
      </c>
      <c r="H946" s="312" t="s">
        <v>909</v>
      </c>
      <c r="I946" s="169" t="s">
        <v>909</v>
      </c>
      <c r="J946" s="168" t="s">
        <v>909</v>
      </c>
      <c r="K946" s="152" t="s">
        <v>909</v>
      </c>
    </row>
    <row r="947" spans="1:11">
      <c r="A947" s="32" t="s">
        <v>909</v>
      </c>
      <c r="B947" s="36" t="s">
        <v>909</v>
      </c>
      <c r="C947" s="34"/>
      <c r="D947" s="34"/>
      <c r="E947" s="34">
        <f t="shared" si="31"/>
        <v>0</v>
      </c>
      <c r="F947" s="34" t="s">
        <v>909</v>
      </c>
      <c r="G947" s="119">
        <f t="shared" si="32"/>
        <v>0</v>
      </c>
      <c r="H947" s="312" t="s">
        <v>909</v>
      </c>
      <c r="I947" s="169" t="s">
        <v>909</v>
      </c>
      <c r="J947" s="168" t="s">
        <v>909</v>
      </c>
      <c r="K947" s="152" t="s">
        <v>909</v>
      </c>
    </row>
    <row r="948" spans="1:11">
      <c r="A948" s="32" t="s">
        <v>909</v>
      </c>
      <c r="B948" s="36" t="s">
        <v>909</v>
      </c>
      <c r="C948" s="34"/>
      <c r="D948" s="34"/>
      <c r="E948" s="34">
        <f t="shared" si="31"/>
        <v>0</v>
      </c>
      <c r="F948" s="34" t="s">
        <v>909</v>
      </c>
      <c r="G948" s="119">
        <f t="shared" si="32"/>
        <v>0</v>
      </c>
      <c r="H948" s="312" t="s">
        <v>909</v>
      </c>
      <c r="I948" s="169" t="s">
        <v>909</v>
      </c>
      <c r="J948" s="168" t="s">
        <v>909</v>
      </c>
      <c r="K948" s="152" t="s">
        <v>909</v>
      </c>
    </row>
    <row r="949" spans="1:11">
      <c r="A949" s="32" t="s">
        <v>909</v>
      </c>
      <c r="B949" s="36" t="s">
        <v>909</v>
      </c>
      <c r="C949" s="34"/>
      <c r="D949" s="34"/>
      <c r="E949" s="34">
        <f t="shared" si="31"/>
        <v>0</v>
      </c>
      <c r="F949" s="34" t="s">
        <v>909</v>
      </c>
      <c r="G949" s="119">
        <f t="shared" si="32"/>
        <v>0</v>
      </c>
      <c r="H949" s="312" t="s">
        <v>909</v>
      </c>
      <c r="I949" s="169" t="s">
        <v>909</v>
      </c>
      <c r="J949" s="168" t="s">
        <v>909</v>
      </c>
      <c r="K949" s="152" t="s">
        <v>909</v>
      </c>
    </row>
    <row r="950" spans="1:11">
      <c r="A950" s="32" t="s">
        <v>909</v>
      </c>
      <c r="B950" s="36" t="s">
        <v>909</v>
      </c>
      <c r="C950" s="34"/>
      <c r="D950" s="34"/>
      <c r="E950" s="34">
        <f t="shared" si="31"/>
        <v>0</v>
      </c>
      <c r="F950" s="34" t="s">
        <v>909</v>
      </c>
      <c r="G950" s="119">
        <f t="shared" si="32"/>
        <v>0</v>
      </c>
      <c r="H950" s="312" t="s">
        <v>909</v>
      </c>
      <c r="I950" s="169" t="s">
        <v>909</v>
      </c>
      <c r="J950" s="168" t="s">
        <v>909</v>
      </c>
      <c r="K950" s="152" t="s">
        <v>909</v>
      </c>
    </row>
    <row r="951" spans="1:11">
      <c r="A951" s="32" t="s">
        <v>909</v>
      </c>
      <c r="B951" s="36" t="s">
        <v>909</v>
      </c>
      <c r="C951" s="34"/>
      <c r="D951" s="34"/>
      <c r="E951" s="34">
        <f t="shared" si="31"/>
        <v>0</v>
      </c>
      <c r="F951" s="34" t="s">
        <v>909</v>
      </c>
      <c r="G951" s="119">
        <f t="shared" si="32"/>
        <v>0</v>
      </c>
      <c r="H951" s="312" t="s">
        <v>909</v>
      </c>
      <c r="I951" s="169" t="s">
        <v>909</v>
      </c>
      <c r="J951" s="168" t="s">
        <v>909</v>
      </c>
      <c r="K951" s="152" t="s">
        <v>909</v>
      </c>
    </row>
    <row r="952" spans="1:11">
      <c r="A952" s="32" t="s">
        <v>909</v>
      </c>
      <c r="B952" s="36" t="s">
        <v>909</v>
      </c>
      <c r="C952" s="34"/>
      <c r="D952" s="34"/>
      <c r="E952" s="34">
        <f t="shared" si="31"/>
        <v>0</v>
      </c>
      <c r="F952" s="34" t="s">
        <v>909</v>
      </c>
      <c r="G952" s="119">
        <f t="shared" si="32"/>
        <v>0</v>
      </c>
      <c r="H952" s="312" t="s">
        <v>909</v>
      </c>
      <c r="I952" s="169" t="s">
        <v>909</v>
      </c>
      <c r="J952" s="168" t="s">
        <v>909</v>
      </c>
      <c r="K952" s="152" t="s">
        <v>909</v>
      </c>
    </row>
    <row r="953" spans="1:11">
      <c r="A953" s="32" t="s">
        <v>909</v>
      </c>
      <c r="B953" s="36" t="s">
        <v>909</v>
      </c>
      <c r="C953" s="34"/>
      <c r="D953" s="34"/>
      <c r="E953" s="34">
        <f t="shared" si="31"/>
        <v>0</v>
      </c>
      <c r="F953" s="34" t="s">
        <v>909</v>
      </c>
      <c r="G953" s="119">
        <f t="shared" si="32"/>
        <v>0</v>
      </c>
      <c r="H953" s="312" t="s">
        <v>909</v>
      </c>
      <c r="I953" s="169" t="s">
        <v>909</v>
      </c>
      <c r="J953" s="168" t="s">
        <v>909</v>
      </c>
      <c r="K953" s="152" t="s">
        <v>909</v>
      </c>
    </row>
    <row r="954" spans="1:11">
      <c r="A954" s="32" t="s">
        <v>909</v>
      </c>
      <c r="B954" s="36" t="s">
        <v>909</v>
      </c>
      <c r="C954" s="34"/>
      <c r="D954" s="34"/>
      <c r="E954" s="34">
        <f t="shared" si="31"/>
        <v>0</v>
      </c>
      <c r="F954" s="34" t="s">
        <v>909</v>
      </c>
      <c r="G954" s="119">
        <f t="shared" si="32"/>
        <v>0</v>
      </c>
      <c r="H954" s="312" t="s">
        <v>909</v>
      </c>
      <c r="I954" s="169" t="s">
        <v>909</v>
      </c>
      <c r="J954" s="168" t="s">
        <v>909</v>
      </c>
      <c r="K954" s="152" t="s">
        <v>909</v>
      </c>
    </row>
    <row r="955" spans="1:11">
      <c r="A955" s="32" t="s">
        <v>909</v>
      </c>
      <c r="B955" s="36" t="s">
        <v>909</v>
      </c>
      <c r="C955" s="34"/>
      <c r="D955" s="34"/>
      <c r="E955" s="34">
        <f t="shared" si="31"/>
        <v>0</v>
      </c>
      <c r="F955" s="34" t="s">
        <v>909</v>
      </c>
      <c r="G955" s="119">
        <f t="shared" si="32"/>
        <v>0</v>
      </c>
      <c r="H955" s="312" t="s">
        <v>909</v>
      </c>
      <c r="I955" s="169" t="s">
        <v>909</v>
      </c>
      <c r="J955" s="168" t="s">
        <v>909</v>
      </c>
      <c r="K955" s="152" t="s">
        <v>909</v>
      </c>
    </row>
    <row r="956" spans="1:11">
      <c r="A956" s="32" t="s">
        <v>909</v>
      </c>
      <c r="B956" s="36" t="s">
        <v>909</v>
      </c>
      <c r="C956" s="34"/>
      <c r="D956" s="34"/>
      <c r="E956" s="34">
        <f t="shared" si="31"/>
        <v>0</v>
      </c>
      <c r="F956" s="34" t="s">
        <v>909</v>
      </c>
      <c r="G956" s="119">
        <f t="shared" si="32"/>
        <v>0</v>
      </c>
      <c r="H956" s="312" t="s">
        <v>909</v>
      </c>
      <c r="I956" s="169" t="s">
        <v>909</v>
      </c>
      <c r="J956" s="168" t="s">
        <v>909</v>
      </c>
      <c r="K956" s="152" t="s">
        <v>909</v>
      </c>
    </row>
    <row r="957" spans="1:11">
      <c r="A957" s="32" t="s">
        <v>909</v>
      </c>
      <c r="B957" s="36" t="s">
        <v>909</v>
      </c>
      <c r="C957" s="34"/>
      <c r="D957" s="34"/>
      <c r="E957" s="34">
        <f t="shared" si="31"/>
        <v>0</v>
      </c>
      <c r="F957" s="34" t="s">
        <v>909</v>
      </c>
      <c r="G957" s="119">
        <f t="shared" si="32"/>
        <v>0</v>
      </c>
      <c r="H957" s="312" t="s">
        <v>909</v>
      </c>
      <c r="I957" s="169" t="s">
        <v>909</v>
      </c>
      <c r="J957" s="168" t="s">
        <v>909</v>
      </c>
      <c r="K957" s="152" t="s">
        <v>909</v>
      </c>
    </row>
    <row r="958" spans="1:11">
      <c r="A958" s="32" t="s">
        <v>909</v>
      </c>
      <c r="B958" s="36" t="s">
        <v>909</v>
      </c>
      <c r="C958" s="34"/>
      <c r="D958" s="34"/>
      <c r="E958" s="34">
        <f t="shared" si="31"/>
        <v>0</v>
      </c>
      <c r="F958" s="34" t="s">
        <v>909</v>
      </c>
      <c r="G958" s="119">
        <f t="shared" si="32"/>
        <v>0</v>
      </c>
      <c r="H958" s="312" t="s">
        <v>909</v>
      </c>
      <c r="I958" s="169" t="s">
        <v>909</v>
      </c>
      <c r="J958" s="168" t="s">
        <v>909</v>
      </c>
      <c r="K958" s="152" t="s">
        <v>909</v>
      </c>
    </row>
    <row r="959" spans="1:11">
      <c r="A959" s="32" t="s">
        <v>909</v>
      </c>
      <c r="B959" s="36" t="s">
        <v>909</v>
      </c>
      <c r="C959" s="34"/>
      <c r="D959" s="34"/>
      <c r="E959" s="34">
        <f t="shared" si="31"/>
        <v>0</v>
      </c>
      <c r="F959" s="34" t="s">
        <v>909</v>
      </c>
      <c r="G959" s="119">
        <f t="shared" si="32"/>
        <v>0</v>
      </c>
      <c r="H959" s="312" t="s">
        <v>909</v>
      </c>
      <c r="I959" s="169" t="s">
        <v>909</v>
      </c>
      <c r="J959" s="168" t="s">
        <v>909</v>
      </c>
      <c r="K959" s="152" t="s">
        <v>909</v>
      </c>
    </row>
    <row r="960" spans="1:11">
      <c r="A960" s="32" t="s">
        <v>909</v>
      </c>
      <c r="B960" s="36" t="s">
        <v>909</v>
      </c>
      <c r="C960" s="34"/>
      <c r="D960" s="34"/>
      <c r="E960" s="34">
        <f t="shared" si="31"/>
        <v>0</v>
      </c>
      <c r="F960" s="34" t="s">
        <v>909</v>
      </c>
      <c r="G960" s="119">
        <f t="shared" si="32"/>
        <v>0</v>
      </c>
      <c r="H960" s="312" t="s">
        <v>909</v>
      </c>
      <c r="I960" s="169" t="s">
        <v>909</v>
      </c>
      <c r="J960" s="168" t="s">
        <v>909</v>
      </c>
      <c r="K960" s="152" t="s">
        <v>909</v>
      </c>
    </row>
    <row r="961" spans="1:11">
      <c r="A961" s="32" t="s">
        <v>909</v>
      </c>
      <c r="B961" s="36" t="s">
        <v>909</v>
      </c>
      <c r="C961" s="34"/>
      <c r="D961" s="34"/>
      <c r="E961" s="34">
        <f t="shared" si="31"/>
        <v>0</v>
      </c>
      <c r="F961" s="34" t="s">
        <v>909</v>
      </c>
      <c r="G961" s="119">
        <f t="shared" si="32"/>
        <v>0</v>
      </c>
      <c r="H961" s="312" t="s">
        <v>909</v>
      </c>
      <c r="I961" s="169" t="s">
        <v>909</v>
      </c>
      <c r="J961" s="168" t="s">
        <v>909</v>
      </c>
      <c r="K961" s="152" t="s">
        <v>909</v>
      </c>
    </row>
    <row r="962" spans="1:11">
      <c r="A962" s="32" t="s">
        <v>909</v>
      </c>
      <c r="B962" s="36" t="s">
        <v>909</v>
      </c>
      <c r="C962" s="34"/>
      <c r="D962" s="34"/>
      <c r="E962" s="34">
        <f t="shared" si="31"/>
        <v>0</v>
      </c>
      <c r="F962" s="34" t="s">
        <v>909</v>
      </c>
      <c r="G962" s="119">
        <f t="shared" si="32"/>
        <v>0</v>
      </c>
      <c r="H962" s="312" t="s">
        <v>909</v>
      </c>
      <c r="I962" s="169" t="s">
        <v>909</v>
      </c>
      <c r="J962" s="168" t="s">
        <v>909</v>
      </c>
      <c r="K962" s="152" t="s">
        <v>909</v>
      </c>
    </row>
    <row r="963" spans="1:11">
      <c r="A963" s="32" t="s">
        <v>909</v>
      </c>
      <c r="B963" s="36" t="s">
        <v>909</v>
      </c>
      <c r="C963" s="34"/>
      <c r="D963" s="34"/>
      <c r="E963" s="34">
        <f t="shared" si="31"/>
        <v>0</v>
      </c>
      <c r="F963" s="34" t="s">
        <v>909</v>
      </c>
      <c r="G963" s="119">
        <f t="shared" si="32"/>
        <v>0</v>
      </c>
      <c r="H963" s="312" t="s">
        <v>909</v>
      </c>
      <c r="I963" s="169" t="s">
        <v>909</v>
      </c>
      <c r="J963" s="168" t="s">
        <v>909</v>
      </c>
      <c r="K963" s="152" t="s">
        <v>909</v>
      </c>
    </row>
    <row r="964" spans="1:11">
      <c r="A964" s="32" t="s">
        <v>909</v>
      </c>
      <c r="B964" s="36" t="s">
        <v>909</v>
      </c>
      <c r="C964" s="34"/>
      <c r="D964" s="34"/>
      <c r="E964" s="34">
        <f t="shared" si="31"/>
        <v>0</v>
      </c>
      <c r="F964" s="34" t="s">
        <v>909</v>
      </c>
      <c r="G964" s="119">
        <f t="shared" si="32"/>
        <v>0</v>
      </c>
      <c r="H964" s="312" t="s">
        <v>909</v>
      </c>
      <c r="I964" s="169" t="s">
        <v>909</v>
      </c>
      <c r="J964" s="168" t="s">
        <v>909</v>
      </c>
      <c r="K964" s="152" t="s">
        <v>909</v>
      </c>
    </row>
    <row r="965" spans="1:11">
      <c r="A965" s="32" t="s">
        <v>909</v>
      </c>
      <c r="B965" s="36" t="s">
        <v>909</v>
      </c>
      <c r="C965" s="34"/>
      <c r="D965" s="34"/>
      <c r="E965" s="34">
        <f t="shared" si="31"/>
        <v>0</v>
      </c>
      <c r="F965" s="34" t="s">
        <v>909</v>
      </c>
      <c r="G965" s="119">
        <f t="shared" si="32"/>
        <v>0</v>
      </c>
      <c r="H965" s="312" t="s">
        <v>909</v>
      </c>
      <c r="I965" s="169" t="s">
        <v>909</v>
      </c>
      <c r="J965" s="168" t="s">
        <v>909</v>
      </c>
      <c r="K965" s="152" t="s">
        <v>909</v>
      </c>
    </row>
    <row r="966" spans="1:11">
      <c r="A966" s="32" t="s">
        <v>909</v>
      </c>
      <c r="B966" s="36" t="s">
        <v>909</v>
      </c>
      <c r="C966" s="34"/>
      <c r="D966" s="34"/>
      <c r="E966" s="34">
        <f t="shared" si="31"/>
        <v>0</v>
      </c>
      <c r="F966" s="34" t="s">
        <v>909</v>
      </c>
      <c r="G966" s="119">
        <f t="shared" si="32"/>
        <v>0</v>
      </c>
      <c r="H966" s="312" t="s">
        <v>909</v>
      </c>
      <c r="I966" s="169" t="s">
        <v>909</v>
      </c>
      <c r="J966" s="168" t="s">
        <v>909</v>
      </c>
      <c r="K966" s="152" t="s">
        <v>909</v>
      </c>
    </row>
    <row r="967" spans="1:11">
      <c r="A967" s="32" t="s">
        <v>909</v>
      </c>
      <c r="B967" s="36" t="s">
        <v>909</v>
      </c>
      <c r="C967" s="34"/>
      <c r="D967" s="34"/>
      <c r="E967" s="34">
        <f t="shared" si="31"/>
        <v>0</v>
      </c>
      <c r="F967" s="34" t="s">
        <v>909</v>
      </c>
      <c r="G967" s="119">
        <f t="shared" si="32"/>
        <v>0</v>
      </c>
      <c r="H967" s="312" t="s">
        <v>909</v>
      </c>
      <c r="I967" s="169" t="s">
        <v>909</v>
      </c>
      <c r="J967" s="168" t="s">
        <v>909</v>
      </c>
      <c r="K967" s="152" t="s">
        <v>909</v>
      </c>
    </row>
    <row r="968" spans="1:11">
      <c r="A968" s="32" t="s">
        <v>909</v>
      </c>
      <c r="B968" s="36" t="s">
        <v>909</v>
      </c>
      <c r="C968" s="34"/>
      <c r="D968" s="34"/>
      <c r="E968" s="34">
        <f t="shared" si="31"/>
        <v>0</v>
      </c>
      <c r="F968" s="34" t="s">
        <v>909</v>
      </c>
      <c r="G968" s="119">
        <f t="shared" si="32"/>
        <v>0</v>
      </c>
      <c r="H968" s="312" t="s">
        <v>909</v>
      </c>
      <c r="I968" s="169" t="s">
        <v>909</v>
      </c>
      <c r="J968" s="168" t="s">
        <v>909</v>
      </c>
      <c r="K968" s="152" t="s">
        <v>909</v>
      </c>
    </row>
    <row r="969" spans="1:11">
      <c r="A969" s="32" t="s">
        <v>909</v>
      </c>
      <c r="B969" s="36" t="s">
        <v>909</v>
      </c>
      <c r="C969" s="34"/>
      <c r="D969" s="34"/>
      <c r="E969" s="34">
        <f t="shared" si="31"/>
        <v>0</v>
      </c>
      <c r="F969" s="34" t="s">
        <v>909</v>
      </c>
      <c r="G969" s="119">
        <f t="shared" si="32"/>
        <v>0</v>
      </c>
      <c r="H969" s="312" t="s">
        <v>909</v>
      </c>
      <c r="I969" s="169" t="s">
        <v>909</v>
      </c>
      <c r="J969" s="168" t="s">
        <v>909</v>
      </c>
      <c r="K969" s="152" t="s">
        <v>909</v>
      </c>
    </row>
    <row r="970" spans="1:11">
      <c r="A970" s="32" t="s">
        <v>909</v>
      </c>
      <c r="B970" s="36" t="s">
        <v>909</v>
      </c>
      <c r="C970" s="34"/>
      <c r="D970" s="34"/>
      <c r="E970" s="34">
        <f t="shared" si="31"/>
        <v>0</v>
      </c>
      <c r="F970" s="34" t="s">
        <v>909</v>
      </c>
      <c r="G970" s="119">
        <f t="shared" si="32"/>
        <v>0</v>
      </c>
      <c r="H970" s="312" t="s">
        <v>909</v>
      </c>
      <c r="I970" s="169" t="s">
        <v>909</v>
      </c>
      <c r="J970" s="168" t="s">
        <v>909</v>
      </c>
      <c r="K970" s="152" t="s">
        <v>909</v>
      </c>
    </row>
    <row r="971" spans="1:11">
      <c r="A971" s="32" t="s">
        <v>909</v>
      </c>
      <c r="B971" s="36" t="s">
        <v>909</v>
      </c>
      <c r="C971" s="34"/>
      <c r="D971" s="34"/>
      <c r="E971" s="34">
        <f t="shared" si="31"/>
        <v>0</v>
      </c>
      <c r="F971" s="34" t="s">
        <v>909</v>
      </c>
      <c r="G971" s="119">
        <f t="shared" si="32"/>
        <v>0</v>
      </c>
      <c r="H971" s="312" t="s">
        <v>909</v>
      </c>
      <c r="I971" s="169" t="s">
        <v>909</v>
      </c>
      <c r="J971" s="168" t="s">
        <v>909</v>
      </c>
      <c r="K971" s="152" t="s">
        <v>909</v>
      </c>
    </row>
    <row r="972" spans="1:11">
      <c r="A972" s="32" t="s">
        <v>909</v>
      </c>
      <c r="B972" s="36" t="s">
        <v>909</v>
      </c>
      <c r="C972" s="34"/>
      <c r="D972" s="34"/>
      <c r="E972" s="34">
        <f t="shared" si="31"/>
        <v>0</v>
      </c>
      <c r="F972" s="34" t="s">
        <v>909</v>
      </c>
      <c r="G972" s="119">
        <f t="shared" si="32"/>
        <v>0</v>
      </c>
      <c r="H972" s="312" t="s">
        <v>909</v>
      </c>
      <c r="I972" s="169" t="s">
        <v>909</v>
      </c>
      <c r="J972" s="168" t="s">
        <v>909</v>
      </c>
      <c r="K972" s="152" t="s">
        <v>909</v>
      </c>
    </row>
    <row r="973" spans="1:11">
      <c r="A973" s="32" t="s">
        <v>909</v>
      </c>
      <c r="B973" s="36" t="s">
        <v>909</v>
      </c>
      <c r="C973" s="34"/>
      <c r="D973" s="34"/>
      <c r="E973" s="34">
        <f t="shared" si="31"/>
        <v>0</v>
      </c>
      <c r="F973" s="34" t="s">
        <v>909</v>
      </c>
      <c r="G973" s="119">
        <f t="shared" si="32"/>
        <v>0</v>
      </c>
      <c r="H973" s="312" t="s">
        <v>909</v>
      </c>
      <c r="I973" s="169" t="s">
        <v>909</v>
      </c>
      <c r="J973" s="168" t="s">
        <v>909</v>
      </c>
      <c r="K973" s="152" t="s">
        <v>909</v>
      </c>
    </row>
    <row r="974" spans="1:11">
      <c r="A974" s="32" t="s">
        <v>909</v>
      </c>
      <c r="B974" s="36" t="s">
        <v>909</v>
      </c>
      <c r="C974" s="34"/>
      <c r="D974" s="34"/>
      <c r="E974" s="34">
        <f t="shared" si="31"/>
        <v>0</v>
      </c>
      <c r="F974" s="34" t="s">
        <v>909</v>
      </c>
      <c r="G974" s="119">
        <f t="shared" si="32"/>
        <v>0</v>
      </c>
      <c r="H974" s="312" t="s">
        <v>909</v>
      </c>
      <c r="I974" s="169" t="s">
        <v>909</v>
      </c>
      <c r="J974" s="168" t="s">
        <v>909</v>
      </c>
      <c r="K974" s="152" t="s">
        <v>909</v>
      </c>
    </row>
    <row r="975" spans="1:11">
      <c r="A975" s="32" t="s">
        <v>909</v>
      </c>
      <c r="B975" s="36" t="s">
        <v>909</v>
      </c>
      <c r="C975" s="34"/>
      <c r="D975" s="34"/>
      <c r="E975" s="34">
        <f t="shared" si="31"/>
        <v>0</v>
      </c>
      <c r="F975" s="34" t="s">
        <v>909</v>
      </c>
      <c r="G975" s="119">
        <f t="shared" si="32"/>
        <v>0</v>
      </c>
      <c r="H975" s="312" t="s">
        <v>909</v>
      </c>
      <c r="I975" s="169" t="s">
        <v>909</v>
      </c>
      <c r="J975" s="168" t="s">
        <v>909</v>
      </c>
      <c r="K975" s="152" t="s">
        <v>909</v>
      </c>
    </row>
    <row r="976" spans="1:11">
      <c r="A976" s="32" t="s">
        <v>909</v>
      </c>
      <c r="B976" s="36" t="s">
        <v>909</v>
      </c>
      <c r="C976" s="34"/>
      <c r="D976" s="34"/>
      <c r="E976" s="34">
        <f t="shared" si="31"/>
        <v>0</v>
      </c>
      <c r="F976" s="34" t="s">
        <v>909</v>
      </c>
      <c r="G976" s="119">
        <f t="shared" si="32"/>
        <v>0</v>
      </c>
      <c r="H976" s="312" t="s">
        <v>909</v>
      </c>
      <c r="I976" s="169" t="s">
        <v>909</v>
      </c>
      <c r="J976" s="168" t="s">
        <v>909</v>
      </c>
      <c r="K976" s="152" t="s">
        <v>909</v>
      </c>
    </row>
    <row r="977" spans="1:11">
      <c r="A977" s="32" t="s">
        <v>909</v>
      </c>
      <c r="B977" s="36" t="s">
        <v>909</v>
      </c>
      <c r="C977" s="34"/>
      <c r="D977" s="34"/>
      <c r="E977" s="34">
        <f t="shared" si="31"/>
        <v>0</v>
      </c>
      <c r="F977" s="34" t="s">
        <v>909</v>
      </c>
      <c r="G977" s="119">
        <f t="shared" si="32"/>
        <v>0</v>
      </c>
      <c r="H977" s="312" t="s">
        <v>909</v>
      </c>
      <c r="I977" s="169" t="s">
        <v>909</v>
      </c>
      <c r="J977" s="168" t="s">
        <v>909</v>
      </c>
      <c r="K977" s="152" t="s">
        <v>909</v>
      </c>
    </row>
    <row r="978" spans="1:11">
      <c r="A978" s="32" t="s">
        <v>909</v>
      </c>
      <c r="B978" s="36" t="s">
        <v>909</v>
      </c>
      <c r="C978" s="34"/>
      <c r="D978" s="34"/>
      <c r="E978" s="34">
        <f t="shared" si="31"/>
        <v>0</v>
      </c>
      <c r="F978" s="34" t="s">
        <v>909</v>
      </c>
      <c r="G978" s="119">
        <f t="shared" si="32"/>
        <v>0</v>
      </c>
      <c r="H978" s="312" t="s">
        <v>909</v>
      </c>
      <c r="I978" s="169" t="s">
        <v>909</v>
      </c>
      <c r="J978" s="168" t="s">
        <v>909</v>
      </c>
      <c r="K978" s="152" t="s">
        <v>909</v>
      </c>
    </row>
    <row r="979" spans="1:11">
      <c r="A979" s="32" t="s">
        <v>909</v>
      </c>
      <c r="B979" s="36" t="s">
        <v>909</v>
      </c>
      <c r="C979" s="34"/>
      <c r="D979" s="34"/>
      <c r="E979" s="34">
        <f t="shared" si="31"/>
        <v>0</v>
      </c>
      <c r="F979" s="34" t="s">
        <v>909</v>
      </c>
      <c r="G979" s="119">
        <f t="shared" si="32"/>
        <v>0</v>
      </c>
      <c r="H979" s="312" t="s">
        <v>909</v>
      </c>
      <c r="I979" s="169" t="s">
        <v>909</v>
      </c>
      <c r="J979" s="168" t="s">
        <v>909</v>
      </c>
      <c r="K979" s="152" t="s">
        <v>909</v>
      </c>
    </row>
    <row r="980" spans="1:11">
      <c r="A980" s="32" t="s">
        <v>909</v>
      </c>
      <c r="B980" s="36" t="s">
        <v>909</v>
      </c>
      <c r="C980" s="34"/>
      <c r="D980" s="34"/>
      <c r="E980" s="34">
        <f t="shared" si="31"/>
        <v>0</v>
      </c>
      <c r="F980" s="34" t="s">
        <v>909</v>
      </c>
      <c r="G980" s="119">
        <f t="shared" si="32"/>
        <v>0</v>
      </c>
      <c r="H980" s="312" t="s">
        <v>909</v>
      </c>
      <c r="I980" s="169" t="s">
        <v>909</v>
      </c>
      <c r="J980" s="168" t="s">
        <v>909</v>
      </c>
      <c r="K980" s="152" t="s">
        <v>909</v>
      </c>
    </row>
    <row r="981" spans="1:11">
      <c r="A981" s="32" t="s">
        <v>909</v>
      </c>
      <c r="B981" s="36" t="s">
        <v>909</v>
      </c>
      <c r="C981" s="34"/>
      <c r="D981" s="34"/>
      <c r="E981" s="34">
        <f t="shared" si="31"/>
        <v>0</v>
      </c>
      <c r="F981" s="34" t="s">
        <v>909</v>
      </c>
      <c r="G981" s="119">
        <f t="shared" si="32"/>
        <v>0</v>
      </c>
      <c r="H981" s="312" t="s">
        <v>909</v>
      </c>
      <c r="I981" s="169" t="s">
        <v>909</v>
      </c>
      <c r="J981" s="168" t="s">
        <v>909</v>
      </c>
      <c r="K981" s="152" t="s">
        <v>909</v>
      </c>
    </row>
    <row r="982" spans="1:11">
      <c r="A982" s="32" t="s">
        <v>909</v>
      </c>
      <c r="B982" s="36" t="s">
        <v>909</v>
      </c>
      <c r="C982" s="34"/>
      <c r="D982" s="34"/>
      <c r="E982" s="34">
        <f t="shared" si="31"/>
        <v>0</v>
      </c>
      <c r="F982" s="34" t="s">
        <v>909</v>
      </c>
      <c r="G982" s="119">
        <f t="shared" si="32"/>
        <v>0</v>
      </c>
      <c r="H982" s="312" t="s">
        <v>909</v>
      </c>
      <c r="I982" s="169" t="s">
        <v>909</v>
      </c>
      <c r="J982" s="168" t="s">
        <v>909</v>
      </c>
      <c r="K982" s="152" t="s">
        <v>909</v>
      </c>
    </row>
    <row r="983" spans="1:11">
      <c r="A983" s="32" t="s">
        <v>909</v>
      </c>
      <c r="B983" s="36" t="s">
        <v>909</v>
      </c>
      <c r="C983" s="34"/>
      <c r="D983" s="34"/>
      <c r="E983" s="34">
        <f t="shared" si="31"/>
        <v>0</v>
      </c>
      <c r="F983" s="34" t="s">
        <v>909</v>
      </c>
      <c r="G983" s="119">
        <f t="shared" si="32"/>
        <v>0</v>
      </c>
      <c r="H983" s="312" t="s">
        <v>909</v>
      </c>
      <c r="I983" s="169" t="s">
        <v>909</v>
      </c>
      <c r="J983" s="168" t="s">
        <v>909</v>
      </c>
      <c r="K983" s="152" t="s">
        <v>909</v>
      </c>
    </row>
    <row r="984" spans="1:11">
      <c r="A984" s="32" t="s">
        <v>909</v>
      </c>
      <c r="B984" s="36" t="s">
        <v>909</v>
      </c>
      <c r="C984" s="34"/>
      <c r="D984" s="34"/>
      <c r="E984" s="34">
        <f t="shared" si="31"/>
        <v>0</v>
      </c>
      <c r="F984" s="34" t="s">
        <v>909</v>
      </c>
      <c r="G984" s="119">
        <f t="shared" si="32"/>
        <v>0</v>
      </c>
      <c r="H984" s="312" t="s">
        <v>909</v>
      </c>
      <c r="I984" s="169" t="s">
        <v>909</v>
      </c>
      <c r="J984" s="168" t="s">
        <v>909</v>
      </c>
      <c r="K984" s="152" t="s">
        <v>909</v>
      </c>
    </row>
    <row r="985" spans="1:11">
      <c r="A985" s="32" t="s">
        <v>909</v>
      </c>
      <c r="B985" s="36" t="s">
        <v>909</v>
      </c>
      <c r="C985" s="34"/>
      <c r="D985" s="34"/>
      <c r="E985" s="34">
        <f t="shared" si="31"/>
        <v>0</v>
      </c>
      <c r="F985" s="34" t="s">
        <v>909</v>
      </c>
      <c r="G985" s="119">
        <f t="shared" si="32"/>
        <v>0</v>
      </c>
      <c r="H985" s="312" t="s">
        <v>909</v>
      </c>
      <c r="I985" s="169" t="s">
        <v>909</v>
      </c>
      <c r="J985" s="168" t="s">
        <v>909</v>
      </c>
      <c r="K985" s="152" t="s">
        <v>909</v>
      </c>
    </row>
    <row r="986" spans="1:11">
      <c r="A986" s="32" t="s">
        <v>909</v>
      </c>
      <c r="B986" s="36" t="s">
        <v>909</v>
      </c>
      <c r="C986" s="34"/>
      <c r="D986" s="34"/>
      <c r="E986" s="34">
        <f t="shared" si="31"/>
        <v>0</v>
      </c>
      <c r="F986" s="34" t="s">
        <v>909</v>
      </c>
      <c r="G986" s="119">
        <f t="shared" si="32"/>
        <v>0</v>
      </c>
      <c r="H986" s="312" t="s">
        <v>909</v>
      </c>
      <c r="I986" s="169" t="s">
        <v>909</v>
      </c>
      <c r="J986" s="168" t="s">
        <v>909</v>
      </c>
      <c r="K986" s="152" t="s">
        <v>909</v>
      </c>
    </row>
    <row r="987" spans="1:11">
      <c r="A987" s="32" t="s">
        <v>909</v>
      </c>
      <c r="B987" s="36" t="s">
        <v>909</v>
      </c>
      <c r="C987" s="34"/>
      <c r="D987" s="34"/>
      <c r="E987" s="34">
        <f t="shared" si="31"/>
        <v>0</v>
      </c>
      <c r="F987" s="34" t="s">
        <v>909</v>
      </c>
      <c r="G987" s="119">
        <f t="shared" si="32"/>
        <v>0</v>
      </c>
      <c r="H987" s="312" t="s">
        <v>909</v>
      </c>
      <c r="I987" s="169" t="s">
        <v>909</v>
      </c>
      <c r="J987" s="168" t="s">
        <v>909</v>
      </c>
      <c r="K987" s="152" t="s">
        <v>909</v>
      </c>
    </row>
    <row r="988" spans="1:11">
      <c r="A988" s="32" t="s">
        <v>909</v>
      </c>
      <c r="B988" s="36" t="s">
        <v>909</v>
      </c>
      <c r="C988" s="34"/>
      <c r="D988" s="34"/>
      <c r="E988" s="34">
        <f t="shared" si="31"/>
        <v>0</v>
      </c>
      <c r="F988" s="34" t="s">
        <v>909</v>
      </c>
      <c r="G988" s="119">
        <f t="shared" si="32"/>
        <v>0</v>
      </c>
      <c r="H988" s="312" t="s">
        <v>909</v>
      </c>
      <c r="I988" s="169" t="s">
        <v>909</v>
      </c>
      <c r="J988" s="168" t="s">
        <v>909</v>
      </c>
      <c r="K988" s="152" t="s">
        <v>909</v>
      </c>
    </row>
    <row r="989" spans="1:11">
      <c r="A989" s="32" t="s">
        <v>909</v>
      </c>
      <c r="B989" s="36" t="s">
        <v>909</v>
      </c>
      <c r="C989" s="34"/>
      <c r="D989" s="34"/>
      <c r="E989" s="34">
        <f t="shared" si="31"/>
        <v>0</v>
      </c>
      <c r="F989" s="34" t="s">
        <v>909</v>
      </c>
      <c r="G989" s="119">
        <f t="shared" si="32"/>
        <v>0</v>
      </c>
      <c r="H989" s="312" t="s">
        <v>909</v>
      </c>
      <c r="I989" s="169" t="s">
        <v>909</v>
      </c>
      <c r="J989" s="168" t="s">
        <v>909</v>
      </c>
      <c r="K989" s="152" t="s">
        <v>909</v>
      </c>
    </row>
    <row r="990" spans="1:11">
      <c r="A990" s="32" t="s">
        <v>909</v>
      </c>
      <c r="B990" s="36" t="s">
        <v>909</v>
      </c>
      <c r="C990" s="34"/>
      <c r="D990" s="34"/>
      <c r="E990" s="34">
        <f t="shared" si="31"/>
        <v>0</v>
      </c>
      <c r="F990" s="34" t="s">
        <v>909</v>
      </c>
      <c r="G990" s="119">
        <f t="shared" si="32"/>
        <v>0</v>
      </c>
      <c r="H990" s="312" t="s">
        <v>909</v>
      </c>
      <c r="I990" s="169" t="s">
        <v>909</v>
      </c>
      <c r="J990" s="168" t="s">
        <v>909</v>
      </c>
      <c r="K990" s="152" t="s">
        <v>909</v>
      </c>
    </row>
    <row r="991" spans="1:11">
      <c r="A991" s="32" t="s">
        <v>909</v>
      </c>
      <c r="B991" s="36" t="s">
        <v>909</v>
      </c>
      <c r="C991" s="34"/>
      <c r="D991" s="34"/>
      <c r="E991" s="34">
        <f t="shared" si="31"/>
        <v>0</v>
      </c>
      <c r="F991" s="34" t="s">
        <v>909</v>
      </c>
      <c r="G991" s="119">
        <f t="shared" si="32"/>
        <v>0</v>
      </c>
      <c r="H991" s="312" t="s">
        <v>909</v>
      </c>
      <c r="I991" s="169" t="s">
        <v>909</v>
      </c>
      <c r="J991" s="168" t="s">
        <v>909</v>
      </c>
      <c r="K991" s="152" t="s">
        <v>909</v>
      </c>
    </row>
    <row r="992" spans="1:11">
      <c r="A992" s="32" t="s">
        <v>909</v>
      </c>
      <c r="B992" s="36" t="s">
        <v>909</v>
      </c>
      <c r="C992" s="34"/>
      <c r="D992" s="34"/>
      <c r="E992" s="34">
        <f t="shared" si="31"/>
        <v>0</v>
      </c>
      <c r="F992" s="34" t="s">
        <v>909</v>
      </c>
      <c r="G992" s="119">
        <f t="shared" si="32"/>
        <v>0</v>
      </c>
      <c r="H992" s="312" t="s">
        <v>909</v>
      </c>
      <c r="I992" s="169" t="s">
        <v>909</v>
      </c>
      <c r="J992" s="168" t="s">
        <v>909</v>
      </c>
      <c r="K992" s="152" t="s">
        <v>909</v>
      </c>
    </row>
    <row r="993" spans="1:11">
      <c r="A993" s="32" t="s">
        <v>909</v>
      </c>
      <c r="B993" s="36" t="s">
        <v>909</v>
      </c>
      <c r="C993" s="34"/>
      <c r="D993" s="34"/>
      <c r="E993" s="34">
        <f t="shared" si="31"/>
        <v>0</v>
      </c>
      <c r="F993" s="34" t="s">
        <v>909</v>
      </c>
      <c r="G993" s="119">
        <f t="shared" si="32"/>
        <v>0</v>
      </c>
      <c r="H993" s="312" t="s">
        <v>909</v>
      </c>
      <c r="I993" s="169" t="s">
        <v>909</v>
      </c>
      <c r="J993" s="168" t="s">
        <v>909</v>
      </c>
      <c r="K993" s="152" t="s">
        <v>909</v>
      </c>
    </row>
    <row r="994" spans="1:11">
      <c r="A994" s="32" t="s">
        <v>909</v>
      </c>
      <c r="B994" s="36" t="s">
        <v>909</v>
      </c>
      <c r="C994" s="34"/>
      <c r="D994" s="34"/>
      <c r="E994" s="34">
        <f t="shared" si="31"/>
        <v>0</v>
      </c>
      <c r="F994" s="34" t="s">
        <v>909</v>
      </c>
      <c r="G994" s="119">
        <f t="shared" si="32"/>
        <v>0</v>
      </c>
      <c r="H994" s="312" t="s">
        <v>909</v>
      </c>
      <c r="I994" s="169" t="s">
        <v>909</v>
      </c>
      <c r="J994" s="168" t="s">
        <v>909</v>
      </c>
      <c r="K994" s="152" t="s">
        <v>909</v>
      </c>
    </row>
    <row r="995" spans="1:11">
      <c r="A995" s="32" t="s">
        <v>909</v>
      </c>
      <c r="B995" s="36" t="s">
        <v>909</v>
      </c>
      <c r="C995" s="34"/>
      <c r="D995" s="34"/>
      <c r="E995" s="34">
        <f t="shared" si="31"/>
        <v>0</v>
      </c>
      <c r="F995" s="34" t="s">
        <v>909</v>
      </c>
      <c r="G995" s="119">
        <f t="shared" si="32"/>
        <v>0</v>
      </c>
      <c r="H995" s="312" t="s">
        <v>909</v>
      </c>
      <c r="I995" s="169" t="s">
        <v>909</v>
      </c>
      <c r="J995" s="168" t="s">
        <v>909</v>
      </c>
      <c r="K995" s="152" t="s">
        <v>909</v>
      </c>
    </row>
    <row r="996" spans="1:11">
      <c r="A996" s="32" t="s">
        <v>909</v>
      </c>
      <c r="B996" s="36" t="s">
        <v>909</v>
      </c>
      <c r="C996" s="34"/>
      <c r="D996" s="34"/>
      <c r="E996" s="34">
        <f t="shared" si="31"/>
        <v>0</v>
      </c>
      <c r="F996" s="34" t="s">
        <v>909</v>
      </c>
      <c r="G996" s="119">
        <f t="shared" si="32"/>
        <v>0</v>
      </c>
      <c r="H996" s="312" t="s">
        <v>909</v>
      </c>
      <c r="I996" s="169" t="s">
        <v>909</v>
      </c>
      <c r="J996" s="168" t="s">
        <v>909</v>
      </c>
      <c r="K996" s="152" t="s">
        <v>909</v>
      </c>
    </row>
    <row r="997" spans="1:11">
      <c r="A997" s="32" t="s">
        <v>909</v>
      </c>
      <c r="B997" s="36" t="s">
        <v>909</v>
      </c>
      <c r="C997" s="34"/>
      <c r="D997" s="34"/>
      <c r="E997" s="34">
        <f t="shared" si="31"/>
        <v>0</v>
      </c>
      <c r="F997" s="34" t="s">
        <v>909</v>
      </c>
      <c r="G997" s="119">
        <f t="shared" si="32"/>
        <v>0</v>
      </c>
      <c r="H997" s="312" t="s">
        <v>909</v>
      </c>
      <c r="I997" s="169" t="s">
        <v>909</v>
      </c>
      <c r="J997" s="168" t="s">
        <v>909</v>
      </c>
      <c r="K997" s="152" t="s">
        <v>909</v>
      </c>
    </row>
    <row r="998" spans="1:11">
      <c r="A998" s="32" t="s">
        <v>909</v>
      </c>
      <c r="B998" s="36" t="s">
        <v>909</v>
      </c>
      <c r="C998" s="34"/>
      <c r="D998" s="34"/>
      <c r="E998" s="34">
        <f t="shared" si="31"/>
        <v>0</v>
      </c>
      <c r="F998" s="34" t="s">
        <v>909</v>
      </c>
      <c r="G998" s="119">
        <f t="shared" si="32"/>
        <v>0</v>
      </c>
      <c r="H998" s="312" t="s">
        <v>909</v>
      </c>
      <c r="I998" s="169" t="s">
        <v>909</v>
      </c>
      <c r="J998" s="168" t="s">
        <v>909</v>
      </c>
      <c r="K998" s="152" t="s">
        <v>909</v>
      </c>
    </row>
    <row r="999" spans="1:11">
      <c r="A999" s="32" t="s">
        <v>909</v>
      </c>
      <c r="B999" s="36" t="s">
        <v>909</v>
      </c>
      <c r="C999" s="34"/>
      <c r="D999" s="34"/>
      <c r="E999" s="34">
        <f t="shared" si="31"/>
        <v>0</v>
      </c>
      <c r="F999" s="34" t="s">
        <v>909</v>
      </c>
      <c r="G999" s="119">
        <f t="shared" si="32"/>
        <v>0</v>
      </c>
      <c r="H999" s="312" t="s">
        <v>909</v>
      </c>
      <c r="I999" s="169" t="s">
        <v>909</v>
      </c>
      <c r="J999" s="168" t="s">
        <v>909</v>
      </c>
      <c r="K999" s="152" t="s">
        <v>909</v>
      </c>
    </row>
    <row r="1000" spans="1:11">
      <c r="A1000" s="32" t="s">
        <v>909</v>
      </c>
      <c r="B1000" s="36" t="s">
        <v>909</v>
      </c>
      <c r="C1000" s="34"/>
      <c r="D1000" s="34"/>
      <c r="E1000" s="34">
        <f t="shared" si="31"/>
        <v>0</v>
      </c>
      <c r="F1000" s="34" t="s">
        <v>909</v>
      </c>
      <c r="G1000" s="119">
        <f t="shared" si="32"/>
        <v>0</v>
      </c>
      <c r="H1000" s="312" t="s">
        <v>909</v>
      </c>
      <c r="I1000" s="169" t="s">
        <v>909</v>
      </c>
      <c r="J1000" s="168" t="s">
        <v>909</v>
      </c>
      <c r="K1000" s="152" t="s">
        <v>909</v>
      </c>
    </row>
    <row r="1001" spans="1:11">
      <c r="A1001" s="32" t="s">
        <v>909</v>
      </c>
      <c r="B1001" s="36" t="s">
        <v>909</v>
      </c>
      <c r="C1001" s="34"/>
      <c r="D1001" s="34"/>
      <c r="E1001" s="34">
        <f t="shared" si="31"/>
        <v>0</v>
      </c>
      <c r="F1001" s="34" t="s">
        <v>909</v>
      </c>
      <c r="G1001" s="119">
        <f t="shared" si="32"/>
        <v>0</v>
      </c>
      <c r="H1001" s="312" t="s">
        <v>909</v>
      </c>
      <c r="I1001" s="169" t="s">
        <v>909</v>
      </c>
      <c r="J1001" s="168" t="s">
        <v>909</v>
      </c>
      <c r="K1001" s="152" t="s">
        <v>909</v>
      </c>
    </row>
    <row r="1002" spans="1:11">
      <c r="A1002" s="32" t="s">
        <v>909</v>
      </c>
      <c r="B1002" s="36" t="s">
        <v>909</v>
      </c>
      <c r="C1002" s="34"/>
      <c r="D1002" s="34"/>
      <c r="E1002" s="34">
        <f t="shared" ref="E1002:E1065" si="33">IFERROR(C1002+D1002,0)</f>
        <v>0</v>
      </c>
      <c r="F1002" s="34" t="s">
        <v>909</v>
      </c>
      <c r="G1002" s="119">
        <f t="shared" ref="G1002:G1065" si="34">IFERROR((E1002-F1002),0)</f>
        <v>0</v>
      </c>
      <c r="H1002" s="312" t="s">
        <v>909</v>
      </c>
      <c r="I1002" s="169" t="s">
        <v>909</v>
      </c>
      <c r="J1002" s="168" t="s">
        <v>909</v>
      </c>
      <c r="K1002" s="152" t="s">
        <v>909</v>
      </c>
    </row>
    <row r="1003" spans="1:11">
      <c r="A1003" s="32" t="s">
        <v>909</v>
      </c>
      <c r="B1003" s="36" t="s">
        <v>909</v>
      </c>
      <c r="C1003" s="34"/>
      <c r="D1003" s="34"/>
      <c r="E1003" s="34">
        <f t="shared" si="33"/>
        <v>0</v>
      </c>
      <c r="F1003" s="34" t="s">
        <v>909</v>
      </c>
      <c r="G1003" s="119">
        <f t="shared" si="34"/>
        <v>0</v>
      </c>
      <c r="H1003" s="312" t="s">
        <v>909</v>
      </c>
      <c r="I1003" s="169" t="s">
        <v>909</v>
      </c>
      <c r="J1003" s="168" t="s">
        <v>909</v>
      </c>
      <c r="K1003" s="152" t="s">
        <v>909</v>
      </c>
    </row>
    <row r="1004" spans="1:11">
      <c r="A1004" s="32" t="s">
        <v>909</v>
      </c>
      <c r="B1004" s="36" t="s">
        <v>909</v>
      </c>
      <c r="C1004" s="34"/>
      <c r="D1004" s="34"/>
      <c r="E1004" s="34">
        <f t="shared" si="33"/>
        <v>0</v>
      </c>
      <c r="F1004" s="34" t="s">
        <v>909</v>
      </c>
      <c r="G1004" s="119">
        <f t="shared" si="34"/>
        <v>0</v>
      </c>
      <c r="H1004" s="312" t="s">
        <v>909</v>
      </c>
      <c r="I1004" s="169" t="s">
        <v>909</v>
      </c>
      <c r="J1004" s="168" t="s">
        <v>909</v>
      </c>
      <c r="K1004" s="152" t="s">
        <v>909</v>
      </c>
    </row>
    <row r="1005" spans="1:11">
      <c r="A1005" s="32" t="s">
        <v>909</v>
      </c>
      <c r="B1005" s="36" t="s">
        <v>909</v>
      </c>
      <c r="C1005" s="34"/>
      <c r="D1005" s="34"/>
      <c r="E1005" s="34">
        <f t="shared" si="33"/>
        <v>0</v>
      </c>
      <c r="F1005" s="34" t="s">
        <v>909</v>
      </c>
      <c r="G1005" s="119">
        <f t="shared" si="34"/>
        <v>0</v>
      </c>
      <c r="H1005" s="312" t="s">
        <v>909</v>
      </c>
      <c r="I1005" s="169" t="s">
        <v>909</v>
      </c>
      <c r="J1005" s="168" t="s">
        <v>909</v>
      </c>
      <c r="K1005" s="152" t="s">
        <v>909</v>
      </c>
    </row>
    <row r="1006" spans="1:11">
      <c r="A1006" s="32" t="s">
        <v>909</v>
      </c>
      <c r="B1006" s="36" t="s">
        <v>909</v>
      </c>
      <c r="C1006" s="34"/>
      <c r="D1006" s="34"/>
      <c r="E1006" s="34">
        <f t="shared" si="33"/>
        <v>0</v>
      </c>
      <c r="F1006" s="34" t="s">
        <v>909</v>
      </c>
      <c r="G1006" s="119">
        <f t="shared" si="34"/>
        <v>0</v>
      </c>
      <c r="H1006" s="312" t="s">
        <v>909</v>
      </c>
      <c r="I1006" s="169" t="s">
        <v>909</v>
      </c>
      <c r="J1006" s="168" t="s">
        <v>909</v>
      </c>
      <c r="K1006" s="152" t="s">
        <v>909</v>
      </c>
    </row>
    <row r="1007" spans="1:11">
      <c r="A1007" s="32" t="s">
        <v>909</v>
      </c>
      <c r="B1007" s="36" t="s">
        <v>909</v>
      </c>
      <c r="C1007" s="34"/>
      <c r="D1007" s="34"/>
      <c r="E1007" s="34">
        <f t="shared" si="33"/>
        <v>0</v>
      </c>
      <c r="F1007" s="34" t="s">
        <v>909</v>
      </c>
      <c r="G1007" s="119">
        <f t="shared" si="34"/>
        <v>0</v>
      </c>
      <c r="H1007" s="312" t="s">
        <v>909</v>
      </c>
      <c r="I1007" s="169" t="s">
        <v>909</v>
      </c>
      <c r="J1007" s="168" t="s">
        <v>909</v>
      </c>
      <c r="K1007" s="152" t="s">
        <v>909</v>
      </c>
    </row>
    <row r="1008" spans="1:11">
      <c r="A1008" s="32" t="s">
        <v>909</v>
      </c>
      <c r="B1008" s="36" t="s">
        <v>909</v>
      </c>
      <c r="C1008" s="34"/>
      <c r="D1008" s="34"/>
      <c r="E1008" s="34">
        <f t="shared" si="33"/>
        <v>0</v>
      </c>
      <c r="F1008" s="34" t="s">
        <v>909</v>
      </c>
      <c r="G1008" s="119">
        <f t="shared" si="34"/>
        <v>0</v>
      </c>
      <c r="H1008" s="312" t="s">
        <v>909</v>
      </c>
      <c r="I1008" s="169" t="s">
        <v>909</v>
      </c>
      <c r="J1008" s="168" t="s">
        <v>909</v>
      </c>
      <c r="K1008" s="152" t="s">
        <v>909</v>
      </c>
    </row>
    <row r="1009" spans="1:11">
      <c r="A1009" s="32" t="s">
        <v>909</v>
      </c>
      <c r="B1009" s="36" t="s">
        <v>909</v>
      </c>
      <c r="C1009" s="34"/>
      <c r="D1009" s="34"/>
      <c r="E1009" s="34">
        <f t="shared" si="33"/>
        <v>0</v>
      </c>
      <c r="F1009" s="34" t="s">
        <v>909</v>
      </c>
      <c r="G1009" s="119">
        <f t="shared" si="34"/>
        <v>0</v>
      </c>
      <c r="H1009" s="312" t="s">
        <v>909</v>
      </c>
      <c r="I1009" s="169" t="s">
        <v>909</v>
      </c>
      <c r="J1009" s="168" t="s">
        <v>909</v>
      </c>
      <c r="K1009" s="152" t="s">
        <v>909</v>
      </c>
    </row>
    <row r="1010" spans="1:11">
      <c r="A1010" s="32" t="s">
        <v>909</v>
      </c>
      <c r="B1010" s="36" t="s">
        <v>909</v>
      </c>
      <c r="C1010" s="34"/>
      <c r="D1010" s="34"/>
      <c r="E1010" s="34">
        <f t="shared" si="33"/>
        <v>0</v>
      </c>
      <c r="F1010" s="34" t="s">
        <v>909</v>
      </c>
      <c r="G1010" s="119">
        <f t="shared" si="34"/>
        <v>0</v>
      </c>
      <c r="H1010" s="312" t="s">
        <v>909</v>
      </c>
      <c r="I1010" s="169" t="s">
        <v>909</v>
      </c>
      <c r="J1010" s="168" t="s">
        <v>909</v>
      </c>
      <c r="K1010" s="152" t="s">
        <v>909</v>
      </c>
    </row>
    <row r="1011" spans="1:11">
      <c r="A1011" s="32" t="s">
        <v>909</v>
      </c>
      <c r="B1011" s="36" t="s">
        <v>909</v>
      </c>
      <c r="C1011" s="34"/>
      <c r="D1011" s="34"/>
      <c r="E1011" s="34">
        <f t="shared" si="33"/>
        <v>0</v>
      </c>
      <c r="F1011" s="34" t="s">
        <v>909</v>
      </c>
      <c r="G1011" s="119">
        <f t="shared" si="34"/>
        <v>0</v>
      </c>
      <c r="H1011" s="312" t="s">
        <v>909</v>
      </c>
      <c r="I1011" s="169" t="s">
        <v>909</v>
      </c>
      <c r="J1011" s="168" t="s">
        <v>909</v>
      </c>
      <c r="K1011" s="152" t="s">
        <v>909</v>
      </c>
    </row>
    <row r="1012" spans="1:11">
      <c r="A1012" s="32" t="s">
        <v>909</v>
      </c>
      <c r="B1012" s="36" t="s">
        <v>909</v>
      </c>
      <c r="C1012" s="34"/>
      <c r="D1012" s="34"/>
      <c r="E1012" s="34">
        <f t="shared" si="33"/>
        <v>0</v>
      </c>
      <c r="F1012" s="34" t="s">
        <v>909</v>
      </c>
      <c r="G1012" s="119">
        <f t="shared" si="34"/>
        <v>0</v>
      </c>
      <c r="H1012" s="312" t="s">
        <v>909</v>
      </c>
      <c r="I1012" s="169" t="s">
        <v>909</v>
      </c>
      <c r="J1012" s="168" t="s">
        <v>909</v>
      </c>
      <c r="K1012" s="152" t="s">
        <v>909</v>
      </c>
    </row>
    <row r="1013" spans="1:11">
      <c r="A1013" s="32" t="s">
        <v>909</v>
      </c>
      <c r="B1013" s="36" t="s">
        <v>909</v>
      </c>
      <c r="C1013" s="34"/>
      <c r="D1013" s="34"/>
      <c r="E1013" s="34">
        <f t="shared" si="33"/>
        <v>0</v>
      </c>
      <c r="F1013" s="34" t="s">
        <v>909</v>
      </c>
      <c r="G1013" s="119">
        <f t="shared" si="34"/>
        <v>0</v>
      </c>
      <c r="H1013" s="312" t="s">
        <v>909</v>
      </c>
      <c r="I1013" s="169" t="s">
        <v>909</v>
      </c>
      <c r="J1013" s="168" t="s">
        <v>909</v>
      </c>
      <c r="K1013" s="152" t="s">
        <v>909</v>
      </c>
    </row>
    <row r="1014" spans="1:11">
      <c r="A1014" s="32" t="s">
        <v>909</v>
      </c>
      <c r="B1014" s="36" t="s">
        <v>909</v>
      </c>
      <c r="C1014" s="34"/>
      <c r="D1014" s="34"/>
      <c r="E1014" s="34">
        <f t="shared" si="33"/>
        <v>0</v>
      </c>
      <c r="F1014" s="34" t="s">
        <v>909</v>
      </c>
      <c r="G1014" s="119">
        <f t="shared" si="34"/>
        <v>0</v>
      </c>
      <c r="H1014" s="312" t="s">
        <v>909</v>
      </c>
      <c r="I1014" s="169" t="s">
        <v>909</v>
      </c>
      <c r="J1014" s="168" t="s">
        <v>909</v>
      </c>
      <c r="K1014" s="152" t="s">
        <v>909</v>
      </c>
    </row>
    <row r="1015" spans="1:11">
      <c r="A1015" s="32" t="s">
        <v>909</v>
      </c>
      <c r="B1015" s="36" t="s">
        <v>909</v>
      </c>
      <c r="C1015" s="34"/>
      <c r="D1015" s="34"/>
      <c r="E1015" s="34">
        <f t="shared" si="33"/>
        <v>0</v>
      </c>
      <c r="F1015" s="34" t="s">
        <v>909</v>
      </c>
      <c r="G1015" s="119">
        <f t="shared" si="34"/>
        <v>0</v>
      </c>
      <c r="H1015" s="312" t="s">
        <v>909</v>
      </c>
      <c r="I1015" s="169" t="s">
        <v>909</v>
      </c>
      <c r="J1015" s="168" t="s">
        <v>909</v>
      </c>
      <c r="K1015" s="152" t="s">
        <v>909</v>
      </c>
    </row>
    <row r="1016" spans="1:11">
      <c r="A1016" s="32" t="s">
        <v>909</v>
      </c>
      <c r="B1016" s="36" t="s">
        <v>909</v>
      </c>
      <c r="C1016" s="34"/>
      <c r="D1016" s="34"/>
      <c r="E1016" s="34">
        <f t="shared" si="33"/>
        <v>0</v>
      </c>
      <c r="F1016" s="34" t="s">
        <v>909</v>
      </c>
      <c r="G1016" s="119">
        <f t="shared" si="34"/>
        <v>0</v>
      </c>
      <c r="H1016" s="312" t="s">
        <v>909</v>
      </c>
      <c r="I1016" s="169" t="s">
        <v>909</v>
      </c>
      <c r="J1016" s="168" t="s">
        <v>909</v>
      </c>
      <c r="K1016" s="152" t="s">
        <v>909</v>
      </c>
    </row>
    <row r="1017" spans="1:11">
      <c r="A1017" s="32" t="s">
        <v>909</v>
      </c>
      <c r="B1017" s="36" t="s">
        <v>909</v>
      </c>
      <c r="C1017" s="34"/>
      <c r="D1017" s="34"/>
      <c r="E1017" s="34">
        <f t="shared" si="33"/>
        <v>0</v>
      </c>
      <c r="F1017" s="34" t="s">
        <v>909</v>
      </c>
      <c r="G1017" s="119">
        <f t="shared" si="34"/>
        <v>0</v>
      </c>
      <c r="H1017" s="312" t="s">
        <v>909</v>
      </c>
      <c r="I1017" s="169" t="s">
        <v>909</v>
      </c>
      <c r="J1017" s="168" t="s">
        <v>909</v>
      </c>
      <c r="K1017" s="152" t="s">
        <v>909</v>
      </c>
    </row>
    <row r="1018" spans="1:11">
      <c r="A1018" s="32" t="s">
        <v>909</v>
      </c>
      <c r="B1018" s="36" t="s">
        <v>909</v>
      </c>
      <c r="C1018" s="34"/>
      <c r="D1018" s="34"/>
      <c r="E1018" s="34">
        <f t="shared" si="33"/>
        <v>0</v>
      </c>
      <c r="F1018" s="34" t="s">
        <v>909</v>
      </c>
      <c r="G1018" s="119">
        <f t="shared" si="34"/>
        <v>0</v>
      </c>
      <c r="H1018" s="312" t="s">
        <v>909</v>
      </c>
      <c r="I1018" s="169" t="s">
        <v>909</v>
      </c>
      <c r="J1018" s="168" t="s">
        <v>909</v>
      </c>
      <c r="K1018" s="152" t="s">
        <v>909</v>
      </c>
    </row>
    <row r="1019" spans="1:11">
      <c r="A1019" s="32" t="s">
        <v>909</v>
      </c>
      <c r="B1019" s="36" t="s">
        <v>909</v>
      </c>
      <c r="C1019" s="34"/>
      <c r="D1019" s="34"/>
      <c r="E1019" s="34">
        <f t="shared" si="33"/>
        <v>0</v>
      </c>
      <c r="F1019" s="34" t="s">
        <v>909</v>
      </c>
      <c r="G1019" s="119">
        <f t="shared" si="34"/>
        <v>0</v>
      </c>
      <c r="H1019" s="312" t="s">
        <v>909</v>
      </c>
      <c r="I1019" s="169" t="s">
        <v>909</v>
      </c>
      <c r="J1019" s="168" t="s">
        <v>909</v>
      </c>
      <c r="K1019" s="152" t="s">
        <v>909</v>
      </c>
    </row>
    <row r="1020" spans="1:11">
      <c r="A1020" s="32" t="s">
        <v>909</v>
      </c>
      <c r="B1020" s="36" t="s">
        <v>909</v>
      </c>
      <c r="C1020" s="34"/>
      <c r="D1020" s="34"/>
      <c r="E1020" s="34">
        <f t="shared" si="33"/>
        <v>0</v>
      </c>
      <c r="F1020" s="34" t="s">
        <v>909</v>
      </c>
      <c r="G1020" s="119">
        <f t="shared" si="34"/>
        <v>0</v>
      </c>
      <c r="H1020" s="312" t="s">
        <v>909</v>
      </c>
      <c r="I1020" s="169" t="s">
        <v>909</v>
      </c>
      <c r="J1020" s="168" t="s">
        <v>909</v>
      </c>
      <c r="K1020" s="152" t="s">
        <v>909</v>
      </c>
    </row>
    <row r="1021" spans="1:11">
      <c r="A1021" s="32" t="s">
        <v>909</v>
      </c>
      <c r="B1021" s="36" t="s">
        <v>909</v>
      </c>
      <c r="C1021" s="34"/>
      <c r="D1021" s="34"/>
      <c r="E1021" s="34">
        <f t="shared" si="33"/>
        <v>0</v>
      </c>
      <c r="F1021" s="34" t="s">
        <v>909</v>
      </c>
      <c r="G1021" s="119">
        <f t="shared" si="34"/>
        <v>0</v>
      </c>
      <c r="H1021" s="312" t="s">
        <v>909</v>
      </c>
      <c r="I1021" s="169" t="s">
        <v>909</v>
      </c>
      <c r="J1021" s="168" t="s">
        <v>909</v>
      </c>
      <c r="K1021" s="152" t="s">
        <v>909</v>
      </c>
    </row>
    <row r="1022" spans="1:11">
      <c r="A1022" s="32" t="s">
        <v>909</v>
      </c>
      <c r="B1022" s="36" t="s">
        <v>909</v>
      </c>
      <c r="C1022" s="34"/>
      <c r="D1022" s="34"/>
      <c r="E1022" s="34">
        <f t="shared" si="33"/>
        <v>0</v>
      </c>
      <c r="F1022" s="34" t="s">
        <v>909</v>
      </c>
      <c r="G1022" s="119">
        <f t="shared" si="34"/>
        <v>0</v>
      </c>
      <c r="H1022" s="312" t="s">
        <v>909</v>
      </c>
      <c r="I1022" s="169" t="s">
        <v>909</v>
      </c>
      <c r="J1022" s="168" t="s">
        <v>909</v>
      </c>
      <c r="K1022" s="152" t="s">
        <v>909</v>
      </c>
    </row>
    <row r="1023" spans="1:11">
      <c r="A1023" s="32" t="s">
        <v>909</v>
      </c>
      <c r="B1023" s="36" t="s">
        <v>909</v>
      </c>
      <c r="C1023" s="34"/>
      <c r="D1023" s="34"/>
      <c r="E1023" s="34">
        <f t="shared" si="33"/>
        <v>0</v>
      </c>
      <c r="F1023" s="34" t="s">
        <v>909</v>
      </c>
      <c r="G1023" s="119">
        <f t="shared" si="34"/>
        <v>0</v>
      </c>
      <c r="H1023" s="312" t="s">
        <v>909</v>
      </c>
      <c r="I1023" s="169" t="s">
        <v>909</v>
      </c>
      <c r="J1023" s="168" t="s">
        <v>909</v>
      </c>
      <c r="K1023" s="152" t="s">
        <v>909</v>
      </c>
    </row>
    <row r="1024" spans="1:11">
      <c r="A1024" s="32" t="s">
        <v>909</v>
      </c>
      <c r="B1024" s="36" t="s">
        <v>909</v>
      </c>
      <c r="C1024" s="34"/>
      <c r="D1024" s="34"/>
      <c r="E1024" s="34">
        <f t="shared" si="33"/>
        <v>0</v>
      </c>
      <c r="F1024" s="34" t="s">
        <v>909</v>
      </c>
      <c r="G1024" s="119">
        <f t="shared" si="34"/>
        <v>0</v>
      </c>
      <c r="H1024" s="312" t="s">
        <v>909</v>
      </c>
      <c r="I1024" s="169" t="s">
        <v>909</v>
      </c>
      <c r="J1024" s="168" t="s">
        <v>909</v>
      </c>
      <c r="K1024" s="152" t="s">
        <v>909</v>
      </c>
    </row>
    <row r="1025" spans="1:11">
      <c r="A1025" s="32" t="s">
        <v>909</v>
      </c>
      <c r="B1025" s="36" t="s">
        <v>909</v>
      </c>
      <c r="C1025" s="34"/>
      <c r="D1025" s="34"/>
      <c r="E1025" s="34">
        <f t="shared" si="33"/>
        <v>0</v>
      </c>
      <c r="F1025" s="34" t="s">
        <v>909</v>
      </c>
      <c r="G1025" s="119">
        <f t="shared" si="34"/>
        <v>0</v>
      </c>
      <c r="H1025" s="312" t="s">
        <v>909</v>
      </c>
      <c r="I1025" s="169" t="s">
        <v>909</v>
      </c>
      <c r="J1025" s="168" t="s">
        <v>909</v>
      </c>
      <c r="K1025" s="152" t="s">
        <v>909</v>
      </c>
    </row>
    <row r="1026" spans="1:11">
      <c r="A1026" s="32" t="s">
        <v>909</v>
      </c>
      <c r="B1026" s="36" t="s">
        <v>909</v>
      </c>
      <c r="C1026" s="34"/>
      <c r="D1026" s="34"/>
      <c r="E1026" s="34">
        <f t="shared" si="33"/>
        <v>0</v>
      </c>
      <c r="F1026" s="34" t="s">
        <v>909</v>
      </c>
      <c r="G1026" s="119">
        <f t="shared" si="34"/>
        <v>0</v>
      </c>
      <c r="H1026" s="312" t="s">
        <v>909</v>
      </c>
      <c r="I1026" s="169" t="s">
        <v>909</v>
      </c>
      <c r="J1026" s="168" t="s">
        <v>909</v>
      </c>
      <c r="K1026" s="152" t="s">
        <v>909</v>
      </c>
    </row>
    <row r="1027" spans="1:11">
      <c r="A1027" s="32" t="s">
        <v>909</v>
      </c>
      <c r="B1027" s="36" t="s">
        <v>909</v>
      </c>
      <c r="C1027" s="34"/>
      <c r="D1027" s="34"/>
      <c r="E1027" s="34">
        <f t="shared" si="33"/>
        <v>0</v>
      </c>
      <c r="F1027" s="34" t="s">
        <v>909</v>
      </c>
      <c r="G1027" s="119">
        <f t="shared" si="34"/>
        <v>0</v>
      </c>
      <c r="H1027" s="312" t="s">
        <v>909</v>
      </c>
      <c r="I1027" s="169" t="s">
        <v>909</v>
      </c>
      <c r="J1027" s="168" t="s">
        <v>909</v>
      </c>
      <c r="K1027" s="152" t="s">
        <v>909</v>
      </c>
    </row>
    <row r="1028" spans="1:11">
      <c r="A1028" s="32" t="s">
        <v>909</v>
      </c>
      <c r="B1028" s="36" t="s">
        <v>909</v>
      </c>
      <c r="C1028" s="34"/>
      <c r="D1028" s="34"/>
      <c r="E1028" s="34">
        <f t="shared" si="33"/>
        <v>0</v>
      </c>
      <c r="F1028" s="34" t="s">
        <v>909</v>
      </c>
      <c r="G1028" s="119">
        <f t="shared" si="34"/>
        <v>0</v>
      </c>
      <c r="H1028" s="312" t="s">
        <v>909</v>
      </c>
      <c r="I1028" s="169" t="s">
        <v>909</v>
      </c>
      <c r="J1028" s="168" t="s">
        <v>909</v>
      </c>
      <c r="K1028" s="152" t="s">
        <v>909</v>
      </c>
    </row>
    <row r="1029" spans="1:11">
      <c r="A1029" s="32" t="s">
        <v>909</v>
      </c>
      <c r="B1029" s="36" t="s">
        <v>909</v>
      </c>
      <c r="C1029" s="34"/>
      <c r="D1029" s="34"/>
      <c r="E1029" s="34">
        <f t="shared" si="33"/>
        <v>0</v>
      </c>
      <c r="F1029" s="34" t="s">
        <v>909</v>
      </c>
      <c r="G1029" s="119">
        <f t="shared" si="34"/>
        <v>0</v>
      </c>
      <c r="H1029" s="312" t="s">
        <v>909</v>
      </c>
      <c r="I1029" s="169" t="s">
        <v>909</v>
      </c>
      <c r="J1029" s="168" t="s">
        <v>909</v>
      </c>
      <c r="K1029" s="152" t="s">
        <v>909</v>
      </c>
    </row>
    <row r="1030" spans="1:11">
      <c r="A1030" s="32" t="s">
        <v>909</v>
      </c>
      <c r="B1030" s="36" t="s">
        <v>909</v>
      </c>
      <c r="C1030" s="34"/>
      <c r="D1030" s="34"/>
      <c r="E1030" s="34">
        <f t="shared" si="33"/>
        <v>0</v>
      </c>
      <c r="F1030" s="34" t="s">
        <v>909</v>
      </c>
      <c r="G1030" s="119">
        <f t="shared" si="34"/>
        <v>0</v>
      </c>
      <c r="H1030" s="312" t="s">
        <v>909</v>
      </c>
      <c r="I1030" s="169" t="s">
        <v>909</v>
      </c>
      <c r="J1030" s="168" t="s">
        <v>909</v>
      </c>
      <c r="K1030" s="152" t="s">
        <v>909</v>
      </c>
    </row>
    <row r="1031" spans="1:11">
      <c r="A1031" s="32" t="s">
        <v>909</v>
      </c>
      <c r="B1031" s="36" t="s">
        <v>909</v>
      </c>
      <c r="C1031" s="34"/>
      <c r="D1031" s="34"/>
      <c r="E1031" s="34">
        <f t="shared" si="33"/>
        <v>0</v>
      </c>
      <c r="F1031" s="34" t="s">
        <v>909</v>
      </c>
      <c r="G1031" s="119">
        <f t="shared" si="34"/>
        <v>0</v>
      </c>
      <c r="H1031" s="312" t="s">
        <v>909</v>
      </c>
      <c r="I1031" s="169" t="s">
        <v>909</v>
      </c>
      <c r="J1031" s="168" t="s">
        <v>909</v>
      </c>
      <c r="K1031" s="152" t="s">
        <v>909</v>
      </c>
    </row>
    <row r="1032" spans="1:11">
      <c r="A1032" s="32" t="s">
        <v>909</v>
      </c>
      <c r="B1032" s="36" t="s">
        <v>909</v>
      </c>
      <c r="C1032" s="34"/>
      <c r="D1032" s="34"/>
      <c r="E1032" s="34">
        <f t="shared" si="33"/>
        <v>0</v>
      </c>
      <c r="F1032" s="34" t="s">
        <v>909</v>
      </c>
      <c r="G1032" s="119">
        <f t="shared" si="34"/>
        <v>0</v>
      </c>
      <c r="H1032" s="312" t="s">
        <v>909</v>
      </c>
      <c r="I1032" s="169" t="s">
        <v>909</v>
      </c>
      <c r="J1032" s="168" t="s">
        <v>909</v>
      </c>
      <c r="K1032" s="152" t="s">
        <v>909</v>
      </c>
    </row>
    <row r="1033" spans="1:11">
      <c r="A1033" s="32" t="s">
        <v>909</v>
      </c>
      <c r="B1033" s="36" t="s">
        <v>909</v>
      </c>
      <c r="C1033" s="34"/>
      <c r="D1033" s="34"/>
      <c r="E1033" s="34">
        <f t="shared" si="33"/>
        <v>0</v>
      </c>
      <c r="F1033" s="34" t="s">
        <v>909</v>
      </c>
      <c r="G1033" s="119">
        <f t="shared" si="34"/>
        <v>0</v>
      </c>
      <c r="H1033" s="312" t="s">
        <v>909</v>
      </c>
      <c r="I1033" s="169" t="s">
        <v>909</v>
      </c>
      <c r="J1033" s="168" t="s">
        <v>909</v>
      </c>
      <c r="K1033" s="152" t="s">
        <v>909</v>
      </c>
    </row>
    <row r="1034" spans="1:11">
      <c r="A1034" s="32" t="s">
        <v>909</v>
      </c>
      <c r="B1034" s="36" t="s">
        <v>909</v>
      </c>
      <c r="C1034" s="34"/>
      <c r="D1034" s="34"/>
      <c r="E1034" s="34">
        <f t="shared" si="33"/>
        <v>0</v>
      </c>
      <c r="F1034" s="34" t="s">
        <v>909</v>
      </c>
      <c r="G1034" s="119">
        <f t="shared" si="34"/>
        <v>0</v>
      </c>
      <c r="H1034" s="312" t="s">
        <v>909</v>
      </c>
      <c r="I1034" s="169" t="s">
        <v>909</v>
      </c>
      <c r="J1034" s="168" t="s">
        <v>909</v>
      </c>
      <c r="K1034" s="152" t="s">
        <v>909</v>
      </c>
    </row>
    <row r="1035" spans="1:11">
      <c r="A1035" s="32" t="s">
        <v>909</v>
      </c>
      <c r="B1035" s="36" t="s">
        <v>909</v>
      </c>
      <c r="C1035" s="34"/>
      <c r="D1035" s="34"/>
      <c r="E1035" s="34">
        <f t="shared" si="33"/>
        <v>0</v>
      </c>
      <c r="F1035" s="34" t="s">
        <v>909</v>
      </c>
      <c r="G1035" s="119">
        <f t="shared" si="34"/>
        <v>0</v>
      </c>
      <c r="H1035" s="312" t="s">
        <v>909</v>
      </c>
      <c r="I1035" s="169" t="s">
        <v>909</v>
      </c>
      <c r="J1035" s="168" t="s">
        <v>909</v>
      </c>
      <c r="K1035" s="152" t="s">
        <v>909</v>
      </c>
    </row>
    <row r="1036" spans="1:11">
      <c r="A1036" s="32" t="s">
        <v>909</v>
      </c>
      <c r="B1036" s="36" t="s">
        <v>909</v>
      </c>
      <c r="C1036" s="34"/>
      <c r="D1036" s="34"/>
      <c r="E1036" s="34">
        <f t="shared" si="33"/>
        <v>0</v>
      </c>
      <c r="F1036" s="34" t="s">
        <v>909</v>
      </c>
      <c r="G1036" s="119">
        <f t="shared" si="34"/>
        <v>0</v>
      </c>
      <c r="H1036" s="312" t="s">
        <v>909</v>
      </c>
      <c r="I1036" s="169" t="s">
        <v>909</v>
      </c>
      <c r="J1036" s="168" t="s">
        <v>909</v>
      </c>
      <c r="K1036" s="152" t="s">
        <v>909</v>
      </c>
    </row>
    <row r="1037" spans="1:11">
      <c r="A1037" s="32" t="s">
        <v>909</v>
      </c>
      <c r="B1037" s="36" t="s">
        <v>909</v>
      </c>
      <c r="C1037" s="34"/>
      <c r="D1037" s="34"/>
      <c r="E1037" s="34">
        <f t="shared" si="33"/>
        <v>0</v>
      </c>
      <c r="F1037" s="34" t="s">
        <v>909</v>
      </c>
      <c r="G1037" s="119">
        <f t="shared" si="34"/>
        <v>0</v>
      </c>
      <c r="H1037" s="312" t="s">
        <v>909</v>
      </c>
      <c r="I1037" s="169" t="s">
        <v>909</v>
      </c>
      <c r="J1037" s="168" t="s">
        <v>909</v>
      </c>
      <c r="K1037" s="152" t="s">
        <v>909</v>
      </c>
    </row>
    <row r="1038" spans="1:11">
      <c r="A1038" s="32" t="s">
        <v>909</v>
      </c>
      <c r="B1038" s="36" t="s">
        <v>909</v>
      </c>
      <c r="C1038" s="34"/>
      <c r="D1038" s="34"/>
      <c r="E1038" s="34">
        <f t="shared" si="33"/>
        <v>0</v>
      </c>
      <c r="F1038" s="34" t="s">
        <v>909</v>
      </c>
      <c r="G1038" s="119">
        <f t="shared" si="34"/>
        <v>0</v>
      </c>
      <c r="H1038" s="312" t="s">
        <v>909</v>
      </c>
      <c r="I1038" s="169" t="s">
        <v>909</v>
      </c>
      <c r="J1038" s="168" t="s">
        <v>909</v>
      </c>
      <c r="K1038" s="152" t="s">
        <v>909</v>
      </c>
    </row>
    <row r="1039" spans="1:11">
      <c r="A1039" s="32" t="s">
        <v>909</v>
      </c>
      <c r="B1039" s="36" t="s">
        <v>909</v>
      </c>
      <c r="C1039" s="34"/>
      <c r="D1039" s="34"/>
      <c r="E1039" s="34">
        <f t="shared" si="33"/>
        <v>0</v>
      </c>
      <c r="F1039" s="34" t="s">
        <v>909</v>
      </c>
      <c r="G1039" s="119">
        <f t="shared" si="34"/>
        <v>0</v>
      </c>
      <c r="H1039" s="312" t="s">
        <v>909</v>
      </c>
      <c r="I1039" s="169" t="s">
        <v>909</v>
      </c>
      <c r="J1039" s="168" t="s">
        <v>909</v>
      </c>
      <c r="K1039" s="152" t="s">
        <v>909</v>
      </c>
    </row>
    <row r="1040" spans="1:11">
      <c r="A1040" s="32" t="s">
        <v>909</v>
      </c>
      <c r="B1040" s="36" t="s">
        <v>909</v>
      </c>
      <c r="C1040" s="34"/>
      <c r="D1040" s="34"/>
      <c r="E1040" s="34">
        <f t="shared" si="33"/>
        <v>0</v>
      </c>
      <c r="F1040" s="34" t="s">
        <v>909</v>
      </c>
      <c r="G1040" s="119">
        <f t="shared" si="34"/>
        <v>0</v>
      </c>
      <c r="H1040" s="312" t="s">
        <v>909</v>
      </c>
      <c r="I1040" s="169" t="s">
        <v>909</v>
      </c>
      <c r="J1040" s="168" t="s">
        <v>909</v>
      </c>
      <c r="K1040" s="152" t="s">
        <v>909</v>
      </c>
    </row>
    <row r="1041" spans="1:11">
      <c r="A1041" s="32" t="s">
        <v>909</v>
      </c>
      <c r="B1041" s="36" t="s">
        <v>909</v>
      </c>
      <c r="C1041" s="34"/>
      <c r="D1041" s="34"/>
      <c r="E1041" s="34">
        <f t="shared" si="33"/>
        <v>0</v>
      </c>
      <c r="F1041" s="34" t="s">
        <v>909</v>
      </c>
      <c r="G1041" s="119">
        <f t="shared" si="34"/>
        <v>0</v>
      </c>
      <c r="H1041" s="312" t="s">
        <v>909</v>
      </c>
      <c r="I1041" s="169" t="s">
        <v>909</v>
      </c>
      <c r="J1041" s="168" t="s">
        <v>909</v>
      </c>
      <c r="K1041" s="152" t="s">
        <v>909</v>
      </c>
    </row>
    <row r="1042" spans="1:11">
      <c r="A1042" s="32" t="s">
        <v>909</v>
      </c>
      <c r="B1042" s="36" t="s">
        <v>909</v>
      </c>
      <c r="C1042" s="34"/>
      <c r="D1042" s="34"/>
      <c r="E1042" s="34">
        <f t="shared" si="33"/>
        <v>0</v>
      </c>
      <c r="F1042" s="34" t="s">
        <v>909</v>
      </c>
      <c r="G1042" s="119">
        <f t="shared" si="34"/>
        <v>0</v>
      </c>
      <c r="H1042" s="312" t="s">
        <v>909</v>
      </c>
      <c r="I1042" s="169" t="s">
        <v>909</v>
      </c>
      <c r="J1042" s="168" t="s">
        <v>909</v>
      </c>
      <c r="K1042" s="152" t="s">
        <v>909</v>
      </c>
    </row>
    <row r="1043" spans="1:11">
      <c r="A1043" s="32" t="s">
        <v>909</v>
      </c>
      <c r="B1043" s="36" t="s">
        <v>909</v>
      </c>
      <c r="C1043" s="34"/>
      <c r="D1043" s="34"/>
      <c r="E1043" s="34">
        <f t="shared" si="33"/>
        <v>0</v>
      </c>
      <c r="F1043" s="34" t="s">
        <v>909</v>
      </c>
      <c r="G1043" s="119">
        <f t="shared" si="34"/>
        <v>0</v>
      </c>
      <c r="H1043" s="312" t="s">
        <v>909</v>
      </c>
      <c r="I1043" s="169" t="s">
        <v>909</v>
      </c>
      <c r="J1043" s="168" t="s">
        <v>909</v>
      </c>
      <c r="K1043" s="152" t="s">
        <v>909</v>
      </c>
    </row>
    <row r="1044" spans="1:11">
      <c r="A1044" s="32" t="s">
        <v>909</v>
      </c>
      <c r="B1044" s="36" t="s">
        <v>909</v>
      </c>
      <c r="C1044" s="34"/>
      <c r="D1044" s="34"/>
      <c r="E1044" s="34">
        <f t="shared" si="33"/>
        <v>0</v>
      </c>
      <c r="F1044" s="34" t="s">
        <v>909</v>
      </c>
      <c r="G1044" s="119">
        <f t="shared" si="34"/>
        <v>0</v>
      </c>
      <c r="H1044" s="312" t="s">
        <v>909</v>
      </c>
      <c r="I1044" s="169" t="s">
        <v>909</v>
      </c>
      <c r="J1044" s="168" t="s">
        <v>909</v>
      </c>
      <c r="K1044" s="152" t="s">
        <v>909</v>
      </c>
    </row>
    <row r="1045" spans="1:11">
      <c r="A1045" s="32" t="s">
        <v>909</v>
      </c>
      <c r="B1045" s="36" t="s">
        <v>909</v>
      </c>
      <c r="C1045" s="34"/>
      <c r="D1045" s="34"/>
      <c r="E1045" s="34">
        <f t="shared" si="33"/>
        <v>0</v>
      </c>
      <c r="F1045" s="34" t="s">
        <v>909</v>
      </c>
      <c r="G1045" s="119">
        <f t="shared" si="34"/>
        <v>0</v>
      </c>
      <c r="H1045" s="312" t="s">
        <v>909</v>
      </c>
      <c r="I1045" s="169" t="s">
        <v>909</v>
      </c>
      <c r="J1045" s="168" t="s">
        <v>909</v>
      </c>
      <c r="K1045" s="152" t="s">
        <v>909</v>
      </c>
    </row>
    <row r="1046" spans="1:11">
      <c r="A1046" s="32" t="s">
        <v>909</v>
      </c>
      <c r="B1046" s="36" t="s">
        <v>909</v>
      </c>
      <c r="C1046" s="34"/>
      <c r="D1046" s="34"/>
      <c r="E1046" s="34">
        <f t="shared" si="33"/>
        <v>0</v>
      </c>
      <c r="F1046" s="34" t="s">
        <v>909</v>
      </c>
      <c r="G1046" s="119">
        <f t="shared" si="34"/>
        <v>0</v>
      </c>
      <c r="H1046" s="312" t="s">
        <v>909</v>
      </c>
      <c r="I1046" s="169" t="s">
        <v>909</v>
      </c>
      <c r="J1046" s="168" t="s">
        <v>909</v>
      </c>
      <c r="K1046" s="152" t="s">
        <v>909</v>
      </c>
    </row>
    <row r="1047" spans="1:11">
      <c r="A1047" s="32" t="s">
        <v>909</v>
      </c>
      <c r="B1047" s="36" t="s">
        <v>909</v>
      </c>
      <c r="C1047" s="34"/>
      <c r="D1047" s="34"/>
      <c r="E1047" s="34">
        <f t="shared" si="33"/>
        <v>0</v>
      </c>
      <c r="F1047" s="34" t="s">
        <v>909</v>
      </c>
      <c r="G1047" s="119">
        <f t="shared" si="34"/>
        <v>0</v>
      </c>
      <c r="H1047" s="312" t="s">
        <v>909</v>
      </c>
      <c r="I1047" s="169" t="s">
        <v>909</v>
      </c>
      <c r="J1047" s="168" t="s">
        <v>909</v>
      </c>
      <c r="K1047" s="152" t="s">
        <v>909</v>
      </c>
    </row>
    <row r="1048" spans="1:11">
      <c r="A1048" s="32" t="s">
        <v>909</v>
      </c>
      <c r="B1048" s="36" t="s">
        <v>909</v>
      </c>
      <c r="C1048" s="34"/>
      <c r="D1048" s="34"/>
      <c r="E1048" s="34">
        <f t="shared" si="33"/>
        <v>0</v>
      </c>
      <c r="F1048" s="34" t="s">
        <v>909</v>
      </c>
      <c r="G1048" s="119">
        <f t="shared" si="34"/>
        <v>0</v>
      </c>
      <c r="H1048" s="312" t="s">
        <v>909</v>
      </c>
      <c r="I1048" s="169" t="s">
        <v>909</v>
      </c>
      <c r="J1048" s="168" t="s">
        <v>909</v>
      </c>
      <c r="K1048" s="152" t="s">
        <v>909</v>
      </c>
    </row>
    <row r="1049" spans="1:11">
      <c r="A1049" s="32" t="s">
        <v>909</v>
      </c>
      <c r="B1049" s="36" t="s">
        <v>909</v>
      </c>
      <c r="C1049" s="34"/>
      <c r="D1049" s="34"/>
      <c r="E1049" s="34">
        <f t="shared" si="33"/>
        <v>0</v>
      </c>
      <c r="F1049" s="34" t="s">
        <v>909</v>
      </c>
      <c r="G1049" s="119">
        <f t="shared" si="34"/>
        <v>0</v>
      </c>
      <c r="H1049" s="312" t="s">
        <v>909</v>
      </c>
      <c r="I1049" s="169" t="s">
        <v>909</v>
      </c>
      <c r="J1049" s="168" t="s">
        <v>909</v>
      </c>
      <c r="K1049" s="152" t="s">
        <v>909</v>
      </c>
    </row>
    <row r="1050" spans="1:11">
      <c r="A1050" s="32" t="s">
        <v>909</v>
      </c>
      <c r="B1050" s="36" t="s">
        <v>909</v>
      </c>
      <c r="C1050" s="34"/>
      <c r="D1050" s="34"/>
      <c r="E1050" s="34">
        <f t="shared" si="33"/>
        <v>0</v>
      </c>
      <c r="F1050" s="34" t="s">
        <v>909</v>
      </c>
      <c r="G1050" s="119">
        <f t="shared" si="34"/>
        <v>0</v>
      </c>
      <c r="H1050" s="312" t="s">
        <v>909</v>
      </c>
      <c r="I1050" s="169" t="s">
        <v>909</v>
      </c>
      <c r="J1050" s="168" t="s">
        <v>909</v>
      </c>
      <c r="K1050" s="152" t="s">
        <v>909</v>
      </c>
    </row>
    <row r="1051" spans="1:11">
      <c r="A1051" s="32" t="s">
        <v>909</v>
      </c>
      <c r="B1051" s="36" t="s">
        <v>909</v>
      </c>
      <c r="C1051" s="34"/>
      <c r="D1051" s="34"/>
      <c r="E1051" s="34">
        <f t="shared" si="33"/>
        <v>0</v>
      </c>
      <c r="F1051" s="34" t="s">
        <v>909</v>
      </c>
      <c r="G1051" s="119">
        <f t="shared" si="34"/>
        <v>0</v>
      </c>
      <c r="H1051" s="312" t="s">
        <v>909</v>
      </c>
      <c r="I1051" s="169" t="s">
        <v>909</v>
      </c>
      <c r="J1051" s="168" t="s">
        <v>909</v>
      </c>
      <c r="K1051" s="152" t="s">
        <v>909</v>
      </c>
    </row>
    <row r="1052" spans="1:11">
      <c r="A1052" s="32" t="s">
        <v>909</v>
      </c>
      <c r="B1052" s="36" t="s">
        <v>909</v>
      </c>
      <c r="C1052" s="34"/>
      <c r="D1052" s="34"/>
      <c r="E1052" s="34">
        <f t="shared" si="33"/>
        <v>0</v>
      </c>
      <c r="F1052" s="34" t="s">
        <v>909</v>
      </c>
      <c r="G1052" s="119">
        <f t="shared" si="34"/>
        <v>0</v>
      </c>
      <c r="H1052" s="312" t="s">
        <v>909</v>
      </c>
      <c r="I1052" s="169" t="s">
        <v>909</v>
      </c>
      <c r="J1052" s="168" t="s">
        <v>909</v>
      </c>
      <c r="K1052" s="152" t="s">
        <v>909</v>
      </c>
    </row>
    <row r="1053" spans="1:11">
      <c r="A1053" s="32" t="s">
        <v>909</v>
      </c>
      <c r="B1053" s="36" t="s">
        <v>909</v>
      </c>
      <c r="C1053" s="34"/>
      <c r="D1053" s="34"/>
      <c r="E1053" s="34">
        <f t="shared" si="33"/>
        <v>0</v>
      </c>
      <c r="F1053" s="34" t="s">
        <v>909</v>
      </c>
      <c r="G1053" s="119">
        <f t="shared" si="34"/>
        <v>0</v>
      </c>
      <c r="H1053" s="312" t="s">
        <v>909</v>
      </c>
      <c r="I1053" s="169" t="s">
        <v>909</v>
      </c>
      <c r="J1053" s="168" t="s">
        <v>909</v>
      </c>
      <c r="K1053" s="152" t="s">
        <v>909</v>
      </c>
    </row>
    <row r="1054" spans="1:11">
      <c r="A1054" s="32" t="s">
        <v>909</v>
      </c>
      <c r="B1054" s="36" t="s">
        <v>909</v>
      </c>
      <c r="C1054" s="34"/>
      <c r="D1054" s="34"/>
      <c r="E1054" s="34">
        <f t="shared" si="33"/>
        <v>0</v>
      </c>
      <c r="F1054" s="34" t="s">
        <v>909</v>
      </c>
      <c r="G1054" s="119">
        <f t="shared" si="34"/>
        <v>0</v>
      </c>
      <c r="H1054" s="312" t="s">
        <v>909</v>
      </c>
      <c r="I1054" s="169" t="s">
        <v>909</v>
      </c>
      <c r="J1054" s="168" t="s">
        <v>909</v>
      </c>
      <c r="K1054" s="152" t="s">
        <v>909</v>
      </c>
    </row>
    <row r="1055" spans="1:11">
      <c r="A1055" s="32" t="s">
        <v>909</v>
      </c>
      <c r="B1055" s="36" t="s">
        <v>909</v>
      </c>
      <c r="C1055" s="34"/>
      <c r="D1055" s="34"/>
      <c r="E1055" s="34">
        <f t="shared" si="33"/>
        <v>0</v>
      </c>
      <c r="F1055" s="34" t="s">
        <v>909</v>
      </c>
      <c r="G1055" s="119">
        <f t="shared" si="34"/>
        <v>0</v>
      </c>
      <c r="H1055" s="312" t="s">
        <v>909</v>
      </c>
      <c r="I1055" s="169" t="s">
        <v>909</v>
      </c>
      <c r="J1055" s="168" t="s">
        <v>909</v>
      </c>
      <c r="K1055" s="152" t="s">
        <v>909</v>
      </c>
    </row>
    <row r="1056" spans="1:11">
      <c r="A1056" s="32" t="s">
        <v>909</v>
      </c>
      <c r="B1056" s="36" t="s">
        <v>909</v>
      </c>
      <c r="C1056" s="34"/>
      <c r="D1056" s="34"/>
      <c r="E1056" s="34">
        <f t="shared" si="33"/>
        <v>0</v>
      </c>
      <c r="F1056" s="34" t="s">
        <v>909</v>
      </c>
      <c r="G1056" s="119">
        <f t="shared" si="34"/>
        <v>0</v>
      </c>
      <c r="H1056" s="312" t="s">
        <v>909</v>
      </c>
      <c r="I1056" s="169" t="s">
        <v>909</v>
      </c>
      <c r="J1056" s="168" t="s">
        <v>909</v>
      </c>
      <c r="K1056" s="152" t="s">
        <v>909</v>
      </c>
    </row>
    <row r="1057" spans="1:11">
      <c r="A1057" s="32" t="s">
        <v>909</v>
      </c>
      <c r="B1057" s="36" t="s">
        <v>909</v>
      </c>
      <c r="C1057" s="34"/>
      <c r="D1057" s="34"/>
      <c r="E1057" s="34">
        <f t="shared" si="33"/>
        <v>0</v>
      </c>
      <c r="F1057" s="34" t="s">
        <v>909</v>
      </c>
      <c r="G1057" s="119">
        <f t="shared" si="34"/>
        <v>0</v>
      </c>
      <c r="H1057" s="312" t="s">
        <v>909</v>
      </c>
      <c r="I1057" s="169" t="s">
        <v>909</v>
      </c>
      <c r="J1057" s="168" t="s">
        <v>909</v>
      </c>
      <c r="K1057" s="152" t="s">
        <v>909</v>
      </c>
    </row>
    <row r="1058" spans="1:11">
      <c r="A1058" s="32" t="s">
        <v>909</v>
      </c>
      <c r="B1058" s="36" t="s">
        <v>909</v>
      </c>
      <c r="C1058" s="34"/>
      <c r="D1058" s="34"/>
      <c r="E1058" s="34">
        <f t="shared" si="33"/>
        <v>0</v>
      </c>
      <c r="F1058" s="34" t="s">
        <v>909</v>
      </c>
      <c r="G1058" s="119">
        <f t="shared" si="34"/>
        <v>0</v>
      </c>
      <c r="H1058" s="312" t="s">
        <v>909</v>
      </c>
      <c r="I1058" s="169" t="s">
        <v>909</v>
      </c>
      <c r="J1058" s="168" t="s">
        <v>909</v>
      </c>
      <c r="K1058" s="152" t="s">
        <v>909</v>
      </c>
    </row>
    <row r="1059" spans="1:11">
      <c r="A1059" s="32" t="s">
        <v>909</v>
      </c>
      <c r="B1059" s="36" t="s">
        <v>909</v>
      </c>
      <c r="C1059" s="34"/>
      <c r="D1059" s="34"/>
      <c r="E1059" s="34">
        <f t="shared" si="33"/>
        <v>0</v>
      </c>
      <c r="F1059" s="34" t="s">
        <v>909</v>
      </c>
      <c r="G1059" s="119">
        <f t="shared" si="34"/>
        <v>0</v>
      </c>
      <c r="H1059" s="312" t="s">
        <v>909</v>
      </c>
      <c r="I1059" s="169" t="s">
        <v>909</v>
      </c>
      <c r="J1059" s="168" t="s">
        <v>909</v>
      </c>
      <c r="K1059" s="152" t="s">
        <v>909</v>
      </c>
    </row>
    <row r="1060" spans="1:11">
      <c r="A1060" s="32" t="s">
        <v>909</v>
      </c>
      <c r="B1060" s="36" t="s">
        <v>909</v>
      </c>
      <c r="C1060" s="34"/>
      <c r="D1060" s="34"/>
      <c r="E1060" s="34">
        <f t="shared" si="33"/>
        <v>0</v>
      </c>
      <c r="F1060" s="34" t="s">
        <v>909</v>
      </c>
      <c r="G1060" s="119">
        <f t="shared" si="34"/>
        <v>0</v>
      </c>
      <c r="H1060" s="312" t="s">
        <v>909</v>
      </c>
      <c r="I1060" s="169" t="s">
        <v>909</v>
      </c>
      <c r="J1060" s="168" t="s">
        <v>909</v>
      </c>
      <c r="K1060" s="152" t="s">
        <v>909</v>
      </c>
    </row>
    <row r="1061" spans="1:11">
      <c r="A1061" s="32" t="s">
        <v>909</v>
      </c>
      <c r="B1061" s="36" t="s">
        <v>909</v>
      </c>
      <c r="C1061" s="34"/>
      <c r="D1061" s="34"/>
      <c r="E1061" s="34">
        <f t="shared" si="33"/>
        <v>0</v>
      </c>
      <c r="F1061" s="34" t="s">
        <v>909</v>
      </c>
      <c r="G1061" s="119">
        <f t="shared" si="34"/>
        <v>0</v>
      </c>
      <c r="H1061" s="312" t="s">
        <v>909</v>
      </c>
      <c r="I1061" s="169" t="s">
        <v>909</v>
      </c>
      <c r="J1061" s="168" t="s">
        <v>909</v>
      </c>
      <c r="K1061" s="152" t="s">
        <v>909</v>
      </c>
    </row>
    <row r="1062" spans="1:11">
      <c r="A1062" s="32" t="s">
        <v>909</v>
      </c>
      <c r="B1062" s="36" t="s">
        <v>909</v>
      </c>
      <c r="C1062" s="34"/>
      <c r="D1062" s="34"/>
      <c r="E1062" s="34">
        <f t="shared" si="33"/>
        <v>0</v>
      </c>
      <c r="F1062" s="34" t="s">
        <v>909</v>
      </c>
      <c r="G1062" s="119">
        <f t="shared" si="34"/>
        <v>0</v>
      </c>
      <c r="H1062" s="312" t="s">
        <v>909</v>
      </c>
      <c r="I1062" s="169" t="s">
        <v>909</v>
      </c>
      <c r="J1062" s="168" t="s">
        <v>909</v>
      </c>
      <c r="K1062" s="152" t="s">
        <v>909</v>
      </c>
    </row>
    <row r="1063" spans="1:11">
      <c r="A1063" s="32" t="s">
        <v>909</v>
      </c>
      <c r="B1063" s="36" t="s">
        <v>909</v>
      </c>
      <c r="C1063" s="34"/>
      <c r="D1063" s="34"/>
      <c r="E1063" s="34">
        <f t="shared" si="33"/>
        <v>0</v>
      </c>
      <c r="F1063" s="34" t="s">
        <v>909</v>
      </c>
      <c r="G1063" s="119">
        <f t="shared" si="34"/>
        <v>0</v>
      </c>
      <c r="H1063" s="312" t="s">
        <v>909</v>
      </c>
      <c r="I1063" s="169" t="s">
        <v>909</v>
      </c>
      <c r="J1063" s="168" t="s">
        <v>909</v>
      </c>
      <c r="K1063" s="152" t="s">
        <v>909</v>
      </c>
    </row>
    <row r="1064" spans="1:11">
      <c r="A1064" s="32" t="s">
        <v>909</v>
      </c>
      <c r="B1064" s="36" t="s">
        <v>909</v>
      </c>
      <c r="C1064" s="34"/>
      <c r="D1064" s="34"/>
      <c r="E1064" s="34">
        <f t="shared" si="33"/>
        <v>0</v>
      </c>
      <c r="F1064" s="34" t="s">
        <v>909</v>
      </c>
      <c r="G1064" s="119">
        <f t="shared" si="34"/>
        <v>0</v>
      </c>
      <c r="H1064" s="312" t="s">
        <v>909</v>
      </c>
      <c r="I1064" s="169" t="s">
        <v>909</v>
      </c>
      <c r="J1064" s="168" t="s">
        <v>909</v>
      </c>
      <c r="K1064" s="152" t="s">
        <v>909</v>
      </c>
    </row>
    <row r="1065" spans="1:11">
      <c r="A1065" s="32" t="s">
        <v>909</v>
      </c>
      <c r="B1065" s="36" t="s">
        <v>909</v>
      </c>
      <c r="C1065" s="34" t="s">
        <v>909</v>
      </c>
      <c r="D1065" s="34" t="s">
        <v>909</v>
      </c>
      <c r="E1065" s="34">
        <f t="shared" si="33"/>
        <v>0</v>
      </c>
      <c r="F1065" s="34" t="s">
        <v>909</v>
      </c>
      <c r="G1065" s="119">
        <f t="shared" si="34"/>
        <v>0</v>
      </c>
      <c r="H1065" s="312" t="s">
        <v>909</v>
      </c>
      <c r="I1065" s="169" t="s">
        <v>909</v>
      </c>
      <c r="J1065" s="168" t="s">
        <v>909</v>
      </c>
      <c r="K1065" s="152" t="s">
        <v>909</v>
      </c>
    </row>
    <row r="1066" spans="1:11">
      <c r="A1066" s="32" t="s">
        <v>909</v>
      </c>
      <c r="B1066" s="36" t="s">
        <v>909</v>
      </c>
      <c r="C1066" s="34" t="s">
        <v>909</v>
      </c>
      <c r="D1066" s="34" t="s">
        <v>909</v>
      </c>
      <c r="E1066" s="34">
        <f t="shared" ref="E1066:E1103" si="35">IFERROR(C1066+D1066,0)</f>
        <v>0</v>
      </c>
      <c r="F1066" s="34" t="s">
        <v>909</v>
      </c>
      <c r="G1066" s="119">
        <f t="shared" ref="G1066:G1103" si="36">IFERROR((E1066-F1066),0)</f>
        <v>0</v>
      </c>
      <c r="H1066" s="312" t="s">
        <v>909</v>
      </c>
      <c r="I1066" s="169" t="s">
        <v>909</v>
      </c>
      <c r="J1066" s="168" t="s">
        <v>909</v>
      </c>
      <c r="K1066" s="152" t="s">
        <v>909</v>
      </c>
    </row>
    <row r="1067" spans="1:11">
      <c r="A1067" s="32" t="s">
        <v>909</v>
      </c>
      <c r="B1067" s="36" t="s">
        <v>909</v>
      </c>
      <c r="C1067" s="34" t="s">
        <v>909</v>
      </c>
      <c r="D1067" s="34" t="s">
        <v>909</v>
      </c>
      <c r="E1067" s="34">
        <f t="shared" si="35"/>
        <v>0</v>
      </c>
      <c r="F1067" s="34" t="s">
        <v>909</v>
      </c>
      <c r="G1067" s="119">
        <f t="shared" si="36"/>
        <v>0</v>
      </c>
      <c r="H1067" s="312" t="s">
        <v>909</v>
      </c>
      <c r="I1067" s="169" t="s">
        <v>909</v>
      </c>
      <c r="J1067" s="168" t="s">
        <v>909</v>
      </c>
      <c r="K1067" s="152" t="s">
        <v>909</v>
      </c>
    </row>
    <row r="1068" spans="1:11">
      <c r="A1068" s="32" t="s">
        <v>909</v>
      </c>
      <c r="B1068" s="36" t="s">
        <v>909</v>
      </c>
      <c r="C1068" s="34" t="s">
        <v>909</v>
      </c>
      <c r="D1068" s="34" t="s">
        <v>909</v>
      </c>
      <c r="E1068" s="34">
        <f t="shared" si="35"/>
        <v>0</v>
      </c>
      <c r="F1068" s="34" t="s">
        <v>909</v>
      </c>
      <c r="G1068" s="119">
        <f t="shared" si="36"/>
        <v>0</v>
      </c>
      <c r="H1068" s="312" t="s">
        <v>909</v>
      </c>
      <c r="I1068" s="169" t="s">
        <v>909</v>
      </c>
      <c r="J1068" s="168" t="s">
        <v>909</v>
      </c>
      <c r="K1068" s="152" t="s">
        <v>909</v>
      </c>
    </row>
    <row r="1069" spans="1:11">
      <c r="A1069" s="32" t="s">
        <v>909</v>
      </c>
      <c r="B1069" s="36" t="s">
        <v>909</v>
      </c>
      <c r="C1069" s="34" t="s">
        <v>909</v>
      </c>
      <c r="D1069" s="34" t="s">
        <v>909</v>
      </c>
      <c r="E1069" s="34">
        <f t="shared" si="35"/>
        <v>0</v>
      </c>
      <c r="F1069" s="34" t="s">
        <v>909</v>
      </c>
      <c r="G1069" s="119">
        <f t="shared" si="36"/>
        <v>0</v>
      </c>
      <c r="H1069" s="312" t="s">
        <v>909</v>
      </c>
      <c r="I1069" s="169" t="s">
        <v>909</v>
      </c>
      <c r="J1069" s="168" t="s">
        <v>909</v>
      </c>
      <c r="K1069" s="152" t="s">
        <v>909</v>
      </c>
    </row>
    <row r="1070" spans="1:11">
      <c r="A1070" s="32" t="s">
        <v>909</v>
      </c>
      <c r="B1070" s="36" t="s">
        <v>909</v>
      </c>
      <c r="C1070" s="34" t="s">
        <v>909</v>
      </c>
      <c r="D1070" s="34" t="s">
        <v>909</v>
      </c>
      <c r="E1070" s="34">
        <f t="shared" si="35"/>
        <v>0</v>
      </c>
      <c r="F1070" s="34" t="s">
        <v>909</v>
      </c>
      <c r="G1070" s="119">
        <f t="shared" si="36"/>
        <v>0</v>
      </c>
      <c r="H1070" s="312" t="s">
        <v>909</v>
      </c>
      <c r="I1070" s="169" t="s">
        <v>909</v>
      </c>
      <c r="J1070" s="168" t="s">
        <v>909</v>
      </c>
      <c r="K1070" s="152" t="s">
        <v>909</v>
      </c>
    </row>
    <row r="1071" spans="1:11">
      <c r="A1071" s="32" t="s">
        <v>909</v>
      </c>
      <c r="B1071" s="36" t="s">
        <v>909</v>
      </c>
      <c r="C1071" s="34" t="s">
        <v>909</v>
      </c>
      <c r="D1071" s="34" t="s">
        <v>909</v>
      </c>
      <c r="E1071" s="34">
        <f t="shared" si="35"/>
        <v>0</v>
      </c>
      <c r="F1071" s="34" t="s">
        <v>909</v>
      </c>
      <c r="G1071" s="119">
        <f t="shared" si="36"/>
        <v>0</v>
      </c>
      <c r="H1071" s="312" t="s">
        <v>909</v>
      </c>
      <c r="I1071" s="169" t="s">
        <v>909</v>
      </c>
      <c r="J1071" s="168" t="s">
        <v>909</v>
      </c>
      <c r="K1071" s="152" t="s">
        <v>909</v>
      </c>
    </row>
    <row r="1072" spans="1:11">
      <c r="A1072" s="32" t="s">
        <v>909</v>
      </c>
      <c r="B1072" s="36" t="s">
        <v>909</v>
      </c>
      <c r="C1072" s="34" t="s">
        <v>909</v>
      </c>
      <c r="D1072" s="34" t="s">
        <v>909</v>
      </c>
      <c r="E1072" s="34">
        <f t="shared" si="35"/>
        <v>0</v>
      </c>
      <c r="F1072" s="34" t="s">
        <v>909</v>
      </c>
      <c r="G1072" s="119">
        <f t="shared" si="36"/>
        <v>0</v>
      </c>
      <c r="H1072" s="312" t="s">
        <v>909</v>
      </c>
      <c r="I1072" s="169" t="s">
        <v>909</v>
      </c>
      <c r="J1072" s="168" t="s">
        <v>909</v>
      </c>
      <c r="K1072" s="152" t="s">
        <v>909</v>
      </c>
    </row>
    <row r="1073" spans="1:11">
      <c r="A1073" s="32" t="s">
        <v>909</v>
      </c>
      <c r="B1073" s="36" t="s">
        <v>909</v>
      </c>
      <c r="C1073" s="34" t="s">
        <v>909</v>
      </c>
      <c r="D1073" s="34" t="s">
        <v>909</v>
      </c>
      <c r="E1073" s="34">
        <f t="shared" si="35"/>
        <v>0</v>
      </c>
      <c r="F1073" s="34" t="s">
        <v>909</v>
      </c>
      <c r="G1073" s="119">
        <f t="shared" si="36"/>
        <v>0</v>
      </c>
      <c r="H1073" s="312" t="s">
        <v>909</v>
      </c>
      <c r="I1073" s="169" t="s">
        <v>909</v>
      </c>
      <c r="J1073" s="168" t="s">
        <v>909</v>
      </c>
      <c r="K1073" s="152" t="s">
        <v>909</v>
      </c>
    </row>
    <row r="1074" spans="1:11">
      <c r="A1074" s="32" t="s">
        <v>909</v>
      </c>
      <c r="B1074" s="36" t="s">
        <v>909</v>
      </c>
      <c r="C1074" s="34" t="s">
        <v>909</v>
      </c>
      <c r="D1074" s="34" t="s">
        <v>909</v>
      </c>
      <c r="E1074" s="34">
        <f t="shared" si="35"/>
        <v>0</v>
      </c>
      <c r="F1074" s="34" t="s">
        <v>909</v>
      </c>
      <c r="G1074" s="119">
        <f t="shared" si="36"/>
        <v>0</v>
      </c>
      <c r="H1074" s="312" t="s">
        <v>909</v>
      </c>
      <c r="I1074" s="169" t="s">
        <v>909</v>
      </c>
      <c r="J1074" s="168" t="s">
        <v>909</v>
      </c>
      <c r="K1074" s="152" t="s">
        <v>909</v>
      </c>
    </row>
    <row r="1075" spans="1:11">
      <c r="A1075" s="32" t="s">
        <v>909</v>
      </c>
      <c r="B1075" s="36" t="s">
        <v>909</v>
      </c>
      <c r="C1075" s="34" t="s">
        <v>909</v>
      </c>
      <c r="D1075" s="34" t="s">
        <v>909</v>
      </c>
      <c r="E1075" s="34">
        <f t="shared" si="35"/>
        <v>0</v>
      </c>
      <c r="F1075" s="34" t="s">
        <v>909</v>
      </c>
      <c r="G1075" s="119">
        <f t="shared" si="36"/>
        <v>0</v>
      </c>
      <c r="H1075" s="312" t="s">
        <v>909</v>
      </c>
      <c r="I1075" s="169" t="s">
        <v>909</v>
      </c>
      <c r="J1075" s="168" t="s">
        <v>909</v>
      </c>
      <c r="K1075" s="152" t="s">
        <v>909</v>
      </c>
    </row>
    <row r="1076" spans="1:11">
      <c r="A1076" s="32" t="s">
        <v>909</v>
      </c>
      <c r="B1076" s="36" t="s">
        <v>909</v>
      </c>
      <c r="C1076" s="34" t="s">
        <v>909</v>
      </c>
      <c r="D1076" s="34" t="s">
        <v>909</v>
      </c>
      <c r="E1076" s="34">
        <f t="shared" si="35"/>
        <v>0</v>
      </c>
      <c r="F1076" s="34" t="s">
        <v>909</v>
      </c>
      <c r="G1076" s="119">
        <f t="shared" si="36"/>
        <v>0</v>
      </c>
      <c r="H1076" s="312" t="s">
        <v>909</v>
      </c>
      <c r="I1076" s="169" t="s">
        <v>909</v>
      </c>
      <c r="J1076" s="168" t="s">
        <v>909</v>
      </c>
      <c r="K1076" s="152" t="s">
        <v>909</v>
      </c>
    </row>
    <row r="1077" spans="1:11">
      <c r="A1077" s="32" t="s">
        <v>909</v>
      </c>
      <c r="B1077" s="36" t="s">
        <v>909</v>
      </c>
      <c r="C1077" s="34" t="s">
        <v>909</v>
      </c>
      <c r="D1077" s="34" t="s">
        <v>909</v>
      </c>
      <c r="E1077" s="34">
        <f t="shared" si="35"/>
        <v>0</v>
      </c>
      <c r="F1077" s="34" t="s">
        <v>909</v>
      </c>
      <c r="G1077" s="119">
        <f t="shared" si="36"/>
        <v>0</v>
      </c>
      <c r="H1077" s="312" t="s">
        <v>909</v>
      </c>
      <c r="I1077" s="169" t="s">
        <v>909</v>
      </c>
      <c r="J1077" s="168" t="s">
        <v>909</v>
      </c>
      <c r="K1077" s="152" t="s">
        <v>909</v>
      </c>
    </row>
    <row r="1078" spans="1:11">
      <c r="A1078" s="32" t="s">
        <v>909</v>
      </c>
      <c r="B1078" s="36" t="s">
        <v>909</v>
      </c>
      <c r="C1078" s="34" t="s">
        <v>909</v>
      </c>
      <c r="D1078" s="34" t="s">
        <v>909</v>
      </c>
      <c r="E1078" s="34">
        <f t="shared" si="35"/>
        <v>0</v>
      </c>
      <c r="F1078" s="34" t="s">
        <v>909</v>
      </c>
      <c r="G1078" s="119">
        <f t="shared" si="36"/>
        <v>0</v>
      </c>
      <c r="H1078" s="312" t="s">
        <v>909</v>
      </c>
      <c r="I1078" s="169" t="s">
        <v>909</v>
      </c>
      <c r="J1078" s="168" t="s">
        <v>909</v>
      </c>
      <c r="K1078" s="152" t="s">
        <v>909</v>
      </c>
    </row>
    <row r="1079" spans="1:11">
      <c r="A1079" s="32" t="s">
        <v>909</v>
      </c>
      <c r="B1079" s="36" t="s">
        <v>909</v>
      </c>
      <c r="C1079" s="34" t="s">
        <v>909</v>
      </c>
      <c r="D1079" s="34" t="s">
        <v>909</v>
      </c>
      <c r="E1079" s="34">
        <f t="shared" si="35"/>
        <v>0</v>
      </c>
      <c r="F1079" s="34" t="s">
        <v>909</v>
      </c>
      <c r="G1079" s="119">
        <f t="shared" si="36"/>
        <v>0</v>
      </c>
      <c r="H1079" s="312" t="s">
        <v>909</v>
      </c>
      <c r="I1079" s="169" t="s">
        <v>909</v>
      </c>
      <c r="J1079" s="168" t="s">
        <v>909</v>
      </c>
      <c r="K1079" s="152" t="s">
        <v>909</v>
      </c>
    </row>
    <row r="1080" spans="1:11">
      <c r="A1080" s="32" t="s">
        <v>909</v>
      </c>
      <c r="B1080" s="36" t="s">
        <v>909</v>
      </c>
      <c r="C1080" s="34" t="s">
        <v>909</v>
      </c>
      <c r="D1080" s="34" t="s">
        <v>909</v>
      </c>
      <c r="E1080" s="34">
        <f t="shared" si="35"/>
        <v>0</v>
      </c>
      <c r="F1080" s="34" t="s">
        <v>909</v>
      </c>
      <c r="G1080" s="119">
        <f t="shared" si="36"/>
        <v>0</v>
      </c>
      <c r="H1080" s="312" t="s">
        <v>909</v>
      </c>
      <c r="I1080" s="169" t="s">
        <v>909</v>
      </c>
      <c r="J1080" s="168" t="s">
        <v>909</v>
      </c>
      <c r="K1080" s="152" t="s">
        <v>909</v>
      </c>
    </row>
    <row r="1081" spans="1:11">
      <c r="A1081" s="32" t="s">
        <v>909</v>
      </c>
      <c r="B1081" s="36" t="s">
        <v>909</v>
      </c>
      <c r="C1081" s="34" t="s">
        <v>909</v>
      </c>
      <c r="D1081" s="34" t="s">
        <v>909</v>
      </c>
      <c r="E1081" s="34">
        <f t="shared" si="35"/>
        <v>0</v>
      </c>
      <c r="F1081" s="34" t="s">
        <v>909</v>
      </c>
      <c r="G1081" s="119">
        <f t="shared" si="36"/>
        <v>0</v>
      </c>
      <c r="H1081" s="312" t="s">
        <v>909</v>
      </c>
      <c r="I1081" s="169" t="s">
        <v>909</v>
      </c>
      <c r="J1081" s="168" t="s">
        <v>909</v>
      </c>
      <c r="K1081" s="152" t="s">
        <v>909</v>
      </c>
    </row>
    <row r="1082" spans="1:11">
      <c r="A1082" s="32" t="s">
        <v>909</v>
      </c>
      <c r="B1082" s="36" t="s">
        <v>909</v>
      </c>
      <c r="C1082" s="34" t="s">
        <v>909</v>
      </c>
      <c r="D1082" s="34" t="s">
        <v>909</v>
      </c>
      <c r="E1082" s="34">
        <f t="shared" si="35"/>
        <v>0</v>
      </c>
      <c r="F1082" s="34" t="s">
        <v>909</v>
      </c>
      <c r="G1082" s="119">
        <f t="shared" si="36"/>
        <v>0</v>
      </c>
      <c r="H1082" s="312" t="s">
        <v>909</v>
      </c>
      <c r="I1082" s="169" t="s">
        <v>909</v>
      </c>
      <c r="J1082" s="168" t="s">
        <v>909</v>
      </c>
      <c r="K1082" s="152" t="s">
        <v>909</v>
      </c>
    </row>
    <row r="1083" spans="1:11">
      <c r="A1083" s="32" t="s">
        <v>909</v>
      </c>
      <c r="B1083" s="36" t="s">
        <v>909</v>
      </c>
      <c r="C1083" s="34" t="s">
        <v>909</v>
      </c>
      <c r="D1083" s="34" t="s">
        <v>909</v>
      </c>
      <c r="E1083" s="34">
        <f t="shared" si="35"/>
        <v>0</v>
      </c>
      <c r="F1083" s="34" t="s">
        <v>909</v>
      </c>
      <c r="G1083" s="119">
        <f t="shared" si="36"/>
        <v>0</v>
      </c>
      <c r="H1083" s="312" t="s">
        <v>909</v>
      </c>
      <c r="I1083" s="169" t="s">
        <v>909</v>
      </c>
      <c r="J1083" s="168" t="s">
        <v>909</v>
      </c>
      <c r="K1083" s="152" t="s">
        <v>909</v>
      </c>
    </row>
    <row r="1084" spans="1:11">
      <c r="A1084" s="32" t="s">
        <v>909</v>
      </c>
      <c r="B1084" s="36" t="s">
        <v>909</v>
      </c>
      <c r="C1084" s="34" t="s">
        <v>909</v>
      </c>
      <c r="D1084" s="34" t="s">
        <v>909</v>
      </c>
      <c r="E1084" s="34">
        <f t="shared" si="35"/>
        <v>0</v>
      </c>
      <c r="F1084" s="34" t="s">
        <v>909</v>
      </c>
      <c r="G1084" s="119">
        <f t="shared" si="36"/>
        <v>0</v>
      </c>
      <c r="H1084" s="312" t="s">
        <v>909</v>
      </c>
      <c r="I1084" s="169" t="s">
        <v>909</v>
      </c>
      <c r="J1084" s="168" t="s">
        <v>909</v>
      </c>
      <c r="K1084" s="152" t="s">
        <v>909</v>
      </c>
    </row>
    <row r="1085" spans="1:11">
      <c r="A1085" s="32" t="s">
        <v>909</v>
      </c>
      <c r="B1085" s="36" t="s">
        <v>909</v>
      </c>
      <c r="C1085" s="34" t="s">
        <v>909</v>
      </c>
      <c r="D1085" s="34" t="s">
        <v>909</v>
      </c>
      <c r="E1085" s="34">
        <f t="shared" si="35"/>
        <v>0</v>
      </c>
      <c r="F1085" s="34" t="s">
        <v>909</v>
      </c>
      <c r="G1085" s="119">
        <f t="shared" si="36"/>
        <v>0</v>
      </c>
      <c r="H1085" s="312" t="s">
        <v>909</v>
      </c>
      <c r="I1085" s="169" t="s">
        <v>909</v>
      </c>
      <c r="J1085" s="168" t="s">
        <v>909</v>
      </c>
      <c r="K1085" s="152" t="s">
        <v>909</v>
      </c>
    </row>
    <row r="1086" spans="1:11">
      <c r="A1086" s="32" t="s">
        <v>909</v>
      </c>
      <c r="B1086" s="36" t="s">
        <v>909</v>
      </c>
      <c r="C1086" s="34" t="s">
        <v>909</v>
      </c>
      <c r="D1086" s="34" t="s">
        <v>909</v>
      </c>
      <c r="E1086" s="34">
        <f t="shared" si="35"/>
        <v>0</v>
      </c>
      <c r="F1086" s="34" t="s">
        <v>909</v>
      </c>
      <c r="G1086" s="119">
        <f t="shared" si="36"/>
        <v>0</v>
      </c>
      <c r="H1086" s="312" t="s">
        <v>909</v>
      </c>
      <c r="I1086" s="169" t="s">
        <v>909</v>
      </c>
      <c r="J1086" s="168" t="s">
        <v>909</v>
      </c>
      <c r="K1086" s="152" t="s">
        <v>909</v>
      </c>
    </row>
    <row r="1087" spans="1:11">
      <c r="A1087" s="32" t="s">
        <v>909</v>
      </c>
      <c r="B1087" s="36" t="s">
        <v>909</v>
      </c>
      <c r="C1087" s="34" t="s">
        <v>909</v>
      </c>
      <c r="D1087" s="34" t="s">
        <v>909</v>
      </c>
      <c r="E1087" s="34">
        <f t="shared" si="35"/>
        <v>0</v>
      </c>
      <c r="F1087" s="34" t="s">
        <v>909</v>
      </c>
      <c r="G1087" s="119">
        <f t="shared" si="36"/>
        <v>0</v>
      </c>
      <c r="H1087" s="312" t="s">
        <v>909</v>
      </c>
      <c r="I1087" s="169" t="s">
        <v>909</v>
      </c>
      <c r="J1087" s="168" t="s">
        <v>909</v>
      </c>
      <c r="K1087" s="152" t="s">
        <v>909</v>
      </c>
    </row>
    <row r="1088" spans="1:11">
      <c r="A1088" s="32" t="s">
        <v>909</v>
      </c>
      <c r="B1088" s="36" t="s">
        <v>909</v>
      </c>
      <c r="C1088" s="34" t="s">
        <v>909</v>
      </c>
      <c r="D1088" s="34" t="s">
        <v>909</v>
      </c>
      <c r="E1088" s="34">
        <f t="shared" si="35"/>
        <v>0</v>
      </c>
      <c r="F1088" s="34" t="s">
        <v>909</v>
      </c>
      <c r="G1088" s="119">
        <f t="shared" si="36"/>
        <v>0</v>
      </c>
      <c r="H1088" s="312" t="s">
        <v>909</v>
      </c>
      <c r="I1088" s="169" t="s">
        <v>909</v>
      </c>
      <c r="J1088" s="168" t="s">
        <v>909</v>
      </c>
      <c r="K1088" s="152" t="s">
        <v>909</v>
      </c>
    </row>
    <row r="1089" spans="1:11">
      <c r="A1089" s="32" t="s">
        <v>909</v>
      </c>
      <c r="B1089" s="36" t="s">
        <v>909</v>
      </c>
      <c r="C1089" s="34" t="s">
        <v>909</v>
      </c>
      <c r="D1089" s="34" t="s">
        <v>909</v>
      </c>
      <c r="E1089" s="34">
        <f t="shared" si="35"/>
        <v>0</v>
      </c>
      <c r="F1089" s="34" t="s">
        <v>909</v>
      </c>
      <c r="G1089" s="119">
        <f t="shared" si="36"/>
        <v>0</v>
      </c>
      <c r="H1089" s="312" t="s">
        <v>909</v>
      </c>
      <c r="I1089" s="169" t="s">
        <v>909</v>
      </c>
      <c r="J1089" s="168" t="s">
        <v>909</v>
      </c>
      <c r="K1089" s="152" t="s">
        <v>909</v>
      </c>
    </row>
    <row r="1090" spans="1:11">
      <c r="A1090" s="32" t="s">
        <v>909</v>
      </c>
      <c r="B1090" s="36" t="s">
        <v>909</v>
      </c>
      <c r="C1090" s="34" t="s">
        <v>909</v>
      </c>
      <c r="D1090" s="34" t="s">
        <v>909</v>
      </c>
      <c r="E1090" s="34">
        <f t="shared" si="35"/>
        <v>0</v>
      </c>
      <c r="F1090" s="34" t="s">
        <v>909</v>
      </c>
      <c r="G1090" s="119">
        <f t="shared" si="36"/>
        <v>0</v>
      </c>
      <c r="H1090" s="312" t="s">
        <v>909</v>
      </c>
      <c r="I1090" s="169" t="s">
        <v>909</v>
      </c>
      <c r="J1090" s="168" t="s">
        <v>909</v>
      </c>
      <c r="K1090" s="152" t="s">
        <v>909</v>
      </c>
    </row>
    <row r="1091" spans="1:11">
      <c r="A1091" s="32" t="s">
        <v>909</v>
      </c>
      <c r="B1091" s="36" t="s">
        <v>909</v>
      </c>
      <c r="C1091" s="34" t="s">
        <v>909</v>
      </c>
      <c r="D1091" s="34" t="s">
        <v>909</v>
      </c>
      <c r="E1091" s="34">
        <f t="shared" si="35"/>
        <v>0</v>
      </c>
      <c r="F1091" s="34" t="s">
        <v>909</v>
      </c>
      <c r="G1091" s="119">
        <f t="shared" si="36"/>
        <v>0</v>
      </c>
      <c r="H1091" s="312" t="s">
        <v>909</v>
      </c>
      <c r="I1091" s="169" t="s">
        <v>909</v>
      </c>
      <c r="J1091" s="168" t="s">
        <v>909</v>
      </c>
      <c r="K1091" s="152" t="s">
        <v>909</v>
      </c>
    </row>
    <row r="1092" spans="1:11">
      <c r="A1092" s="32" t="s">
        <v>909</v>
      </c>
      <c r="B1092" s="36" t="s">
        <v>909</v>
      </c>
      <c r="C1092" s="34" t="s">
        <v>909</v>
      </c>
      <c r="D1092" s="34" t="s">
        <v>909</v>
      </c>
      <c r="E1092" s="34">
        <f t="shared" si="35"/>
        <v>0</v>
      </c>
      <c r="F1092" s="34" t="s">
        <v>909</v>
      </c>
      <c r="G1092" s="119">
        <f t="shared" si="36"/>
        <v>0</v>
      </c>
      <c r="H1092" s="312" t="s">
        <v>909</v>
      </c>
      <c r="I1092" s="169" t="s">
        <v>909</v>
      </c>
      <c r="J1092" s="168" t="s">
        <v>909</v>
      </c>
      <c r="K1092" s="152" t="s">
        <v>909</v>
      </c>
    </row>
    <row r="1093" spans="1:11">
      <c r="A1093" s="32" t="s">
        <v>909</v>
      </c>
      <c r="B1093" s="36" t="s">
        <v>909</v>
      </c>
      <c r="C1093" s="34" t="s">
        <v>909</v>
      </c>
      <c r="D1093" s="34" t="s">
        <v>909</v>
      </c>
      <c r="E1093" s="34">
        <f t="shared" si="35"/>
        <v>0</v>
      </c>
      <c r="F1093" s="34" t="s">
        <v>909</v>
      </c>
      <c r="G1093" s="119">
        <f t="shared" si="36"/>
        <v>0</v>
      </c>
      <c r="H1093" s="312" t="s">
        <v>909</v>
      </c>
      <c r="I1093" s="169" t="s">
        <v>909</v>
      </c>
      <c r="J1093" s="168" t="s">
        <v>909</v>
      </c>
      <c r="K1093" s="152" t="s">
        <v>909</v>
      </c>
    </row>
    <row r="1094" spans="1:11">
      <c r="A1094" s="32" t="s">
        <v>909</v>
      </c>
      <c r="B1094" s="36" t="s">
        <v>909</v>
      </c>
      <c r="C1094" s="34" t="s">
        <v>909</v>
      </c>
      <c r="D1094" s="34" t="s">
        <v>909</v>
      </c>
      <c r="E1094" s="34">
        <f t="shared" si="35"/>
        <v>0</v>
      </c>
      <c r="F1094" s="34" t="s">
        <v>909</v>
      </c>
      <c r="G1094" s="119">
        <f t="shared" si="36"/>
        <v>0</v>
      </c>
      <c r="H1094" s="312" t="s">
        <v>909</v>
      </c>
      <c r="I1094" s="169" t="s">
        <v>909</v>
      </c>
      <c r="J1094" s="168" t="s">
        <v>909</v>
      </c>
      <c r="K1094" s="152" t="s">
        <v>909</v>
      </c>
    </row>
    <row r="1095" spans="1:11">
      <c r="A1095" s="32" t="s">
        <v>909</v>
      </c>
      <c r="B1095" s="36" t="s">
        <v>909</v>
      </c>
      <c r="C1095" s="34" t="s">
        <v>909</v>
      </c>
      <c r="D1095" s="34" t="s">
        <v>909</v>
      </c>
      <c r="E1095" s="34">
        <f t="shared" si="35"/>
        <v>0</v>
      </c>
      <c r="F1095" s="34" t="s">
        <v>909</v>
      </c>
      <c r="G1095" s="119">
        <f t="shared" si="36"/>
        <v>0</v>
      </c>
      <c r="H1095" s="312" t="s">
        <v>909</v>
      </c>
      <c r="I1095" s="169" t="s">
        <v>909</v>
      </c>
      <c r="J1095" s="168" t="s">
        <v>909</v>
      </c>
      <c r="K1095" s="152" t="s">
        <v>909</v>
      </c>
    </row>
    <row r="1096" spans="1:11">
      <c r="A1096" s="32" t="s">
        <v>909</v>
      </c>
      <c r="B1096" s="36" t="s">
        <v>909</v>
      </c>
      <c r="C1096" s="34" t="s">
        <v>909</v>
      </c>
      <c r="D1096" s="34" t="s">
        <v>909</v>
      </c>
      <c r="E1096" s="34">
        <f t="shared" si="35"/>
        <v>0</v>
      </c>
      <c r="F1096" s="34" t="s">
        <v>909</v>
      </c>
      <c r="G1096" s="119">
        <f t="shared" si="36"/>
        <v>0</v>
      </c>
      <c r="H1096" s="312" t="s">
        <v>909</v>
      </c>
      <c r="I1096" s="169" t="s">
        <v>909</v>
      </c>
      <c r="J1096" s="168" t="s">
        <v>909</v>
      </c>
      <c r="K1096" s="152" t="s">
        <v>909</v>
      </c>
    </row>
    <row r="1097" spans="1:11">
      <c r="A1097" s="32" t="s">
        <v>909</v>
      </c>
      <c r="B1097" s="36" t="s">
        <v>909</v>
      </c>
      <c r="C1097" s="34" t="s">
        <v>909</v>
      </c>
      <c r="D1097" s="34" t="s">
        <v>909</v>
      </c>
      <c r="E1097" s="34">
        <f t="shared" si="35"/>
        <v>0</v>
      </c>
      <c r="F1097" s="34" t="s">
        <v>909</v>
      </c>
      <c r="G1097" s="119">
        <f t="shared" si="36"/>
        <v>0</v>
      </c>
      <c r="H1097" s="312" t="s">
        <v>909</v>
      </c>
      <c r="I1097" s="169" t="s">
        <v>909</v>
      </c>
      <c r="J1097" s="168" t="s">
        <v>909</v>
      </c>
      <c r="K1097" s="152" t="s">
        <v>909</v>
      </c>
    </row>
    <row r="1098" spans="1:11">
      <c r="A1098" s="32" t="s">
        <v>909</v>
      </c>
      <c r="B1098" s="36" t="s">
        <v>909</v>
      </c>
      <c r="C1098" s="34" t="s">
        <v>909</v>
      </c>
      <c r="D1098" s="34" t="s">
        <v>909</v>
      </c>
      <c r="E1098" s="34">
        <f t="shared" si="35"/>
        <v>0</v>
      </c>
      <c r="F1098" s="34" t="s">
        <v>909</v>
      </c>
      <c r="G1098" s="119">
        <f t="shared" si="36"/>
        <v>0</v>
      </c>
      <c r="H1098" s="312" t="s">
        <v>909</v>
      </c>
      <c r="I1098" s="169" t="s">
        <v>909</v>
      </c>
      <c r="J1098" s="168" t="s">
        <v>909</v>
      </c>
      <c r="K1098" s="152" t="s">
        <v>909</v>
      </c>
    </row>
    <row r="1099" spans="1:11">
      <c r="A1099" s="32" t="s">
        <v>909</v>
      </c>
      <c r="B1099" s="36" t="s">
        <v>909</v>
      </c>
      <c r="C1099" s="34" t="s">
        <v>909</v>
      </c>
      <c r="D1099" s="34" t="s">
        <v>909</v>
      </c>
      <c r="E1099" s="34">
        <f t="shared" si="35"/>
        <v>0</v>
      </c>
      <c r="F1099" s="34" t="s">
        <v>909</v>
      </c>
      <c r="G1099" s="119">
        <f t="shared" si="36"/>
        <v>0</v>
      </c>
      <c r="H1099" s="312" t="s">
        <v>909</v>
      </c>
      <c r="I1099" s="169" t="s">
        <v>909</v>
      </c>
      <c r="J1099" s="168" t="s">
        <v>909</v>
      </c>
      <c r="K1099" s="152" t="s">
        <v>909</v>
      </c>
    </row>
    <row r="1100" spans="1:11">
      <c r="A1100" s="32" t="s">
        <v>909</v>
      </c>
      <c r="B1100" s="36" t="s">
        <v>909</v>
      </c>
      <c r="C1100" s="34" t="s">
        <v>909</v>
      </c>
      <c r="D1100" s="34" t="s">
        <v>909</v>
      </c>
      <c r="E1100" s="34">
        <f t="shared" si="35"/>
        <v>0</v>
      </c>
      <c r="F1100" s="34" t="s">
        <v>909</v>
      </c>
      <c r="G1100" s="119">
        <f t="shared" si="36"/>
        <v>0</v>
      </c>
      <c r="H1100" s="312" t="s">
        <v>909</v>
      </c>
      <c r="I1100" s="169" t="s">
        <v>909</v>
      </c>
      <c r="J1100" s="168" t="s">
        <v>909</v>
      </c>
      <c r="K1100" s="152" t="s">
        <v>909</v>
      </c>
    </row>
    <row r="1101" spans="1:11">
      <c r="A1101" s="32" t="s">
        <v>909</v>
      </c>
      <c r="B1101" s="36" t="s">
        <v>909</v>
      </c>
      <c r="C1101" s="34" t="s">
        <v>909</v>
      </c>
      <c r="D1101" s="34" t="s">
        <v>909</v>
      </c>
      <c r="E1101" s="34">
        <f t="shared" si="35"/>
        <v>0</v>
      </c>
      <c r="F1101" s="34" t="s">
        <v>909</v>
      </c>
      <c r="G1101" s="119">
        <f t="shared" si="36"/>
        <v>0</v>
      </c>
      <c r="H1101" s="312" t="s">
        <v>909</v>
      </c>
      <c r="I1101" s="169" t="s">
        <v>909</v>
      </c>
      <c r="J1101" s="168" t="s">
        <v>909</v>
      </c>
      <c r="K1101" s="152" t="s">
        <v>909</v>
      </c>
    </row>
    <row r="1102" spans="1:11">
      <c r="A1102" s="32" t="s">
        <v>909</v>
      </c>
      <c r="B1102" s="36" t="s">
        <v>909</v>
      </c>
      <c r="C1102" s="34" t="s">
        <v>909</v>
      </c>
      <c r="D1102" s="34" t="s">
        <v>909</v>
      </c>
      <c r="E1102" s="34">
        <f t="shared" si="35"/>
        <v>0</v>
      </c>
      <c r="F1102" s="34" t="s">
        <v>909</v>
      </c>
      <c r="G1102" s="119">
        <f t="shared" si="36"/>
        <v>0</v>
      </c>
      <c r="H1102" s="312" t="s">
        <v>909</v>
      </c>
      <c r="I1102" s="169" t="s">
        <v>909</v>
      </c>
      <c r="J1102" s="168" t="s">
        <v>909</v>
      </c>
      <c r="K1102" s="152" t="s">
        <v>909</v>
      </c>
    </row>
    <row r="1103" spans="1:11">
      <c r="A1103" s="32" t="s">
        <v>909</v>
      </c>
      <c r="B1103" s="36" t="s">
        <v>909</v>
      </c>
      <c r="C1103" s="34" t="s">
        <v>909</v>
      </c>
      <c r="D1103" s="34" t="s">
        <v>909</v>
      </c>
      <c r="E1103" s="34">
        <f t="shared" si="35"/>
        <v>0</v>
      </c>
      <c r="F1103" s="34" t="s">
        <v>909</v>
      </c>
      <c r="G1103" s="119">
        <f t="shared" si="36"/>
        <v>0</v>
      </c>
      <c r="H1103" s="312" t="s">
        <v>909</v>
      </c>
      <c r="I1103" s="169" t="s">
        <v>909</v>
      </c>
      <c r="J1103" s="168" t="s">
        <v>909</v>
      </c>
      <c r="K1103" s="152" t="s">
        <v>909</v>
      </c>
    </row>
  </sheetData>
  <mergeCells count="13">
    <mergeCell ref="B1:G1"/>
    <mergeCell ref="H1:I2"/>
    <mergeCell ref="J1:K2"/>
    <mergeCell ref="B2:G2"/>
    <mergeCell ref="B3:G3"/>
    <mergeCell ref="H3:K3"/>
    <mergeCell ref="I747:I748"/>
    <mergeCell ref="H9:K9"/>
    <mergeCell ref="B4:G4"/>
    <mergeCell ref="H4:K4"/>
    <mergeCell ref="A5:K5"/>
    <mergeCell ref="A6:D6"/>
    <mergeCell ref="C9:D9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033"/>
  <sheetViews>
    <sheetView showGridLines="0" zoomScale="80" zoomScaleNormal="80" workbookViewId="0">
      <pane xSplit="2" ySplit="10" topLeftCell="C791" activePane="bottomRight" state="frozen"/>
      <selection activeCell="A11" sqref="A11"/>
      <selection pane="topRight" activeCell="A11" sqref="A11"/>
      <selection pane="bottomLeft" activeCell="A11" sqref="A11"/>
      <selection pane="bottomRight" activeCell="F798" sqref="F798"/>
    </sheetView>
  </sheetViews>
  <sheetFormatPr defaultRowHeight="15.75"/>
  <cols>
    <col min="1" max="1" width="28.140625" style="37" bestFit="1" customWidth="1"/>
    <col min="2" max="2" width="72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562" t="s">
        <v>2</v>
      </c>
      <c r="C1" s="563"/>
      <c r="D1" s="563"/>
      <c r="E1" s="563"/>
      <c r="F1" s="563"/>
      <c r="G1" s="564"/>
      <c r="H1" s="565" t="s">
        <v>17</v>
      </c>
      <c r="I1" s="566"/>
      <c r="J1" s="565" t="s">
        <v>3</v>
      </c>
      <c r="K1" s="569"/>
    </row>
    <row r="2" spans="1:11" s="38" customFormat="1">
      <c r="A2" s="6"/>
      <c r="B2" s="571" t="s">
        <v>4</v>
      </c>
      <c r="C2" s="572"/>
      <c r="D2" s="572"/>
      <c r="E2" s="572"/>
      <c r="F2" s="572"/>
      <c r="G2" s="573"/>
      <c r="H2" s="567"/>
      <c r="I2" s="568"/>
      <c r="J2" s="567"/>
      <c r="K2" s="570"/>
    </row>
    <row r="3" spans="1:11" s="38" customFormat="1">
      <c r="A3" s="6"/>
      <c r="B3" s="571" t="s">
        <v>5</v>
      </c>
      <c r="C3" s="572"/>
      <c r="D3" s="572"/>
      <c r="E3" s="572"/>
      <c r="F3" s="572"/>
      <c r="G3" s="573"/>
      <c r="H3" s="574" t="s">
        <v>18</v>
      </c>
      <c r="I3" s="575"/>
      <c r="J3" s="575"/>
      <c r="K3" s="576"/>
    </row>
    <row r="4" spans="1:11" s="38" customFormat="1">
      <c r="A4" s="7"/>
      <c r="B4" s="579" t="s">
        <v>6</v>
      </c>
      <c r="C4" s="580"/>
      <c r="D4" s="580"/>
      <c r="E4" s="580"/>
      <c r="F4" s="580"/>
      <c r="G4" s="581"/>
      <c r="H4" s="567" t="s">
        <v>19</v>
      </c>
      <c r="I4" s="582"/>
      <c r="J4" s="582"/>
      <c r="K4" s="570"/>
    </row>
    <row r="5" spans="1:11" s="41" customFormat="1" ht="18.75">
      <c r="A5" s="583" t="s">
        <v>20</v>
      </c>
      <c r="B5" s="584"/>
      <c r="C5" s="584"/>
      <c r="D5" s="584"/>
      <c r="E5" s="584"/>
      <c r="F5" s="584"/>
      <c r="G5" s="584"/>
      <c r="H5" s="584"/>
      <c r="I5" s="584"/>
      <c r="J5" s="584"/>
      <c r="K5" s="585"/>
    </row>
    <row r="6" spans="1:11" s="41" customFormat="1" ht="18.75">
      <c r="A6" s="586" t="s">
        <v>21</v>
      </c>
      <c r="B6" s="587"/>
      <c r="C6" s="587"/>
      <c r="D6" s="587"/>
      <c r="E6" s="176" t="s">
        <v>76</v>
      </c>
      <c r="F6" s="172"/>
      <c r="G6" s="172"/>
      <c r="H6" s="172"/>
      <c r="I6" s="172"/>
      <c r="J6" s="172"/>
      <c r="K6" s="175"/>
    </row>
    <row r="7" spans="1:11" s="38" customFormat="1" ht="18">
      <c r="A7" s="42"/>
      <c r="B7" s="43" t="s">
        <v>86</v>
      </c>
      <c r="C7" s="137">
        <f t="shared" ref="C7:H7" si="0">SUM(C11:C1033)</f>
        <v>0</v>
      </c>
      <c r="D7" s="137">
        <f t="shared" si="0"/>
        <v>0</v>
      </c>
      <c r="E7" s="137">
        <f t="shared" si="0"/>
        <v>0</v>
      </c>
      <c r="F7" s="137">
        <f t="shared" si="0"/>
        <v>0</v>
      </c>
      <c r="G7" s="138">
        <f t="shared" si="0"/>
        <v>0</v>
      </c>
      <c r="H7" s="135">
        <f t="shared" si="0"/>
        <v>0</v>
      </c>
      <c r="I7" s="44"/>
      <c r="J7" s="120">
        <f>SUM(J11:J1033)</f>
        <v>0</v>
      </c>
      <c r="K7" s="45"/>
    </row>
    <row r="8" spans="1:11" s="38" customFormat="1" ht="18.75" thickBot="1">
      <c r="A8" s="42"/>
      <c r="B8" s="43" t="s">
        <v>85</v>
      </c>
      <c r="C8" s="139">
        <f t="shared" ref="C8:H8" si="1">SUBTOTAL(9,C11:C1033)</f>
        <v>0</v>
      </c>
      <c r="D8" s="139">
        <f t="shared" si="1"/>
        <v>0</v>
      </c>
      <c r="E8" s="139">
        <f t="shared" si="1"/>
        <v>0</v>
      </c>
      <c r="F8" s="139">
        <f t="shared" si="1"/>
        <v>0</v>
      </c>
      <c r="G8" s="140">
        <f t="shared" si="1"/>
        <v>0</v>
      </c>
      <c r="H8" s="136">
        <f t="shared" si="1"/>
        <v>0</v>
      </c>
      <c r="I8" s="44"/>
      <c r="J8" s="120">
        <f>SUBTOTAL(9,J11:J1033)</f>
        <v>0</v>
      </c>
      <c r="K8" s="45"/>
    </row>
    <row r="9" spans="1:11">
      <c r="A9" s="8"/>
      <c r="B9" s="9"/>
      <c r="C9" s="588" t="s">
        <v>9</v>
      </c>
      <c r="D9" s="589"/>
      <c r="E9" s="131" t="s">
        <v>10</v>
      </c>
      <c r="F9" s="133" t="s">
        <v>11</v>
      </c>
      <c r="G9" s="116"/>
      <c r="H9" s="590" t="s">
        <v>16</v>
      </c>
      <c r="I9" s="591"/>
      <c r="J9" s="591"/>
      <c r="K9" s="592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>
      <c r="A11" s="182" t="s">
        <v>1078</v>
      </c>
      <c r="B11" s="221" t="s">
        <v>1079</v>
      </c>
      <c r="C11" s="183"/>
      <c r="D11" s="183"/>
      <c r="E11" s="15">
        <f>IFERROR(C11+D11,0)</f>
        <v>0</v>
      </c>
      <c r="F11" s="183"/>
      <c r="G11" s="117">
        <f>IFERROR((E11-F11),0)</f>
        <v>0</v>
      </c>
      <c r="H11" s="184" t="s">
        <v>909</v>
      </c>
      <c r="I11" s="185" t="s">
        <v>909</v>
      </c>
      <c r="J11" s="186" t="s">
        <v>909</v>
      </c>
      <c r="K11" s="187" t="s">
        <v>909</v>
      </c>
    </row>
    <row r="12" spans="1:11">
      <c r="A12" s="224" t="s">
        <v>1078</v>
      </c>
      <c r="B12" s="222" t="s">
        <v>1080</v>
      </c>
      <c r="C12" s="21"/>
      <c r="D12" s="21"/>
      <c r="E12" s="19">
        <f>IFERROR(C12+D12,0)</f>
        <v>0</v>
      </c>
      <c r="F12" s="21"/>
      <c r="G12" s="118">
        <f>IFERROR((E12-F12),0)</f>
        <v>0</v>
      </c>
      <c r="H12" s="188" t="s">
        <v>909</v>
      </c>
      <c r="I12" s="189" t="s">
        <v>909</v>
      </c>
      <c r="J12" s="190" t="s">
        <v>909</v>
      </c>
      <c r="K12" s="191" t="s">
        <v>909</v>
      </c>
    </row>
    <row r="13" spans="1:11">
      <c r="A13" s="224" t="s">
        <v>1078</v>
      </c>
      <c r="B13" s="222" t="s">
        <v>1081</v>
      </c>
      <c r="C13" s="18"/>
      <c r="D13" s="18"/>
      <c r="E13" s="19">
        <f t="shared" ref="E13:E76" si="2">IFERROR(C13+D13,0)</f>
        <v>0</v>
      </c>
      <c r="F13" s="18"/>
      <c r="G13" s="118">
        <f t="shared" ref="G13:G76" si="3">IFERROR((E13-F13),0)</f>
        <v>0</v>
      </c>
      <c r="H13" s="143" t="s">
        <v>909</v>
      </c>
      <c r="I13" s="144" t="s">
        <v>909</v>
      </c>
      <c r="J13" s="156" t="s">
        <v>909</v>
      </c>
      <c r="K13" s="157" t="s">
        <v>909</v>
      </c>
    </row>
    <row r="14" spans="1:11">
      <c r="A14" s="224" t="s">
        <v>1078</v>
      </c>
      <c r="B14" s="222" t="s">
        <v>1082</v>
      </c>
      <c r="C14" s="18"/>
      <c r="D14" s="18"/>
      <c r="E14" s="19">
        <f t="shared" si="2"/>
        <v>0</v>
      </c>
      <c r="F14" s="18"/>
      <c r="G14" s="118">
        <f t="shared" si="3"/>
        <v>0</v>
      </c>
      <c r="H14" s="143" t="s">
        <v>909</v>
      </c>
      <c r="I14" s="144" t="s">
        <v>909</v>
      </c>
      <c r="J14" s="158" t="s">
        <v>909</v>
      </c>
      <c r="K14" s="157" t="s">
        <v>909</v>
      </c>
    </row>
    <row r="15" spans="1:11">
      <c r="A15" s="224" t="s">
        <v>1078</v>
      </c>
      <c r="B15" s="222" t="s">
        <v>1083</v>
      </c>
      <c r="C15" s="18"/>
      <c r="D15" s="18"/>
      <c r="E15" s="19">
        <f t="shared" si="2"/>
        <v>0</v>
      </c>
      <c r="F15" s="18"/>
      <c r="G15" s="118">
        <f t="shared" si="3"/>
        <v>0</v>
      </c>
      <c r="H15" s="143" t="s">
        <v>909</v>
      </c>
      <c r="I15" s="144" t="s">
        <v>909</v>
      </c>
      <c r="J15" s="156" t="s">
        <v>909</v>
      </c>
      <c r="K15" s="157" t="s">
        <v>909</v>
      </c>
    </row>
    <row r="16" spans="1:11">
      <c r="A16" s="224" t="s">
        <v>1078</v>
      </c>
      <c r="B16" s="222" t="s">
        <v>1084</v>
      </c>
      <c r="C16" s="18"/>
      <c r="D16" s="18"/>
      <c r="E16" s="19">
        <f t="shared" si="2"/>
        <v>0</v>
      </c>
      <c r="F16" s="18"/>
      <c r="G16" s="118">
        <f t="shared" si="3"/>
        <v>0</v>
      </c>
      <c r="H16" s="143" t="s">
        <v>909</v>
      </c>
      <c r="I16" s="144" t="s">
        <v>909</v>
      </c>
      <c r="J16" s="156" t="s">
        <v>909</v>
      </c>
      <c r="K16" s="157" t="s">
        <v>909</v>
      </c>
    </row>
    <row r="17" spans="1:11">
      <c r="A17" s="224" t="s">
        <v>1078</v>
      </c>
      <c r="B17" s="222" t="s">
        <v>1085</v>
      </c>
      <c r="C17" s="18"/>
      <c r="D17" s="18"/>
      <c r="E17" s="19">
        <f t="shared" si="2"/>
        <v>0</v>
      </c>
      <c r="F17" s="18"/>
      <c r="G17" s="118">
        <f t="shared" si="3"/>
        <v>0</v>
      </c>
      <c r="H17" s="143" t="s">
        <v>909</v>
      </c>
      <c r="I17" s="144" t="s">
        <v>909</v>
      </c>
      <c r="J17" s="156" t="s">
        <v>909</v>
      </c>
      <c r="K17" s="157" t="s">
        <v>909</v>
      </c>
    </row>
    <row r="18" spans="1:11">
      <c r="A18" s="224" t="s">
        <v>1078</v>
      </c>
      <c r="B18" s="222" t="s">
        <v>1086</v>
      </c>
      <c r="C18" s="18"/>
      <c r="D18" s="18"/>
      <c r="E18" s="19">
        <f t="shared" si="2"/>
        <v>0</v>
      </c>
      <c r="F18" s="18"/>
      <c r="G18" s="118">
        <f t="shared" si="3"/>
        <v>0</v>
      </c>
      <c r="H18" s="143" t="s">
        <v>909</v>
      </c>
      <c r="I18" s="144" t="s">
        <v>909</v>
      </c>
      <c r="J18" s="156" t="s">
        <v>909</v>
      </c>
      <c r="K18" s="157" t="s">
        <v>909</v>
      </c>
    </row>
    <row r="19" spans="1:11">
      <c r="A19" s="224" t="s">
        <v>1078</v>
      </c>
      <c r="B19" s="222" t="s">
        <v>1087</v>
      </c>
      <c r="C19" s="18"/>
      <c r="D19" s="18"/>
      <c r="E19" s="19">
        <f t="shared" si="2"/>
        <v>0</v>
      </c>
      <c r="F19" s="18"/>
      <c r="G19" s="118">
        <f t="shared" si="3"/>
        <v>0</v>
      </c>
      <c r="H19" s="143" t="s">
        <v>909</v>
      </c>
      <c r="I19" s="144" t="s">
        <v>909</v>
      </c>
      <c r="J19" s="156" t="s">
        <v>909</v>
      </c>
      <c r="K19" s="157" t="s">
        <v>909</v>
      </c>
    </row>
    <row r="20" spans="1:11">
      <c r="A20" s="224" t="s">
        <v>1078</v>
      </c>
      <c r="B20" s="222" t="s">
        <v>1088</v>
      </c>
      <c r="C20" s="18"/>
      <c r="D20" s="18"/>
      <c r="E20" s="19">
        <f t="shared" si="2"/>
        <v>0</v>
      </c>
      <c r="F20" s="18"/>
      <c r="G20" s="118">
        <f t="shared" si="3"/>
        <v>0</v>
      </c>
      <c r="H20" s="143" t="s">
        <v>909</v>
      </c>
      <c r="I20" s="144" t="s">
        <v>909</v>
      </c>
      <c r="J20" s="156" t="s">
        <v>909</v>
      </c>
      <c r="K20" s="157" t="s">
        <v>909</v>
      </c>
    </row>
    <row r="21" spans="1:11">
      <c r="A21" s="224" t="s">
        <v>1078</v>
      </c>
      <c r="B21" s="222" t="s">
        <v>1089</v>
      </c>
      <c r="C21" s="18"/>
      <c r="D21" s="18"/>
      <c r="E21" s="19">
        <f>IFERROR(C21+D21,0)</f>
        <v>0</v>
      </c>
      <c r="F21" s="18"/>
      <c r="G21" s="118">
        <f t="shared" si="3"/>
        <v>0</v>
      </c>
      <c r="H21" s="143" t="s">
        <v>909</v>
      </c>
      <c r="I21" s="144" t="s">
        <v>909</v>
      </c>
      <c r="J21" s="156" t="s">
        <v>909</v>
      </c>
      <c r="K21" s="157" t="s">
        <v>909</v>
      </c>
    </row>
    <row r="22" spans="1:11">
      <c r="A22" s="224" t="s">
        <v>1078</v>
      </c>
      <c r="B22" s="222" t="s">
        <v>1090</v>
      </c>
      <c r="C22" s="18"/>
      <c r="D22" s="18"/>
      <c r="E22" s="19">
        <f t="shared" si="2"/>
        <v>0</v>
      </c>
      <c r="F22" s="18"/>
      <c r="G22" s="118">
        <f t="shared" si="3"/>
        <v>0</v>
      </c>
      <c r="H22" s="143" t="s">
        <v>909</v>
      </c>
      <c r="I22" s="144" t="s">
        <v>909</v>
      </c>
      <c r="J22" s="156" t="s">
        <v>909</v>
      </c>
      <c r="K22" s="157" t="s">
        <v>909</v>
      </c>
    </row>
    <row r="23" spans="1:11">
      <c r="A23" s="224" t="s">
        <v>1078</v>
      </c>
      <c r="B23" s="222" t="s">
        <v>1091</v>
      </c>
      <c r="C23" s="18"/>
      <c r="D23" s="18"/>
      <c r="E23" s="19">
        <f t="shared" si="2"/>
        <v>0</v>
      </c>
      <c r="F23" s="18"/>
      <c r="G23" s="118">
        <f t="shared" si="3"/>
        <v>0</v>
      </c>
      <c r="H23" s="143" t="s">
        <v>909</v>
      </c>
      <c r="I23" s="144" t="s">
        <v>909</v>
      </c>
      <c r="J23" s="156" t="s">
        <v>909</v>
      </c>
      <c r="K23" s="157" t="s">
        <v>909</v>
      </c>
    </row>
    <row r="24" spans="1:11">
      <c r="A24" s="224" t="s">
        <v>1078</v>
      </c>
      <c r="B24" s="222" t="s">
        <v>1092</v>
      </c>
      <c r="C24" s="18"/>
      <c r="D24" s="18"/>
      <c r="E24" s="19">
        <f t="shared" si="2"/>
        <v>0</v>
      </c>
      <c r="F24" s="18"/>
      <c r="G24" s="118">
        <f t="shared" si="3"/>
        <v>0</v>
      </c>
      <c r="H24" s="143" t="s">
        <v>909</v>
      </c>
      <c r="I24" s="144" t="s">
        <v>909</v>
      </c>
      <c r="J24" s="156" t="s">
        <v>909</v>
      </c>
      <c r="K24" s="157" t="s">
        <v>909</v>
      </c>
    </row>
    <row r="25" spans="1:11">
      <c r="A25" s="224" t="s">
        <v>1078</v>
      </c>
      <c r="B25" s="222" t="s">
        <v>1093</v>
      </c>
      <c r="C25" s="18"/>
      <c r="D25" s="18"/>
      <c r="E25" s="19">
        <f t="shared" si="2"/>
        <v>0</v>
      </c>
      <c r="F25" s="18"/>
      <c r="G25" s="118">
        <f t="shared" si="3"/>
        <v>0</v>
      </c>
      <c r="H25" s="143" t="s">
        <v>909</v>
      </c>
      <c r="I25" s="144" t="s">
        <v>909</v>
      </c>
      <c r="J25" s="156" t="s">
        <v>909</v>
      </c>
      <c r="K25" s="157" t="s">
        <v>909</v>
      </c>
    </row>
    <row r="26" spans="1:11">
      <c r="A26" s="224" t="s">
        <v>1078</v>
      </c>
      <c r="B26" s="222" t="s">
        <v>1094</v>
      </c>
      <c r="C26" s="18"/>
      <c r="D26" s="18"/>
      <c r="E26" s="19">
        <f t="shared" si="2"/>
        <v>0</v>
      </c>
      <c r="F26" s="18"/>
      <c r="G26" s="118">
        <f t="shared" si="3"/>
        <v>0</v>
      </c>
      <c r="H26" s="143" t="s">
        <v>909</v>
      </c>
      <c r="I26" s="144" t="s">
        <v>909</v>
      </c>
      <c r="J26" s="156" t="s">
        <v>909</v>
      </c>
      <c r="K26" s="157" t="s">
        <v>909</v>
      </c>
    </row>
    <row r="27" spans="1:11">
      <c r="A27" s="224" t="s">
        <v>1078</v>
      </c>
      <c r="B27" s="222" t="s">
        <v>148</v>
      </c>
      <c r="C27" s="18"/>
      <c r="D27" s="18"/>
      <c r="E27" s="19">
        <f t="shared" si="2"/>
        <v>0</v>
      </c>
      <c r="F27" s="18"/>
      <c r="G27" s="118">
        <f t="shared" si="3"/>
        <v>0</v>
      </c>
      <c r="H27" s="143" t="s">
        <v>909</v>
      </c>
      <c r="I27" s="144" t="s">
        <v>909</v>
      </c>
      <c r="J27" s="156" t="s">
        <v>909</v>
      </c>
      <c r="K27" s="157" t="s">
        <v>909</v>
      </c>
    </row>
    <row r="28" spans="1:11">
      <c r="A28" s="224" t="s">
        <v>1078</v>
      </c>
      <c r="B28" s="222" t="s">
        <v>1095</v>
      </c>
      <c r="C28" s="18"/>
      <c r="D28" s="18"/>
      <c r="E28" s="19">
        <f t="shared" si="2"/>
        <v>0</v>
      </c>
      <c r="F28" s="18"/>
      <c r="G28" s="118">
        <f t="shared" si="3"/>
        <v>0</v>
      </c>
      <c r="H28" s="143" t="s">
        <v>909</v>
      </c>
      <c r="I28" s="144" t="s">
        <v>909</v>
      </c>
      <c r="J28" s="156" t="s">
        <v>909</v>
      </c>
      <c r="K28" s="157" t="s">
        <v>909</v>
      </c>
    </row>
    <row r="29" spans="1:11">
      <c r="A29" s="224" t="s">
        <v>1078</v>
      </c>
      <c r="B29" s="222" t="s">
        <v>1096</v>
      </c>
      <c r="C29" s="18"/>
      <c r="D29" s="18"/>
      <c r="E29" s="19">
        <f t="shared" si="2"/>
        <v>0</v>
      </c>
      <c r="F29" s="18"/>
      <c r="G29" s="118">
        <f t="shared" si="3"/>
        <v>0</v>
      </c>
      <c r="H29" s="143" t="s">
        <v>909</v>
      </c>
      <c r="I29" s="144" t="s">
        <v>909</v>
      </c>
      <c r="J29" s="156" t="s">
        <v>909</v>
      </c>
      <c r="K29" s="157" t="s">
        <v>909</v>
      </c>
    </row>
    <row r="30" spans="1:11">
      <c r="A30" s="224" t="s">
        <v>1078</v>
      </c>
      <c r="B30" s="222" t="s">
        <v>1097</v>
      </c>
      <c r="C30" s="18"/>
      <c r="D30" s="18"/>
      <c r="E30" s="19">
        <f t="shared" si="2"/>
        <v>0</v>
      </c>
      <c r="F30" s="18"/>
      <c r="G30" s="118">
        <f t="shared" si="3"/>
        <v>0</v>
      </c>
      <c r="H30" s="143" t="s">
        <v>909</v>
      </c>
      <c r="I30" s="144" t="s">
        <v>909</v>
      </c>
      <c r="J30" s="156" t="s">
        <v>909</v>
      </c>
      <c r="K30" s="157" t="s">
        <v>909</v>
      </c>
    </row>
    <row r="31" spans="1:11">
      <c r="A31" s="224" t="s">
        <v>1078</v>
      </c>
      <c r="B31" s="222" t="s">
        <v>149</v>
      </c>
      <c r="C31" s="18"/>
      <c r="D31" s="18"/>
      <c r="E31" s="19">
        <f t="shared" si="2"/>
        <v>0</v>
      </c>
      <c r="F31" s="18"/>
      <c r="G31" s="118">
        <f t="shared" si="3"/>
        <v>0</v>
      </c>
      <c r="H31" s="143" t="s">
        <v>909</v>
      </c>
      <c r="I31" s="144" t="s">
        <v>909</v>
      </c>
      <c r="J31" s="156" t="s">
        <v>909</v>
      </c>
      <c r="K31" s="157" t="s">
        <v>909</v>
      </c>
    </row>
    <row r="32" spans="1:11">
      <c r="A32" s="224" t="s">
        <v>1078</v>
      </c>
      <c r="B32" s="222" t="s">
        <v>1098</v>
      </c>
      <c r="C32" s="18"/>
      <c r="D32" s="18"/>
      <c r="E32" s="19">
        <f t="shared" si="2"/>
        <v>0</v>
      </c>
      <c r="F32" s="18"/>
      <c r="G32" s="118">
        <f t="shared" si="3"/>
        <v>0</v>
      </c>
      <c r="H32" s="143" t="s">
        <v>909</v>
      </c>
      <c r="I32" s="144" t="s">
        <v>909</v>
      </c>
      <c r="J32" s="156" t="s">
        <v>909</v>
      </c>
      <c r="K32" s="157" t="s">
        <v>909</v>
      </c>
    </row>
    <row r="33" spans="1:11">
      <c r="A33" s="224" t="s">
        <v>1078</v>
      </c>
      <c r="B33" s="222" t="s">
        <v>1099</v>
      </c>
      <c r="C33" s="18"/>
      <c r="D33" s="18"/>
      <c r="E33" s="19">
        <f t="shared" si="2"/>
        <v>0</v>
      </c>
      <c r="F33" s="18"/>
      <c r="G33" s="118">
        <f t="shared" si="3"/>
        <v>0</v>
      </c>
      <c r="H33" s="143" t="s">
        <v>909</v>
      </c>
      <c r="I33" s="144" t="s">
        <v>909</v>
      </c>
      <c r="J33" s="156" t="s">
        <v>909</v>
      </c>
      <c r="K33" s="157" t="s">
        <v>909</v>
      </c>
    </row>
    <row r="34" spans="1:11">
      <c r="A34" s="224" t="s">
        <v>1078</v>
      </c>
      <c r="B34" s="222" t="s">
        <v>1100</v>
      </c>
      <c r="C34" s="18"/>
      <c r="D34" s="18"/>
      <c r="E34" s="19">
        <f t="shared" si="2"/>
        <v>0</v>
      </c>
      <c r="F34" s="18"/>
      <c r="G34" s="118">
        <f t="shared" si="3"/>
        <v>0</v>
      </c>
      <c r="H34" s="143" t="s">
        <v>909</v>
      </c>
      <c r="I34" s="144" t="s">
        <v>909</v>
      </c>
      <c r="J34" s="156" t="s">
        <v>909</v>
      </c>
      <c r="K34" s="157" t="s">
        <v>909</v>
      </c>
    </row>
    <row r="35" spans="1:11">
      <c r="A35" s="224" t="s">
        <v>1078</v>
      </c>
      <c r="B35" s="222" t="s">
        <v>1101</v>
      </c>
      <c r="C35" s="18"/>
      <c r="D35" s="18"/>
      <c r="E35" s="19">
        <f t="shared" si="2"/>
        <v>0</v>
      </c>
      <c r="F35" s="18"/>
      <c r="G35" s="118">
        <f t="shared" si="3"/>
        <v>0</v>
      </c>
      <c r="H35" s="143" t="s">
        <v>909</v>
      </c>
      <c r="I35" s="144" t="s">
        <v>909</v>
      </c>
      <c r="J35" s="156" t="s">
        <v>909</v>
      </c>
      <c r="K35" s="157" t="s">
        <v>909</v>
      </c>
    </row>
    <row r="36" spans="1:11">
      <c r="A36" s="224" t="s">
        <v>1078</v>
      </c>
      <c r="B36" s="222" t="s">
        <v>133</v>
      </c>
      <c r="C36" s="18"/>
      <c r="D36" s="18"/>
      <c r="E36" s="19">
        <f t="shared" si="2"/>
        <v>0</v>
      </c>
      <c r="F36" s="18"/>
      <c r="G36" s="118">
        <f t="shared" si="3"/>
        <v>0</v>
      </c>
      <c r="H36" s="143" t="s">
        <v>909</v>
      </c>
      <c r="I36" s="144" t="s">
        <v>909</v>
      </c>
      <c r="J36" s="156" t="s">
        <v>909</v>
      </c>
      <c r="K36" s="157" t="s">
        <v>909</v>
      </c>
    </row>
    <row r="37" spans="1:11">
      <c r="A37" s="224" t="s">
        <v>1078</v>
      </c>
      <c r="B37" s="222" t="s">
        <v>1102</v>
      </c>
      <c r="C37" s="18"/>
      <c r="D37" s="18"/>
      <c r="E37" s="19">
        <f t="shared" si="2"/>
        <v>0</v>
      </c>
      <c r="F37" s="18"/>
      <c r="G37" s="118">
        <f t="shared" si="3"/>
        <v>0</v>
      </c>
      <c r="H37" s="143" t="s">
        <v>909</v>
      </c>
      <c r="I37" s="144" t="s">
        <v>909</v>
      </c>
      <c r="J37" s="156" t="s">
        <v>909</v>
      </c>
      <c r="K37" s="157" t="s">
        <v>909</v>
      </c>
    </row>
    <row r="38" spans="1:11">
      <c r="A38" s="224" t="s">
        <v>1078</v>
      </c>
      <c r="B38" s="222" t="s">
        <v>1103</v>
      </c>
      <c r="C38" s="18"/>
      <c r="D38" s="18"/>
      <c r="E38" s="19">
        <f t="shared" si="2"/>
        <v>0</v>
      </c>
      <c r="F38" s="18"/>
      <c r="G38" s="118">
        <f t="shared" si="3"/>
        <v>0</v>
      </c>
      <c r="H38" s="143" t="s">
        <v>909</v>
      </c>
      <c r="I38" s="144" t="s">
        <v>909</v>
      </c>
      <c r="J38" s="156" t="s">
        <v>909</v>
      </c>
      <c r="K38" s="157" t="s">
        <v>909</v>
      </c>
    </row>
    <row r="39" spans="1:11">
      <c r="A39" s="224" t="s">
        <v>1078</v>
      </c>
      <c r="B39" s="222" t="s">
        <v>142</v>
      </c>
      <c r="C39" s="18"/>
      <c r="D39" s="18"/>
      <c r="E39" s="19">
        <f t="shared" si="2"/>
        <v>0</v>
      </c>
      <c r="F39" s="18"/>
      <c r="G39" s="118">
        <f t="shared" si="3"/>
        <v>0</v>
      </c>
      <c r="H39" s="143" t="s">
        <v>909</v>
      </c>
      <c r="I39" s="144" t="s">
        <v>909</v>
      </c>
      <c r="J39" s="156" t="s">
        <v>909</v>
      </c>
      <c r="K39" s="157" t="s">
        <v>909</v>
      </c>
    </row>
    <row r="40" spans="1:11">
      <c r="A40" s="224" t="s">
        <v>1078</v>
      </c>
      <c r="B40" s="222" t="s">
        <v>143</v>
      </c>
      <c r="C40" s="18"/>
      <c r="D40" s="18"/>
      <c r="E40" s="19">
        <f t="shared" si="2"/>
        <v>0</v>
      </c>
      <c r="F40" s="18"/>
      <c r="G40" s="118">
        <f t="shared" si="3"/>
        <v>0</v>
      </c>
      <c r="H40" s="143" t="s">
        <v>909</v>
      </c>
      <c r="I40" s="144" t="s">
        <v>909</v>
      </c>
      <c r="J40" s="156" t="s">
        <v>909</v>
      </c>
      <c r="K40" s="157" t="s">
        <v>909</v>
      </c>
    </row>
    <row r="41" spans="1:11">
      <c r="A41" s="224" t="s">
        <v>1078</v>
      </c>
      <c r="B41" s="222" t="s">
        <v>1104</v>
      </c>
      <c r="C41" s="18"/>
      <c r="D41" s="18"/>
      <c r="E41" s="19">
        <f t="shared" si="2"/>
        <v>0</v>
      </c>
      <c r="F41" s="18"/>
      <c r="G41" s="118">
        <f t="shared" si="3"/>
        <v>0</v>
      </c>
      <c r="H41" s="143" t="s">
        <v>909</v>
      </c>
      <c r="I41" s="144" t="s">
        <v>909</v>
      </c>
      <c r="J41" s="156" t="s">
        <v>909</v>
      </c>
      <c r="K41" s="157" t="s">
        <v>909</v>
      </c>
    </row>
    <row r="42" spans="1:11">
      <c r="A42" s="224" t="s">
        <v>1078</v>
      </c>
      <c r="B42" s="222" t="s">
        <v>116</v>
      </c>
      <c r="C42" s="18"/>
      <c r="D42" s="18"/>
      <c r="E42" s="19">
        <f t="shared" si="2"/>
        <v>0</v>
      </c>
      <c r="F42" s="18"/>
      <c r="G42" s="118">
        <f t="shared" si="3"/>
        <v>0</v>
      </c>
      <c r="H42" s="143" t="s">
        <v>909</v>
      </c>
      <c r="I42" s="144" t="s">
        <v>909</v>
      </c>
      <c r="J42" s="156" t="s">
        <v>909</v>
      </c>
      <c r="K42" s="157" t="s">
        <v>909</v>
      </c>
    </row>
    <row r="43" spans="1:11">
      <c r="A43" s="224" t="s">
        <v>1078</v>
      </c>
      <c r="B43" s="222" t="s">
        <v>117</v>
      </c>
      <c r="C43" s="18"/>
      <c r="D43" s="18"/>
      <c r="E43" s="19">
        <f t="shared" si="2"/>
        <v>0</v>
      </c>
      <c r="F43" s="18"/>
      <c r="G43" s="118">
        <f t="shared" si="3"/>
        <v>0</v>
      </c>
      <c r="H43" s="143" t="s">
        <v>909</v>
      </c>
      <c r="I43" s="144" t="s">
        <v>909</v>
      </c>
      <c r="J43" s="156" t="s">
        <v>909</v>
      </c>
      <c r="K43" s="157" t="s">
        <v>909</v>
      </c>
    </row>
    <row r="44" spans="1:11">
      <c r="A44" s="224" t="s">
        <v>1078</v>
      </c>
      <c r="B44" s="222" t="s">
        <v>1105</v>
      </c>
      <c r="C44" s="18"/>
      <c r="D44" s="18"/>
      <c r="E44" s="19">
        <f t="shared" si="2"/>
        <v>0</v>
      </c>
      <c r="F44" s="18"/>
      <c r="G44" s="118">
        <f t="shared" si="3"/>
        <v>0</v>
      </c>
      <c r="H44" s="143" t="s">
        <v>909</v>
      </c>
      <c r="I44" s="144" t="s">
        <v>909</v>
      </c>
      <c r="J44" s="156" t="s">
        <v>909</v>
      </c>
      <c r="K44" s="157" t="s">
        <v>909</v>
      </c>
    </row>
    <row r="45" spans="1:11">
      <c r="A45" s="224" t="s">
        <v>1078</v>
      </c>
      <c r="B45" s="222" t="s">
        <v>1106</v>
      </c>
      <c r="C45" s="18"/>
      <c r="D45" s="18"/>
      <c r="E45" s="19">
        <f t="shared" si="2"/>
        <v>0</v>
      </c>
      <c r="F45" s="18"/>
      <c r="G45" s="118">
        <f t="shared" si="3"/>
        <v>0</v>
      </c>
      <c r="H45" s="143" t="s">
        <v>909</v>
      </c>
      <c r="I45" s="144" t="s">
        <v>909</v>
      </c>
      <c r="J45" s="156" t="s">
        <v>909</v>
      </c>
      <c r="K45" s="157" t="s">
        <v>909</v>
      </c>
    </row>
    <row r="46" spans="1:11">
      <c r="A46" s="224" t="s">
        <v>1078</v>
      </c>
      <c r="B46" s="222" t="s">
        <v>1107</v>
      </c>
      <c r="C46" s="18"/>
      <c r="D46" s="18"/>
      <c r="E46" s="19">
        <f t="shared" si="2"/>
        <v>0</v>
      </c>
      <c r="F46" s="18"/>
      <c r="G46" s="118">
        <f t="shared" si="3"/>
        <v>0</v>
      </c>
      <c r="H46" s="143" t="s">
        <v>909</v>
      </c>
      <c r="I46" s="144" t="s">
        <v>909</v>
      </c>
      <c r="J46" s="156" t="s">
        <v>909</v>
      </c>
      <c r="K46" s="157" t="s">
        <v>909</v>
      </c>
    </row>
    <row r="47" spans="1:11">
      <c r="A47" s="224" t="s">
        <v>1078</v>
      </c>
      <c r="B47" s="222" t="s">
        <v>1108</v>
      </c>
      <c r="C47" s="18"/>
      <c r="D47" s="18"/>
      <c r="E47" s="19">
        <f t="shared" si="2"/>
        <v>0</v>
      </c>
      <c r="F47" s="18"/>
      <c r="G47" s="118">
        <f t="shared" si="3"/>
        <v>0</v>
      </c>
      <c r="H47" s="143" t="s">
        <v>909</v>
      </c>
      <c r="I47" s="144" t="s">
        <v>909</v>
      </c>
      <c r="J47" s="156" t="s">
        <v>909</v>
      </c>
      <c r="K47" s="157" t="s">
        <v>909</v>
      </c>
    </row>
    <row r="48" spans="1:11">
      <c r="A48" s="224" t="s">
        <v>1078</v>
      </c>
      <c r="B48" s="222" t="s">
        <v>1109</v>
      </c>
      <c r="C48" s="18"/>
      <c r="D48" s="18"/>
      <c r="E48" s="19">
        <f t="shared" si="2"/>
        <v>0</v>
      </c>
      <c r="F48" s="18"/>
      <c r="G48" s="118">
        <f t="shared" si="3"/>
        <v>0</v>
      </c>
      <c r="H48" s="143" t="s">
        <v>909</v>
      </c>
      <c r="I48" s="144" t="s">
        <v>909</v>
      </c>
      <c r="J48" s="156" t="s">
        <v>909</v>
      </c>
      <c r="K48" s="157" t="s">
        <v>909</v>
      </c>
    </row>
    <row r="49" spans="1:11">
      <c r="A49" s="224" t="s">
        <v>1078</v>
      </c>
      <c r="B49" s="222" t="s">
        <v>1110</v>
      </c>
      <c r="C49" s="18"/>
      <c r="D49" s="18"/>
      <c r="E49" s="19">
        <f t="shared" si="2"/>
        <v>0</v>
      </c>
      <c r="F49" s="18"/>
      <c r="G49" s="118">
        <f t="shared" si="3"/>
        <v>0</v>
      </c>
      <c r="H49" s="143" t="s">
        <v>909</v>
      </c>
      <c r="I49" s="144" t="s">
        <v>909</v>
      </c>
      <c r="J49" s="156" t="s">
        <v>909</v>
      </c>
      <c r="K49" s="157" t="s">
        <v>909</v>
      </c>
    </row>
    <row r="50" spans="1:11">
      <c r="A50" s="224" t="s">
        <v>1078</v>
      </c>
      <c r="B50" s="222" t="s">
        <v>1111</v>
      </c>
      <c r="C50" s="18"/>
      <c r="D50" s="18"/>
      <c r="E50" s="19">
        <f t="shared" si="2"/>
        <v>0</v>
      </c>
      <c r="F50" s="18"/>
      <c r="G50" s="118">
        <f t="shared" si="3"/>
        <v>0</v>
      </c>
      <c r="H50" s="143" t="s">
        <v>909</v>
      </c>
      <c r="I50" s="144" t="s">
        <v>909</v>
      </c>
      <c r="J50" s="156" t="s">
        <v>909</v>
      </c>
      <c r="K50" s="157" t="s">
        <v>909</v>
      </c>
    </row>
    <row r="51" spans="1:11">
      <c r="A51" s="224" t="s">
        <v>1078</v>
      </c>
      <c r="B51" s="222" t="s">
        <v>1112</v>
      </c>
      <c r="C51" s="18"/>
      <c r="D51" s="18"/>
      <c r="E51" s="19">
        <f t="shared" si="2"/>
        <v>0</v>
      </c>
      <c r="F51" s="18"/>
      <c r="G51" s="118">
        <f t="shared" si="3"/>
        <v>0</v>
      </c>
      <c r="H51" s="143" t="s">
        <v>909</v>
      </c>
      <c r="I51" s="144" t="s">
        <v>909</v>
      </c>
      <c r="J51" s="156" t="s">
        <v>909</v>
      </c>
      <c r="K51" s="157" t="s">
        <v>909</v>
      </c>
    </row>
    <row r="52" spans="1:11">
      <c r="A52" s="224" t="s">
        <v>1078</v>
      </c>
      <c r="B52" s="222" t="s">
        <v>1113</v>
      </c>
      <c r="C52" s="18"/>
      <c r="D52" s="18"/>
      <c r="E52" s="19">
        <f t="shared" si="2"/>
        <v>0</v>
      </c>
      <c r="F52" s="18"/>
      <c r="G52" s="118">
        <f t="shared" si="3"/>
        <v>0</v>
      </c>
      <c r="H52" s="143"/>
      <c r="I52" s="143"/>
      <c r="J52" s="156" t="s">
        <v>909</v>
      </c>
      <c r="K52" s="157" t="s">
        <v>909</v>
      </c>
    </row>
    <row r="53" spans="1:11">
      <c r="A53" s="224" t="s">
        <v>1078</v>
      </c>
      <c r="B53" s="222" t="s">
        <v>1114</v>
      </c>
      <c r="C53" s="18"/>
      <c r="D53" s="18"/>
      <c r="E53" s="19">
        <f t="shared" si="2"/>
        <v>0</v>
      </c>
      <c r="F53" s="18"/>
      <c r="G53" s="118">
        <f t="shared" si="3"/>
        <v>0</v>
      </c>
      <c r="H53" s="143" t="s">
        <v>909</v>
      </c>
      <c r="I53" s="144" t="s">
        <v>909</v>
      </c>
      <c r="J53" s="156" t="s">
        <v>909</v>
      </c>
      <c r="K53" s="157" t="s">
        <v>909</v>
      </c>
    </row>
    <row r="54" spans="1:11">
      <c r="A54" s="224" t="s">
        <v>1078</v>
      </c>
      <c r="B54" s="222" t="s">
        <v>111</v>
      </c>
      <c r="C54" s="18"/>
      <c r="D54" s="18"/>
      <c r="E54" s="19">
        <f t="shared" si="2"/>
        <v>0</v>
      </c>
      <c r="F54" s="18"/>
      <c r="G54" s="118">
        <f t="shared" si="3"/>
        <v>0</v>
      </c>
      <c r="H54" s="143" t="s">
        <v>909</v>
      </c>
      <c r="I54" s="144" t="s">
        <v>909</v>
      </c>
      <c r="J54" s="156" t="s">
        <v>909</v>
      </c>
      <c r="K54" s="157" t="s">
        <v>909</v>
      </c>
    </row>
    <row r="55" spans="1:11">
      <c r="A55" s="224" t="s">
        <v>1078</v>
      </c>
      <c r="B55" s="222" t="s">
        <v>1115</v>
      </c>
      <c r="C55" s="18"/>
      <c r="D55" s="18"/>
      <c r="E55" s="19">
        <f t="shared" si="2"/>
        <v>0</v>
      </c>
      <c r="F55" s="18"/>
      <c r="G55" s="118">
        <f t="shared" si="3"/>
        <v>0</v>
      </c>
      <c r="H55" s="143" t="s">
        <v>909</v>
      </c>
      <c r="I55" s="144" t="s">
        <v>909</v>
      </c>
      <c r="J55" s="156" t="s">
        <v>909</v>
      </c>
      <c r="K55" s="157" t="s">
        <v>909</v>
      </c>
    </row>
    <row r="56" spans="1:11">
      <c r="A56" s="224" t="s">
        <v>1078</v>
      </c>
      <c r="B56" s="222" t="s">
        <v>1116</v>
      </c>
      <c r="C56" s="18"/>
      <c r="D56" s="18"/>
      <c r="E56" s="19">
        <f t="shared" si="2"/>
        <v>0</v>
      </c>
      <c r="F56" s="18"/>
      <c r="G56" s="118">
        <f t="shared" si="3"/>
        <v>0</v>
      </c>
      <c r="H56" s="143" t="s">
        <v>909</v>
      </c>
      <c r="I56" s="144" t="s">
        <v>909</v>
      </c>
      <c r="J56" s="156" t="s">
        <v>909</v>
      </c>
      <c r="K56" s="157" t="s">
        <v>909</v>
      </c>
    </row>
    <row r="57" spans="1:11">
      <c r="A57" s="224" t="s">
        <v>1078</v>
      </c>
      <c r="B57" s="222" t="s">
        <v>137</v>
      </c>
      <c r="C57" s="18"/>
      <c r="D57" s="18"/>
      <c r="E57" s="19">
        <f t="shared" si="2"/>
        <v>0</v>
      </c>
      <c r="F57" s="18"/>
      <c r="G57" s="118">
        <f t="shared" si="3"/>
        <v>0</v>
      </c>
      <c r="H57" s="143" t="s">
        <v>909</v>
      </c>
      <c r="I57" s="144" t="s">
        <v>909</v>
      </c>
      <c r="J57" s="156" t="s">
        <v>909</v>
      </c>
      <c r="K57" s="157" t="s">
        <v>909</v>
      </c>
    </row>
    <row r="58" spans="1:11">
      <c r="A58" s="224" t="s">
        <v>1078</v>
      </c>
      <c r="B58" s="222" t="s">
        <v>1117</v>
      </c>
      <c r="C58" s="18"/>
      <c r="D58" s="18"/>
      <c r="E58" s="19">
        <f t="shared" si="2"/>
        <v>0</v>
      </c>
      <c r="F58" s="18"/>
      <c r="G58" s="118">
        <f t="shared" si="3"/>
        <v>0</v>
      </c>
      <c r="H58" s="143" t="s">
        <v>909</v>
      </c>
      <c r="I58" s="144" t="s">
        <v>909</v>
      </c>
      <c r="J58" s="156" t="s">
        <v>909</v>
      </c>
      <c r="K58" s="157" t="s">
        <v>909</v>
      </c>
    </row>
    <row r="59" spans="1:11">
      <c r="A59" s="224" t="s">
        <v>1078</v>
      </c>
      <c r="B59" s="222" t="s">
        <v>1118</v>
      </c>
      <c r="C59" s="18"/>
      <c r="D59" s="18"/>
      <c r="E59" s="19">
        <f t="shared" si="2"/>
        <v>0</v>
      </c>
      <c r="F59" s="18"/>
      <c r="G59" s="118">
        <f t="shared" si="3"/>
        <v>0</v>
      </c>
      <c r="H59" s="143" t="s">
        <v>909</v>
      </c>
      <c r="I59" s="144" t="s">
        <v>909</v>
      </c>
      <c r="J59" s="156" t="s">
        <v>909</v>
      </c>
      <c r="K59" s="157" t="s">
        <v>909</v>
      </c>
    </row>
    <row r="60" spans="1:11">
      <c r="A60" s="224" t="s">
        <v>1078</v>
      </c>
      <c r="B60" s="222" t="s">
        <v>1119</v>
      </c>
      <c r="C60" s="18"/>
      <c r="D60" s="18"/>
      <c r="E60" s="19">
        <f t="shared" si="2"/>
        <v>0</v>
      </c>
      <c r="F60" s="18"/>
      <c r="G60" s="118">
        <f t="shared" si="3"/>
        <v>0</v>
      </c>
      <c r="H60" s="143" t="s">
        <v>909</v>
      </c>
      <c r="I60" s="144" t="s">
        <v>909</v>
      </c>
      <c r="J60" s="156" t="s">
        <v>909</v>
      </c>
      <c r="K60" s="157" t="s">
        <v>909</v>
      </c>
    </row>
    <row r="61" spans="1:11">
      <c r="A61" s="224" t="s">
        <v>1078</v>
      </c>
      <c r="B61" s="222" t="s">
        <v>1120</v>
      </c>
      <c r="C61" s="18"/>
      <c r="D61" s="18"/>
      <c r="E61" s="19">
        <f t="shared" si="2"/>
        <v>0</v>
      </c>
      <c r="F61" s="18"/>
      <c r="G61" s="118">
        <f t="shared" si="3"/>
        <v>0</v>
      </c>
      <c r="H61" s="143" t="s">
        <v>909</v>
      </c>
      <c r="I61" s="144" t="s">
        <v>909</v>
      </c>
      <c r="J61" s="156" t="s">
        <v>909</v>
      </c>
      <c r="K61" s="157" t="s">
        <v>909</v>
      </c>
    </row>
    <row r="62" spans="1:11">
      <c r="A62" s="224" t="s">
        <v>1078</v>
      </c>
      <c r="B62" s="222" t="s">
        <v>1121</v>
      </c>
      <c r="C62" s="18"/>
      <c r="D62" s="18"/>
      <c r="E62" s="19">
        <f t="shared" si="2"/>
        <v>0</v>
      </c>
      <c r="F62" s="18"/>
      <c r="G62" s="118">
        <f t="shared" si="3"/>
        <v>0</v>
      </c>
      <c r="H62" s="143" t="s">
        <v>909</v>
      </c>
      <c r="I62" s="144" t="s">
        <v>909</v>
      </c>
      <c r="J62" s="156" t="s">
        <v>909</v>
      </c>
      <c r="K62" s="157" t="s">
        <v>909</v>
      </c>
    </row>
    <row r="63" spans="1:11">
      <c r="A63" s="224" t="s">
        <v>1078</v>
      </c>
      <c r="B63" s="222" t="s">
        <v>114</v>
      </c>
      <c r="C63" s="18"/>
      <c r="D63" s="18"/>
      <c r="E63" s="19">
        <f t="shared" si="2"/>
        <v>0</v>
      </c>
      <c r="F63" s="18"/>
      <c r="G63" s="118">
        <f t="shared" si="3"/>
        <v>0</v>
      </c>
      <c r="H63" s="143" t="s">
        <v>909</v>
      </c>
      <c r="I63" s="144" t="s">
        <v>909</v>
      </c>
      <c r="J63" s="156" t="s">
        <v>909</v>
      </c>
      <c r="K63" s="157" t="s">
        <v>909</v>
      </c>
    </row>
    <row r="64" spans="1:11">
      <c r="A64" s="224" t="s">
        <v>1078</v>
      </c>
      <c r="B64" s="222" t="s">
        <v>1122</v>
      </c>
      <c r="C64" s="18"/>
      <c r="D64" s="18"/>
      <c r="E64" s="19">
        <f t="shared" si="2"/>
        <v>0</v>
      </c>
      <c r="F64" s="18"/>
      <c r="G64" s="118">
        <f t="shared" si="3"/>
        <v>0</v>
      </c>
      <c r="H64" s="143" t="s">
        <v>909</v>
      </c>
      <c r="I64" s="144" t="s">
        <v>909</v>
      </c>
      <c r="J64" s="156" t="s">
        <v>909</v>
      </c>
      <c r="K64" s="157" t="s">
        <v>909</v>
      </c>
    </row>
    <row r="65" spans="1:11">
      <c r="A65" s="224" t="s">
        <v>1078</v>
      </c>
      <c r="B65" s="222" t="s">
        <v>1123</v>
      </c>
      <c r="C65" s="18"/>
      <c r="D65" s="18"/>
      <c r="E65" s="19">
        <f t="shared" si="2"/>
        <v>0</v>
      </c>
      <c r="F65" s="18"/>
      <c r="G65" s="118">
        <f t="shared" si="3"/>
        <v>0</v>
      </c>
      <c r="H65" s="143" t="s">
        <v>909</v>
      </c>
      <c r="I65" s="144" t="s">
        <v>909</v>
      </c>
      <c r="J65" s="156" t="s">
        <v>909</v>
      </c>
      <c r="K65" s="157" t="s">
        <v>909</v>
      </c>
    </row>
    <row r="66" spans="1:11">
      <c r="A66" s="224" t="s">
        <v>1078</v>
      </c>
      <c r="B66" s="222" t="s">
        <v>1124</v>
      </c>
      <c r="C66" s="18"/>
      <c r="D66" s="18"/>
      <c r="E66" s="19">
        <f t="shared" si="2"/>
        <v>0</v>
      </c>
      <c r="F66" s="18"/>
      <c r="G66" s="118">
        <f t="shared" si="3"/>
        <v>0</v>
      </c>
      <c r="H66" s="143" t="s">
        <v>909</v>
      </c>
      <c r="I66" s="144" t="s">
        <v>909</v>
      </c>
      <c r="J66" s="156" t="s">
        <v>909</v>
      </c>
      <c r="K66" s="157" t="s">
        <v>909</v>
      </c>
    </row>
    <row r="67" spans="1:11">
      <c r="A67" s="224" t="s">
        <v>1078</v>
      </c>
      <c r="B67" s="222" t="s">
        <v>100</v>
      </c>
      <c r="C67" s="18"/>
      <c r="D67" s="18"/>
      <c r="E67" s="19">
        <f t="shared" si="2"/>
        <v>0</v>
      </c>
      <c r="F67" s="18"/>
      <c r="G67" s="118">
        <f t="shared" si="3"/>
        <v>0</v>
      </c>
      <c r="H67" s="143" t="s">
        <v>909</v>
      </c>
      <c r="I67" s="144" t="s">
        <v>909</v>
      </c>
      <c r="J67" s="156" t="s">
        <v>909</v>
      </c>
      <c r="K67" s="157" t="s">
        <v>909</v>
      </c>
    </row>
    <row r="68" spans="1:11">
      <c r="A68" s="224" t="s">
        <v>1078</v>
      </c>
      <c r="B68" s="222" t="s">
        <v>91</v>
      </c>
      <c r="C68" s="18"/>
      <c r="D68" s="18"/>
      <c r="E68" s="19">
        <f t="shared" si="2"/>
        <v>0</v>
      </c>
      <c r="F68" s="18"/>
      <c r="G68" s="118">
        <f t="shared" si="3"/>
        <v>0</v>
      </c>
      <c r="H68" s="143" t="s">
        <v>909</v>
      </c>
      <c r="I68" s="144" t="s">
        <v>909</v>
      </c>
      <c r="J68" s="156" t="s">
        <v>909</v>
      </c>
      <c r="K68" s="157" t="s">
        <v>909</v>
      </c>
    </row>
    <row r="69" spans="1:11">
      <c r="A69" s="224" t="s">
        <v>1078</v>
      </c>
      <c r="B69" s="222" t="s">
        <v>1125</v>
      </c>
      <c r="C69" s="18"/>
      <c r="D69" s="18"/>
      <c r="E69" s="19">
        <f t="shared" si="2"/>
        <v>0</v>
      </c>
      <c r="F69" s="18"/>
      <c r="G69" s="118">
        <f t="shared" si="3"/>
        <v>0</v>
      </c>
      <c r="H69" s="143" t="s">
        <v>909</v>
      </c>
      <c r="I69" s="144" t="s">
        <v>909</v>
      </c>
      <c r="J69" s="156" t="s">
        <v>909</v>
      </c>
      <c r="K69" s="157" t="s">
        <v>909</v>
      </c>
    </row>
    <row r="70" spans="1:11">
      <c r="A70" s="224" t="s">
        <v>1078</v>
      </c>
      <c r="B70" s="222" t="s">
        <v>101</v>
      </c>
      <c r="C70" s="18"/>
      <c r="D70" s="18"/>
      <c r="E70" s="19">
        <f t="shared" si="2"/>
        <v>0</v>
      </c>
      <c r="F70" s="18"/>
      <c r="G70" s="118">
        <f t="shared" si="3"/>
        <v>0</v>
      </c>
      <c r="H70" s="143" t="s">
        <v>909</v>
      </c>
      <c r="I70" s="144" t="s">
        <v>909</v>
      </c>
      <c r="J70" s="156" t="s">
        <v>909</v>
      </c>
      <c r="K70" s="157" t="s">
        <v>909</v>
      </c>
    </row>
    <row r="71" spans="1:11">
      <c r="A71" s="224" t="s">
        <v>1078</v>
      </c>
      <c r="B71" s="222" t="s">
        <v>92</v>
      </c>
      <c r="C71" s="18"/>
      <c r="D71" s="18"/>
      <c r="E71" s="19">
        <f t="shared" si="2"/>
        <v>0</v>
      </c>
      <c r="F71" s="18"/>
      <c r="G71" s="118">
        <f t="shared" si="3"/>
        <v>0</v>
      </c>
      <c r="H71" s="143" t="s">
        <v>909</v>
      </c>
      <c r="I71" s="144" t="s">
        <v>909</v>
      </c>
      <c r="J71" s="156" t="s">
        <v>909</v>
      </c>
      <c r="K71" s="157" t="s">
        <v>909</v>
      </c>
    </row>
    <row r="72" spans="1:11">
      <c r="A72" s="224" t="s">
        <v>1078</v>
      </c>
      <c r="B72" s="222" t="s">
        <v>93</v>
      </c>
      <c r="C72" s="18"/>
      <c r="D72" s="18"/>
      <c r="E72" s="19">
        <f t="shared" si="2"/>
        <v>0</v>
      </c>
      <c r="F72" s="18"/>
      <c r="G72" s="118">
        <f t="shared" si="3"/>
        <v>0</v>
      </c>
      <c r="H72" s="143" t="s">
        <v>909</v>
      </c>
      <c r="I72" s="144" t="s">
        <v>909</v>
      </c>
      <c r="J72" s="156" t="s">
        <v>909</v>
      </c>
      <c r="K72" s="157" t="s">
        <v>909</v>
      </c>
    </row>
    <row r="73" spans="1:11">
      <c r="A73" s="224" t="s">
        <v>1078</v>
      </c>
      <c r="B73" s="222" t="s">
        <v>1126</v>
      </c>
      <c r="C73" s="18"/>
      <c r="D73" s="18"/>
      <c r="E73" s="19">
        <f t="shared" si="2"/>
        <v>0</v>
      </c>
      <c r="F73" s="18"/>
      <c r="G73" s="118">
        <f t="shared" si="3"/>
        <v>0</v>
      </c>
      <c r="H73" s="143" t="s">
        <v>909</v>
      </c>
      <c r="I73" s="144" t="s">
        <v>909</v>
      </c>
      <c r="J73" s="156" t="s">
        <v>909</v>
      </c>
      <c r="K73" s="157" t="s">
        <v>909</v>
      </c>
    </row>
    <row r="74" spans="1:11">
      <c r="A74" s="224" t="s">
        <v>1078</v>
      </c>
      <c r="B74" s="222" t="s">
        <v>1127</v>
      </c>
      <c r="C74" s="18"/>
      <c r="D74" s="18"/>
      <c r="E74" s="19">
        <f t="shared" si="2"/>
        <v>0</v>
      </c>
      <c r="F74" s="18"/>
      <c r="G74" s="118">
        <f t="shared" si="3"/>
        <v>0</v>
      </c>
      <c r="H74" s="143" t="s">
        <v>909</v>
      </c>
      <c r="I74" s="144" t="s">
        <v>909</v>
      </c>
      <c r="J74" s="156" t="s">
        <v>909</v>
      </c>
      <c r="K74" s="157" t="s">
        <v>909</v>
      </c>
    </row>
    <row r="75" spans="1:11">
      <c r="A75" s="224" t="s">
        <v>1078</v>
      </c>
      <c r="B75" s="222" t="s">
        <v>1128</v>
      </c>
      <c r="C75" s="18"/>
      <c r="D75" s="18"/>
      <c r="E75" s="19">
        <f t="shared" si="2"/>
        <v>0</v>
      </c>
      <c r="F75" s="18"/>
      <c r="G75" s="118">
        <f t="shared" si="3"/>
        <v>0</v>
      </c>
      <c r="H75" s="143" t="s">
        <v>909</v>
      </c>
      <c r="I75" s="144" t="s">
        <v>909</v>
      </c>
      <c r="J75" s="156" t="s">
        <v>909</v>
      </c>
      <c r="K75" s="157" t="s">
        <v>909</v>
      </c>
    </row>
    <row r="76" spans="1:11">
      <c r="A76" s="224" t="s">
        <v>1078</v>
      </c>
      <c r="B76" s="222" t="s">
        <v>1129</v>
      </c>
      <c r="C76" s="18"/>
      <c r="D76" s="18"/>
      <c r="E76" s="19">
        <f t="shared" si="2"/>
        <v>0</v>
      </c>
      <c r="F76" s="18"/>
      <c r="G76" s="118">
        <f t="shared" si="3"/>
        <v>0</v>
      </c>
      <c r="H76" s="143" t="s">
        <v>909</v>
      </c>
      <c r="I76" s="144" t="s">
        <v>909</v>
      </c>
      <c r="J76" s="156" t="s">
        <v>909</v>
      </c>
      <c r="K76" s="157" t="s">
        <v>909</v>
      </c>
    </row>
    <row r="77" spans="1:11">
      <c r="A77" s="224" t="s">
        <v>1078</v>
      </c>
      <c r="B77" s="222" t="s">
        <v>1130</v>
      </c>
      <c r="C77" s="18"/>
      <c r="D77" s="18"/>
      <c r="E77" s="19">
        <f t="shared" ref="E77:E141" si="4">IFERROR(C77+D77,0)</f>
        <v>0</v>
      </c>
      <c r="F77" s="18"/>
      <c r="G77" s="118">
        <f t="shared" ref="G77:G141" si="5">IFERROR((E77-F77),0)</f>
        <v>0</v>
      </c>
      <c r="H77" s="143" t="s">
        <v>909</v>
      </c>
      <c r="I77" s="144" t="s">
        <v>909</v>
      </c>
      <c r="J77" s="156" t="s">
        <v>909</v>
      </c>
      <c r="K77" s="157" t="s">
        <v>909</v>
      </c>
    </row>
    <row r="78" spans="1:11">
      <c r="A78" s="224" t="s">
        <v>1078</v>
      </c>
      <c r="B78" s="222" t="s">
        <v>1131</v>
      </c>
      <c r="C78" s="18"/>
      <c r="D78" s="18"/>
      <c r="E78" s="19">
        <f t="shared" si="4"/>
        <v>0</v>
      </c>
      <c r="F78" s="19"/>
      <c r="G78" s="118">
        <f t="shared" si="5"/>
        <v>0</v>
      </c>
      <c r="H78" s="143" t="s">
        <v>909</v>
      </c>
      <c r="I78" s="144" t="s">
        <v>909</v>
      </c>
      <c r="J78" s="156" t="s">
        <v>909</v>
      </c>
      <c r="K78" s="157" t="s">
        <v>909</v>
      </c>
    </row>
    <row r="79" spans="1:11">
      <c r="A79" s="224" t="s">
        <v>1078</v>
      </c>
      <c r="B79" s="203" t="s">
        <v>1799</v>
      </c>
      <c r="C79" s="18"/>
      <c r="D79" s="18"/>
      <c r="E79" s="19">
        <f t="shared" si="4"/>
        <v>0</v>
      </c>
      <c r="F79" s="18"/>
      <c r="G79" s="118">
        <f t="shared" si="5"/>
        <v>0</v>
      </c>
      <c r="H79" s="143" t="s">
        <v>909</v>
      </c>
      <c r="I79" s="144" t="s">
        <v>909</v>
      </c>
      <c r="J79" s="156" t="s">
        <v>909</v>
      </c>
      <c r="K79" s="157" t="s">
        <v>909</v>
      </c>
    </row>
    <row r="80" spans="1:11">
      <c r="A80" s="224" t="s">
        <v>1078</v>
      </c>
      <c r="B80" s="203" t="s">
        <v>1800</v>
      </c>
      <c r="C80" s="18"/>
      <c r="D80" s="18"/>
      <c r="E80" s="19">
        <f t="shared" si="4"/>
        <v>0</v>
      </c>
      <c r="F80" s="18"/>
      <c r="G80" s="118">
        <f t="shared" si="5"/>
        <v>0</v>
      </c>
      <c r="H80" s="143" t="s">
        <v>909</v>
      </c>
      <c r="I80" s="144" t="s">
        <v>909</v>
      </c>
      <c r="J80" s="156" t="s">
        <v>909</v>
      </c>
      <c r="K80" s="157" t="s">
        <v>909</v>
      </c>
    </row>
    <row r="81" spans="1:11">
      <c r="A81" s="224" t="s">
        <v>1078</v>
      </c>
      <c r="B81" s="203" t="s">
        <v>1801</v>
      </c>
      <c r="C81" s="18"/>
      <c r="D81" s="18"/>
      <c r="E81" s="19">
        <f t="shared" si="4"/>
        <v>0</v>
      </c>
      <c r="F81" s="18"/>
      <c r="G81" s="118">
        <f t="shared" si="5"/>
        <v>0</v>
      </c>
      <c r="H81" s="143" t="s">
        <v>909</v>
      </c>
      <c r="I81" s="144" t="s">
        <v>909</v>
      </c>
      <c r="J81" s="156" t="s">
        <v>909</v>
      </c>
      <c r="K81" s="157" t="s">
        <v>909</v>
      </c>
    </row>
    <row r="82" spans="1:11">
      <c r="A82" s="224" t="s">
        <v>1078</v>
      </c>
      <c r="B82" s="203" t="s">
        <v>1802</v>
      </c>
      <c r="C82" s="18"/>
      <c r="D82" s="18"/>
      <c r="E82" s="19">
        <f t="shared" si="4"/>
        <v>0</v>
      </c>
      <c r="F82" s="18"/>
      <c r="G82" s="118">
        <f t="shared" si="5"/>
        <v>0</v>
      </c>
      <c r="H82" s="143" t="s">
        <v>909</v>
      </c>
      <c r="I82" s="144" t="s">
        <v>909</v>
      </c>
      <c r="J82" s="156" t="s">
        <v>909</v>
      </c>
      <c r="K82" s="157" t="s">
        <v>909</v>
      </c>
    </row>
    <row r="83" spans="1:11">
      <c r="A83" s="224" t="s">
        <v>1078</v>
      </c>
      <c r="B83" s="203" t="s">
        <v>1803</v>
      </c>
      <c r="C83" s="18"/>
      <c r="D83" s="18"/>
      <c r="E83" s="19">
        <f t="shared" si="4"/>
        <v>0</v>
      </c>
      <c r="F83" s="18"/>
      <c r="G83" s="118">
        <f t="shared" si="5"/>
        <v>0</v>
      </c>
      <c r="H83" s="143" t="s">
        <v>909</v>
      </c>
      <c r="I83" s="144" t="s">
        <v>909</v>
      </c>
      <c r="J83" s="156" t="s">
        <v>909</v>
      </c>
      <c r="K83" s="157" t="s">
        <v>909</v>
      </c>
    </row>
    <row r="84" spans="1:11">
      <c r="A84" s="224" t="s">
        <v>1078</v>
      </c>
      <c r="B84" s="203" t="s">
        <v>1804</v>
      </c>
      <c r="C84" s="18"/>
      <c r="D84" s="18"/>
      <c r="E84" s="19">
        <f t="shared" si="4"/>
        <v>0</v>
      </c>
      <c r="F84" s="18"/>
      <c r="G84" s="118">
        <f t="shared" si="5"/>
        <v>0</v>
      </c>
      <c r="H84" s="143" t="s">
        <v>909</v>
      </c>
      <c r="I84" s="144" t="s">
        <v>909</v>
      </c>
      <c r="J84" s="156" t="s">
        <v>909</v>
      </c>
      <c r="K84" s="157" t="s">
        <v>909</v>
      </c>
    </row>
    <row r="85" spans="1:11">
      <c r="A85" s="224" t="s">
        <v>1078</v>
      </c>
      <c r="B85" s="203" t="s">
        <v>1805</v>
      </c>
      <c r="C85" s="18"/>
      <c r="D85" s="18"/>
      <c r="E85" s="19">
        <f t="shared" si="4"/>
        <v>0</v>
      </c>
      <c r="F85" s="18"/>
      <c r="G85" s="118">
        <f t="shared" si="5"/>
        <v>0</v>
      </c>
      <c r="H85" s="143" t="s">
        <v>909</v>
      </c>
      <c r="I85" s="144" t="s">
        <v>909</v>
      </c>
      <c r="J85" s="156" t="s">
        <v>909</v>
      </c>
      <c r="K85" s="157" t="s">
        <v>909</v>
      </c>
    </row>
    <row r="86" spans="1:11">
      <c r="A86" s="224" t="s">
        <v>1078</v>
      </c>
      <c r="B86" s="203" t="s">
        <v>1806</v>
      </c>
      <c r="C86" s="18"/>
      <c r="D86" s="18"/>
      <c r="E86" s="19">
        <f t="shared" si="4"/>
        <v>0</v>
      </c>
      <c r="F86" s="18"/>
      <c r="G86" s="118">
        <f t="shared" si="5"/>
        <v>0</v>
      </c>
      <c r="H86" s="143" t="s">
        <v>909</v>
      </c>
      <c r="I86" s="144" t="s">
        <v>909</v>
      </c>
      <c r="J86" s="156" t="s">
        <v>909</v>
      </c>
      <c r="K86" s="157" t="s">
        <v>909</v>
      </c>
    </row>
    <row r="87" spans="1:11">
      <c r="A87" s="224" t="s">
        <v>1078</v>
      </c>
      <c r="B87" s="219"/>
      <c r="C87" s="18"/>
      <c r="D87" s="18"/>
      <c r="E87" s="19">
        <f t="shared" si="4"/>
        <v>0</v>
      </c>
      <c r="F87" s="18"/>
      <c r="G87" s="118">
        <f t="shared" si="5"/>
        <v>0</v>
      </c>
      <c r="H87" s="143" t="s">
        <v>909</v>
      </c>
      <c r="I87" s="145" t="s">
        <v>909</v>
      </c>
      <c r="J87" s="159" t="s">
        <v>909</v>
      </c>
      <c r="K87" s="157" t="s">
        <v>909</v>
      </c>
    </row>
    <row r="88" spans="1:11">
      <c r="A88" s="224" t="s">
        <v>1078</v>
      </c>
      <c r="B88" s="219"/>
      <c r="C88" s="18"/>
      <c r="D88" s="18"/>
      <c r="E88" s="19">
        <f t="shared" si="4"/>
        <v>0</v>
      </c>
      <c r="F88" s="18"/>
      <c r="G88" s="118">
        <f t="shared" si="5"/>
        <v>0</v>
      </c>
      <c r="H88" s="143" t="s">
        <v>909</v>
      </c>
      <c r="I88" s="144" t="s">
        <v>909</v>
      </c>
      <c r="J88" s="158" t="s">
        <v>909</v>
      </c>
      <c r="K88" s="157" t="s">
        <v>909</v>
      </c>
    </row>
    <row r="89" spans="1:11">
      <c r="A89" s="224" t="s">
        <v>1078</v>
      </c>
      <c r="B89" s="219"/>
      <c r="C89" s="18"/>
      <c r="D89" s="18"/>
      <c r="E89" s="19">
        <f t="shared" si="4"/>
        <v>0</v>
      </c>
      <c r="F89" s="18"/>
      <c r="G89" s="118">
        <f t="shared" si="5"/>
        <v>0</v>
      </c>
      <c r="H89" s="143" t="s">
        <v>909</v>
      </c>
      <c r="I89" s="144" t="s">
        <v>909</v>
      </c>
      <c r="J89" s="156" t="s">
        <v>909</v>
      </c>
      <c r="K89" s="157" t="s">
        <v>909</v>
      </c>
    </row>
    <row r="90" spans="1:11">
      <c r="A90" s="224"/>
      <c r="B90" s="219"/>
      <c r="C90" s="18"/>
      <c r="D90" s="18"/>
      <c r="E90" s="19">
        <f t="shared" si="4"/>
        <v>0</v>
      </c>
      <c r="F90" s="18"/>
      <c r="G90" s="118">
        <f t="shared" si="5"/>
        <v>0</v>
      </c>
      <c r="H90" s="143" t="s">
        <v>909</v>
      </c>
      <c r="I90" s="144" t="s">
        <v>909</v>
      </c>
      <c r="J90" s="156" t="s">
        <v>909</v>
      </c>
      <c r="K90" s="157" t="s">
        <v>909</v>
      </c>
    </row>
    <row r="91" spans="1:11">
      <c r="A91" s="16" t="s">
        <v>1132</v>
      </c>
      <c r="B91" s="225" t="s">
        <v>1133</v>
      </c>
      <c r="C91" s="18"/>
      <c r="D91" s="18"/>
      <c r="E91" s="19">
        <f t="shared" si="4"/>
        <v>0</v>
      </c>
      <c r="F91" s="18"/>
      <c r="G91" s="118">
        <f t="shared" si="5"/>
        <v>0</v>
      </c>
      <c r="H91" s="143" t="s">
        <v>909</v>
      </c>
      <c r="I91" s="144" t="s">
        <v>909</v>
      </c>
      <c r="J91" s="158" t="s">
        <v>909</v>
      </c>
      <c r="K91" s="157" t="s">
        <v>909</v>
      </c>
    </row>
    <row r="92" spans="1:11">
      <c r="A92" s="227" t="s">
        <v>1132</v>
      </c>
      <c r="B92" s="225" t="s">
        <v>326</v>
      </c>
      <c r="C92" s="18"/>
      <c r="D92" s="18"/>
      <c r="E92" s="19">
        <f t="shared" si="4"/>
        <v>0</v>
      </c>
      <c r="F92" s="18"/>
      <c r="G92" s="118">
        <f t="shared" si="5"/>
        <v>0</v>
      </c>
      <c r="H92" s="143" t="s">
        <v>909</v>
      </c>
      <c r="I92" s="144" t="s">
        <v>909</v>
      </c>
      <c r="J92" s="156" t="s">
        <v>909</v>
      </c>
      <c r="K92" s="157" t="s">
        <v>909</v>
      </c>
    </row>
    <row r="93" spans="1:11">
      <c r="A93" s="227" t="s">
        <v>1132</v>
      </c>
      <c r="B93" s="225" t="s">
        <v>327</v>
      </c>
      <c r="C93" s="18"/>
      <c r="D93" s="18"/>
      <c r="E93" s="19">
        <f t="shared" si="4"/>
        <v>0</v>
      </c>
      <c r="F93" s="18"/>
      <c r="G93" s="118">
        <f t="shared" si="5"/>
        <v>0</v>
      </c>
      <c r="H93" s="143" t="s">
        <v>909</v>
      </c>
      <c r="I93" s="144" t="s">
        <v>909</v>
      </c>
      <c r="J93" s="158" t="s">
        <v>909</v>
      </c>
      <c r="K93" s="157" t="s">
        <v>909</v>
      </c>
    </row>
    <row r="94" spans="1:11">
      <c r="A94" s="227" t="s">
        <v>1132</v>
      </c>
      <c r="B94" s="225" t="s">
        <v>1141</v>
      </c>
      <c r="C94" s="18"/>
      <c r="D94" s="18"/>
      <c r="E94" s="19">
        <f t="shared" si="4"/>
        <v>0</v>
      </c>
      <c r="F94" s="18"/>
      <c r="G94" s="118">
        <f t="shared" si="5"/>
        <v>0</v>
      </c>
      <c r="H94" s="143" t="s">
        <v>909</v>
      </c>
      <c r="I94" s="144" t="s">
        <v>909</v>
      </c>
      <c r="J94" s="156" t="s">
        <v>909</v>
      </c>
      <c r="K94" s="157" t="s">
        <v>909</v>
      </c>
    </row>
    <row r="95" spans="1:11">
      <c r="A95" s="227" t="s">
        <v>1132</v>
      </c>
      <c r="B95" s="225" t="s">
        <v>328</v>
      </c>
      <c r="C95" s="18"/>
      <c r="D95" s="18"/>
      <c r="E95" s="19">
        <f t="shared" si="4"/>
        <v>0</v>
      </c>
      <c r="F95" s="18"/>
      <c r="G95" s="118">
        <f t="shared" si="5"/>
        <v>0</v>
      </c>
      <c r="H95" s="143" t="s">
        <v>909</v>
      </c>
      <c r="I95" s="144" t="s">
        <v>909</v>
      </c>
      <c r="J95" s="156" t="s">
        <v>909</v>
      </c>
      <c r="K95" s="157" t="s">
        <v>909</v>
      </c>
    </row>
    <row r="96" spans="1:11">
      <c r="A96" s="227" t="s">
        <v>1132</v>
      </c>
      <c r="B96" s="225" t="s">
        <v>329</v>
      </c>
      <c r="C96" s="18"/>
      <c r="D96" s="18"/>
      <c r="E96" s="19">
        <f t="shared" si="4"/>
        <v>0</v>
      </c>
      <c r="F96" s="18"/>
      <c r="G96" s="118">
        <f t="shared" si="5"/>
        <v>0</v>
      </c>
      <c r="H96" s="143" t="s">
        <v>909</v>
      </c>
      <c r="I96" s="144" t="s">
        <v>909</v>
      </c>
      <c r="J96" s="156" t="s">
        <v>909</v>
      </c>
      <c r="K96" s="157" t="s">
        <v>909</v>
      </c>
    </row>
    <row r="97" spans="1:11">
      <c r="A97" s="227" t="s">
        <v>1132</v>
      </c>
      <c r="B97" s="225" t="s">
        <v>1142</v>
      </c>
      <c r="C97" s="18"/>
      <c r="D97" s="18"/>
      <c r="E97" s="19">
        <f t="shared" si="4"/>
        <v>0</v>
      </c>
      <c r="F97" s="18"/>
      <c r="G97" s="118">
        <f t="shared" si="5"/>
        <v>0</v>
      </c>
      <c r="H97" s="143" t="s">
        <v>909</v>
      </c>
      <c r="I97" s="144" t="s">
        <v>909</v>
      </c>
      <c r="J97" s="156" t="s">
        <v>909</v>
      </c>
      <c r="K97" s="157" t="s">
        <v>909</v>
      </c>
    </row>
    <row r="98" spans="1:11">
      <c r="A98" s="227" t="s">
        <v>1132</v>
      </c>
      <c r="B98" s="225" t="s">
        <v>1143</v>
      </c>
      <c r="C98" s="18"/>
      <c r="D98" s="18"/>
      <c r="E98" s="19">
        <f t="shared" si="4"/>
        <v>0</v>
      </c>
      <c r="F98" s="18"/>
      <c r="G98" s="118">
        <f t="shared" si="5"/>
        <v>0</v>
      </c>
      <c r="H98" s="143" t="s">
        <v>909</v>
      </c>
      <c r="I98" s="144" t="s">
        <v>909</v>
      </c>
      <c r="J98" s="156" t="s">
        <v>909</v>
      </c>
      <c r="K98" s="157" t="s">
        <v>909</v>
      </c>
    </row>
    <row r="99" spans="1:11">
      <c r="A99" s="227" t="s">
        <v>1132</v>
      </c>
      <c r="B99" s="226" t="s">
        <v>1855</v>
      </c>
      <c r="C99" s="18"/>
      <c r="D99" s="18"/>
      <c r="E99" s="19">
        <f t="shared" si="4"/>
        <v>0</v>
      </c>
      <c r="F99" s="18"/>
      <c r="G99" s="118">
        <f t="shared" si="5"/>
        <v>0</v>
      </c>
      <c r="H99" s="143" t="s">
        <v>909</v>
      </c>
      <c r="I99" s="144" t="s">
        <v>909</v>
      </c>
      <c r="J99" s="156" t="s">
        <v>909</v>
      </c>
      <c r="K99" s="157" t="s">
        <v>909</v>
      </c>
    </row>
    <row r="100" spans="1:11">
      <c r="A100" s="227" t="s">
        <v>1132</v>
      </c>
      <c r="B100" s="225" t="s">
        <v>1144</v>
      </c>
      <c r="C100" s="18"/>
      <c r="D100" s="18"/>
      <c r="E100" s="19">
        <f t="shared" si="4"/>
        <v>0</v>
      </c>
      <c r="F100" s="18"/>
      <c r="G100" s="118">
        <f t="shared" si="5"/>
        <v>0</v>
      </c>
      <c r="H100" s="143" t="s">
        <v>909</v>
      </c>
      <c r="I100" s="144" t="s">
        <v>909</v>
      </c>
      <c r="J100" s="156" t="s">
        <v>909</v>
      </c>
      <c r="K100" s="157" t="s">
        <v>909</v>
      </c>
    </row>
    <row r="101" spans="1:11">
      <c r="A101" s="227" t="s">
        <v>1132</v>
      </c>
      <c r="B101" s="225" t="s">
        <v>1145</v>
      </c>
      <c r="C101" s="18"/>
      <c r="D101" s="18"/>
      <c r="E101" s="19">
        <f t="shared" si="4"/>
        <v>0</v>
      </c>
      <c r="F101" s="18"/>
      <c r="G101" s="118">
        <f t="shared" si="5"/>
        <v>0</v>
      </c>
      <c r="H101" s="143" t="s">
        <v>909</v>
      </c>
      <c r="I101" s="144" t="s">
        <v>909</v>
      </c>
      <c r="J101" s="156" t="s">
        <v>909</v>
      </c>
      <c r="K101" s="157" t="s">
        <v>909</v>
      </c>
    </row>
    <row r="102" spans="1:11">
      <c r="A102" s="227" t="s">
        <v>1132</v>
      </c>
      <c r="B102" s="225" t="s">
        <v>1146</v>
      </c>
      <c r="C102" s="18"/>
      <c r="D102" s="18"/>
      <c r="E102" s="19">
        <f t="shared" si="4"/>
        <v>0</v>
      </c>
      <c r="F102" s="18"/>
      <c r="G102" s="118">
        <f t="shared" si="5"/>
        <v>0</v>
      </c>
      <c r="H102" s="143" t="s">
        <v>909</v>
      </c>
      <c r="I102" s="144" t="s">
        <v>909</v>
      </c>
      <c r="J102" s="158" t="s">
        <v>909</v>
      </c>
      <c r="K102" s="157" t="s">
        <v>909</v>
      </c>
    </row>
    <row r="103" spans="1:11">
      <c r="A103" s="227" t="s">
        <v>1132</v>
      </c>
      <c r="B103" s="225" t="s">
        <v>295</v>
      </c>
      <c r="C103" s="18"/>
      <c r="D103" s="18"/>
      <c r="E103" s="19">
        <f t="shared" si="4"/>
        <v>0</v>
      </c>
      <c r="F103" s="18"/>
      <c r="G103" s="118">
        <f t="shared" si="5"/>
        <v>0</v>
      </c>
      <c r="H103" s="143" t="s">
        <v>909</v>
      </c>
      <c r="I103" s="144" t="s">
        <v>909</v>
      </c>
      <c r="J103" s="156" t="s">
        <v>909</v>
      </c>
      <c r="K103" s="157" t="s">
        <v>909</v>
      </c>
    </row>
    <row r="104" spans="1:11">
      <c r="A104" s="227" t="s">
        <v>1132</v>
      </c>
      <c r="B104" s="225" t="s">
        <v>338</v>
      </c>
      <c r="C104" s="18"/>
      <c r="D104" s="18"/>
      <c r="E104" s="19">
        <f t="shared" si="4"/>
        <v>0</v>
      </c>
      <c r="F104" s="18"/>
      <c r="G104" s="118">
        <f t="shared" si="5"/>
        <v>0</v>
      </c>
      <c r="H104" s="143" t="s">
        <v>909</v>
      </c>
      <c r="I104" s="144" t="s">
        <v>909</v>
      </c>
      <c r="J104" s="156" t="s">
        <v>909</v>
      </c>
      <c r="K104" s="157" t="s">
        <v>909</v>
      </c>
    </row>
    <row r="105" spans="1:11">
      <c r="A105" s="227" t="s">
        <v>1132</v>
      </c>
      <c r="B105" s="225" t="s">
        <v>1147</v>
      </c>
      <c r="C105" s="18"/>
      <c r="D105" s="18"/>
      <c r="E105" s="19">
        <f t="shared" si="4"/>
        <v>0</v>
      </c>
      <c r="F105" s="18"/>
      <c r="G105" s="118">
        <f t="shared" si="5"/>
        <v>0</v>
      </c>
      <c r="H105" s="143" t="s">
        <v>909</v>
      </c>
      <c r="I105" s="144" t="s">
        <v>909</v>
      </c>
      <c r="J105" s="156" t="s">
        <v>909</v>
      </c>
      <c r="K105" s="157" t="s">
        <v>909</v>
      </c>
    </row>
    <row r="106" spans="1:11">
      <c r="A106" s="227" t="s">
        <v>1132</v>
      </c>
      <c r="B106" s="225" t="s">
        <v>1148</v>
      </c>
      <c r="C106" s="18"/>
      <c r="D106" s="18"/>
      <c r="E106" s="19">
        <f t="shared" si="4"/>
        <v>0</v>
      </c>
      <c r="F106" s="18"/>
      <c r="G106" s="118">
        <f t="shared" si="5"/>
        <v>0</v>
      </c>
      <c r="H106" s="143" t="s">
        <v>909</v>
      </c>
      <c r="I106" s="144" t="s">
        <v>909</v>
      </c>
      <c r="J106" s="156" t="s">
        <v>909</v>
      </c>
      <c r="K106" s="157" t="s">
        <v>909</v>
      </c>
    </row>
    <row r="107" spans="1:11">
      <c r="A107" s="227" t="s">
        <v>1132</v>
      </c>
      <c r="B107" s="225" t="s">
        <v>1149</v>
      </c>
      <c r="C107" s="18"/>
      <c r="D107" s="18"/>
      <c r="E107" s="19">
        <f t="shared" si="4"/>
        <v>0</v>
      </c>
      <c r="F107" s="18"/>
      <c r="G107" s="118">
        <f t="shared" si="5"/>
        <v>0</v>
      </c>
      <c r="H107" s="143" t="s">
        <v>909</v>
      </c>
      <c r="I107" s="144" t="s">
        <v>909</v>
      </c>
      <c r="J107" s="156" t="s">
        <v>909</v>
      </c>
      <c r="K107" s="157" t="s">
        <v>909</v>
      </c>
    </row>
    <row r="108" spans="1:11">
      <c r="A108" s="227" t="s">
        <v>1132</v>
      </c>
      <c r="B108" s="225" t="s">
        <v>1150</v>
      </c>
      <c r="C108" s="18"/>
      <c r="D108" s="18"/>
      <c r="E108" s="19">
        <f t="shared" si="4"/>
        <v>0</v>
      </c>
      <c r="F108" s="18"/>
      <c r="G108" s="118">
        <f t="shared" si="5"/>
        <v>0</v>
      </c>
      <c r="H108" s="143" t="s">
        <v>909</v>
      </c>
      <c r="I108" s="144" t="s">
        <v>909</v>
      </c>
      <c r="J108" s="158" t="s">
        <v>909</v>
      </c>
      <c r="K108" s="157" t="s">
        <v>909</v>
      </c>
    </row>
    <row r="109" spans="1:11">
      <c r="A109" s="227" t="s">
        <v>1132</v>
      </c>
      <c r="B109" s="225" t="s">
        <v>1851</v>
      </c>
      <c r="C109" s="18"/>
      <c r="D109" s="18"/>
      <c r="E109" s="19">
        <f t="shared" si="4"/>
        <v>0</v>
      </c>
      <c r="F109" s="18"/>
      <c r="G109" s="118">
        <f t="shared" si="5"/>
        <v>0</v>
      </c>
      <c r="H109" s="143" t="s">
        <v>909</v>
      </c>
      <c r="I109" s="144" t="s">
        <v>909</v>
      </c>
      <c r="J109" s="158" t="s">
        <v>909</v>
      </c>
      <c r="K109" s="157" t="s">
        <v>909</v>
      </c>
    </row>
    <row r="110" spans="1:11">
      <c r="A110" s="227" t="s">
        <v>1132</v>
      </c>
      <c r="B110" s="225" t="s">
        <v>1808</v>
      </c>
      <c r="C110" s="18"/>
      <c r="D110" s="18"/>
      <c r="E110" s="19">
        <f t="shared" si="4"/>
        <v>0</v>
      </c>
      <c r="F110" s="18"/>
      <c r="G110" s="118">
        <f t="shared" si="5"/>
        <v>0</v>
      </c>
      <c r="H110" s="143"/>
      <c r="I110" s="144"/>
      <c r="J110" s="158"/>
      <c r="K110" s="157"/>
    </row>
    <row r="111" spans="1:11">
      <c r="A111" s="227" t="s">
        <v>1132</v>
      </c>
      <c r="B111" s="225" t="s">
        <v>1151</v>
      </c>
      <c r="C111" s="18"/>
      <c r="D111" s="18"/>
      <c r="E111" s="19">
        <f t="shared" si="4"/>
        <v>0</v>
      </c>
      <c r="F111" s="18"/>
      <c r="G111" s="118">
        <f t="shared" si="5"/>
        <v>0</v>
      </c>
      <c r="H111" s="143" t="s">
        <v>909</v>
      </c>
      <c r="I111" s="144" t="s">
        <v>909</v>
      </c>
      <c r="J111" s="158" t="s">
        <v>909</v>
      </c>
      <c r="K111" s="157" t="s">
        <v>909</v>
      </c>
    </row>
    <row r="112" spans="1:11">
      <c r="A112" s="227" t="s">
        <v>1132</v>
      </c>
      <c r="B112" s="226" t="s">
        <v>1152</v>
      </c>
      <c r="C112" s="18"/>
      <c r="D112" s="18"/>
      <c r="E112" s="19">
        <f t="shared" si="4"/>
        <v>0</v>
      </c>
      <c r="F112" s="18"/>
      <c r="G112" s="118">
        <f t="shared" si="5"/>
        <v>0</v>
      </c>
      <c r="H112" s="143" t="s">
        <v>909</v>
      </c>
      <c r="I112" s="144" t="s">
        <v>909</v>
      </c>
      <c r="J112" s="158" t="s">
        <v>909</v>
      </c>
      <c r="K112" s="157" t="s">
        <v>909</v>
      </c>
    </row>
    <row r="113" spans="1:11">
      <c r="A113" s="227" t="s">
        <v>1132</v>
      </c>
      <c r="B113" s="225" t="s">
        <v>309</v>
      </c>
      <c r="C113" s="18"/>
      <c r="D113" s="18"/>
      <c r="E113" s="19">
        <f t="shared" si="4"/>
        <v>0</v>
      </c>
      <c r="F113" s="18"/>
      <c r="G113" s="118">
        <f t="shared" si="5"/>
        <v>0</v>
      </c>
      <c r="H113" s="143" t="s">
        <v>909</v>
      </c>
      <c r="I113" s="144" t="s">
        <v>909</v>
      </c>
      <c r="J113" s="156" t="s">
        <v>909</v>
      </c>
      <c r="K113" s="157" t="s">
        <v>909</v>
      </c>
    </row>
    <row r="114" spans="1:11">
      <c r="A114" s="227" t="s">
        <v>1132</v>
      </c>
      <c r="B114" s="225" t="s">
        <v>310</v>
      </c>
      <c r="C114" s="18"/>
      <c r="D114" s="18"/>
      <c r="E114" s="19">
        <f t="shared" si="4"/>
        <v>0</v>
      </c>
      <c r="F114" s="18"/>
      <c r="G114" s="118">
        <f t="shared" si="5"/>
        <v>0</v>
      </c>
      <c r="H114" s="143" t="s">
        <v>909</v>
      </c>
      <c r="I114" s="144" t="s">
        <v>909</v>
      </c>
      <c r="J114" s="156" t="s">
        <v>909</v>
      </c>
      <c r="K114" s="157" t="s">
        <v>909</v>
      </c>
    </row>
    <row r="115" spans="1:11">
      <c r="A115" s="227" t="s">
        <v>1132</v>
      </c>
      <c r="B115" s="225" t="s">
        <v>308</v>
      </c>
      <c r="C115" s="18"/>
      <c r="D115" s="18"/>
      <c r="E115" s="19">
        <f t="shared" si="4"/>
        <v>0</v>
      </c>
      <c r="F115" s="18"/>
      <c r="G115" s="118">
        <f t="shared" si="5"/>
        <v>0</v>
      </c>
      <c r="H115" s="143" t="s">
        <v>909</v>
      </c>
      <c r="I115" s="144" t="s">
        <v>909</v>
      </c>
      <c r="J115" s="158" t="s">
        <v>909</v>
      </c>
      <c r="K115" s="157" t="s">
        <v>909</v>
      </c>
    </row>
    <row r="116" spans="1:11">
      <c r="A116" s="227" t="s">
        <v>1132</v>
      </c>
      <c r="B116" s="225" t="s">
        <v>306</v>
      </c>
      <c r="C116" s="18"/>
      <c r="D116" s="18"/>
      <c r="E116" s="19">
        <f t="shared" si="4"/>
        <v>0</v>
      </c>
      <c r="F116" s="18"/>
      <c r="G116" s="118">
        <f t="shared" si="5"/>
        <v>0</v>
      </c>
      <c r="H116" s="143" t="s">
        <v>909</v>
      </c>
      <c r="I116" s="144" t="s">
        <v>909</v>
      </c>
      <c r="J116" s="158" t="s">
        <v>909</v>
      </c>
      <c r="K116" s="157" t="s">
        <v>909</v>
      </c>
    </row>
    <row r="117" spans="1:11">
      <c r="A117" s="227" t="s">
        <v>1132</v>
      </c>
      <c r="B117" s="225" t="s">
        <v>1153</v>
      </c>
      <c r="C117" s="18"/>
      <c r="D117" s="18"/>
      <c r="E117" s="19">
        <f t="shared" si="4"/>
        <v>0</v>
      </c>
      <c r="F117" s="18"/>
      <c r="G117" s="118">
        <f t="shared" si="5"/>
        <v>0</v>
      </c>
      <c r="H117" s="143" t="s">
        <v>909</v>
      </c>
      <c r="I117" s="144" t="s">
        <v>909</v>
      </c>
      <c r="J117" s="158" t="s">
        <v>909</v>
      </c>
      <c r="K117" s="157" t="s">
        <v>909</v>
      </c>
    </row>
    <row r="118" spans="1:11">
      <c r="A118" s="227" t="s">
        <v>1132</v>
      </c>
      <c r="B118" s="226" t="s">
        <v>1154</v>
      </c>
      <c r="C118" s="18"/>
      <c r="D118" s="18"/>
      <c r="E118" s="19">
        <f t="shared" si="4"/>
        <v>0</v>
      </c>
      <c r="F118" s="18"/>
      <c r="G118" s="118">
        <f t="shared" si="5"/>
        <v>0</v>
      </c>
      <c r="H118" s="143" t="s">
        <v>909</v>
      </c>
      <c r="I118" s="144" t="s">
        <v>909</v>
      </c>
      <c r="J118" s="156" t="s">
        <v>909</v>
      </c>
      <c r="K118" s="157" t="s">
        <v>909</v>
      </c>
    </row>
    <row r="119" spans="1:11">
      <c r="A119" s="227" t="s">
        <v>1132</v>
      </c>
      <c r="B119" s="226" t="s">
        <v>1155</v>
      </c>
      <c r="C119" s="18"/>
      <c r="D119" s="18"/>
      <c r="E119" s="19">
        <f t="shared" si="4"/>
        <v>0</v>
      </c>
      <c r="F119" s="18"/>
      <c r="G119" s="118">
        <f t="shared" si="5"/>
        <v>0</v>
      </c>
      <c r="H119" s="143" t="s">
        <v>909</v>
      </c>
      <c r="I119" s="144" t="s">
        <v>909</v>
      </c>
      <c r="J119" s="156" t="s">
        <v>909</v>
      </c>
      <c r="K119" s="157" t="s">
        <v>909</v>
      </c>
    </row>
    <row r="120" spans="1:11">
      <c r="A120" s="227" t="s">
        <v>1132</v>
      </c>
      <c r="B120" s="225" t="s">
        <v>1156</v>
      </c>
      <c r="C120" s="18"/>
      <c r="D120" s="18"/>
      <c r="E120" s="19">
        <f t="shared" si="4"/>
        <v>0</v>
      </c>
      <c r="F120" s="18"/>
      <c r="G120" s="118">
        <f t="shared" si="5"/>
        <v>0</v>
      </c>
      <c r="H120" s="143" t="s">
        <v>909</v>
      </c>
      <c r="I120" s="144" t="s">
        <v>909</v>
      </c>
      <c r="J120" s="158" t="s">
        <v>909</v>
      </c>
      <c r="K120" s="157" t="s">
        <v>909</v>
      </c>
    </row>
    <row r="121" spans="1:11">
      <c r="A121" s="227" t="s">
        <v>1132</v>
      </c>
      <c r="B121" s="225" t="s">
        <v>1157</v>
      </c>
      <c r="C121" s="18"/>
      <c r="D121" s="18"/>
      <c r="E121" s="19">
        <f t="shared" si="4"/>
        <v>0</v>
      </c>
      <c r="F121" s="18"/>
      <c r="G121" s="118">
        <f t="shared" si="5"/>
        <v>0</v>
      </c>
      <c r="H121" s="143" t="s">
        <v>909</v>
      </c>
      <c r="I121" s="144" t="s">
        <v>909</v>
      </c>
      <c r="J121" s="158" t="s">
        <v>909</v>
      </c>
      <c r="K121" s="157" t="s">
        <v>909</v>
      </c>
    </row>
    <row r="122" spans="1:11">
      <c r="A122" s="227" t="s">
        <v>1132</v>
      </c>
      <c r="B122" s="225" t="s">
        <v>1158</v>
      </c>
      <c r="C122" s="18"/>
      <c r="D122" s="18"/>
      <c r="E122" s="19">
        <f t="shared" si="4"/>
        <v>0</v>
      </c>
      <c r="F122" s="18"/>
      <c r="G122" s="118">
        <f t="shared" si="5"/>
        <v>0</v>
      </c>
      <c r="H122" s="143" t="s">
        <v>909</v>
      </c>
      <c r="I122" s="144" t="s">
        <v>909</v>
      </c>
      <c r="J122" s="158" t="s">
        <v>909</v>
      </c>
      <c r="K122" s="157" t="s">
        <v>909</v>
      </c>
    </row>
    <row r="123" spans="1:11">
      <c r="A123" s="227" t="s">
        <v>1132</v>
      </c>
      <c r="B123" s="225" t="s">
        <v>1159</v>
      </c>
      <c r="C123" s="18"/>
      <c r="D123" s="18"/>
      <c r="E123" s="19">
        <f t="shared" si="4"/>
        <v>0</v>
      </c>
      <c r="F123" s="18"/>
      <c r="G123" s="118">
        <f t="shared" si="5"/>
        <v>0</v>
      </c>
      <c r="H123" s="143" t="s">
        <v>909</v>
      </c>
      <c r="I123" s="144" t="s">
        <v>909</v>
      </c>
      <c r="J123" s="156" t="s">
        <v>909</v>
      </c>
      <c r="K123" s="157" t="s">
        <v>909</v>
      </c>
    </row>
    <row r="124" spans="1:11">
      <c r="A124" s="227" t="s">
        <v>1132</v>
      </c>
      <c r="B124" s="225" t="s">
        <v>344</v>
      </c>
      <c r="C124" s="18"/>
      <c r="D124" s="18"/>
      <c r="E124" s="19">
        <f t="shared" si="4"/>
        <v>0</v>
      </c>
      <c r="F124" s="18"/>
      <c r="G124" s="118">
        <f t="shared" si="5"/>
        <v>0</v>
      </c>
      <c r="H124" s="143" t="s">
        <v>909</v>
      </c>
      <c r="I124" s="144" t="s">
        <v>909</v>
      </c>
      <c r="J124" s="156" t="s">
        <v>909</v>
      </c>
      <c r="K124" s="157" t="s">
        <v>909</v>
      </c>
    </row>
    <row r="125" spans="1:11">
      <c r="A125" s="227" t="s">
        <v>1132</v>
      </c>
      <c r="B125" s="225" t="s">
        <v>345</v>
      </c>
      <c r="C125" s="18"/>
      <c r="D125" s="18"/>
      <c r="E125" s="19">
        <f t="shared" si="4"/>
        <v>0</v>
      </c>
      <c r="F125" s="18"/>
      <c r="G125" s="118">
        <f t="shared" si="5"/>
        <v>0</v>
      </c>
      <c r="H125" s="143" t="s">
        <v>909</v>
      </c>
      <c r="I125" s="144" t="s">
        <v>909</v>
      </c>
      <c r="J125" s="156" t="s">
        <v>909</v>
      </c>
      <c r="K125" s="157" t="s">
        <v>909</v>
      </c>
    </row>
    <row r="126" spans="1:11">
      <c r="A126" s="227" t="s">
        <v>1132</v>
      </c>
      <c r="B126" s="225" t="s">
        <v>1529</v>
      </c>
      <c r="C126" s="18"/>
      <c r="D126" s="18"/>
      <c r="E126" s="19">
        <f t="shared" si="4"/>
        <v>0</v>
      </c>
      <c r="F126" s="18"/>
      <c r="G126" s="118">
        <f t="shared" si="5"/>
        <v>0</v>
      </c>
      <c r="H126" s="143" t="s">
        <v>909</v>
      </c>
      <c r="I126" s="144" t="s">
        <v>909</v>
      </c>
      <c r="J126" s="156" t="s">
        <v>909</v>
      </c>
      <c r="K126" s="157" t="s">
        <v>909</v>
      </c>
    </row>
    <row r="127" spans="1:11">
      <c r="A127" s="227" t="s">
        <v>1132</v>
      </c>
      <c r="B127" s="225" t="s">
        <v>1531</v>
      </c>
      <c r="C127" s="18"/>
      <c r="D127" s="18"/>
      <c r="E127" s="19">
        <f t="shared" si="4"/>
        <v>0</v>
      </c>
      <c r="F127" s="18"/>
      <c r="G127" s="118">
        <f t="shared" si="5"/>
        <v>0</v>
      </c>
      <c r="H127" s="143" t="s">
        <v>909</v>
      </c>
      <c r="I127" s="144" t="s">
        <v>909</v>
      </c>
      <c r="J127" s="156" t="s">
        <v>909</v>
      </c>
      <c r="K127" s="157" t="s">
        <v>909</v>
      </c>
    </row>
    <row r="128" spans="1:11">
      <c r="A128" s="227" t="s">
        <v>1132</v>
      </c>
      <c r="B128" s="225" t="s">
        <v>1852</v>
      </c>
      <c r="C128" s="18"/>
      <c r="D128" s="18"/>
      <c r="E128" s="19">
        <f t="shared" si="4"/>
        <v>0</v>
      </c>
      <c r="F128" s="18"/>
      <c r="G128" s="118">
        <f t="shared" si="5"/>
        <v>0</v>
      </c>
      <c r="H128" s="143" t="s">
        <v>909</v>
      </c>
      <c r="I128" s="144" t="s">
        <v>909</v>
      </c>
      <c r="J128" s="158" t="s">
        <v>909</v>
      </c>
      <c r="K128" s="157" t="s">
        <v>909</v>
      </c>
    </row>
    <row r="129" spans="1:11">
      <c r="A129" s="227" t="s">
        <v>1132</v>
      </c>
      <c r="B129" s="225" t="s">
        <v>1162</v>
      </c>
      <c r="C129" s="18"/>
      <c r="D129" s="18"/>
      <c r="E129" s="19">
        <f t="shared" si="4"/>
        <v>0</v>
      </c>
      <c r="F129" s="18"/>
      <c r="G129" s="118">
        <f t="shared" si="5"/>
        <v>0</v>
      </c>
      <c r="H129" s="143" t="s">
        <v>909</v>
      </c>
      <c r="I129" s="144" t="s">
        <v>909</v>
      </c>
      <c r="J129" s="158" t="s">
        <v>909</v>
      </c>
      <c r="K129" s="157" t="s">
        <v>909</v>
      </c>
    </row>
    <row r="130" spans="1:11">
      <c r="A130" s="227" t="s">
        <v>1132</v>
      </c>
      <c r="B130" s="225" t="s">
        <v>1530</v>
      </c>
      <c r="C130" s="18"/>
      <c r="D130" s="18"/>
      <c r="E130" s="19">
        <f t="shared" si="4"/>
        <v>0</v>
      </c>
      <c r="F130" s="18"/>
      <c r="G130" s="118">
        <f t="shared" si="5"/>
        <v>0</v>
      </c>
      <c r="H130" s="143" t="s">
        <v>909</v>
      </c>
      <c r="I130" s="144" t="s">
        <v>909</v>
      </c>
      <c r="J130" s="158" t="s">
        <v>909</v>
      </c>
      <c r="K130" s="157" t="s">
        <v>909</v>
      </c>
    </row>
    <row r="131" spans="1:11">
      <c r="A131" s="227" t="s">
        <v>1132</v>
      </c>
      <c r="B131" s="226" t="s">
        <v>1164</v>
      </c>
      <c r="C131" s="18"/>
      <c r="D131" s="18"/>
      <c r="E131" s="19">
        <f t="shared" si="4"/>
        <v>0</v>
      </c>
      <c r="F131" s="18"/>
      <c r="G131" s="118">
        <f t="shared" si="5"/>
        <v>0</v>
      </c>
      <c r="H131" s="143" t="s">
        <v>909</v>
      </c>
      <c r="I131" s="144" t="s">
        <v>909</v>
      </c>
      <c r="J131" s="156" t="s">
        <v>909</v>
      </c>
      <c r="K131" s="157" t="s">
        <v>909</v>
      </c>
    </row>
    <row r="132" spans="1:11">
      <c r="A132" s="227" t="s">
        <v>1132</v>
      </c>
      <c r="B132" s="226" t="s">
        <v>1165</v>
      </c>
      <c r="C132" s="18"/>
      <c r="D132" s="18"/>
      <c r="E132" s="19">
        <f t="shared" si="4"/>
        <v>0</v>
      </c>
      <c r="F132" s="18"/>
      <c r="G132" s="118">
        <f t="shared" si="5"/>
        <v>0</v>
      </c>
      <c r="H132" s="143" t="s">
        <v>909</v>
      </c>
      <c r="I132" s="144" t="s">
        <v>909</v>
      </c>
      <c r="J132" s="156" t="s">
        <v>909</v>
      </c>
      <c r="K132" s="157" t="s">
        <v>909</v>
      </c>
    </row>
    <row r="133" spans="1:11">
      <c r="A133" s="227" t="s">
        <v>1132</v>
      </c>
      <c r="B133" s="226" t="s">
        <v>1298</v>
      </c>
      <c r="C133" s="18"/>
      <c r="D133" s="18"/>
      <c r="E133" s="19">
        <f t="shared" si="4"/>
        <v>0</v>
      </c>
      <c r="F133" s="18"/>
      <c r="G133" s="118">
        <f t="shared" si="5"/>
        <v>0</v>
      </c>
      <c r="H133" s="143" t="s">
        <v>909</v>
      </c>
      <c r="I133" s="144" t="s">
        <v>909</v>
      </c>
      <c r="J133" s="156" t="s">
        <v>909</v>
      </c>
      <c r="K133" s="157" t="s">
        <v>909</v>
      </c>
    </row>
    <row r="134" spans="1:11">
      <c r="A134" s="227" t="s">
        <v>1132</v>
      </c>
      <c r="B134" s="226" t="s">
        <v>1166</v>
      </c>
      <c r="C134" s="18"/>
      <c r="D134" s="18"/>
      <c r="E134" s="19">
        <f t="shared" si="4"/>
        <v>0</v>
      </c>
      <c r="F134" s="18"/>
      <c r="G134" s="118">
        <f t="shared" si="5"/>
        <v>0</v>
      </c>
      <c r="H134" s="143" t="s">
        <v>909</v>
      </c>
      <c r="I134" s="144" t="s">
        <v>909</v>
      </c>
      <c r="J134" s="156" t="s">
        <v>909</v>
      </c>
      <c r="K134" s="157" t="s">
        <v>909</v>
      </c>
    </row>
    <row r="135" spans="1:11">
      <c r="A135" s="227" t="s">
        <v>1132</v>
      </c>
      <c r="B135" s="226" t="s">
        <v>1167</v>
      </c>
      <c r="C135" s="18"/>
      <c r="D135" s="18"/>
      <c r="E135" s="19">
        <f t="shared" si="4"/>
        <v>0</v>
      </c>
      <c r="F135" s="18"/>
      <c r="G135" s="118">
        <f t="shared" si="5"/>
        <v>0</v>
      </c>
      <c r="H135" s="143" t="s">
        <v>909</v>
      </c>
      <c r="I135" s="144" t="s">
        <v>909</v>
      </c>
      <c r="J135" s="156" t="s">
        <v>909</v>
      </c>
      <c r="K135" s="157" t="s">
        <v>909</v>
      </c>
    </row>
    <row r="136" spans="1:11">
      <c r="A136" s="227" t="s">
        <v>1132</v>
      </c>
      <c r="B136" s="226" t="s">
        <v>1168</v>
      </c>
      <c r="C136" s="18"/>
      <c r="D136" s="18"/>
      <c r="E136" s="19">
        <f t="shared" si="4"/>
        <v>0</v>
      </c>
      <c r="F136" s="18"/>
      <c r="G136" s="118">
        <f t="shared" si="5"/>
        <v>0</v>
      </c>
      <c r="H136" s="143" t="s">
        <v>909</v>
      </c>
      <c r="I136" s="144" t="s">
        <v>909</v>
      </c>
      <c r="J136" s="156" t="s">
        <v>909</v>
      </c>
      <c r="K136" s="157" t="s">
        <v>909</v>
      </c>
    </row>
    <row r="137" spans="1:11">
      <c r="A137" s="227" t="s">
        <v>1132</v>
      </c>
      <c r="B137" s="226" t="s">
        <v>1169</v>
      </c>
      <c r="C137" s="18"/>
      <c r="D137" s="18"/>
      <c r="E137" s="19">
        <f t="shared" si="4"/>
        <v>0</v>
      </c>
      <c r="F137" s="18"/>
      <c r="G137" s="118">
        <f t="shared" si="5"/>
        <v>0</v>
      </c>
      <c r="H137" s="143" t="s">
        <v>909</v>
      </c>
      <c r="I137" s="144" t="s">
        <v>909</v>
      </c>
      <c r="J137" s="156" t="s">
        <v>909</v>
      </c>
      <c r="K137" s="157" t="s">
        <v>909</v>
      </c>
    </row>
    <row r="138" spans="1:11">
      <c r="A138" s="227" t="s">
        <v>1132</v>
      </c>
      <c r="B138" s="226" t="s">
        <v>1170</v>
      </c>
      <c r="C138" s="18"/>
      <c r="D138" s="18"/>
      <c r="E138" s="19">
        <f t="shared" si="4"/>
        <v>0</v>
      </c>
      <c r="F138" s="18"/>
      <c r="G138" s="118">
        <f t="shared" si="5"/>
        <v>0</v>
      </c>
      <c r="H138" s="143" t="s">
        <v>909</v>
      </c>
      <c r="I138" s="144" t="s">
        <v>909</v>
      </c>
      <c r="J138" s="156" t="s">
        <v>909</v>
      </c>
      <c r="K138" s="157" t="s">
        <v>909</v>
      </c>
    </row>
    <row r="139" spans="1:11">
      <c r="A139" s="227" t="s">
        <v>1132</v>
      </c>
      <c r="B139" s="225" t="s">
        <v>1171</v>
      </c>
      <c r="C139" s="18"/>
      <c r="D139" s="18"/>
      <c r="E139" s="19">
        <f t="shared" si="4"/>
        <v>0</v>
      </c>
      <c r="F139" s="18"/>
      <c r="G139" s="118">
        <f t="shared" si="5"/>
        <v>0</v>
      </c>
      <c r="H139" s="143" t="s">
        <v>909</v>
      </c>
      <c r="I139" s="144" t="s">
        <v>909</v>
      </c>
      <c r="J139" s="156" t="s">
        <v>909</v>
      </c>
      <c r="K139" s="157" t="s">
        <v>909</v>
      </c>
    </row>
    <row r="140" spans="1:11">
      <c r="A140" s="227" t="s">
        <v>1132</v>
      </c>
      <c r="B140" s="225" t="s">
        <v>1172</v>
      </c>
      <c r="C140" s="18"/>
      <c r="D140" s="18"/>
      <c r="E140" s="19">
        <f t="shared" si="4"/>
        <v>0</v>
      </c>
      <c r="F140" s="18"/>
      <c r="G140" s="118">
        <f t="shared" si="5"/>
        <v>0</v>
      </c>
      <c r="H140" s="143" t="s">
        <v>909</v>
      </c>
      <c r="I140" s="144" t="s">
        <v>909</v>
      </c>
      <c r="J140" s="156" t="s">
        <v>909</v>
      </c>
      <c r="K140" s="157" t="s">
        <v>909</v>
      </c>
    </row>
    <row r="141" spans="1:11">
      <c r="A141" s="227" t="s">
        <v>1132</v>
      </c>
      <c r="B141" s="225" t="s">
        <v>1173</v>
      </c>
      <c r="C141" s="18"/>
      <c r="D141" s="18"/>
      <c r="E141" s="19">
        <f t="shared" si="4"/>
        <v>0</v>
      </c>
      <c r="F141" s="18"/>
      <c r="G141" s="118">
        <f t="shared" si="5"/>
        <v>0</v>
      </c>
      <c r="H141" s="143" t="s">
        <v>909</v>
      </c>
      <c r="I141" s="144" t="s">
        <v>909</v>
      </c>
      <c r="J141" s="156" t="s">
        <v>909</v>
      </c>
      <c r="K141" s="157" t="s">
        <v>909</v>
      </c>
    </row>
    <row r="142" spans="1:11">
      <c r="A142" s="227" t="s">
        <v>1132</v>
      </c>
      <c r="B142" s="225" t="s">
        <v>1174</v>
      </c>
      <c r="C142" s="18"/>
      <c r="D142" s="18"/>
      <c r="E142" s="19">
        <f t="shared" ref="E142:E205" si="6">IFERROR(C142+D142,0)</f>
        <v>0</v>
      </c>
      <c r="F142" s="18"/>
      <c r="G142" s="118">
        <f t="shared" ref="G142:G205" si="7">IFERROR((E142-F142),0)</f>
        <v>0</v>
      </c>
      <c r="H142" s="143" t="s">
        <v>909</v>
      </c>
      <c r="I142" s="144" t="s">
        <v>909</v>
      </c>
      <c r="J142" s="158" t="s">
        <v>909</v>
      </c>
      <c r="K142" s="157" t="s">
        <v>909</v>
      </c>
    </row>
    <row r="143" spans="1:11">
      <c r="A143" s="227" t="s">
        <v>1132</v>
      </c>
      <c r="B143" s="226" t="s">
        <v>1175</v>
      </c>
      <c r="C143" s="18"/>
      <c r="D143" s="18"/>
      <c r="E143" s="19">
        <f t="shared" si="6"/>
        <v>0</v>
      </c>
      <c r="F143" s="18"/>
      <c r="G143" s="118">
        <f t="shared" si="7"/>
        <v>0</v>
      </c>
      <c r="H143" s="143" t="s">
        <v>909</v>
      </c>
      <c r="I143" s="144" t="s">
        <v>909</v>
      </c>
      <c r="J143" s="158" t="s">
        <v>909</v>
      </c>
      <c r="K143" s="157" t="s">
        <v>909</v>
      </c>
    </row>
    <row r="144" spans="1:11">
      <c r="A144" s="227" t="s">
        <v>1132</v>
      </c>
      <c r="B144" s="226" t="s">
        <v>1176</v>
      </c>
      <c r="C144" s="18"/>
      <c r="D144" s="18"/>
      <c r="E144" s="19">
        <f t="shared" si="6"/>
        <v>0</v>
      </c>
      <c r="F144" s="18"/>
      <c r="G144" s="118">
        <f t="shared" si="7"/>
        <v>0</v>
      </c>
      <c r="H144" s="143" t="s">
        <v>909</v>
      </c>
      <c r="I144" s="144" t="s">
        <v>909</v>
      </c>
      <c r="J144" s="158" t="s">
        <v>909</v>
      </c>
      <c r="K144" s="157" t="s">
        <v>909</v>
      </c>
    </row>
    <row r="145" spans="1:11">
      <c r="A145" s="227" t="s">
        <v>1132</v>
      </c>
      <c r="B145" s="226" t="s">
        <v>1178</v>
      </c>
      <c r="C145" s="18"/>
      <c r="D145" s="18"/>
      <c r="E145" s="19">
        <f t="shared" si="6"/>
        <v>0</v>
      </c>
      <c r="F145" s="18"/>
      <c r="G145" s="118">
        <f t="shared" si="7"/>
        <v>0</v>
      </c>
      <c r="H145" s="143" t="s">
        <v>909</v>
      </c>
      <c r="I145" s="144" t="s">
        <v>909</v>
      </c>
      <c r="J145" s="158" t="s">
        <v>909</v>
      </c>
      <c r="K145" s="157" t="s">
        <v>909</v>
      </c>
    </row>
    <row r="146" spans="1:11">
      <c r="A146" s="227" t="s">
        <v>1132</v>
      </c>
      <c r="B146" s="225" t="s">
        <v>1177</v>
      </c>
      <c r="C146" s="18"/>
      <c r="D146" s="18"/>
      <c r="E146" s="19">
        <f t="shared" si="6"/>
        <v>0</v>
      </c>
      <c r="F146" s="18"/>
      <c r="G146" s="118">
        <f t="shared" si="7"/>
        <v>0</v>
      </c>
      <c r="H146" s="143" t="s">
        <v>909</v>
      </c>
      <c r="I146" s="144" t="s">
        <v>909</v>
      </c>
      <c r="J146" s="156" t="s">
        <v>909</v>
      </c>
      <c r="K146" s="157" t="s">
        <v>909</v>
      </c>
    </row>
    <row r="147" spans="1:11">
      <c r="A147" s="227" t="s">
        <v>1132</v>
      </c>
      <c r="B147" s="225" t="s">
        <v>1179</v>
      </c>
      <c r="C147" s="18"/>
      <c r="D147" s="18"/>
      <c r="E147" s="19">
        <f t="shared" si="6"/>
        <v>0</v>
      </c>
      <c r="F147" s="18"/>
      <c r="G147" s="118">
        <f t="shared" si="7"/>
        <v>0</v>
      </c>
      <c r="H147" s="143" t="s">
        <v>909</v>
      </c>
      <c r="I147" s="144" t="s">
        <v>909</v>
      </c>
      <c r="J147" s="158" t="s">
        <v>909</v>
      </c>
      <c r="K147" s="157" t="s">
        <v>909</v>
      </c>
    </row>
    <row r="148" spans="1:11">
      <c r="A148" s="227" t="s">
        <v>1132</v>
      </c>
      <c r="B148" s="219" t="s">
        <v>1180</v>
      </c>
      <c r="C148" s="18"/>
      <c r="D148" s="18"/>
      <c r="E148" s="19">
        <f t="shared" si="6"/>
        <v>0</v>
      </c>
      <c r="F148" s="18"/>
      <c r="G148" s="118">
        <f t="shared" si="7"/>
        <v>0</v>
      </c>
      <c r="H148" s="143" t="s">
        <v>909</v>
      </c>
      <c r="I148" s="144" t="s">
        <v>909</v>
      </c>
      <c r="J148" s="158" t="s">
        <v>909</v>
      </c>
      <c r="K148" s="157" t="s">
        <v>909</v>
      </c>
    </row>
    <row r="149" spans="1:11">
      <c r="A149" s="227" t="s">
        <v>1132</v>
      </c>
      <c r="B149" s="220" t="s">
        <v>1181</v>
      </c>
      <c r="C149" s="18"/>
      <c r="D149" s="18"/>
      <c r="E149" s="19">
        <f t="shared" si="6"/>
        <v>0</v>
      </c>
      <c r="F149" s="18"/>
      <c r="G149" s="118">
        <f t="shared" si="7"/>
        <v>0</v>
      </c>
      <c r="H149" s="143" t="s">
        <v>909</v>
      </c>
      <c r="I149" s="144" t="s">
        <v>909</v>
      </c>
      <c r="J149" s="156" t="s">
        <v>909</v>
      </c>
      <c r="K149" s="157" t="s">
        <v>909</v>
      </c>
    </row>
    <row r="150" spans="1:11">
      <c r="A150" s="227" t="s">
        <v>1132</v>
      </c>
      <c r="B150" s="220" t="s">
        <v>1182</v>
      </c>
      <c r="C150" s="18"/>
      <c r="D150" s="18"/>
      <c r="E150" s="19">
        <f t="shared" si="6"/>
        <v>0</v>
      </c>
      <c r="F150" s="18"/>
      <c r="G150" s="118">
        <f t="shared" si="7"/>
        <v>0</v>
      </c>
      <c r="H150" s="143" t="s">
        <v>909</v>
      </c>
      <c r="I150" s="144" t="s">
        <v>909</v>
      </c>
      <c r="J150" s="156" t="s">
        <v>909</v>
      </c>
      <c r="K150" s="157" t="s">
        <v>909</v>
      </c>
    </row>
    <row r="151" spans="1:11">
      <c r="A151" s="227" t="s">
        <v>1132</v>
      </c>
      <c r="B151" s="220" t="s">
        <v>1183</v>
      </c>
      <c r="C151" s="18"/>
      <c r="D151" s="18"/>
      <c r="E151" s="19">
        <f t="shared" si="6"/>
        <v>0</v>
      </c>
      <c r="F151" s="18"/>
      <c r="G151" s="118">
        <f t="shared" si="7"/>
        <v>0</v>
      </c>
      <c r="H151" s="143" t="s">
        <v>909</v>
      </c>
      <c r="I151" s="144" t="s">
        <v>909</v>
      </c>
      <c r="J151" s="158" t="s">
        <v>909</v>
      </c>
      <c r="K151" s="157" t="s">
        <v>909</v>
      </c>
    </row>
    <row r="152" spans="1:11">
      <c r="A152" s="227" t="s">
        <v>1132</v>
      </c>
      <c r="B152" s="219" t="s">
        <v>1184</v>
      </c>
      <c r="C152" s="18"/>
      <c r="D152" s="18"/>
      <c r="E152" s="19">
        <f t="shared" si="6"/>
        <v>0</v>
      </c>
      <c r="F152" s="18"/>
      <c r="G152" s="118">
        <f t="shared" si="7"/>
        <v>0</v>
      </c>
      <c r="H152" s="143" t="s">
        <v>909</v>
      </c>
      <c r="I152" s="144" t="s">
        <v>909</v>
      </c>
      <c r="J152" s="158" t="s">
        <v>909</v>
      </c>
      <c r="K152" s="157" t="s">
        <v>909</v>
      </c>
    </row>
    <row r="153" spans="1:11">
      <c r="A153" s="227" t="s">
        <v>1132</v>
      </c>
      <c r="B153" s="219" t="s">
        <v>1185</v>
      </c>
      <c r="C153" s="18"/>
      <c r="D153" s="18"/>
      <c r="E153" s="19">
        <f t="shared" si="6"/>
        <v>0</v>
      </c>
      <c r="F153" s="18"/>
      <c r="G153" s="118">
        <f t="shared" si="7"/>
        <v>0</v>
      </c>
      <c r="H153" s="143" t="s">
        <v>909</v>
      </c>
      <c r="I153" s="144" t="s">
        <v>909</v>
      </c>
      <c r="J153" s="156" t="s">
        <v>909</v>
      </c>
      <c r="K153" s="157" t="s">
        <v>909</v>
      </c>
    </row>
    <row r="154" spans="1:11">
      <c r="A154" s="227" t="s">
        <v>1132</v>
      </c>
      <c r="B154" s="219" t="s">
        <v>1186</v>
      </c>
      <c r="C154" s="18"/>
      <c r="D154" s="18"/>
      <c r="E154" s="19">
        <f t="shared" si="6"/>
        <v>0</v>
      </c>
      <c r="F154" s="18"/>
      <c r="G154" s="118">
        <f t="shared" si="7"/>
        <v>0</v>
      </c>
      <c r="H154" s="143" t="s">
        <v>909</v>
      </c>
      <c r="I154" s="144" t="s">
        <v>909</v>
      </c>
      <c r="J154" s="158" t="s">
        <v>909</v>
      </c>
      <c r="K154" s="157" t="s">
        <v>909</v>
      </c>
    </row>
    <row r="155" spans="1:11">
      <c r="A155" s="227" t="s">
        <v>1132</v>
      </c>
      <c r="B155" s="219" t="s">
        <v>1187</v>
      </c>
      <c r="C155" s="18"/>
      <c r="D155" s="18"/>
      <c r="E155" s="19">
        <f t="shared" si="6"/>
        <v>0</v>
      </c>
      <c r="F155" s="18"/>
      <c r="G155" s="118">
        <f t="shared" si="7"/>
        <v>0</v>
      </c>
      <c r="H155" s="143" t="s">
        <v>909</v>
      </c>
      <c r="I155" s="144" t="s">
        <v>909</v>
      </c>
      <c r="J155" s="158" t="s">
        <v>909</v>
      </c>
      <c r="K155" s="157" t="s">
        <v>909</v>
      </c>
    </row>
    <row r="156" spans="1:11">
      <c r="A156" s="227" t="s">
        <v>1132</v>
      </c>
      <c r="B156" s="219" t="s">
        <v>1188</v>
      </c>
      <c r="C156" s="18"/>
      <c r="D156" s="18"/>
      <c r="E156" s="19">
        <f t="shared" si="6"/>
        <v>0</v>
      </c>
      <c r="F156" s="18"/>
      <c r="G156" s="118">
        <f t="shared" si="7"/>
        <v>0</v>
      </c>
      <c r="H156" s="143" t="s">
        <v>909</v>
      </c>
      <c r="I156" s="144" t="s">
        <v>909</v>
      </c>
      <c r="J156" s="156" t="s">
        <v>909</v>
      </c>
      <c r="K156" s="157" t="s">
        <v>909</v>
      </c>
    </row>
    <row r="157" spans="1:11">
      <c r="A157" s="227" t="s">
        <v>1132</v>
      </c>
      <c r="B157" s="219" t="s">
        <v>1189</v>
      </c>
      <c r="C157" s="18"/>
      <c r="D157" s="18"/>
      <c r="E157" s="19">
        <f t="shared" si="6"/>
        <v>0</v>
      </c>
      <c r="F157" s="18"/>
      <c r="G157" s="118">
        <f t="shared" si="7"/>
        <v>0</v>
      </c>
      <c r="H157" s="143" t="s">
        <v>909</v>
      </c>
      <c r="I157" s="144" t="s">
        <v>909</v>
      </c>
      <c r="J157" s="156" t="s">
        <v>909</v>
      </c>
      <c r="K157" s="157" t="s">
        <v>909</v>
      </c>
    </row>
    <row r="158" spans="1:11">
      <c r="A158" s="227" t="s">
        <v>1132</v>
      </c>
      <c r="B158" s="219" t="s">
        <v>1190</v>
      </c>
      <c r="C158" s="18"/>
      <c r="D158" s="18"/>
      <c r="E158" s="19">
        <f t="shared" si="6"/>
        <v>0</v>
      </c>
      <c r="F158" s="18"/>
      <c r="G158" s="118">
        <f t="shared" si="7"/>
        <v>0</v>
      </c>
      <c r="H158" s="143" t="s">
        <v>909</v>
      </c>
      <c r="I158" s="144" t="s">
        <v>909</v>
      </c>
      <c r="J158" s="156" t="s">
        <v>909</v>
      </c>
      <c r="K158" s="157" t="s">
        <v>909</v>
      </c>
    </row>
    <row r="159" spans="1:11">
      <c r="A159" s="227" t="s">
        <v>1132</v>
      </c>
      <c r="B159" s="219" t="s">
        <v>1191</v>
      </c>
      <c r="C159" s="18"/>
      <c r="D159" s="18"/>
      <c r="E159" s="19">
        <f t="shared" si="6"/>
        <v>0</v>
      </c>
      <c r="F159" s="18"/>
      <c r="G159" s="118">
        <f t="shared" si="7"/>
        <v>0</v>
      </c>
      <c r="H159" s="143" t="s">
        <v>909</v>
      </c>
      <c r="I159" s="144" t="s">
        <v>909</v>
      </c>
      <c r="J159" s="156" t="s">
        <v>909</v>
      </c>
      <c r="K159" s="157" t="s">
        <v>909</v>
      </c>
    </row>
    <row r="160" spans="1:11">
      <c r="A160" s="227" t="s">
        <v>1132</v>
      </c>
      <c r="B160" s="219" t="s">
        <v>1192</v>
      </c>
      <c r="C160" s="18"/>
      <c r="D160" s="18"/>
      <c r="E160" s="19">
        <f t="shared" si="6"/>
        <v>0</v>
      </c>
      <c r="F160" s="18"/>
      <c r="G160" s="118">
        <f t="shared" si="7"/>
        <v>0</v>
      </c>
      <c r="H160" s="143" t="s">
        <v>909</v>
      </c>
      <c r="I160" s="144" t="s">
        <v>909</v>
      </c>
      <c r="J160" s="156" t="s">
        <v>909</v>
      </c>
      <c r="K160" s="157" t="s">
        <v>909</v>
      </c>
    </row>
    <row r="161" spans="1:11">
      <c r="A161" s="227" t="s">
        <v>1132</v>
      </c>
      <c r="B161" s="219" t="s">
        <v>1193</v>
      </c>
      <c r="C161" s="18"/>
      <c r="D161" s="18"/>
      <c r="E161" s="19">
        <f t="shared" si="6"/>
        <v>0</v>
      </c>
      <c r="F161" s="18"/>
      <c r="G161" s="118">
        <f t="shared" si="7"/>
        <v>0</v>
      </c>
      <c r="H161" s="143" t="s">
        <v>909</v>
      </c>
      <c r="I161" s="144" t="s">
        <v>909</v>
      </c>
      <c r="J161" s="156" t="s">
        <v>909</v>
      </c>
      <c r="K161" s="157" t="s">
        <v>909</v>
      </c>
    </row>
    <row r="162" spans="1:11">
      <c r="A162" s="227" t="s">
        <v>1132</v>
      </c>
      <c r="B162" s="220" t="s">
        <v>1194</v>
      </c>
      <c r="C162" s="18"/>
      <c r="D162" s="18"/>
      <c r="E162" s="19">
        <f t="shared" si="6"/>
        <v>0</v>
      </c>
      <c r="F162" s="18"/>
      <c r="G162" s="118">
        <f t="shared" si="7"/>
        <v>0</v>
      </c>
      <c r="H162" s="143" t="s">
        <v>909</v>
      </c>
      <c r="I162" s="144" t="s">
        <v>909</v>
      </c>
      <c r="J162" s="156" t="s">
        <v>909</v>
      </c>
      <c r="K162" s="157" t="s">
        <v>909</v>
      </c>
    </row>
    <row r="163" spans="1:11">
      <c r="A163" s="227" t="s">
        <v>1132</v>
      </c>
      <c r="B163" s="220" t="s">
        <v>1195</v>
      </c>
      <c r="C163" s="18"/>
      <c r="D163" s="18"/>
      <c r="E163" s="19">
        <f t="shared" si="6"/>
        <v>0</v>
      </c>
      <c r="F163" s="18"/>
      <c r="G163" s="118">
        <f t="shared" si="7"/>
        <v>0</v>
      </c>
      <c r="H163" s="143" t="s">
        <v>909</v>
      </c>
      <c r="I163" s="144" t="s">
        <v>909</v>
      </c>
      <c r="J163" s="156" t="s">
        <v>909</v>
      </c>
      <c r="K163" s="157" t="s">
        <v>909</v>
      </c>
    </row>
    <row r="164" spans="1:11">
      <c r="A164" s="227" t="s">
        <v>1132</v>
      </c>
      <c r="B164" s="220" t="s">
        <v>1196</v>
      </c>
      <c r="C164" s="18"/>
      <c r="D164" s="18"/>
      <c r="E164" s="19">
        <f t="shared" si="6"/>
        <v>0</v>
      </c>
      <c r="F164" s="18"/>
      <c r="G164" s="118">
        <f t="shared" si="7"/>
        <v>0</v>
      </c>
      <c r="H164" s="143" t="s">
        <v>909</v>
      </c>
      <c r="I164" s="144" t="s">
        <v>909</v>
      </c>
      <c r="J164" s="156" t="s">
        <v>909</v>
      </c>
      <c r="K164" s="157" t="s">
        <v>909</v>
      </c>
    </row>
    <row r="165" spans="1:11">
      <c r="A165" s="227" t="s">
        <v>1132</v>
      </c>
      <c r="B165" s="226" t="s">
        <v>1197</v>
      </c>
      <c r="C165" s="18"/>
      <c r="D165" s="18"/>
      <c r="E165" s="19">
        <f t="shared" si="6"/>
        <v>0</v>
      </c>
      <c r="F165" s="18"/>
      <c r="G165" s="118">
        <f t="shared" si="7"/>
        <v>0</v>
      </c>
      <c r="H165" s="143" t="s">
        <v>909</v>
      </c>
      <c r="I165" s="144" t="s">
        <v>909</v>
      </c>
      <c r="J165" s="156" t="s">
        <v>909</v>
      </c>
      <c r="K165" s="157" t="s">
        <v>909</v>
      </c>
    </row>
    <row r="166" spans="1:11">
      <c r="A166" s="227" t="s">
        <v>1132</v>
      </c>
      <c r="B166" s="226" t="s">
        <v>1198</v>
      </c>
      <c r="C166" s="18"/>
      <c r="D166" s="18"/>
      <c r="E166" s="19">
        <f t="shared" si="6"/>
        <v>0</v>
      </c>
      <c r="F166" s="18"/>
      <c r="G166" s="118">
        <f t="shared" si="7"/>
        <v>0</v>
      </c>
      <c r="H166" s="143" t="s">
        <v>909</v>
      </c>
      <c r="I166" s="144" t="s">
        <v>909</v>
      </c>
      <c r="J166" s="156" t="s">
        <v>909</v>
      </c>
      <c r="K166" s="157" t="s">
        <v>909</v>
      </c>
    </row>
    <row r="167" spans="1:11">
      <c r="A167" s="227" t="s">
        <v>1132</v>
      </c>
      <c r="B167" s="226" t="s">
        <v>1199</v>
      </c>
      <c r="C167" s="18"/>
      <c r="D167" s="18"/>
      <c r="E167" s="19">
        <f t="shared" si="6"/>
        <v>0</v>
      </c>
      <c r="F167" s="18"/>
      <c r="G167" s="118">
        <f t="shared" si="7"/>
        <v>0</v>
      </c>
      <c r="H167" s="143" t="s">
        <v>909</v>
      </c>
      <c r="I167" s="144" t="s">
        <v>909</v>
      </c>
      <c r="J167" s="156" t="s">
        <v>909</v>
      </c>
      <c r="K167" s="157" t="s">
        <v>909</v>
      </c>
    </row>
    <row r="168" spans="1:11">
      <c r="A168" s="227" t="s">
        <v>1132</v>
      </c>
      <c r="B168" s="226" t="s">
        <v>1200</v>
      </c>
      <c r="C168" s="18"/>
      <c r="D168" s="18"/>
      <c r="E168" s="19">
        <f t="shared" si="6"/>
        <v>0</v>
      </c>
      <c r="F168" s="18"/>
      <c r="G168" s="118">
        <f t="shared" si="7"/>
        <v>0</v>
      </c>
      <c r="H168" s="143" t="s">
        <v>909</v>
      </c>
      <c r="I168" s="144" t="s">
        <v>909</v>
      </c>
      <c r="J168" s="156" t="s">
        <v>909</v>
      </c>
      <c r="K168" s="157" t="s">
        <v>909</v>
      </c>
    </row>
    <row r="169" spans="1:11">
      <c r="A169" s="227" t="s">
        <v>1132</v>
      </c>
      <c r="B169" s="226" t="s">
        <v>1201</v>
      </c>
      <c r="C169" s="18"/>
      <c r="D169" s="18"/>
      <c r="E169" s="19">
        <f t="shared" si="6"/>
        <v>0</v>
      </c>
      <c r="F169" s="18"/>
      <c r="G169" s="118">
        <f t="shared" si="7"/>
        <v>0</v>
      </c>
      <c r="H169" s="143" t="s">
        <v>909</v>
      </c>
      <c r="I169" s="144" t="s">
        <v>909</v>
      </c>
      <c r="J169" s="156" t="s">
        <v>909</v>
      </c>
      <c r="K169" s="157" t="s">
        <v>909</v>
      </c>
    </row>
    <row r="170" spans="1:11">
      <c r="A170" s="227" t="s">
        <v>1132</v>
      </c>
      <c r="B170" s="226" t="s">
        <v>1202</v>
      </c>
      <c r="C170" s="18"/>
      <c r="D170" s="18"/>
      <c r="E170" s="19">
        <f t="shared" si="6"/>
        <v>0</v>
      </c>
      <c r="F170" s="18"/>
      <c r="G170" s="118">
        <f t="shared" si="7"/>
        <v>0</v>
      </c>
      <c r="H170" s="143" t="s">
        <v>909</v>
      </c>
      <c r="I170" s="144" t="s">
        <v>909</v>
      </c>
      <c r="J170" s="156" t="s">
        <v>909</v>
      </c>
      <c r="K170" s="157" t="s">
        <v>909</v>
      </c>
    </row>
    <row r="171" spans="1:11">
      <c r="A171" s="227" t="s">
        <v>1132</v>
      </c>
      <c r="B171" s="226" t="s">
        <v>1203</v>
      </c>
      <c r="C171" s="18"/>
      <c r="D171" s="18"/>
      <c r="E171" s="19">
        <f t="shared" si="6"/>
        <v>0</v>
      </c>
      <c r="F171" s="18"/>
      <c r="G171" s="118">
        <f t="shared" si="7"/>
        <v>0</v>
      </c>
      <c r="H171" s="143" t="s">
        <v>909</v>
      </c>
      <c r="I171" s="144" t="s">
        <v>909</v>
      </c>
      <c r="J171" s="156" t="s">
        <v>909</v>
      </c>
      <c r="K171" s="157" t="s">
        <v>909</v>
      </c>
    </row>
    <row r="172" spans="1:11">
      <c r="A172" s="227" t="s">
        <v>1132</v>
      </c>
      <c r="B172" s="226" t="s">
        <v>1204</v>
      </c>
      <c r="C172" s="18"/>
      <c r="D172" s="18"/>
      <c r="E172" s="19">
        <f t="shared" si="6"/>
        <v>0</v>
      </c>
      <c r="F172" s="18"/>
      <c r="G172" s="118">
        <f t="shared" si="7"/>
        <v>0</v>
      </c>
      <c r="H172" s="143" t="s">
        <v>909</v>
      </c>
      <c r="I172" s="144" t="s">
        <v>909</v>
      </c>
      <c r="J172" s="156" t="s">
        <v>909</v>
      </c>
      <c r="K172" s="157" t="s">
        <v>909</v>
      </c>
    </row>
    <row r="173" spans="1:11">
      <c r="A173" s="227" t="s">
        <v>1132</v>
      </c>
      <c r="B173" s="226" t="s">
        <v>1205</v>
      </c>
      <c r="C173" s="18"/>
      <c r="D173" s="18"/>
      <c r="E173" s="19">
        <f t="shared" si="6"/>
        <v>0</v>
      </c>
      <c r="F173" s="18"/>
      <c r="G173" s="118">
        <f t="shared" si="7"/>
        <v>0</v>
      </c>
      <c r="H173" s="143" t="s">
        <v>909</v>
      </c>
      <c r="I173" s="144" t="s">
        <v>909</v>
      </c>
      <c r="J173" s="156" t="s">
        <v>909</v>
      </c>
      <c r="K173" s="157" t="s">
        <v>909</v>
      </c>
    </row>
    <row r="174" spans="1:11">
      <c r="A174" s="227" t="s">
        <v>1132</v>
      </c>
      <c r="B174" s="226" t="s">
        <v>1206</v>
      </c>
      <c r="C174" s="18"/>
      <c r="D174" s="18"/>
      <c r="E174" s="19">
        <f t="shared" si="6"/>
        <v>0</v>
      </c>
      <c r="F174" s="18"/>
      <c r="G174" s="118">
        <f t="shared" si="7"/>
        <v>0</v>
      </c>
      <c r="H174" s="143" t="s">
        <v>909</v>
      </c>
      <c r="I174" s="144" t="s">
        <v>909</v>
      </c>
      <c r="J174" s="156" t="s">
        <v>909</v>
      </c>
      <c r="K174" s="157" t="s">
        <v>909</v>
      </c>
    </row>
    <row r="175" spans="1:11">
      <c r="A175" s="227" t="s">
        <v>1132</v>
      </c>
      <c r="B175" s="226" t="s">
        <v>1207</v>
      </c>
      <c r="C175" s="18"/>
      <c r="D175" s="18"/>
      <c r="E175" s="19">
        <f t="shared" si="6"/>
        <v>0</v>
      </c>
      <c r="F175" s="18"/>
      <c r="G175" s="118">
        <f t="shared" si="7"/>
        <v>0</v>
      </c>
      <c r="H175" s="143" t="s">
        <v>909</v>
      </c>
      <c r="I175" s="144" t="s">
        <v>909</v>
      </c>
      <c r="J175" s="156" t="s">
        <v>909</v>
      </c>
      <c r="K175" s="157" t="s">
        <v>909</v>
      </c>
    </row>
    <row r="176" spans="1:11">
      <c r="A176" s="227" t="s">
        <v>1132</v>
      </c>
      <c r="B176" s="220" t="s">
        <v>1208</v>
      </c>
      <c r="C176" s="18"/>
      <c r="D176" s="18"/>
      <c r="E176" s="19">
        <f t="shared" si="6"/>
        <v>0</v>
      </c>
      <c r="F176" s="18"/>
      <c r="G176" s="118">
        <f t="shared" si="7"/>
        <v>0</v>
      </c>
      <c r="H176" s="143" t="s">
        <v>909</v>
      </c>
      <c r="I176" s="144" t="s">
        <v>909</v>
      </c>
      <c r="J176" s="156" t="s">
        <v>909</v>
      </c>
      <c r="K176" s="157" t="s">
        <v>909</v>
      </c>
    </row>
    <row r="177" spans="1:11">
      <c r="A177" s="227" t="s">
        <v>1132</v>
      </c>
      <c r="B177" s="220" t="s">
        <v>1850</v>
      </c>
      <c r="C177" s="18"/>
      <c r="D177" s="18"/>
      <c r="E177" s="19">
        <f t="shared" si="6"/>
        <v>0</v>
      </c>
      <c r="F177" s="18"/>
      <c r="G177" s="118">
        <f t="shared" si="7"/>
        <v>0</v>
      </c>
      <c r="H177" s="143" t="s">
        <v>909</v>
      </c>
      <c r="I177" s="144" t="s">
        <v>909</v>
      </c>
      <c r="J177" s="156" t="s">
        <v>909</v>
      </c>
      <c r="K177" s="157" t="s">
        <v>909</v>
      </c>
    </row>
    <row r="178" spans="1:11">
      <c r="A178" s="227" t="s">
        <v>1132</v>
      </c>
      <c r="B178" s="226" t="s">
        <v>1854</v>
      </c>
      <c r="C178" s="18"/>
      <c r="D178" s="18"/>
      <c r="E178" s="19">
        <f t="shared" si="6"/>
        <v>0</v>
      </c>
      <c r="F178" s="18"/>
      <c r="G178" s="118">
        <f t="shared" si="7"/>
        <v>0</v>
      </c>
      <c r="H178" s="143" t="s">
        <v>909</v>
      </c>
      <c r="I178" s="144" t="s">
        <v>909</v>
      </c>
      <c r="J178" s="156" t="s">
        <v>909</v>
      </c>
      <c r="K178" s="157" t="s">
        <v>909</v>
      </c>
    </row>
    <row r="179" spans="1:11">
      <c r="A179" s="227" t="s">
        <v>1132</v>
      </c>
      <c r="B179" s="219" t="s">
        <v>1209</v>
      </c>
      <c r="C179" s="18"/>
      <c r="D179" s="18"/>
      <c r="E179" s="19">
        <f t="shared" si="6"/>
        <v>0</v>
      </c>
      <c r="F179" s="18"/>
      <c r="G179" s="118">
        <f t="shared" si="7"/>
        <v>0</v>
      </c>
      <c r="H179" s="143" t="s">
        <v>909</v>
      </c>
      <c r="I179" s="144" t="s">
        <v>909</v>
      </c>
      <c r="J179" s="156" t="s">
        <v>909</v>
      </c>
      <c r="K179" s="157" t="s">
        <v>909</v>
      </c>
    </row>
    <row r="180" spans="1:11">
      <c r="A180" s="227" t="s">
        <v>1132</v>
      </c>
      <c r="B180" s="220" t="s">
        <v>1210</v>
      </c>
      <c r="C180" s="18"/>
      <c r="D180" s="18"/>
      <c r="E180" s="19">
        <f t="shared" si="6"/>
        <v>0</v>
      </c>
      <c r="F180" s="18"/>
      <c r="G180" s="118">
        <f t="shared" si="7"/>
        <v>0</v>
      </c>
      <c r="H180" s="143" t="s">
        <v>909</v>
      </c>
      <c r="I180" s="144" t="s">
        <v>909</v>
      </c>
      <c r="J180" s="156" t="s">
        <v>909</v>
      </c>
      <c r="K180" s="157" t="s">
        <v>909</v>
      </c>
    </row>
    <row r="181" spans="1:11">
      <c r="A181" s="227" t="s">
        <v>1132</v>
      </c>
      <c r="B181" s="219" t="s">
        <v>1211</v>
      </c>
      <c r="C181" s="18"/>
      <c r="D181" s="18"/>
      <c r="E181" s="19">
        <f t="shared" si="6"/>
        <v>0</v>
      </c>
      <c r="F181" s="18"/>
      <c r="G181" s="118">
        <f t="shared" si="7"/>
        <v>0</v>
      </c>
      <c r="H181" s="143" t="s">
        <v>909</v>
      </c>
      <c r="I181" s="144" t="s">
        <v>909</v>
      </c>
      <c r="J181" s="158" t="s">
        <v>909</v>
      </c>
      <c r="K181" s="157" t="s">
        <v>909</v>
      </c>
    </row>
    <row r="182" spans="1:11">
      <c r="A182" s="227" t="s">
        <v>1132</v>
      </c>
      <c r="B182" s="219" t="s">
        <v>1212</v>
      </c>
      <c r="C182" s="18"/>
      <c r="D182" s="18"/>
      <c r="E182" s="19">
        <f t="shared" si="6"/>
        <v>0</v>
      </c>
      <c r="F182" s="18"/>
      <c r="G182" s="118">
        <f t="shared" si="7"/>
        <v>0</v>
      </c>
      <c r="H182" s="143" t="s">
        <v>909</v>
      </c>
      <c r="I182" s="144" t="s">
        <v>909</v>
      </c>
      <c r="J182" s="158" t="s">
        <v>909</v>
      </c>
      <c r="K182" s="157" t="s">
        <v>909</v>
      </c>
    </row>
    <row r="183" spans="1:11">
      <c r="A183" s="227" t="s">
        <v>1132</v>
      </c>
      <c r="B183" s="219" t="s">
        <v>1213</v>
      </c>
      <c r="C183" s="18"/>
      <c r="D183" s="18"/>
      <c r="E183" s="19">
        <f t="shared" si="6"/>
        <v>0</v>
      </c>
      <c r="F183" s="18"/>
      <c r="G183" s="118">
        <f t="shared" si="7"/>
        <v>0</v>
      </c>
      <c r="H183" s="143" t="s">
        <v>909</v>
      </c>
      <c r="I183" s="144" t="s">
        <v>909</v>
      </c>
      <c r="J183" s="158" t="s">
        <v>909</v>
      </c>
      <c r="K183" s="157" t="s">
        <v>909</v>
      </c>
    </row>
    <row r="184" spans="1:11">
      <c r="A184" s="227" t="s">
        <v>1132</v>
      </c>
      <c r="B184" s="219" t="s">
        <v>1214</v>
      </c>
      <c r="C184" s="18"/>
      <c r="D184" s="18"/>
      <c r="E184" s="19">
        <f t="shared" si="6"/>
        <v>0</v>
      </c>
      <c r="F184" s="18"/>
      <c r="G184" s="118">
        <f t="shared" si="7"/>
        <v>0</v>
      </c>
      <c r="H184" s="143" t="s">
        <v>909</v>
      </c>
      <c r="I184" s="144" t="s">
        <v>909</v>
      </c>
      <c r="J184" s="158" t="s">
        <v>909</v>
      </c>
      <c r="K184" s="157" t="s">
        <v>909</v>
      </c>
    </row>
    <row r="185" spans="1:11">
      <c r="A185" s="227" t="s">
        <v>1132</v>
      </c>
      <c r="B185" s="225" t="s">
        <v>1215</v>
      </c>
      <c r="C185" s="18"/>
      <c r="D185" s="18"/>
      <c r="E185" s="19">
        <f t="shared" si="6"/>
        <v>0</v>
      </c>
      <c r="F185" s="18"/>
      <c r="G185" s="118">
        <f t="shared" si="7"/>
        <v>0</v>
      </c>
      <c r="H185" s="143" t="s">
        <v>909</v>
      </c>
      <c r="I185" s="144" t="s">
        <v>909</v>
      </c>
      <c r="J185" s="156" t="s">
        <v>909</v>
      </c>
      <c r="K185" s="157" t="s">
        <v>909</v>
      </c>
    </row>
    <row r="186" spans="1:11">
      <c r="A186" s="227" t="s">
        <v>1132</v>
      </c>
      <c r="B186" s="225" t="s">
        <v>1216</v>
      </c>
      <c r="C186" s="18"/>
      <c r="D186" s="18"/>
      <c r="E186" s="19">
        <f t="shared" si="6"/>
        <v>0</v>
      </c>
      <c r="F186" s="18"/>
      <c r="G186" s="118">
        <f t="shared" si="7"/>
        <v>0</v>
      </c>
      <c r="H186" s="143" t="s">
        <v>909</v>
      </c>
      <c r="I186" s="144" t="s">
        <v>909</v>
      </c>
      <c r="J186" s="156" t="s">
        <v>909</v>
      </c>
      <c r="K186" s="157" t="s">
        <v>909</v>
      </c>
    </row>
    <row r="187" spans="1:11">
      <c r="A187" s="227" t="s">
        <v>1132</v>
      </c>
      <c r="B187" s="225" t="s">
        <v>1217</v>
      </c>
      <c r="C187" s="18"/>
      <c r="D187" s="18"/>
      <c r="E187" s="19">
        <f t="shared" si="6"/>
        <v>0</v>
      </c>
      <c r="F187" s="18"/>
      <c r="G187" s="118">
        <f t="shared" si="7"/>
        <v>0</v>
      </c>
      <c r="H187" s="143" t="s">
        <v>909</v>
      </c>
      <c r="I187" s="144" t="s">
        <v>909</v>
      </c>
      <c r="J187" s="158" t="s">
        <v>909</v>
      </c>
      <c r="K187" s="157" t="s">
        <v>909</v>
      </c>
    </row>
    <row r="188" spans="1:11">
      <c r="A188" s="227" t="s">
        <v>1132</v>
      </c>
      <c r="B188" s="225" t="s">
        <v>1218</v>
      </c>
      <c r="C188" s="18"/>
      <c r="D188" s="18"/>
      <c r="E188" s="19">
        <f t="shared" si="6"/>
        <v>0</v>
      </c>
      <c r="F188" s="18"/>
      <c r="G188" s="118">
        <f t="shared" si="7"/>
        <v>0</v>
      </c>
      <c r="H188" s="143" t="s">
        <v>909</v>
      </c>
      <c r="I188" s="144" t="s">
        <v>909</v>
      </c>
      <c r="J188" s="156" t="s">
        <v>909</v>
      </c>
      <c r="K188" s="157" t="s">
        <v>909</v>
      </c>
    </row>
    <row r="189" spans="1:11">
      <c r="A189" s="227" t="s">
        <v>1132</v>
      </c>
      <c r="B189" s="225" t="s">
        <v>1219</v>
      </c>
      <c r="C189" s="18"/>
      <c r="D189" s="18"/>
      <c r="E189" s="19">
        <f t="shared" si="6"/>
        <v>0</v>
      </c>
      <c r="F189" s="18"/>
      <c r="G189" s="118">
        <f t="shared" si="7"/>
        <v>0</v>
      </c>
      <c r="H189" s="143" t="s">
        <v>909</v>
      </c>
      <c r="I189" s="144" t="s">
        <v>909</v>
      </c>
      <c r="J189" s="156" t="s">
        <v>909</v>
      </c>
      <c r="K189" s="157" t="s">
        <v>909</v>
      </c>
    </row>
    <row r="190" spans="1:11">
      <c r="A190" s="227" t="s">
        <v>1132</v>
      </c>
      <c r="B190" s="225" t="s">
        <v>1135</v>
      </c>
      <c r="C190" s="18"/>
      <c r="D190" s="18"/>
      <c r="E190" s="19">
        <f t="shared" si="6"/>
        <v>0</v>
      </c>
      <c r="F190" s="18"/>
      <c r="G190" s="118">
        <f t="shared" si="7"/>
        <v>0</v>
      </c>
      <c r="H190" s="143" t="s">
        <v>909</v>
      </c>
      <c r="I190" s="144" t="s">
        <v>909</v>
      </c>
      <c r="J190" s="156" t="s">
        <v>909</v>
      </c>
      <c r="K190" s="157" t="s">
        <v>909</v>
      </c>
    </row>
    <row r="191" spans="1:11">
      <c r="A191" s="227" t="s">
        <v>1132</v>
      </c>
      <c r="B191" s="225" t="s">
        <v>324</v>
      </c>
      <c r="C191" s="18"/>
      <c r="D191" s="18"/>
      <c r="E191" s="19">
        <f t="shared" si="6"/>
        <v>0</v>
      </c>
      <c r="F191" s="18"/>
      <c r="G191" s="118">
        <f t="shared" si="7"/>
        <v>0</v>
      </c>
      <c r="H191" s="143" t="s">
        <v>909</v>
      </c>
      <c r="I191" s="144" t="s">
        <v>909</v>
      </c>
      <c r="J191" s="156" t="s">
        <v>909</v>
      </c>
      <c r="K191" s="157" t="s">
        <v>909</v>
      </c>
    </row>
    <row r="192" spans="1:11">
      <c r="A192" s="227" t="s">
        <v>1132</v>
      </c>
      <c r="B192" s="225" t="s">
        <v>1220</v>
      </c>
      <c r="C192" s="18"/>
      <c r="D192" s="18"/>
      <c r="E192" s="19">
        <f t="shared" si="6"/>
        <v>0</v>
      </c>
      <c r="F192" s="18"/>
      <c r="G192" s="118">
        <f t="shared" si="7"/>
        <v>0</v>
      </c>
      <c r="H192" s="143" t="s">
        <v>909</v>
      </c>
      <c r="I192" s="144" t="s">
        <v>909</v>
      </c>
      <c r="J192" s="158" t="s">
        <v>909</v>
      </c>
      <c r="K192" s="157" t="s">
        <v>909</v>
      </c>
    </row>
    <row r="193" spans="1:11">
      <c r="A193" s="227" t="s">
        <v>1132</v>
      </c>
      <c r="B193" s="225" t="s">
        <v>937</v>
      </c>
      <c r="C193" s="18"/>
      <c r="D193" s="18"/>
      <c r="E193" s="19">
        <f t="shared" si="6"/>
        <v>0</v>
      </c>
      <c r="F193" s="18"/>
      <c r="G193" s="118">
        <f t="shared" si="7"/>
        <v>0</v>
      </c>
      <c r="H193" s="143" t="s">
        <v>909</v>
      </c>
      <c r="I193" s="144" t="s">
        <v>909</v>
      </c>
      <c r="J193" s="158" t="s">
        <v>909</v>
      </c>
      <c r="K193" s="157" t="s">
        <v>909</v>
      </c>
    </row>
    <row r="194" spans="1:11">
      <c r="A194" s="227" t="s">
        <v>1132</v>
      </c>
      <c r="B194" s="226" t="s">
        <v>1221</v>
      </c>
      <c r="C194" s="18"/>
      <c r="D194" s="18"/>
      <c r="E194" s="19">
        <f t="shared" si="6"/>
        <v>0</v>
      </c>
      <c r="F194" s="18"/>
      <c r="G194" s="118">
        <f t="shared" si="7"/>
        <v>0</v>
      </c>
      <c r="H194" s="143" t="s">
        <v>909</v>
      </c>
      <c r="I194" s="144" t="s">
        <v>909</v>
      </c>
      <c r="J194" s="156" t="s">
        <v>909</v>
      </c>
      <c r="K194" s="157" t="s">
        <v>909</v>
      </c>
    </row>
    <row r="195" spans="1:11">
      <c r="A195" s="227" t="s">
        <v>1132</v>
      </c>
      <c r="B195" s="225" t="s">
        <v>1136</v>
      </c>
      <c r="C195" s="18"/>
      <c r="D195" s="18"/>
      <c r="E195" s="19">
        <f t="shared" si="6"/>
        <v>0</v>
      </c>
      <c r="F195" s="18"/>
      <c r="G195" s="118">
        <f t="shared" si="7"/>
        <v>0</v>
      </c>
      <c r="H195" s="143" t="s">
        <v>909</v>
      </c>
      <c r="I195" s="144" t="s">
        <v>909</v>
      </c>
      <c r="J195" s="156" t="s">
        <v>909</v>
      </c>
      <c r="K195" s="157" t="s">
        <v>909</v>
      </c>
    </row>
    <row r="196" spans="1:11">
      <c r="A196" s="227" t="s">
        <v>1132</v>
      </c>
      <c r="B196" s="225" t="s">
        <v>1222</v>
      </c>
      <c r="C196" s="18"/>
      <c r="D196" s="18"/>
      <c r="E196" s="19">
        <f t="shared" si="6"/>
        <v>0</v>
      </c>
      <c r="F196" s="18"/>
      <c r="G196" s="118">
        <f t="shared" si="7"/>
        <v>0</v>
      </c>
      <c r="H196" s="143" t="s">
        <v>909</v>
      </c>
      <c r="I196" s="144" t="s">
        <v>909</v>
      </c>
      <c r="J196" s="156" t="s">
        <v>909</v>
      </c>
      <c r="K196" s="157" t="s">
        <v>909</v>
      </c>
    </row>
    <row r="197" spans="1:11">
      <c r="A197" s="227" t="s">
        <v>1132</v>
      </c>
      <c r="B197" s="225" t="s">
        <v>1223</v>
      </c>
      <c r="C197" s="18"/>
      <c r="D197" s="18"/>
      <c r="E197" s="19">
        <f t="shared" si="6"/>
        <v>0</v>
      </c>
      <c r="F197" s="18"/>
      <c r="G197" s="118">
        <f t="shared" si="7"/>
        <v>0</v>
      </c>
      <c r="H197" s="143" t="s">
        <v>909</v>
      </c>
      <c r="I197" s="144" t="s">
        <v>909</v>
      </c>
      <c r="J197" s="156" t="s">
        <v>909</v>
      </c>
      <c r="K197" s="157" t="s">
        <v>909</v>
      </c>
    </row>
    <row r="198" spans="1:11">
      <c r="A198" s="227" t="s">
        <v>1132</v>
      </c>
      <c r="B198" s="225" t="s">
        <v>1224</v>
      </c>
      <c r="C198" s="18"/>
      <c r="D198" s="18"/>
      <c r="E198" s="19">
        <f t="shared" si="6"/>
        <v>0</v>
      </c>
      <c r="F198" s="18"/>
      <c r="G198" s="118">
        <f t="shared" si="7"/>
        <v>0</v>
      </c>
      <c r="H198" s="143" t="s">
        <v>909</v>
      </c>
      <c r="I198" s="144" t="s">
        <v>909</v>
      </c>
      <c r="J198" s="156" t="s">
        <v>909</v>
      </c>
      <c r="K198" s="157" t="s">
        <v>909</v>
      </c>
    </row>
    <row r="199" spans="1:11">
      <c r="A199" s="227" t="s">
        <v>1132</v>
      </c>
      <c r="B199" s="225" t="s">
        <v>1225</v>
      </c>
      <c r="C199" s="18"/>
      <c r="D199" s="18"/>
      <c r="E199" s="19">
        <f t="shared" si="6"/>
        <v>0</v>
      </c>
      <c r="F199" s="18"/>
      <c r="G199" s="118">
        <f t="shared" si="7"/>
        <v>0</v>
      </c>
      <c r="H199" s="143" t="s">
        <v>909</v>
      </c>
      <c r="I199" s="144" t="s">
        <v>909</v>
      </c>
      <c r="J199" s="156" t="s">
        <v>909</v>
      </c>
      <c r="K199" s="157" t="s">
        <v>909</v>
      </c>
    </row>
    <row r="200" spans="1:11">
      <c r="A200" s="227" t="s">
        <v>1132</v>
      </c>
      <c r="B200" s="225" t="s">
        <v>1226</v>
      </c>
      <c r="C200" s="18"/>
      <c r="D200" s="18"/>
      <c r="E200" s="19">
        <f t="shared" si="6"/>
        <v>0</v>
      </c>
      <c r="F200" s="18"/>
      <c r="G200" s="118">
        <f t="shared" si="7"/>
        <v>0</v>
      </c>
      <c r="H200" s="143" t="s">
        <v>909</v>
      </c>
      <c r="I200" s="144" t="s">
        <v>909</v>
      </c>
      <c r="J200" s="158" t="s">
        <v>909</v>
      </c>
      <c r="K200" s="157" t="s">
        <v>909</v>
      </c>
    </row>
    <row r="201" spans="1:11">
      <c r="A201" s="227" t="s">
        <v>1132</v>
      </c>
      <c r="B201" s="225" t="s">
        <v>314</v>
      </c>
      <c r="C201" s="18"/>
      <c r="D201" s="18"/>
      <c r="E201" s="19">
        <f t="shared" si="6"/>
        <v>0</v>
      </c>
      <c r="F201" s="18"/>
      <c r="G201" s="118">
        <f t="shared" si="7"/>
        <v>0</v>
      </c>
      <c r="H201" s="143" t="s">
        <v>909</v>
      </c>
      <c r="I201" s="144" t="s">
        <v>909</v>
      </c>
      <c r="J201" s="156" t="s">
        <v>909</v>
      </c>
      <c r="K201" s="157" t="s">
        <v>909</v>
      </c>
    </row>
    <row r="202" spans="1:11">
      <c r="A202" s="227" t="s">
        <v>1132</v>
      </c>
      <c r="B202" s="225" t="s">
        <v>315</v>
      </c>
      <c r="C202" s="18"/>
      <c r="D202" s="18"/>
      <c r="E202" s="19">
        <f t="shared" si="6"/>
        <v>0</v>
      </c>
      <c r="F202" s="18"/>
      <c r="G202" s="118">
        <f t="shared" si="7"/>
        <v>0</v>
      </c>
      <c r="H202" s="143" t="s">
        <v>909</v>
      </c>
      <c r="I202" s="144" t="s">
        <v>909</v>
      </c>
      <c r="J202" s="156" t="s">
        <v>909</v>
      </c>
      <c r="K202" s="157" t="s">
        <v>909</v>
      </c>
    </row>
    <row r="203" spans="1:11">
      <c r="A203" s="227" t="s">
        <v>1132</v>
      </c>
      <c r="B203" s="225" t="s">
        <v>1227</v>
      </c>
      <c r="C203" s="18"/>
      <c r="D203" s="18"/>
      <c r="E203" s="19">
        <f t="shared" si="6"/>
        <v>0</v>
      </c>
      <c r="F203" s="18"/>
      <c r="G203" s="118">
        <f t="shared" si="7"/>
        <v>0</v>
      </c>
      <c r="H203" s="143" t="s">
        <v>909</v>
      </c>
      <c r="I203" s="144" t="s">
        <v>909</v>
      </c>
      <c r="J203" s="156" t="s">
        <v>909</v>
      </c>
      <c r="K203" s="157" t="s">
        <v>909</v>
      </c>
    </row>
    <row r="204" spans="1:11">
      <c r="A204" s="227" t="s">
        <v>1132</v>
      </c>
      <c r="B204" s="225" t="s">
        <v>1228</v>
      </c>
      <c r="C204" s="18"/>
      <c r="D204" s="18"/>
      <c r="E204" s="19">
        <f t="shared" si="6"/>
        <v>0</v>
      </c>
      <c r="F204" s="18"/>
      <c r="G204" s="118">
        <f t="shared" si="7"/>
        <v>0</v>
      </c>
      <c r="H204" s="143" t="s">
        <v>909</v>
      </c>
      <c r="I204" s="144" t="s">
        <v>909</v>
      </c>
      <c r="J204" s="156" t="s">
        <v>909</v>
      </c>
      <c r="K204" s="157" t="s">
        <v>909</v>
      </c>
    </row>
    <row r="205" spans="1:11">
      <c r="A205" s="227" t="s">
        <v>1132</v>
      </c>
      <c r="B205" s="225" t="s">
        <v>1229</v>
      </c>
      <c r="C205" s="18"/>
      <c r="D205" s="18"/>
      <c r="E205" s="19">
        <f t="shared" si="6"/>
        <v>0</v>
      </c>
      <c r="F205" s="18"/>
      <c r="G205" s="118">
        <f t="shared" si="7"/>
        <v>0</v>
      </c>
      <c r="H205" s="143" t="s">
        <v>909</v>
      </c>
      <c r="I205" s="144" t="s">
        <v>909</v>
      </c>
      <c r="J205" s="158" t="s">
        <v>909</v>
      </c>
      <c r="K205" s="157" t="s">
        <v>909</v>
      </c>
    </row>
    <row r="206" spans="1:11">
      <c r="A206" s="227" t="s">
        <v>1132</v>
      </c>
      <c r="B206" s="225" t="s">
        <v>1230</v>
      </c>
      <c r="C206" s="18"/>
      <c r="D206" s="18"/>
      <c r="E206" s="19">
        <f t="shared" ref="E206:E271" si="8">IFERROR(C206+D206,0)</f>
        <v>0</v>
      </c>
      <c r="F206" s="18"/>
      <c r="G206" s="118">
        <f t="shared" ref="G206:G271" si="9">IFERROR((E206-F206),0)</f>
        <v>0</v>
      </c>
      <c r="H206" s="143" t="s">
        <v>909</v>
      </c>
      <c r="I206" s="144" t="s">
        <v>909</v>
      </c>
      <c r="J206" s="156" t="s">
        <v>909</v>
      </c>
      <c r="K206" s="157" t="s">
        <v>909</v>
      </c>
    </row>
    <row r="207" spans="1:11">
      <c r="A207" s="227" t="s">
        <v>1132</v>
      </c>
      <c r="B207" s="225" t="s">
        <v>319</v>
      </c>
      <c r="C207" s="18"/>
      <c r="D207" s="18"/>
      <c r="E207" s="19">
        <f t="shared" si="8"/>
        <v>0</v>
      </c>
      <c r="F207" s="18"/>
      <c r="G207" s="118">
        <f t="shared" si="9"/>
        <v>0</v>
      </c>
      <c r="H207" s="143" t="s">
        <v>909</v>
      </c>
      <c r="I207" s="144" t="s">
        <v>909</v>
      </c>
      <c r="J207" s="156" t="s">
        <v>909</v>
      </c>
      <c r="K207" s="157" t="s">
        <v>909</v>
      </c>
    </row>
    <row r="208" spans="1:11">
      <c r="A208" s="227" t="s">
        <v>1132</v>
      </c>
      <c r="B208" s="220" t="s">
        <v>1541</v>
      </c>
      <c r="C208" s="18"/>
      <c r="D208" s="18"/>
      <c r="E208" s="19">
        <f t="shared" si="8"/>
        <v>0</v>
      </c>
      <c r="F208" s="18"/>
      <c r="G208" s="118">
        <f t="shared" si="9"/>
        <v>0</v>
      </c>
      <c r="H208" s="143" t="s">
        <v>909</v>
      </c>
      <c r="I208" s="144" t="s">
        <v>909</v>
      </c>
      <c r="J208" s="158" t="s">
        <v>909</v>
      </c>
      <c r="K208" s="157" t="s">
        <v>909</v>
      </c>
    </row>
    <row r="209" spans="1:11">
      <c r="A209" s="227" t="s">
        <v>1132</v>
      </c>
      <c r="B209" s="225" t="s">
        <v>335</v>
      </c>
      <c r="C209" s="18"/>
      <c r="D209" s="18"/>
      <c r="E209" s="19">
        <f t="shared" si="8"/>
        <v>0</v>
      </c>
      <c r="F209" s="18"/>
      <c r="G209" s="118">
        <f t="shared" si="9"/>
        <v>0</v>
      </c>
      <c r="H209" s="143" t="s">
        <v>909</v>
      </c>
      <c r="I209" s="144" t="s">
        <v>909</v>
      </c>
      <c r="J209" s="158" t="s">
        <v>909</v>
      </c>
      <c r="K209" s="157" t="s">
        <v>909</v>
      </c>
    </row>
    <row r="210" spans="1:11">
      <c r="A210" s="227" t="s">
        <v>1132</v>
      </c>
      <c r="B210" s="225" t="s">
        <v>1137</v>
      </c>
      <c r="C210" s="18"/>
      <c r="D210" s="18"/>
      <c r="E210" s="19">
        <f t="shared" si="8"/>
        <v>0</v>
      </c>
      <c r="F210" s="18"/>
      <c r="G210" s="118">
        <f t="shared" si="9"/>
        <v>0</v>
      </c>
      <c r="H210" s="143" t="s">
        <v>909</v>
      </c>
      <c r="I210" s="144" t="s">
        <v>909</v>
      </c>
      <c r="J210" s="156" t="s">
        <v>909</v>
      </c>
      <c r="K210" s="157" t="s">
        <v>909</v>
      </c>
    </row>
    <row r="211" spans="1:11">
      <c r="A211" s="227" t="s">
        <v>1132</v>
      </c>
      <c r="B211" s="225" t="s">
        <v>1853</v>
      </c>
      <c r="C211" s="18"/>
      <c r="D211" s="18"/>
      <c r="E211" s="19">
        <f t="shared" si="8"/>
        <v>0</v>
      </c>
      <c r="F211" s="18"/>
      <c r="G211" s="118">
        <f t="shared" si="9"/>
        <v>0</v>
      </c>
      <c r="H211" s="143" t="s">
        <v>909</v>
      </c>
      <c r="I211" s="144" t="s">
        <v>909</v>
      </c>
      <c r="J211" s="156" t="s">
        <v>909</v>
      </c>
      <c r="K211" s="157" t="s">
        <v>909</v>
      </c>
    </row>
    <row r="212" spans="1:11">
      <c r="A212" s="227" t="s">
        <v>1132</v>
      </c>
      <c r="B212" s="225" t="s">
        <v>1512</v>
      </c>
      <c r="C212" s="18"/>
      <c r="D212" s="18"/>
      <c r="E212" s="19">
        <f t="shared" si="8"/>
        <v>0</v>
      </c>
      <c r="F212" s="18"/>
      <c r="G212" s="118">
        <f t="shared" si="9"/>
        <v>0</v>
      </c>
      <c r="H212" s="143" t="s">
        <v>909</v>
      </c>
      <c r="I212" s="144" t="s">
        <v>909</v>
      </c>
      <c r="J212" s="156" t="s">
        <v>909</v>
      </c>
      <c r="K212" s="157" t="s">
        <v>909</v>
      </c>
    </row>
    <row r="213" spans="1:11">
      <c r="A213" s="227" t="s">
        <v>1132</v>
      </c>
      <c r="B213" s="225" t="s">
        <v>1140</v>
      </c>
      <c r="C213" s="18"/>
      <c r="D213" s="18"/>
      <c r="E213" s="19">
        <f t="shared" si="8"/>
        <v>0</v>
      </c>
      <c r="F213" s="18"/>
      <c r="G213" s="118">
        <f t="shared" si="9"/>
        <v>0</v>
      </c>
      <c r="H213" s="143" t="s">
        <v>909</v>
      </c>
      <c r="I213" s="144" t="s">
        <v>909</v>
      </c>
      <c r="J213" s="156" t="s">
        <v>909</v>
      </c>
      <c r="K213" s="157" t="s">
        <v>909</v>
      </c>
    </row>
    <row r="214" spans="1:11">
      <c r="A214" s="227" t="s">
        <v>1132</v>
      </c>
      <c r="B214" s="225" t="s">
        <v>1138</v>
      </c>
      <c r="C214" s="18"/>
      <c r="D214" s="18"/>
      <c r="E214" s="19">
        <f t="shared" si="8"/>
        <v>0</v>
      </c>
      <c r="F214" s="18"/>
      <c r="G214" s="118">
        <f t="shared" si="9"/>
        <v>0</v>
      </c>
      <c r="H214" s="143" t="s">
        <v>909</v>
      </c>
      <c r="I214" s="144" t="s">
        <v>909</v>
      </c>
      <c r="J214" s="156" t="s">
        <v>909</v>
      </c>
      <c r="K214" s="157" t="s">
        <v>909</v>
      </c>
    </row>
    <row r="215" spans="1:11">
      <c r="A215" s="227" t="s">
        <v>1132</v>
      </c>
      <c r="B215" s="226" t="s">
        <v>1897</v>
      </c>
      <c r="C215" s="18"/>
      <c r="D215" s="18"/>
      <c r="E215" s="19">
        <f t="shared" si="8"/>
        <v>0</v>
      </c>
      <c r="F215" s="18"/>
      <c r="G215" s="118">
        <f t="shared" si="9"/>
        <v>0</v>
      </c>
      <c r="H215" s="143" t="s">
        <v>909</v>
      </c>
      <c r="I215" s="144" t="s">
        <v>909</v>
      </c>
      <c r="J215" s="156" t="s">
        <v>909</v>
      </c>
      <c r="K215" s="157" t="s">
        <v>909</v>
      </c>
    </row>
    <row r="216" spans="1:11">
      <c r="A216" s="227"/>
      <c r="B216" s="226"/>
      <c r="C216" s="18"/>
      <c r="D216" s="18"/>
      <c r="E216" s="19">
        <f t="shared" si="8"/>
        <v>0</v>
      </c>
      <c r="F216" s="18"/>
      <c r="G216" s="118">
        <f t="shared" si="9"/>
        <v>0</v>
      </c>
      <c r="H216" s="143" t="s">
        <v>909</v>
      </c>
      <c r="I216" s="144" t="s">
        <v>909</v>
      </c>
      <c r="J216" s="156" t="s">
        <v>909</v>
      </c>
      <c r="K216" s="157" t="s">
        <v>909</v>
      </c>
    </row>
    <row r="217" spans="1:11">
      <c r="A217" s="16" t="s">
        <v>164</v>
      </c>
      <c r="B217" s="225" t="s">
        <v>201</v>
      </c>
      <c r="C217" s="18"/>
      <c r="D217" s="21"/>
      <c r="E217" s="19">
        <f t="shared" si="8"/>
        <v>0</v>
      </c>
      <c r="F217" s="18"/>
      <c r="G217" s="118">
        <f t="shared" si="9"/>
        <v>0</v>
      </c>
      <c r="H217" s="143" t="s">
        <v>909</v>
      </c>
      <c r="I217" s="144" t="s">
        <v>909</v>
      </c>
      <c r="J217" s="158" t="s">
        <v>909</v>
      </c>
      <c r="K217" s="157" t="s">
        <v>909</v>
      </c>
    </row>
    <row r="218" spans="1:11">
      <c r="A218" s="227" t="s">
        <v>164</v>
      </c>
      <c r="B218" s="226" t="s">
        <v>1233</v>
      </c>
      <c r="C218" s="18"/>
      <c r="D218" s="21"/>
      <c r="E218" s="19">
        <f t="shared" si="8"/>
        <v>0</v>
      </c>
      <c r="F218" s="18"/>
      <c r="G218" s="118">
        <f t="shared" si="9"/>
        <v>0</v>
      </c>
      <c r="H218" s="143" t="s">
        <v>909</v>
      </c>
      <c r="I218" s="144" t="s">
        <v>909</v>
      </c>
      <c r="J218" s="156" t="s">
        <v>909</v>
      </c>
      <c r="K218" s="157" t="s">
        <v>909</v>
      </c>
    </row>
    <row r="219" spans="1:11">
      <c r="A219" s="227" t="s">
        <v>164</v>
      </c>
      <c r="B219" s="225" t="s">
        <v>193</v>
      </c>
      <c r="C219" s="18"/>
      <c r="D219" s="18"/>
      <c r="E219" s="19">
        <f t="shared" si="8"/>
        <v>0</v>
      </c>
      <c r="F219" s="18"/>
      <c r="G219" s="118">
        <f t="shared" si="9"/>
        <v>0</v>
      </c>
      <c r="H219" s="143" t="s">
        <v>909</v>
      </c>
      <c r="I219" s="144" t="s">
        <v>909</v>
      </c>
      <c r="J219" s="158" t="s">
        <v>909</v>
      </c>
      <c r="K219" s="157" t="s">
        <v>909</v>
      </c>
    </row>
    <row r="220" spans="1:11">
      <c r="A220" s="227" t="s">
        <v>164</v>
      </c>
      <c r="B220" s="225" t="s">
        <v>200</v>
      </c>
      <c r="C220" s="18"/>
      <c r="D220" s="18"/>
      <c r="E220" s="19">
        <f t="shared" si="8"/>
        <v>0</v>
      </c>
      <c r="F220" s="18"/>
      <c r="G220" s="118">
        <f t="shared" si="9"/>
        <v>0</v>
      </c>
      <c r="H220" s="143" t="s">
        <v>909</v>
      </c>
      <c r="I220" s="144" t="s">
        <v>909</v>
      </c>
      <c r="J220" s="156" t="s">
        <v>909</v>
      </c>
      <c r="K220" s="157" t="s">
        <v>909</v>
      </c>
    </row>
    <row r="221" spans="1:11">
      <c r="A221" s="227" t="s">
        <v>164</v>
      </c>
      <c r="B221" s="225" t="s">
        <v>169</v>
      </c>
      <c r="C221" s="18"/>
      <c r="D221" s="18"/>
      <c r="E221" s="19">
        <f t="shared" si="8"/>
        <v>0</v>
      </c>
      <c r="F221" s="18"/>
      <c r="G221" s="118">
        <f t="shared" si="9"/>
        <v>0</v>
      </c>
      <c r="H221" s="143" t="s">
        <v>909</v>
      </c>
      <c r="I221" s="144" t="s">
        <v>909</v>
      </c>
      <c r="J221" s="156" t="s">
        <v>909</v>
      </c>
      <c r="K221" s="157" t="s">
        <v>909</v>
      </c>
    </row>
    <row r="222" spans="1:11">
      <c r="A222" s="227" t="s">
        <v>164</v>
      </c>
      <c r="B222" s="225" t="s">
        <v>1234</v>
      </c>
      <c r="C222" s="18"/>
      <c r="D222" s="18"/>
      <c r="E222" s="19">
        <f t="shared" si="8"/>
        <v>0</v>
      </c>
      <c r="F222" s="18"/>
      <c r="G222" s="118">
        <f t="shared" si="9"/>
        <v>0</v>
      </c>
      <c r="H222" s="143" t="s">
        <v>909</v>
      </c>
      <c r="I222" s="144" t="s">
        <v>909</v>
      </c>
      <c r="J222" s="156" t="s">
        <v>909</v>
      </c>
      <c r="K222" s="157" t="s">
        <v>909</v>
      </c>
    </row>
    <row r="223" spans="1:11">
      <c r="A223" s="227" t="s">
        <v>164</v>
      </c>
      <c r="B223" s="226" t="s">
        <v>1235</v>
      </c>
      <c r="C223" s="18"/>
      <c r="D223" s="18"/>
      <c r="E223" s="19">
        <f t="shared" si="8"/>
        <v>0</v>
      </c>
      <c r="F223" s="18"/>
      <c r="G223" s="118">
        <f t="shared" si="9"/>
        <v>0</v>
      </c>
      <c r="H223" s="143" t="s">
        <v>909</v>
      </c>
      <c r="I223" s="144" t="s">
        <v>909</v>
      </c>
      <c r="J223" s="158" t="s">
        <v>909</v>
      </c>
      <c r="K223" s="157" t="s">
        <v>909</v>
      </c>
    </row>
    <row r="224" spans="1:11">
      <c r="A224" s="227" t="s">
        <v>164</v>
      </c>
      <c r="B224" s="226" t="s">
        <v>1236</v>
      </c>
      <c r="C224" s="18"/>
      <c r="D224" s="18"/>
      <c r="E224" s="19">
        <f t="shared" si="8"/>
        <v>0</v>
      </c>
      <c r="F224" s="18"/>
      <c r="G224" s="118">
        <f t="shared" si="9"/>
        <v>0</v>
      </c>
      <c r="H224" s="143" t="s">
        <v>909</v>
      </c>
      <c r="I224" s="144" t="s">
        <v>909</v>
      </c>
      <c r="J224" s="158" t="s">
        <v>909</v>
      </c>
      <c r="K224" s="157" t="s">
        <v>909</v>
      </c>
    </row>
    <row r="225" spans="1:11">
      <c r="A225" s="227" t="s">
        <v>164</v>
      </c>
      <c r="B225" s="225" t="s">
        <v>1237</v>
      </c>
      <c r="C225" s="18"/>
      <c r="D225" s="21"/>
      <c r="E225" s="19">
        <f t="shared" si="8"/>
        <v>0</v>
      </c>
      <c r="F225" s="18"/>
      <c r="G225" s="118">
        <f t="shared" si="9"/>
        <v>0</v>
      </c>
      <c r="H225" s="143" t="s">
        <v>909</v>
      </c>
      <c r="I225" s="144" t="s">
        <v>909</v>
      </c>
      <c r="J225" s="158" t="s">
        <v>909</v>
      </c>
      <c r="K225" s="157" t="s">
        <v>909</v>
      </c>
    </row>
    <row r="226" spans="1:11">
      <c r="A226" s="227" t="s">
        <v>164</v>
      </c>
      <c r="B226" s="226" t="s">
        <v>1238</v>
      </c>
      <c r="C226" s="18"/>
      <c r="D226" s="21"/>
      <c r="E226" s="19">
        <f t="shared" si="8"/>
        <v>0</v>
      </c>
      <c r="F226" s="18"/>
      <c r="G226" s="118">
        <f t="shared" si="9"/>
        <v>0</v>
      </c>
      <c r="H226" s="143" t="s">
        <v>909</v>
      </c>
      <c r="I226" s="144" t="s">
        <v>909</v>
      </c>
      <c r="J226" s="158" t="s">
        <v>909</v>
      </c>
      <c r="K226" s="157" t="s">
        <v>909</v>
      </c>
    </row>
    <row r="227" spans="1:11">
      <c r="A227" s="227" t="s">
        <v>164</v>
      </c>
      <c r="B227" s="226" t="s">
        <v>237</v>
      </c>
      <c r="C227" s="18"/>
      <c r="D227" s="21"/>
      <c r="E227" s="19">
        <f t="shared" si="8"/>
        <v>0</v>
      </c>
      <c r="F227" s="18"/>
      <c r="G227" s="118">
        <f t="shared" si="9"/>
        <v>0</v>
      </c>
      <c r="H227" s="143" t="s">
        <v>909</v>
      </c>
      <c r="I227" s="144" t="s">
        <v>909</v>
      </c>
      <c r="J227" s="158" t="s">
        <v>909</v>
      </c>
      <c r="K227" s="157" t="s">
        <v>909</v>
      </c>
    </row>
    <row r="228" spans="1:11">
      <c r="A228" s="227" t="s">
        <v>164</v>
      </c>
      <c r="B228" s="225" t="s">
        <v>165</v>
      </c>
      <c r="C228" s="18"/>
      <c r="D228" s="21"/>
      <c r="E228" s="19">
        <f t="shared" si="8"/>
        <v>0</v>
      </c>
      <c r="F228" s="18"/>
      <c r="G228" s="118">
        <f t="shared" si="9"/>
        <v>0</v>
      </c>
      <c r="H228" s="143" t="s">
        <v>909</v>
      </c>
      <c r="I228" s="144" t="s">
        <v>909</v>
      </c>
      <c r="J228" s="156" t="s">
        <v>909</v>
      </c>
      <c r="K228" s="157" t="s">
        <v>909</v>
      </c>
    </row>
    <row r="229" spans="1:11">
      <c r="A229" s="227" t="s">
        <v>164</v>
      </c>
      <c r="B229" s="225" t="s">
        <v>1239</v>
      </c>
      <c r="C229" s="18"/>
      <c r="D229" s="21"/>
      <c r="E229" s="19">
        <f t="shared" si="8"/>
        <v>0</v>
      </c>
      <c r="F229" s="18"/>
      <c r="G229" s="118">
        <f t="shared" si="9"/>
        <v>0</v>
      </c>
      <c r="H229" s="143" t="s">
        <v>909</v>
      </c>
      <c r="I229" s="144" t="s">
        <v>909</v>
      </c>
      <c r="J229" s="156" t="s">
        <v>909</v>
      </c>
      <c r="K229" s="157" t="s">
        <v>909</v>
      </c>
    </row>
    <row r="230" spans="1:11">
      <c r="A230" s="227" t="s">
        <v>164</v>
      </c>
      <c r="B230" s="225" t="s">
        <v>194</v>
      </c>
      <c r="C230" s="18"/>
      <c r="D230" s="21"/>
      <c r="E230" s="19">
        <f t="shared" si="8"/>
        <v>0</v>
      </c>
      <c r="F230" s="18"/>
      <c r="G230" s="118">
        <f t="shared" si="9"/>
        <v>0</v>
      </c>
      <c r="H230" s="143" t="s">
        <v>909</v>
      </c>
      <c r="I230" s="144" t="s">
        <v>909</v>
      </c>
      <c r="J230" s="156" t="s">
        <v>909</v>
      </c>
      <c r="K230" s="157" t="s">
        <v>909</v>
      </c>
    </row>
    <row r="231" spans="1:11">
      <c r="A231" s="227" t="s">
        <v>164</v>
      </c>
      <c r="B231" s="225" t="s">
        <v>1240</v>
      </c>
      <c r="C231" s="18"/>
      <c r="D231" s="21"/>
      <c r="E231" s="19">
        <f t="shared" si="8"/>
        <v>0</v>
      </c>
      <c r="F231" s="18"/>
      <c r="G231" s="118">
        <f t="shared" si="9"/>
        <v>0</v>
      </c>
      <c r="H231" s="143" t="s">
        <v>909</v>
      </c>
      <c r="I231" s="144" t="s">
        <v>909</v>
      </c>
      <c r="J231" s="156" t="s">
        <v>909</v>
      </c>
      <c r="K231" s="157" t="s">
        <v>909</v>
      </c>
    </row>
    <row r="232" spans="1:11">
      <c r="A232" s="227" t="s">
        <v>164</v>
      </c>
      <c r="B232" s="225" t="s">
        <v>1241</v>
      </c>
      <c r="C232" s="18"/>
      <c r="D232" s="18"/>
      <c r="E232" s="19">
        <f t="shared" si="8"/>
        <v>0</v>
      </c>
      <c r="F232" s="18"/>
      <c r="G232" s="118">
        <f t="shared" si="9"/>
        <v>0</v>
      </c>
      <c r="H232" s="143" t="s">
        <v>909</v>
      </c>
      <c r="I232" s="144" t="s">
        <v>909</v>
      </c>
      <c r="J232" s="158" t="s">
        <v>909</v>
      </c>
      <c r="K232" s="157" t="s">
        <v>909</v>
      </c>
    </row>
    <row r="233" spans="1:11">
      <c r="A233" s="227" t="s">
        <v>164</v>
      </c>
      <c r="B233" s="225" t="s">
        <v>1242</v>
      </c>
      <c r="C233" s="18"/>
      <c r="D233" s="18"/>
      <c r="E233" s="19">
        <f t="shared" si="8"/>
        <v>0</v>
      </c>
      <c r="F233" s="18"/>
      <c r="G233" s="118">
        <f t="shared" si="9"/>
        <v>0</v>
      </c>
      <c r="H233" s="143" t="s">
        <v>909</v>
      </c>
      <c r="I233" s="144" t="s">
        <v>909</v>
      </c>
      <c r="J233" s="158" t="s">
        <v>909</v>
      </c>
      <c r="K233" s="157" t="s">
        <v>909</v>
      </c>
    </row>
    <row r="234" spans="1:11">
      <c r="A234" s="227" t="s">
        <v>164</v>
      </c>
      <c r="B234" s="226" t="s">
        <v>1243</v>
      </c>
      <c r="C234" s="18"/>
      <c r="D234" s="18"/>
      <c r="E234" s="19">
        <f t="shared" si="8"/>
        <v>0</v>
      </c>
      <c r="F234" s="18"/>
      <c r="G234" s="118">
        <f t="shared" si="9"/>
        <v>0</v>
      </c>
      <c r="H234" s="143" t="s">
        <v>909</v>
      </c>
      <c r="I234" s="144" t="s">
        <v>909</v>
      </c>
      <c r="J234" s="158" t="s">
        <v>909</v>
      </c>
      <c r="K234" s="157" t="s">
        <v>909</v>
      </c>
    </row>
    <row r="235" spans="1:11">
      <c r="A235" s="227" t="s">
        <v>164</v>
      </c>
      <c r="B235" s="225" t="s">
        <v>170</v>
      </c>
      <c r="C235" s="18"/>
      <c r="D235" s="18"/>
      <c r="E235" s="19">
        <f t="shared" si="8"/>
        <v>0</v>
      </c>
      <c r="F235" s="18"/>
      <c r="G235" s="118">
        <f t="shared" si="9"/>
        <v>0</v>
      </c>
      <c r="H235" s="143" t="s">
        <v>909</v>
      </c>
      <c r="I235" s="144" t="s">
        <v>909</v>
      </c>
      <c r="J235" s="156" t="s">
        <v>909</v>
      </c>
      <c r="K235" s="157" t="s">
        <v>909</v>
      </c>
    </row>
    <row r="236" spans="1:11">
      <c r="A236" s="227" t="s">
        <v>164</v>
      </c>
      <c r="B236" s="225" t="s">
        <v>234</v>
      </c>
      <c r="C236" s="18"/>
      <c r="D236" s="18"/>
      <c r="E236" s="19">
        <f t="shared" si="8"/>
        <v>0</v>
      </c>
      <c r="F236" s="18"/>
      <c r="G236" s="118">
        <f t="shared" si="9"/>
        <v>0</v>
      </c>
      <c r="H236" s="143" t="s">
        <v>909</v>
      </c>
      <c r="I236" s="144" t="s">
        <v>909</v>
      </c>
      <c r="J236" s="156" t="s">
        <v>909</v>
      </c>
      <c r="K236" s="157" t="s">
        <v>909</v>
      </c>
    </row>
    <row r="237" spans="1:11">
      <c r="A237" s="227" t="s">
        <v>164</v>
      </c>
      <c r="B237" s="225" t="s">
        <v>186</v>
      </c>
      <c r="C237" s="18"/>
      <c r="D237" s="18"/>
      <c r="E237" s="19">
        <f t="shared" si="8"/>
        <v>0</v>
      </c>
      <c r="F237" s="18"/>
      <c r="G237" s="118">
        <f t="shared" si="9"/>
        <v>0</v>
      </c>
      <c r="H237" s="143" t="s">
        <v>909</v>
      </c>
      <c r="I237" s="144" t="s">
        <v>909</v>
      </c>
      <c r="J237" s="156" t="s">
        <v>909</v>
      </c>
      <c r="K237" s="157" t="s">
        <v>909</v>
      </c>
    </row>
    <row r="238" spans="1:11">
      <c r="A238" s="227" t="s">
        <v>164</v>
      </c>
      <c r="B238" s="225" t="s">
        <v>1244</v>
      </c>
      <c r="C238" s="18"/>
      <c r="D238" s="18"/>
      <c r="E238" s="19">
        <f t="shared" si="8"/>
        <v>0</v>
      </c>
      <c r="F238" s="18"/>
      <c r="G238" s="118">
        <f t="shared" si="9"/>
        <v>0</v>
      </c>
      <c r="H238" s="143" t="s">
        <v>909</v>
      </c>
      <c r="I238" s="144" t="s">
        <v>909</v>
      </c>
      <c r="J238" s="156" t="s">
        <v>909</v>
      </c>
      <c r="K238" s="157" t="s">
        <v>909</v>
      </c>
    </row>
    <row r="239" spans="1:11">
      <c r="A239" s="227" t="s">
        <v>164</v>
      </c>
      <c r="B239" s="225" t="s">
        <v>1245</v>
      </c>
      <c r="C239" s="19"/>
      <c r="D239" s="18"/>
      <c r="E239" s="19">
        <f t="shared" si="8"/>
        <v>0</v>
      </c>
      <c r="F239" s="18"/>
      <c r="G239" s="118">
        <f t="shared" si="9"/>
        <v>0</v>
      </c>
      <c r="H239" s="143" t="s">
        <v>909</v>
      </c>
      <c r="I239" s="144" t="s">
        <v>909</v>
      </c>
      <c r="J239" s="158" t="s">
        <v>909</v>
      </c>
      <c r="K239" s="157" t="s">
        <v>909</v>
      </c>
    </row>
    <row r="240" spans="1:11">
      <c r="A240" s="227" t="s">
        <v>164</v>
      </c>
      <c r="B240" s="225" t="s">
        <v>1246</v>
      </c>
      <c r="C240" s="18"/>
      <c r="D240" s="18"/>
      <c r="E240" s="19">
        <f t="shared" si="8"/>
        <v>0</v>
      </c>
      <c r="F240" s="18"/>
      <c r="G240" s="118">
        <f t="shared" si="9"/>
        <v>0</v>
      </c>
      <c r="H240" s="143" t="s">
        <v>909</v>
      </c>
      <c r="I240" s="144" t="s">
        <v>909</v>
      </c>
      <c r="J240" s="158" t="s">
        <v>909</v>
      </c>
      <c r="K240" s="157" t="s">
        <v>909</v>
      </c>
    </row>
    <row r="241" spans="1:11">
      <c r="A241" s="227" t="s">
        <v>164</v>
      </c>
      <c r="B241" s="225" t="s">
        <v>1247</v>
      </c>
      <c r="C241" s="18"/>
      <c r="D241" s="18"/>
      <c r="E241" s="19">
        <f t="shared" si="8"/>
        <v>0</v>
      </c>
      <c r="F241" s="18"/>
      <c r="G241" s="118">
        <f t="shared" si="9"/>
        <v>0</v>
      </c>
      <c r="H241" s="143" t="s">
        <v>909</v>
      </c>
      <c r="I241" s="144" t="s">
        <v>909</v>
      </c>
      <c r="J241" s="156" t="s">
        <v>909</v>
      </c>
      <c r="K241" s="157" t="s">
        <v>909</v>
      </c>
    </row>
    <row r="242" spans="1:11">
      <c r="A242" s="227" t="s">
        <v>164</v>
      </c>
      <c r="B242" s="226" t="s">
        <v>1559</v>
      </c>
      <c r="C242" s="18"/>
      <c r="D242" s="18"/>
      <c r="E242" s="19">
        <f t="shared" si="8"/>
        <v>0</v>
      </c>
      <c r="F242" s="18"/>
      <c r="G242" s="118">
        <f t="shared" si="9"/>
        <v>0</v>
      </c>
      <c r="H242" s="143" t="s">
        <v>909</v>
      </c>
      <c r="I242" s="144" t="s">
        <v>909</v>
      </c>
      <c r="J242" s="158" t="s">
        <v>909</v>
      </c>
      <c r="K242" s="157" t="s">
        <v>909</v>
      </c>
    </row>
    <row r="243" spans="1:11">
      <c r="A243" s="227" t="s">
        <v>164</v>
      </c>
      <c r="B243" s="226" t="s">
        <v>1248</v>
      </c>
      <c r="C243" s="18"/>
      <c r="D243" s="18"/>
      <c r="E243" s="19">
        <f t="shared" si="8"/>
        <v>0</v>
      </c>
      <c r="F243" s="18"/>
      <c r="G243" s="118">
        <f t="shared" si="9"/>
        <v>0</v>
      </c>
      <c r="H243" s="143" t="s">
        <v>909</v>
      </c>
      <c r="I243" s="144" t="s">
        <v>909</v>
      </c>
      <c r="J243" s="156" t="s">
        <v>909</v>
      </c>
      <c r="K243" s="157" t="s">
        <v>909</v>
      </c>
    </row>
    <row r="244" spans="1:11">
      <c r="A244" s="227" t="s">
        <v>164</v>
      </c>
      <c r="B244" s="225" t="s">
        <v>1249</v>
      </c>
      <c r="C244" s="18"/>
      <c r="D244" s="18"/>
      <c r="E244" s="19">
        <f t="shared" si="8"/>
        <v>0</v>
      </c>
      <c r="F244" s="18"/>
      <c r="G244" s="118">
        <f t="shared" si="9"/>
        <v>0</v>
      </c>
      <c r="H244" s="143" t="s">
        <v>909</v>
      </c>
      <c r="I244" s="144" t="s">
        <v>909</v>
      </c>
      <c r="J244" s="156" t="s">
        <v>909</v>
      </c>
      <c r="K244" s="157" t="s">
        <v>909</v>
      </c>
    </row>
    <row r="245" spans="1:11">
      <c r="A245" s="227" t="s">
        <v>164</v>
      </c>
      <c r="B245" s="225" t="s">
        <v>1250</v>
      </c>
      <c r="C245" s="18"/>
      <c r="D245" s="18"/>
      <c r="E245" s="19">
        <f t="shared" si="8"/>
        <v>0</v>
      </c>
      <c r="F245" s="18"/>
      <c r="G245" s="118">
        <f t="shared" si="9"/>
        <v>0</v>
      </c>
      <c r="H245" s="143" t="s">
        <v>909</v>
      </c>
      <c r="I245" s="144" t="s">
        <v>909</v>
      </c>
      <c r="J245" s="156" t="s">
        <v>909</v>
      </c>
      <c r="K245" s="157" t="s">
        <v>909</v>
      </c>
    </row>
    <row r="246" spans="1:11">
      <c r="A246" s="227" t="s">
        <v>164</v>
      </c>
      <c r="B246" s="226" t="s">
        <v>1251</v>
      </c>
      <c r="C246" s="18"/>
      <c r="D246" s="18"/>
      <c r="E246" s="19">
        <f t="shared" si="8"/>
        <v>0</v>
      </c>
      <c r="F246" s="18"/>
      <c r="G246" s="118">
        <f t="shared" si="9"/>
        <v>0</v>
      </c>
      <c r="H246" s="143" t="s">
        <v>909</v>
      </c>
      <c r="I246" s="144" t="s">
        <v>909</v>
      </c>
      <c r="J246" s="156" t="s">
        <v>909</v>
      </c>
      <c r="K246" s="157" t="s">
        <v>909</v>
      </c>
    </row>
    <row r="247" spans="1:11">
      <c r="A247" s="227" t="s">
        <v>164</v>
      </c>
      <c r="B247" s="226" t="s">
        <v>233</v>
      </c>
      <c r="C247" s="18"/>
      <c r="D247" s="18"/>
      <c r="E247" s="19">
        <f t="shared" si="8"/>
        <v>0</v>
      </c>
      <c r="F247" s="18"/>
      <c r="G247" s="118">
        <f t="shared" si="9"/>
        <v>0</v>
      </c>
      <c r="H247" s="143" t="s">
        <v>909</v>
      </c>
      <c r="I247" s="144" t="s">
        <v>909</v>
      </c>
      <c r="J247" s="156" t="s">
        <v>909</v>
      </c>
      <c r="K247" s="157" t="s">
        <v>909</v>
      </c>
    </row>
    <row r="248" spans="1:11">
      <c r="A248" s="227" t="s">
        <v>164</v>
      </c>
      <c r="B248" s="225" t="s">
        <v>1856</v>
      </c>
      <c r="C248" s="18"/>
      <c r="D248" s="18"/>
      <c r="E248" s="19">
        <f t="shared" si="8"/>
        <v>0</v>
      </c>
      <c r="F248" s="18"/>
      <c r="G248" s="118">
        <f t="shared" si="9"/>
        <v>0</v>
      </c>
      <c r="H248" s="143" t="s">
        <v>909</v>
      </c>
      <c r="I248" s="144" t="s">
        <v>909</v>
      </c>
      <c r="J248" s="156" t="s">
        <v>909</v>
      </c>
      <c r="K248" s="157" t="s">
        <v>909</v>
      </c>
    </row>
    <row r="249" spans="1:11">
      <c r="A249" s="227" t="s">
        <v>164</v>
      </c>
      <c r="B249" s="226" t="s">
        <v>1253</v>
      </c>
      <c r="C249" s="18"/>
      <c r="D249" s="18"/>
      <c r="E249" s="19">
        <f t="shared" si="8"/>
        <v>0</v>
      </c>
      <c r="F249" s="18"/>
      <c r="G249" s="118">
        <f t="shared" si="9"/>
        <v>0</v>
      </c>
      <c r="H249" s="143" t="s">
        <v>909</v>
      </c>
      <c r="I249" s="144" t="s">
        <v>909</v>
      </c>
      <c r="J249" s="156" t="s">
        <v>909</v>
      </c>
      <c r="K249" s="157" t="s">
        <v>909</v>
      </c>
    </row>
    <row r="250" spans="1:11">
      <c r="A250" s="227" t="s">
        <v>164</v>
      </c>
      <c r="B250" s="225" t="s">
        <v>1254</v>
      </c>
      <c r="C250" s="18"/>
      <c r="D250" s="18"/>
      <c r="E250" s="19">
        <f t="shared" si="8"/>
        <v>0</v>
      </c>
      <c r="F250" s="18"/>
      <c r="G250" s="118">
        <f t="shared" si="9"/>
        <v>0</v>
      </c>
      <c r="H250" s="143" t="s">
        <v>909</v>
      </c>
      <c r="I250" s="144" t="s">
        <v>909</v>
      </c>
      <c r="J250" s="156" t="s">
        <v>909</v>
      </c>
      <c r="K250" s="157" t="s">
        <v>909</v>
      </c>
    </row>
    <row r="251" spans="1:11">
      <c r="A251" s="227" t="s">
        <v>164</v>
      </c>
      <c r="B251" s="225" t="s">
        <v>1255</v>
      </c>
      <c r="C251" s="18"/>
      <c r="D251" s="18"/>
      <c r="E251" s="19">
        <f t="shared" si="8"/>
        <v>0</v>
      </c>
      <c r="F251" s="18"/>
      <c r="G251" s="118">
        <f t="shared" si="9"/>
        <v>0</v>
      </c>
      <c r="H251" s="143" t="s">
        <v>909</v>
      </c>
      <c r="I251" s="144" t="s">
        <v>909</v>
      </c>
      <c r="J251" s="158" t="s">
        <v>909</v>
      </c>
      <c r="K251" s="157" t="s">
        <v>909</v>
      </c>
    </row>
    <row r="252" spans="1:11">
      <c r="A252" s="227" t="s">
        <v>164</v>
      </c>
      <c r="B252" s="226" t="s">
        <v>1256</v>
      </c>
      <c r="C252" s="18"/>
      <c r="D252" s="18"/>
      <c r="E252" s="19">
        <f t="shared" si="8"/>
        <v>0</v>
      </c>
      <c r="F252" s="18"/>
      <c r="G252" s="118">
        <f t="shared" si="9"/>
        <v>0</v>
      </c>
      <c r="H252" s="143" t="s">
        <v>909</v>
      </c>
      <c r="I252" s="144" t="s">
        <v>909</v>
      </c>
      <c r="J252" s="156" t="s">
        <v>909</v>
      </c>
      <c r="K252" s="157" t="s">
        <v>909</v>
      </c>
    </row>
    <row r="253" spans="1:11">
      <c r="A253" s="227" t="s">
        <v>164</v>
      </c>
      <c r="B253" s="226" t="s">
        <v>1900</v>
      </c>
      <c r="C253" s="18"/>
      <c r="D253" s="18"/>
      <c r="E253" s="19">
        <f t="shared" si="8"/>
        <v>0</v>
      </c>
      <c r="F253" s="18"/>
      <c r="G253" s="118">
        <f t="shared" si="9"/>
        <v>0</v>
      </c>
      <c r="H253" s="143" t="s">
        <v>909</v>
      </c>
      <c r="I253" s="144" t="s">
        <v>909</v>
      </c>
      <c r="J253" s="156" t="s">
        <v>909</v>
      </c>
      <c r="K253" s="157" t="s">
        <v>909</v>
      </c>
    </row>
    <row r="254" spans="1:11">
      <c r="A254" s="227" t="s">
        <v>164</v>
      </c>
      <c r="B254" s="225" t="s">
        <v>1258</v>
      </c>
      <c r="C254" s="18"/>
      <c r="D254" s="18"/>
      <c r="E254" s="19">
        <f t="shared" si="8"/>
        <v>0</v>
      </c>
      <c r="F254" s="18"/>
      <c r="G254" s="118">
        <f t="shared" si="9"/>
        <v>0</v>
      </c>
      <c r="H254" s="143" t="s">
        <v>909</v>
      </c>
      <c r="I254" s="144" t="s">
        <v>909</v>
      </c>
      <c r="J254" s="156" t="s">
        <v>909</v>
      </c>
      <c r="K254" s="157" t="s">
        <v>909</v>
      </c>
    </row>
    <row r="255" spans="1:11">
      <c r="A255" s="227" t="s">
        <v>164</v>
      </c>
      <c r="B255" s="226" t="s">
        <v>1898</v>
      </c>
      <c r="C255" s="18"/>
      <c r="D255" s="18"/>
      <c r="E255" s="19">
        <f t="shared" si="8"/>
        <v>0</v>
      </c>
      <c r="F255" s="18"/>
      <c r="G255" s="118">
        <f t="shared" si="9"/>
        <v>0</v>
      </c>
      <c r="H255" s="143"/>
      <c r="I255" s="144"/>
      <c r="J255" s="156"/>
      <c r="K255" s="157"/>
    </row>
    <row r="256" spans="1:11">
      <c r="A256" s="227" t="s">
        <v>164</v>
      </c>
      <c r="B256" s="226" t="s">
        <v>1899</v>
      </c>
      <c r="C256" s="18"/>
      <c r="D256" s="18"/>
      <c r="E256" s="19">
        <f t="shared" si="8"/>
        <v>0</v>
      </c>
      <c r="F256" s="18"/>
      <c r="G256" s="118">
        <f t="shared" si="9"/>
        <v>0</v>
      </c>
      <c r="H256" s="143"/>
      <c r="I256" s="144"/>
      <c r="J256" s="156"/>
      <c r="K256" s="157"/>
    </row>
    <row r="257" spans="1:11">
      <c r="A257" s="227" t="s">
        <v>164</v>
      </c>
      <c r="B257" s="225" t="s">
        <v>1259</v>
      </c>
      <c r="C257" s="18"/>
      <c r="D257" s="18"/>
      <c r="E257" s="19">
        <f t="shared" si="8"/>
        <v>0</v>
      </c>
      <c r="F257" s="18"/>
      <c r="G257" s="118">
        <f t="shared" si="9"/>
        <v>0</v>
      </c>
      <c r="H257" s="143" t="s">
        <v>909</v>
      </c>
      <c r="I257" s="144" t="s">
        <v>909</v>
      </c>
      <c r="J257" s="156" t="s">
        <v>909</v>
      </c>
      <c r="K257" s="157" t="s">
        <v>909</v>
      </c>
    </row>
    <row r="258" spans="1:11">
      <c r="A258" s="227" t="s">
        <v>164</v>
      </c>
      <c r="B258" s="226" t="s">
        <v>226</v>
      </c>
      <c r="C258" s="18"/>
      <c r="D258" s="18"/>
      <c r="E258" s="19">
        <f t="shared" si="8"/>
        <v>0</v>
      </c>
      <c r="F258" s="18"/>
      <c r="G258" s="118">
        <f t="shared" si="9"/>
        <v>0</v>
      </c>
      <c r="H258" s="143" t="s">
        <v>909</v>
      </c>
      <c r="I258" s="144" t="s">
        <v>909</v>
      </c>
      <c r="J258" s="158" t="s">
        <v>909</v>
      </c>
      <c r="K258" s="157" t="s">
        <v>909</v>
      </c>
    </row>
    <row r="259" spans="1:11">
      <c r="A259" s="227" t="s">
        <v>164</v>
      </c>
      <c r="B259" s="226" t="s">
        <v>1260</v>
      </c>
      <c r="C259" s="18"/>
      <c r="D259" s="18"/>
      <c r="E259" s="19">
        <f t="shared" si="8"/>
        <v>0</v>
      </c>
      <c r="F259" s="18"/>
      <c r="G259" s="118">
        <f t="shared" si="9"/>
        <v>0</v>
      </c>
      <c r="H259" s="143" t="s">
        <v>909</v>
      </c>
      <c r="I259" s="144" t="s">
        <v>909</v>
      </c>
      <c r="J259" s="156" t="s">
        <v>909</v>
      </c>
      <c r="K259" s="157" t="s">
        <v>909</v>
      </c>
    </row>
    <row r="260" spans="1:11">
      <c r="A260" s="227" t="s">
        <v>164</v>
      </c>
      <c r="B260" s="226" t="s">
        <v>1261</v>
      </c>
      <c r="C260" s="18"/>
      <c r="D260" s="18"/>
      <c r="E260" s="19">
        <f t="shared" si="8"/>
        <v>0</v>
      </c>
      <c r="F260" s="18"/>
      <c r="G260" s="118">
        <f t="shared" si="9"/>
        <v>0</v>
      </c>
      <c r="H260" s="143" t="s">
        <v>909</v>
      </c>
      <c r="I260" s="144" t="s">
        <v>909</v>
      </c>
      <c r="J260" s="156" t="s">
        <v>909</v>
      </c>
      <c r="K260" s="157" t="s">
        <v>909</v>
      </c>
    </row>
    <row r="261" spans="1:11">
      <c r="A261" s="227" t="s">
        <v>164</v>
      </c>
      <c r="B261" s="226" t="s">
        <v>1262</v>
      </c>
      <c r="C261" s="18"/>
      <c r="D261" s="18"/>
      <c r="E261" s="19">
        <f t="shared" si="8"/>
        <v>0</v>
      </c>
      <c r="F261" s="18"/>
      <c r="G261" s="118">
        <f t="shared" si="9"/>
        <v>0</v>
      </c>
      <c r="H261" s="143" t="s">
        <v>909</v>
      </c>
      <c r="I261" s="144" t="s">
        <v>909</v>
      </c>
      <c r="J261" s="156" t="s">
        <v>909</v>
      </c>
      <c r="K261" s="157" t="s">
        <v>909</v>
      </c>
    </row>
    <row r="262" spans="1:11" s="2" customFormat="1" ht="15.75" customHeight="1">
      <c r="A262" s="227" t="s">
        <v>164</v>
      </c>
      <c r="B262" s="226" t="s">
        <v>1263</v>
      </c>
      <c r="C262" s="23"/>
      <c r="D262" s="18"/>
      <c r="E262" s="19">
        <f t="shared" si="8"/>
        <v>0</v>
      </c>
      <c r="F262" s="18"/>
      <c r="G262" s="118">
        <f t="shared" si="9"/>
        <v>0</v>
      </c>
      <c r="H262" s="143" t="s">
        <v>909</v>
      </c>
      <c r="I262" s="144" t="s">
        <v>909</v>
      </c>
      <c r="J262" s="158" t="s">
        <v>909</v>
      </c>
      <c r="K262" s="157" t="s">
        <v>909</v>
      </c>
    </row>
    <row r="263" spans="1:11" s="2" customFormat="1" ht="15.75" customHeight="1">
      <c r="A263" s="227" t="s">
        <v>164</v>
      </c>
      <c r="B263" s="226" t="s">
        <v>1264</v>
      </c>
      <c r="C263" s="23"/>
      <c r="D263" s="18"/>
      <c r="E263" s="19">
        <f t="shared" si="8"/>
        <v>0</v>
      </c>
      <c r="F263" s="18"/>
      <c r="G263" s="118">
        <f t="shared" si="9"/>
        <v>0</v>
      </c>
      <c r="H263" s="143" t="s">
        <v>909</v>
      </c>
      <c r="I263" s="144" t="s">
        <v>909</v>
      </c>
      <c r="J263" s="156" t="s">
        <v>909</v>
      </c>
      <c r="K263" s="157" t="s">
        <v>909</v>
      </c>
    </row>
    <row r="264" spans="1:11" s="2" customFormat="1" ht="15.75" customHeight="1">
      <c r="A264" s="227" t="s">
        <v>164</v>
      </c>
      <c r="B264" s="226" t="s">
        <v>238</v>
      </c>
      <c r="C264" s="23"/>
      <c r="D264" s="18"/>
      <c r="E264" s="19">
        <f t="shared" si="8"/>
        <v>0</v>
      </c>
      <c r="F264" s="18"/>
      <c r="G264" s="118">
        <f t="shared" si="9"/>
        <v>0</v>
      </c>
      <c r="H264" s="143" t="s">
        <v>909</v>
      </c>
      <c r="I264" s="144" t="s">
        <v>909</v>
      </c>
      <c r="J264" s="158" t="s">
        <v>909</v>
      </c>
      <c r="K264" s="157" t="s">
        <v>909</v>
      </c>
    </row>
    <row r="265" spans="1:11" s="2" customFormat="1" ht="15.75" customHeight="1">
      <c r="A265" s="227" t="s">
        <v>164</v>
      </c>
      <c r="B265" s="226" t="s">
        <v>210</v>
      </c>
      <c r="C265" s="23"/>
      <c r="D265" s="18"/>
      <c r="E265" s="19">
        <f t="shared" si="8"/>
        <v>0</v>
      </c>
      <c r="F265" s="18"/>
      <c r="G265" s="118">
        <f t="shared" si="9"/>
        <v>0</v>
      </c>
      <c r="H265" s="143" t="s">
        <v>909</v>
      </c>
      <c r="I265" s="144" t="s">
        <v>909</v>
      </c>
      <c r="J265" s="158" t="s">
        <v>909</v>
      </c>
      <c r="K265" s="157" t="s">
        <v>909</v>
      </c>
    </row>
    <row r="266" spans="1:11" s="2" customFormat="1" ht="15.75" customHeight="1">
      <c r="A266" s="227" t="s">
        <v>164</v>
      </c>
      <c r="B266" s="225" t="s">
        <v>223</v>
      </c>
      <c r="C266" s="23"/>
      <c r="D266" s="18"/>
      <c r="E266" s="19">
        <f t="shared" si="8"/>
        <v>0</v>
      </c>
      <c r="F266" s="18"/>
      <c r="G266" s="118">
        <f t="shared" si="9"/>
        <v>0</v>
      </c>
      <c r="H266" s="143" t="s">
        <v>909</v>
      </c>
      <c r="I266" s="144" t="s">
        <v>909</v>
      </c>
      <c r="J266" s="158" t="s">
        <v>909</v>
      </c>
      <c r="K266" s="157" t="s">
        <v>909</v>
      </c>
    </row>
    <row r="267" spans="1:11" s="2" customFormat="1" ht="15.75" customHeight="1">
      <c r="A267" s="227" t="s">
        <v>164</v>
      </c>
      <c r="B267" s="225" t="s">
        <v>1265</v>
      </c>
      <c r="C267" s="23"/>
      <c r="D267" s="18"/>
      <c r="E267" s="19">
        <f t="shared" si="8"/>
        <v>0</v>
      </c>
      <c r="F267" s="18"/>
      <c r="G267" s="118">
        <f t="shared" si="9"/>
        <v>0</v>
      </c>
      <c r="H267" s="143" t="s">
        <v>909</v>
      </c>
      <c r="I267" s="144" t="s">
        <v>909</v>
      </c>
      <c r="J267" s="156" t="s">
        <v>909</v>
      </c>
      <c r="K267" s="157" t="s">
        <v>909</v>
      </c>
    </row>
    <row r="268" spans="1:11">
      <c r="A268" s="227" t="s">
        <v>164</v>
      </c>
      <c r="B268" s="225" t="s">
        <v>198</v>
      </c>
      <c r="C268" s="18"/>
      <c r="D268" s="18"/>
      <c r="E268" s="19">
        <f t="shared" si="8"/>
        <v>0</v>
      </c>
      <c r="F268" s="18"/>
      <c r="G268" s="118">
        <f t="shared" si="9"/>
        <v>0</v>
      </c>
      <c r="H268" s="143" t="s">
        <v>909</v>
      </c>
      <c r="I268" s="144" t="s">
        <v>909</v>
      </c>
      <c r="J268" s="156" t="s">
        <v>909</v>
      </c>
      <c r="K268" s="157" t="s">
        <v>909</v>
      </c>
    </row>
    <row r="269" spans="1:11">
      <c r="A269" s="227" t="s">
        <v>164</v>
      </c>
      <c r="B269" s="225" t="s">
        <v>1266</v>
      </c>
      <c r="C269" s="18"/>
      <c r="D269" s="18"/>
      <c r="E269" s="19">
        <f t="shared" si="8"/>
        <v>0</v>
      </c>
      <c r="F269" s="18"/>
      <c r="G269" s="118">
        <f t="shared" si="9"/>
        <v>0</v>
      </c>
      <c r="H269" s="143" t="s">
        <v>909</v>
      </c>
      <c r="I269" s="144" t="s">
        <v>909</v>
      </c>
      <c r="J269" s="156" t="s">
        <v>909</v>
      </c>
      <c r="K269" s="157" t="s">
        <v>909</v>
      </c>
    </row>
    <row r="270" spans="1:11">
      <c r="A270" s="227" t="s">
        <v>164</v>
      </c>
      <c r="B270" s="225" t="s">
        <v>1267</v>
      </c>
      <c r="C270" s="18"/>
      <c r="D270" s="18"/>
      <c r="E270" s="19">
        <f t="shared" si="8"/>
        <v>0</v>
      </c>
      <c r="F270" s="18"/>
      <c r="G270" s="118">
        <f t="shared" si="9"/>
        <v>0</v>
      </c>
      <c r="H270" s="143" t="s">
        <v>909</v>
      </c>
      <c r="I270" s="144" t="s">
        <v>909</v>
      </c>
      <c r="J270" s="156" t="s">
        <v>909</v>
      </c>
      <c r="K270" s="157" t="s">
        <v>909</v>
      </c>
    </row>
    <row r="271" spans="1:11">
      <c r="A271" s="227" t="s">
        <v>164</v>
      </c>
      <c r="B271" s="225" t="s">
        <v>1268</v>
      </c>
      <c r="C271" s="18"/>
      <c r="D271" s="18"/>
      <c r="E271" s="19">
        <f t="shared" si="8"/>
        <v>0</v>
      </c>
      <c r="F271" s="18"/>
      <c r="G271" s="118">
        <f t="shared" si="9"/>
        <v>0</v>
      </c>
      <c r="H271" s="143" t="s">
        <v>909</v>
      </c>
      <c r="I271" s="144" t="s">
        <v>909</v>
      </c>
      <c r="J271" s="156" t="s">
        <v>909</v>
      </c>
      <c r="K271" s="157" t="s">
        <v>909</v>
      </c>
    </row>
    <row r="272" spans="1:11">
      <c r="A272" s="227" t="s">
        <v>164</v>
      </c>
      <c r="B272" s="225" t="s">
        <v>1269</v>
      </c>
      <c r="C272" s="18"/>
      <c r="D272" s="18"/>
      <c r="E272" s="19">
        <f t="shared" ref="E272:E335" si="10">IFERROR(C272+D272,0)</f>
        <v>0</v>
      </c>
      <c r="F272" s="18"/>
      <c r="G272" s="118">
        <f t="shared" ref="G272:G335" si="11">IFERROR((E272-F272),0)</f>
        <v>0</v>
      </c>
      <c r="H272" s="143" t="s">
        <v>909</v>
      </c>
      <c r="I272" s="144" t="s">
        <v>909</v>
      </c>
      <c r="J272" s="158" t="s">
        <v>909</v>
      </c>
      <c r="K272" s="157" t="s">
        <v>909</v>
      </c>
    </row>
    <row r="273" spans="1:11">
      <c r="A273" s="227" t="s">
        <v>164</v>
      </c>
      <c r="B273" s="225" t="s">
        <v>214</v>
      </c>
      <c r="C273" s="18"/>
      <c r="D273" s="18"/>
      <c r="E273" s="19">
        <f t="shared" si="10"/>
        <v>0</v>
      </c>
      <c r="F273" s="18"/>
      <c r="G273" s="118">
        <f t="shared" si="11"/>
        <v>0</v>
      </c>
      <c r="H273" s="143" t="s">
        <v>909</v>
      </c>
      <c r="I273" s="144" t="s">
        <v>909</v>
      </c>
      <c r="J273" s="158" t="s">
        <v>909</v>
      </c>
      <c r="K273" s="157" t="s">
        <v>909</v>
      </c>
    </row>
    <row r="274" spans="1:11">
      <c r="A274" s="227" t="s">
        <v>164</v>
      </c>
      <c r="B274" s="225" t="s">
        <v>1270</v>
      </c>
      <c r="C274" s="18"/>
      <c r="D274" s="18"/>
      <c r="E274" s="19">
        <f t="shared" si="10"/>
        <v>0</v>
      </c>
      <c r="F274" s="18"/>
      <c r="G274" s="118">
        <f t="shared" si="11"/>
        <v>0</v>
      </c>
      <c r="H274" s="143" t="s">
        <v>909</v>
      </c>
      <c r="I274" s="144" t="s">
        <v>909</v>
      </c>
      <c r="J274" s="156" t="s">
        <v>909</v>
      </c>
      <c r="K274" s="157" t="s">
        <v>909</v>
      </c>
    </row>
    <row r="275" spans="1:11">
      <c r="A275" s="227" t="s">
        <v>164</v>
      </c>
      <c r="B275" s="225" t="s">
        <v>1271</v>
      </c>
      <c r="C275" s="18"/>
      <c r="D275" s="18"/>
      <c r="E275" s="19">
        <f t="shared" si="10"/>
        <v>0</v>
      </c>
      <c r="F275" s="18"/>
      <c r="G275" s="118">
        <f t="shared" si="11"/>
        <v>0</v>
      </c>
      <c r="H275" s="143" t="s">
        <v>909</v>
      </c>
      <c r="I275" s="144" t="s">
        <v>909</v>
      </c>
      <c r="J275" s="156" t="s">
        <v>909</v>
      </c>
      <c r="K275" s="157" t="s">
        <v>909</v>
      </c>
    </row>
    <row r="276" spans="1:11">
      <c r="A276" s="227" t="s">
        <v>164</v>
      </c>
      <c r="B276" s="226" t="s">
        <v>1272</v>
      </c>
      <c r="C276" s="18"/>
      <c r="D276" s="18"/>
      <c r="E276" s="19">
        <f t="shared" si="10"/>
        <v>0</v>
      </c>
      <c r="F276" s="18"/>
      <c r="G276" s="118">
        <f t="shared" si="11"/>
        <v>0</v>
      </c>
      <c r="H276" s="143" t="s">
        <v>909</v>
      </c>
      <c r="I276" s="144" t="s">
        <v>909</v>
      </c>
      <c r="J276" s="156" t="s">
        <v>909</v>
      </c>
      <c r="K276" s="157" t="s">
        <v>909</v>
      </c>
    </row>
    <row r="277" spans="1:11">
      <c r="A277" s="227" t="s">
        <v>164</v>
      </c>
      <c r="B277" s="226" t="s">
        <v>1755</v>
      </c>
      <c r="C277" s="18"/>
      <c r="D277" s="18"/>
      <c r="E277" s="19">
        <f t="shared" si="10"/>
        <v>0</v>
      </c>
      <c r="F277" s="18"/>
      <c r="G277" s="118">
        <f t="shared" si="11"/>
        <v>0</v>
      </c>
      <c r="H277" s="143" t="s">
        <v>909</v>
      </c>
      <c r="I277" s="144" t="s">
        <v>909</v>
      </c>
      <c r="J277" s="158" t="s">
        <v>909</v>
      </c>
      <c r="K277" s="157" t="s">
        <v>909</v>
      </c>
    </row>
    <row r="278" spans="1:11">
      <c r="A278" s="227" t="s">
        <v>164</v>
      </c>
      <c r="B278" s="225" t="s">
        <v>176</v>
      </c>
      <c r="C278" s="18"/>
      <c r="D278" s="18"/>
      <c r="E278" s="19">
        <f t="shared" si="10"/>
        <v>0</v>
      </c>
      <c r="F278" s="18"/>
      <c r="G278" s="118">
        <f t="shared" si="11"/>
        <v>0</v>
      </c>
      <c r="H278" s="143" t="s">
        <v>909</v>
      </c>
      <c r="I278" s="144" t="s">
        <v>909</v>
      </c>
      <c r="J278" s="156" t="s">
        <v>909</v>
      </c>
      <c r="K278" s="157" t="s">
        <v>909</v>
      </c>
    </row>
    <row r="279" spans="1:11">
      <c r="A279" s="227" t="s">
        <v>164</v>
      </c>
      <c r="B279" s="225" t="s">
        <v>180</v>
      </c>
      <c r="C279" s="18"/>
      <c r="D279" s="18"/>
      <c r="E279" s="19">
        <f t="shared" si="10"/>
        <v>0</v>
      </c>
      <c r="F279" s="18"/>
      <c r="G279" s="118">
        <f t="shared" si="11"/>
        <v>0</v>
      </c>
      <c r="H279" s="143" t="s">
        <v>909</v>
      </c>
      <c r="I279" s="144" t="s">
        <v>909</v>
      </c>
      <c r="J279" s="156" t="s">
        <v>909</v>
      </c>
      <c r="K279" s="157" t="s">
        <v>909</v>
      </c>
    </row>
    <row r="280" spans="1:11">
      <c r="A280" s="227" t="s">
        <v>164</v>
      </c>
      <c r="B280" s="225" t="s">
        <v>1274</v>
      </c>
      <c r="C280" s="18"/>
      <c r="D280" s="18"/>
      <c r="E280" s="19">
        <f t="shared" si="10"/>
        <v>0</v>
      </c>
      <c r="F280" s="18"/>
      <c r="G280" s="118">
        <f t="shared" si="11"/>
        <v>0</v>
      </c>
      <c r="H280" s="143" t="s">
        <v>909</v>
      </c>
      <c r="I280" s="144" t="s">
        <v>909</v>
      </c>
      <c r="J280" s="158" t="s">
        <v>909</v>
      </c>
      <c r="K280" s="157" t="s">
        <v>909</v>
      </c>
    </row>
    <row r="281" spans="1:11">
      <c r="A281" s="227" t="s">
        <v>164</v>
      </c>
      <c r="B281" s="225" t="s">
        <v>1275</v>
      </c>
      <c r="C281" s="18"/>
      <c r="D281" s="18"/>
      <c r="E281" s="19">
        <f t="shared" si="10"/>
        <v>0</v>
      </c>
      <c r="F281" s="18"/>
      <c r="G281" s="118">
        <f t="shared" si="11"/>
        <v>0</v>
      </c>
      <c r="H281" s="143" t="s">
        <v>909</v>
      </c>
      <c r="I281" s="144" t="s">
        <v>909</v>
      </c>
      <c r="J281" s="156" t="s">
        <v>909</v>
      </c>
      <c r="K281" s="157" t="s">
        <v>909</v>
      </c>
    </row>
    <row r="282" spans="1:11">
      <c r="A282" s="227" t="s">
        <v>164</v>
      </c>
      <c r="B282" s="225" t="s">
        <v>1276</v>
      </c>
      <c r="C282" s="18"/>
      <c r="D282" s="18"/>
      <c r="E282" s="19">
        <f t="shared" si="10"/>
        <v>0</v>
      </c>
      <c r="F282" s="18"/>
      <c r="G282" s="118">
        <f t="shared" si="11"/>
        <v>0</v>
      </c>
      <c r="H282" s="143" t="s">
        <v>909</v>
      </c>
      <c r="I282" s="144" t="s">
        <v>909</v>
      </c>
      <c r="J282" s="158" t="s">
        <v>909</v>
      </c>
      <c r="K282" s="157" t="s">
        <v>909</v>
      </c>
    </row>
    <row r="283" spans="1:11">
      <c r="A283" s="227" t="s">
        <v>164</v>
      </c>
      <c r="B283" s="225" t="s">
        <v>1277</v>
      </c>
      <c r="C283" s="18"/>
      <c r="D283" s="18"/>
      <c r="E283" s="19">
        <f t="shared" si="10"/>
        <v>0</v>
      </c>
      <c r="F283" s="18"/>
      <c r="G283" s="118">
        <f t="shared" si="11"/>
        <v>0</v>
      </c>
      <c r="H283" s="143" t="s">
        <v>909</v>
      </c>
      <c r="I283" s="144" t="s">
        <v>909</v>
      </c>
      <c r="J283" s="156" t="s">
        <v>909</v>
      </c>
      <c r="K283" s="157" t="s">
        <v>909</v>
      </c>
    </row>
    <row r="284" spans="1:11">
      <c r="A284" s="227" t="s">
        <v>164</v>
      </c>
      <c r="B284" s="225" t="s">
        <v>1278</v>
      </c>
      <c r="C284" s="18"/>
      <c r="D284" s="18"/>
      <c r="E284" s="19">
        <f t="shared" si="10"/>
        <v>0</v>
      </c>
      <c r="F284" s="18"/>
      <c r="G284" s="118">
        <f t="shared" si="11"/>
        <v>0</v>
      </c>
      <c r="H284" s="143" t="s">
        <v>909</v>
      </c>
      <c r="I284" s="144" t="s">
        <v>909</v>
      </c>
      <c r="J284" s="156" t="s">
        <v>909</v>
      </c>
      <c r="K284" s="157" t="s">
        <v>909</v>
      </c>
    </row>
    <row r="285" spans="1:11">
      <c r="A285" s="227" t="s">
        <v>164</v>
      </c>
      <c r="B285" s="225" t="s">
        <v>1279</v>
      </c>
      <c r="C285" s="18"/>
      <c r="D285" s="18"/>
      <c r="E285" s="19">
        <f t="shared" si="10"/>
        <v>0</v>
      </c>
      <c r="F285" s="18"/>
      <c r="G285" s="118">
        <f t="shared" si="11"/>
        <v>0</v>
      </c>
      <c r="H285" s="143" t="s">
        <v>909</v>
      </c>
      <c r="I285" s="144" t="s">
        <v>909</v>
      </c>
      <c r="J285" s="156" t="s">
        <v>909</v>
      </c>
      <c r="K285" s="157" t="s">
        <v>909</v>
      </c>
    </row>
    <row r="286" spans="1:11">
      <c r="A286" s="227" t="s">
        <v>164</v>
      </c>
      <c r="B286" s="225" t="s">
        <v>1280</v>
      </c>
      <c r="C286" s="18"/>
      <c r="D286" s="18"/>
      <c r="E286" s="19">
        <f t="shared" si="10"/>
        <v>0</v>
      </c>
      <c r="F286" s="18"/>
      <c r="G286" s="118">
        <f t="shared" si="11"/>
        <v>0</v>
      </c>
      <c r="H286" s="143" t="s">
        <v>909</v>
      </c>
      <c r="I286" s="144" t="s">
        <v>909</v>
      </c>
      <c r="J286" s="156" t="s">
        <v>909</v>
      </c>
      <c r="K286" s="157" t="s">
        <v>909</v>
      </c>
    </row>
    <row r="287" spans="1:11">
      <c r="A287" s="227" t="s">
        <v>164</v>
      </c>
      <c r="B287" s="225" t="s">
        <v>1281</v>
      </c>
      <c r="C287" s="18"/>
      <c r="D287" s="18"/>
      <c r="E287" s="19">
        <f t="shared" si="10"/>
        <v>0</v>
      </c>
      <c r="F287" s="18"/>
      <c r="G287" s="118">
        <f t="shared" si="11"/>
        <v>0</v>
      </c>
      <c r="H287" s="143" t="s">
        <v>909</v>
      </c>
      <c r="I287" s="144" t="s">
        <v>909</v>
      </c>
      <c r="J287" s="158" t="s">
        <v>909</v>
      </c>
      <c r="K287" s="157" t="s">
        <v>909</v>
      </c>
    </row>
    <row r="288" spans="1:11">
      <c r="A288" s="227" t="s">
        <v>164</v>
      </c>
      <c r="B288" s="225" t="s">
        <v>1282</v>
      </c>
      <c r="C288" s="18"/>
      <c r="D288" s="18"/>
      <c r="E288" s="19">
        <f t="shared" si="10"/>
        <v>0</v>
      </c>
      <c r="F288" s="18"/>
      <c r="G288" s="118">
        <f t="shared" si="11"/>
        <v>0</v>
      </c>
      <c r="H288" s="143" t="s">
        <v>909</v>
      </c>
      <c r="I288" s="144" t="s">
        <v>909</v>
      </c>
      <c r="J288" s="158" t="s">
        <v>909</v>
      </c>
      <c r="K288" s="157" t="s">
        <v>909</v>
      </c>
    </row>
    <row r="289" spans="1:11">
      <c r="A289" s="227" t="s">
        <v>164</v>
      </c>
      <c r="B289" s="225" t="s">
        <v>1283</v>
      </c>
      <c r="C289" s="18"/>
      <c r="D289" s="18"/>
      <c r="E289" s="19">
        <f t="shared" si="10"/>
        <v>0</v>
      </c>
      <c r="F289" s="18"/>
      <c r="G289" s="118">
        <f t="shared" si="11"/>
        <v>0</v>
      </c>
      <c r="H289" s="143" t="s">
        <v>909</v>
      </c>
      <c r="I289" s="144" t="s">
        <v>909</v>
      </c>
      <c r="J289" s="156" t="s">
        <v>909</v>
      </c>
      <c r="K289" s="157" t="s">
        <v>909</v>
      </c>
    </row>
    <row r="290" spans="1:11">
      <c r="A290" s="227" t="s">
        <v>164</v>
      </c>
      <c r="B290" s="226" t="s">
        <v>1284</v>
      </c>
      <c r="C290" s="18"/>
      <c r="D290" s="18"/>
      <c r="E290" s="19">
        <f t="shared" si="10"/>
        <v>0</v>
      </c>
      <c r="F290" s="18"/>
      <c r="G290" s="118">
        <f t="shared" si="11"/>
        <v>0</v>
      </c>
      <c r="H290" s="143" t="s">
        <v>909</v>
      </c>
      <c r="I290" s="144" t="s">
        <v>909</v>
      </c>
      <c r="J290" s="156" t="s">
        <v>909</v>
      </c>
      <c r="K290" s="157" t="s">
        <v>909</v>
      </c>
    </row>
    <row r="291" spans="1:11">
      <c r="A291" s="227" t="s">
        <v>164</v>
      </c>
      <c r="B291" s="226" t="s">
        <v>1285</v>
      </c>
      <c r="C291" s="18"/>
      <c r="D291" s="18"/>
      <c r="E291" s="19">
        <f t="shared" si="10"/>
        <v>0</v>
      </c>
      <c r="F291" s="18"/>
      <c r="G291" s="118">
        <f t="shared" si="11"/>
        <v>0</v>
      </c>
      <c r="H291" s="143" t="s">
        <v>909</v>
      </c>
      <c r="I291" s="144" t="s">
        <v>909</v>
      </c>
      <c r="J291" s="156" t="s">
        <v>909</v>
      </c>
      <c r="K291" s="157" t="s">
        <v>909</v>
      </c>
    </row>
    <row r="292" spans="1:11">
      <c r="A292" s="227" t="s">
        <v>164</v>
      </c>
      <c r="B292" s="225" t="s">
        <v>1286</v>
      </c>
      <c r="C292" s="18"/>
      <c r="D292" s="18"/>
      <c r="E292" s="19">
        <f t="shared" si="10"/>
        <v>0</v>
      </c>
      <c r="F292" s="18"/>
      <c r="G292" s="118">
        <f t="shared" si="11"/>
        <v>0</v>
      </c>
      <c r="H292" s="143" t="s">
        <v>909</v>
      </c>
      <c r="I292" s="144" t="s">
        <v>909</v>
      </c>
      <c r="J292" s="156" t="s">
        <v>909</v>
      </c>
      <c r="K292" s="157" t="s">
        <v>909</v>
      </c>
    </row>
    <row r="293" spans="1:11">
      <c r="A293" s="227" t="s">
        <v>164</v>
      </c>
      <c r="B293" s="226" t="s">
        <v>224</v>
      </c>
      <c r="C293" s="18"/>
      <c r="D293" s="18"/>
      <c r="E293" s="19">
        <f t="shared" si="10"/>
        <v>0</v>
      </c>
      <c r="F293" s="18"/>
      <c r="G293" s="118">
        <f t="shared" si="11"/>
        <v>0</v>
      </c>
      <c r="H293" s="143" t="s">
        <v>909</v>
      </c>
      <c r="I293" s="144" t="s">
        <v>909</v>
      </c>
      <c r="J293" s="156" t="s">
        <v>909</v>
      </c>
      <c r="K293" s="157" t="s">
        <v>909</v>
      </c>
    </row>
    <row r="294" spans="1:11">
      <c r="A294" s="227" t="s">
        <v>164</v>
      </c>
      <c r="B294" s="226" t="s">
        <v>1287</v>
      </c>
      <c r="C294" s="18"/>
      <c r="D294" s="18"/>
      <c r="E294" s="19">
        <f t="shared" si="10"/>
        <v>0</v>
      </c>
      <c r="F294" s="18"/>
      <c r="G294" s="118">
        <f t="shared" si="11"/>
        <v>0</v>
      </c>
      <c r="H294" s="143" t="s">
        <v>909</v>
      </c>
      <c r="I294" s="144" t="s">
        <v>909</v>
      </c>
      <c r="J294" s="156" t="s">
        <v>909</v>
      </c>
      <c r="K294" s="157" t="s">
        <v>909</v>
      </c>
    </row>
    <row r="295" spans="1:11">
      <c r="A295" s="227" t="s">
        <v>164</v>
      </c>
      <c r="B295" s="225" t="s">
        <v>208</v>
      </c>
      <c r="C295" s="18"/>
      <c r="D295" s="18"/>
      <c r="E295" s="19">
        <f t="shared" si="10"/>
        <v>0</v>
      </c>
      <c r="F295" s="18"/>
      <c r="G295" s="118">
        <f t="shared" si="11"/>
        <v>0</v>
      </c>
      <c r="H295" s="143" t="s">
        <v>909</v>
      </c>
      <c r="I295" s="144" t="s">
        <v>909</v>
      </c>
      <c r="J295" s="156" t="s">
        <v>909</v>
      </c>
      <c r="K295" s="157" t="s">
        <v>909</v>
      </c>
    </row>
    <row r="296" spans="1:11">
      <c r="A296" s="227" t="s">
        <v>164</v>
      </c>
      <c r="B296" s="225" t="s">
        <v>1288</v>
      </c>
      <c r="C296" s="18"/>
      <c r="D296" s="18"/>
      <c r="E296" s="19">
        <f t="shared" si="10"/>
        <v>0</v>
      </c>
      <c r="F296" s="18"/>
      <c r="G296" s="118">
        <f t="shared" si="11"/>
        <v>0</v>
      </c>
      <c r="H296" s="143" t="s">
        <v>909</v>
      </c>
      <c r="I296" s="144" t="s">
        <v>909</v>
      </c>
      <c r="J296" s="156" t="s">
        <v>909</v>
      </c>
      <c r="K296" s="157" t="s">
        <v>909</v>
      </c>
    </row>
    <row r="297" spans="1:11">
      <c r="A297" s="227" t="s">
        <v>164</v>
      </c>
      <c r="B297" s="225" t="s">
        <v>1289</v>
      </c>
      <c r="C297" s="18"/>
      <c r="D297" s="18"/>
      <c r="E297" s="19">
        <f t="shared" si="10"/>
        <v>0</v>
      </c>
      <c r="F297" s="18"/>
      <c r="G297" s="118">
        <f t="shared" si="11"/>
        <v>0</v>
      </c>
      <c r="H297" s="143" t="s">
        <v>909</v>
      </c>
      <c r="I297" s="144" t="s">
        <v>909</v>
      </c>
      <c r="J297" s="156" t="s">
        <v>909</v>
      </c>
      <c r="K297" s="157" t="s">
        <v>909</v>
      </c>
    </row>
    <row r="298" spans="1:11">
      <c r="A298" s="227" t="s">
        <v>164</v>
      </c>
      <c r="B298" s="225" t="s">
        <v>167</v>
      </c>
      <c r="C298" s="18"/>
      <c r="D298" s="18"/>
      <c r="E298" s="19">
        <f t="shared" si="10"/>
        <v>0</v>
      </c>
      <c r="F298" s="18"/>
      <c r="G298" s="118">
        <f t="shared" si="11"/>
        <v>0</v>
      </c>
      <c r="H298" s="143" t="s">
        <v>909</v>
      </c>
      <c r="I298" s="144" t="s">
        <v>909</v>
      </c>
      <c r="J298" s="156" t="s">
        <v>909</v>
      </c>
      <c r="K298" s="157" t="s">
        <v>909</v>
      </c>
    </row>
    <row r="299" spans="1:11">
      <c r="A299" s="227" t="s">
        <v>164</v>
      </c>
      <c r="B299" s="225" t="s">
        <v>220</v>
      </c>
      <c r="C299" s="18"/>
      <c r="D299" s="18"/>
      <c r="E299" s="19">
        <f t="shared" si="10"/>
        <v>0</v>
      </c>
      <c r="F299" s="18"/>
      <c r="G299" s="118">
        <f t="shared" si="11"/>
        <v>0</v>
      </c>
      <c r="H299" s="143" t="s">
        <v>909</v>
      </c>
      <c r="I299" s="144" t="s">
        <v>909</v>
      </c>
      <c r="J299" s="156" t="s">
        <v>909</v>
      </c>
      <c r="K299" s="157" t="s">
        <v>909</v>
      </c>
    </row>
    <row r="300" spans="1:11">
      <c r="A300" s="227" t="s">
        <v>164</v>
      </c>
      <c r="B300" s="225" t="s">
        <v>191</v>
      </c>
      <c r="C300" s="18"/>
      <c r="D300" s="18"/>
      <c r="E300" s="19">
        <f t="shared" si="10"/>
        <v>0</v>
      </c>
      <c r="F300" s="18"/>
      <c r="G300" s="118">
        <f t="shared" si="11"/>
        <v>0</v>
      </c>
      <c r="H300" s="143" t="s">
        <v>909</v>
      </c>
      <c r="I300" s="144" t="s">
        <v>909</v>
      </c>
      <c r="J300" s="156" t="s">
        <v>909</v>
      </c>
      <c r="K300" s="157" t="s">
        <v>909</v>
      </c>
    </row>
    <row r="301" spans="1:11">
      <c r="A301" s="227" t="s">
        <v>164</v>
      </c>
      <c r="B301" s="226" t="s">
        <v>926</v>
      </c>
      <c r="C301" s="24"/>
      <c r="D301" s="18"/>
      <c r="E301" s="24">
        <f t="shared" si="10"/>
        <v>0</v>
      </c>
      <c r="F301" s="24"/>
      <c r="G301" s="118">
        <f t="shared" si="11"/>
        <v>0</v>
      </c>
      <c r="H301" s="143" t="s">
        <v>909</v>
      </c>
      <c r="I301" s="144" t="s">
        <v>909</v>
      </c>
      <c r="J301" s="156" t="s">
        <v>909</v>
      </c>
      <c r="K301" s="157" t="s">
        <v>909</v>
      </c>
    </row>
    <row r="302" spans="1:11">
      <c r="A302" s="227" t="s">
        <v>164</v>
      </c>
      <c r="B302" s="225" t="s">
        <v>217</v>
      </c>
      <c r="C302" s="18"/>
      <c r="D302" s="18"/>
      <c r="E302" s="18">
        <f t="shared" si="10"/>
        <v>0</v>
      </c>
      <c r="F302" s="24"/>
      <c r="G302" s="118">
        <f t="shared" si="11"/>
        <v>0</v>
      </c>
      <c r="H302" s="143" t="s">
        <v>909</v>
      </c>
      <c r="I302" s="144" t="s">
        <v>909</v>
      </c>
      <c r="J302" s="156" t="s">
        <v>909</v>
      </c>
      <c r="K302" s="157" t="s">
        <v>909</v>
      </c>
    </row>
    <row r="303" spans="1:11">
      <c r="A303" s="227" t="s">
        <v>164</v>
      </c>
      <c r="B303" s="220" t="s">
        <v>1290</v>
      </c>
      <c r="C303" s="18"/>
      <c r="D303" s="18"/>
      <c r="E303" s="18">
        <f t="shared" si="10"/>
        <v>0</v>
      </c>
      <c r="F303" s="24"/>
      <c r="G303" s="118">
        <f t="shared" si="11"/>
        <v>0</v>
      </c>
      <c r="H303" s="143" t="s">
        <v>909</v>
      </c>
      <c r="I303" s="144" t="s">
        <v>909</v>
      </c>
      <c r="J303" s="156" t="s">
        <v>909</v>
      </c>
      <c r="K303" s="157" t="s">
        <v>909</v>
      </c>
    </row>
    <row r="304" spans="1:11">
      <c r="A304" s="227" t="s">
        <v>164</v>
      </c>
      <c r="B304" s="225" t="s">
        <v>1291</v>
      </c>
      <c r="C304" s="18"/>
      <c r="D304" s="18"/>
      <c r="E304" s="18">
        <f t="shared" si="10"/>
        <v>0</v>
      </c>
      <c r="F304" s="24"/>
      <c r="G304" s="118">
        <f t="shared" si="11"/>
        <v>0</v>
      </c>
      <c r="H304" s="143" t="s">
        <v>909</v>
      </c>
      <c r="I304" s="144" t="s">
        <v>909</v>
      </c>
      <c r="J304" s="156" t="s">
        <v>909</v>
      </c>
      <c r="K304" s="157" t="s">
        <v>909</v>
      </c>
    </row>
    <row r="305" spans="1:11">
      <c r="A305" s="227" t="s">
        <v>164</v>
      </c>
      <c r="B305" s="226" t="s">
        <v>925</v>
      </c>
      <c r="C305" s="18"/>
      <c r="D305" s="18"/>
      <c r="E305" s="18">
        <f t="shared" si="10"/>
        <v>0</v>
      </c>
      <c r="F305" s="24"/>
      <c r="G305" s="118">
        <f t="shared" si="11"/>
        <v>0</v>
      </c>
      <c r="H305" s="143" t="s">
        <v>909</v>
      </c>
      <c r="I305" s="144" t="s">
        <v>909</v>
      </c>
      <c r="J305" s="156" t="s">
        <v>909</v>
      </c>
      <c r="K305" s="157" t="s">
        <v>909</v>
      </c>
    </row>
    <row r="306" spans="1:11">
      <c r="A306" s="227" t="s">
        <v>164</v>
      </c>
      <c r="B306" s="225" t="s">
        <v>1292</v>
      </c>
      <c r="C306" s="18"/>
      <c r="D306" s="18"/>
      <c r="E306" s="18">
        <f t="shared" si="10"/>
        <v>0</v>
      </c>
      <c r="F306" s="24"/>
      <c r="G306" s="118">
        <f t="shared" si="11"/>
        <v>0</v>
      </c>
      <c r="H306" s="143" t="s">
        <v>909</v>
      </c>
      <c r="I306" s="144" t="s">
        <v>909</v>
      </c>
      <c r="J306" s="156" t="s">
        <v>909</v>
      </c>
      <c r="K306" s="157" t="s">
        <v>909</v>
      </c>
    </row>
    <row r="307" spans="1:11">
      <c r="A307" s="227" t="s">
        <v>164</v>
      </c>
      <c r="B307" s="226" t="s">
        <v>1293</v>
      </c>
      <c r="C307" s="18"/>
      <c r="D307" s="18"/>
      <c r="E307" s="18">
        <f t="shared" si="10"/>
        <v>0</v>
      </c>
      <c r="F307" s="24"/>
      <c r="G307" s="118">
        <f t="shared" si="11"/>
        <v>0</v>
      </c>
      <c r="H307" s="143" t="s">
        <v>909</v>
      </c>
      <c r="I307" s="144" t="s">
        <v>909</v>
      </c>
      <c r="J307" s="156" t="s">
        <v>909</v>
      </c>
      <c r="K307" s="157" t="s">
        <v>909</v>
      </c>
    </row>
    <row r="308" spans="1:11">
      <c r="A308" s="227" t="s">
        <v>164</v>
      </c>
      <c r="B308" s="225" t="s">
        <v>221</v>
      </c>
      <c r="C308" s="18"/>
      <c r="D308" s="18"/>
      <c r="E308" s="18">
        <f t="shared" si="10"/>
        <v>0</v>
      </c>
      <c r="F308" s="24"/>
      <c r="G308" s="118">
        <f t="shared" si="11"/>
        <v>0</v>
      </c>
      <c r="H308" s="143" t="s">
        <v>909</v>
      </c>
      <c r="I308" s="144" t="s">
        <v>909</v>
      </c>
      <c r="J308" s="156" t="s">
        <v>909</v>
      </c>
      <c r="K308" s="157" t="s">
        <v>909</v>
      </c>
    </row>
    <row r="309" spans="1:11">
      <c r="A309" s="227" t="s">
        <v>164</v>
      </c>
      <c r="B309" s="226" t="s">
        <v>1294</v>
      </c>
      <c r="C309" s="18"/>
      <c r="D309" s="18"/>
      <c r="E309" s="18">
        <f t="shared" si="10"/>
        <v>0</v>
      </c>
      <c r="F309" s="24"/>
      <c r="G309" s="118">
        <f t="shared" si="11"/>
        <v>0</v>
      </c>
      <c r="H309" s="143" t="s">
        <v>909</v>
      </c>
      <c r="I309" s="144" t="s">
        <v>909</v>
      </c>
      <c r="J309" s="156" t="s">
        <v>909</v>
      </c>
      <c r="K309" s="157" t="s">
        <v>909</v>
      </c>
    </row>
    <row r="310" spans="1:11">
      <c r="A310" s="227" t="s">
        <v>164</v>
      </c>
      <c r="B310" s="225" t="s">
        <v>1295</v>
      </c>
      <c r="C310" s="18"/>
      <c r="D310" s="18"/>
      <c r="E310" s="18">
        <f t="shared" si="10"/>
        <v>0</v>
      </c>
      <c r="F310" s="24"/>
      <c r="G310" s="118">
        <f t="shared" si="11"/>
        <v>0</v>
      </c>
      <c r="H310" s="143" t="s">
        <v>909</v>
      </c>
      <c r="I310" s="144" t="s">
        <v>909</v>
      </c>
      <c r="J310" s="156" t="s">
        <v>909</v>
      </c>
      <c r="K310" s="157" t="s">
        <v>909</v>
      </c>
    </row>
    <row r="311" spans="1:11">
      <c r="A311" s="227"/>
      <c r="B311" s="225"/>
      <c r="C311" s="18"/>
      <c r="D311" s="18"/>
      <c r="E311" s="18">
        <f t="shared" si="10"/>
        <v>0</v>
      </c>
      <c r="F311" s="24"/>
      <c r="G311" s="118">
        <f t="shared" si="11"/>
        <v>0</v>
      </c>
      <c r="H311" s="143" t="s">
        <v>909</v>
      </c>
      <c r="I311" s="144" t="s">
        <v>909</v>
      </c>
      <c r="J311" s="156" t="s">
        <v>909</v>
      </c>
      <c r="K311" s="157" t="s">
        <v>909</v>
      </c>
    </row>
    <row r="312" spans="1:11">
      <c r="A312" s="16" t="s">
        <v>1296</v>
      </c>
      <c r="B312" s="355" t="s">
        <v>498</v>
      </c>
      <c r="C312" s="18"/>
      <c r="D312" s="18"/>
      <c r="E312" s="18">
        <f t="shared" si="10"/>
        <v>0</v>
      </c>
      <c r="F312" s="18"/>
      <c r="G312" s="118">
        <f t="shared" si="11"/>
        <v>0</v>
      </c>
      <c r="H312" s="143" t="s">
        <v>909</v>
      </c>
      <c r="I312" s="144" t="s">
        <v>909</v>
      </c>
      <c r="J312" s="156" t="s">
        <v>909</v>
      </c>
      <c r="K312" s="157" t="s">
        <v>909</v>
      </c>
    </row>
    <row r="313" spans="1:11">
      <c r="A313" s="227" t="s">
        <v>1296</v>
      </c>
      <c r="B313" s="230" t="s">
        <v>494</v>
      </c>
      <c r="C313" s="18"/>
      <c r="D313" s="18"/>
      <c r="E313" s="18">
        <f t="shared" si="10"/>
        <v>0</v>
      </c>
      <c r="F313" s="24"/>
      <c r="G313" s="118">
        <f t="shared" si="11"/>
        <v>0</v>
      </c>
      <c r="H313" s="143" t="s">
        <v>909</v>
      </c>
      <c r="I313" s="144" t="s">
        <v>909</v>
      </c>
      <c r="J313" s="156" t="s">
        <v>909</v>
      </c>
      <c r="K313" s="157" t="s">
        <v>909</v>
      </c>
    </row>
    <row r="314" spans="1:11">
      <c r="A314" s="227" t="s">
        <v>1296</v>
      </c>
      <c r="B314" s="230" t="s">
        <v>495</v>
      </c>
      <c r="C314" s="18"/>
      <c r="D314" s="18"/>
      <c r="E314" s="18">
        <f t="shared" si="10"/>
        <v>0</v>
      </c>
      <c r="F314" s="24"/>
      <c r="G314" s="118">
        <f t="shared" si="11"/>
        <v>0</v>
      </c>
      <c r="H314" s="143" t="s">
        <v>909</v>
      </c>
      <c r="I314" s="144" t="s">
        <v>909</v>
      </c>
      <c r="J314" s="156" t="s">
        <v>909</v>
      </c>
      <c r="K314" s="157" t="s">
        <v>909</v>
      </c>
    </row>
    <row r="315" spans="1:11">
      <c r="A315" s="227" t="s">
        <v>1296</v>
      </c>
      <c r="B315" s="230" t="s">
        <v>484</v>
      </c>
      <c r="C315" s="18"/>
      <c r="D315" s="18"/>
      <c r="E315" s="18">
        <f t="shared" si="10"/>
        <v>0</v>
      </c>
      <c r="F315" s="24"/>
      <c r="G315" s="118">
        <f t="shared" si="11"/>
        <v>0</v>
      </c>
      <c r="H315" s="143" t="s">
        <v>909</v>
      </c>
      <c r="I315" s="144" t="s">
        <v>909</v>
      </c>
      <c r="J315" s="156" t="s">
        <v>909</v>
      </c>
      <c r="K315" s="157" t="s">
        <v>909</v>
      </c>
    </row>
    <row r="316" spans="1:11">
      <c r="A316" s="227" t="s">
        <v>1296</v>
      </c>
      <c r="B316" s="230" t="s">
        <v>515</v>
      </c>
      <c r="C316" s="18"/>
      <c r="D316" s="18"/>
      <c r="E316" s="18">
        <f t="shared" si="10"/>
        <v>0</v>
      </c>
      <c r="F316" s="24"/>
      <c r="G316" s="118">
        <f t="shared" si="11"/>
        <v>0</v>
      </c>
      <c r="H316" s="143" t="s">
        <v>909</v>
      </c>
      <c r="I316" s="144" t="s">
        <v>909</v>
      </c>
      <c r="J316" s="156" t="s">
        <v>909</v>
      </c>
      <c r="K316" s="157" t="s">
        <v>909</v>
      </c>
    </row>
    <row r="317" spans="1:11">
      <c r="A317" s="227" t="s">
        <v>1296</v>
      </c>
      <c r="B317" s="230" t="s">
        <v>516</v>
      </c>
      <c r="C317" s="18"/>
      <c r="D317" s="18"/>
      <c r="E317" s="18">
        <f t="shared" si="10"/>
        <v>0</v>
      </c>
      <c r="F317" s="24"/>
      <c r="G317" s="118">
        <f t="shared" si="11"/>
        <v>0</v>
      </c>
      <c r="H317" s="143" t="s">
        <v>909</v>
      </c>
      <c r="I317" s="144" t="s">
        <v>909</v>
      </c>
      <c r="J317" s="156" t="s">
        <v>909</v>
      </c>
      <c r="K317" s="157" t="s">
        <v>909</v>
      </c>
    </row>
    <row r="318" spans="1:11">
      <c r="A318" s="227" t="s">
        <v>1296</v>
      </c>
      <c r="B318" s="230" t="s">
        <v>517</v>
      </c>
      <c r="C318" s="18"/>
      <c r="D318" s="18"/>
      <c r="E318" s="18">
        <f t="shared" si="10"/>
        <v>0</v>
      </c>
      <c r="F318" s="24"/>
      <c r="G318" s="118">
        <f t="shared" si="11"/>
        <v>0</v>
      </c>
      <c r="H318" s="143" t="s">
        <v>909</v>
      </c>
      <c r="I318" s="144" t="s">
        <v>909</v>
      </c>
      <c r="J318" s="156" t="s">
        <v>909</v>
      </c>
      <c r="K318" s="157" t="s">
        <v>909</v>
      </c>
    </row>
    <row r="319" spans="1:11">
      <c r="A319" s="227" t="s">
        <v>1296</v>
      </c>
      <c r="B319" s="230" t="s">
        <v>518</v>
      </c>
      <c r="C319" s="18"/>
      <c r="D319" s="18"/>
      <c r="E319" s="18">
        <f t="shared" si="10"/>
        <v>0</v>
      </c>
      <c r="F319" s="18"/>
      <c r="G319" s="118">
        <f t="shared" si="11"/>
        <v>0</v>
      </c>
      <c r="H319" s="143" t="s">
        <v>909</v>
      </c>
      <c r="I319" s="144" t="s">
        <v>909</v>
      </c>
      <c r="J319" s="156" t="s">
        <v>909</v>
      </c>
      <c r="K319" s="157" t="s">
        <v>909</v>
      </c>
    </row>
    <row r="320" spans="1:11">
      <c r="A320" s="227" t="s">
        <v>1296</v>
      </c>
      <c r="B320" s="230" t="s">
        <v>514</v>
      </c>
      <c r="C320" s="18"/>
      <c r="D320" s="18"/>
      <c r="E320" s="18">
        <f t="shared" si="10"/>
        <v>0</v>
      </c>
      <c r="F320" s="18"/>
      <c r="G320" s="118">
        <f t="shared" si="11"/>
        <v>0</v>
      </c>
      <c r="H320" s="143" t="s">
        <v>909</v>
      </c>
      <c r="I320" s="144" t="s">
        <v>909</v>
      </c>
      <c r="J320" s="156" t="s">
        <v>909</v>
      </c>
      <c r="K320" s="157" t="s">
        <v>909</v>
      </c>
    </row>
    <row r="321" spans="1:11">
      <c r="A321" s="227" t="s">
        <v>1296</v>
      </c>
      <c r="B321" s="230" t="s">
        <v>519</v>
      </c>
      <c r="C321" s="18"/>
      <c r="D321" s="18"/>
      <c r="E321" s="18">
        <f t="shared" si="10"/>
        <v>0</v>
      </c>
      <c r="F321" s="18"/>
      <c r="G321" s="118">
        <f t="shared" si="11"/>
        <v>0</v>
      </c>
      <c r="H321" s="143" t="s">
        <v>909</v>
      </c>
      <c r="I321" s="144" t="s">
        <v>909</v>
      </c>
      <c r="J321" s="156" t="s">
        <v>909</v>
      </c>
      <c r="K321" s="157" t="s">
        <v>909</v>
      </c>
    </row>
    <row r="322" spans="1:11">
      <c r="A322" s="227" t="s">
        <v>1296</v>
      </c>
      <c r="B322" s="230" t="s">
        <v>489</v>
      </c>
      <c r="C322" s="18"/>
      <c r="D322" s="18"/>
      <c r="E322" s="18">
        <f t="shared" si="10"/>
        <v>0</v>
      </c>
      <c r="F322" s="18"/>
      <c r="G322" s="118">
        <f t="shared" si="11"/>
        <v>0</v>
      </c>
      <c r="H322" s="143" t="s">
        <v>909</v>
      </c>
      <c r="I322" s="144" t="s">
        <v>909</v>
      </c>
      <c r="J322" s="156" t="s">
        <v>909</v>
      </c>
      <c r="K322" s="157" t="s">
        <v>909</v>
      </c>
    </row>
    <row r="323" spans="1:11">
      <c r="A323" s="227" t="s">
        <v>1296</v>
      </c>
      <c r="B323" s="230" t="s">
        <v>491</v>
      </c>
      <c r="C323" s="18"/>
      <c r="D323" s="18"/>
      <c r="E323" s="18">
        <f t="shared" si="10"/>
        <v>0</v>
      </c>
      <c r="F323" s="18"/>
      <c r="G323" s="118">
        <f t="shared" si="11"/>
        <v>0</v>
      </c>
      <c r="H323" s="143" t="s">
        <v>909</v>
      </c>
      <c r="I323" s="144" t="s">
        <v>909</v>
      </c>
      <c r="J323" s="156" t="s">
        <v>909</v>
      </c>
      <c r="K323" s="157" t="s">
        <v>909</v>
      </c>
    </row>
    <row r="324" spans="1:11">
      <c r="A324" s="227" t="s">
        <v>1296</v>
      </c>
      <c r="B324" s="230" t="s">
        <v>947</v>
      </c>
      <c r="C324" s="18"/>
      <c r="D324" s="18"/>
      <c r="E324" s="18">
        <f t="shared" si="10"/>
        <v>0</v>
      </c>
      <c r="F324" s="18"/>
      <c r="G324" s="118">
        <f t="shared" si="11"/>
        <v>0</v>
      </c>
      <c r="H324" s="143" t="s">
        <v>909</v>
      </c>
      <c r="I324" s="144" t="s">
        <v>909</v>
      </c>
      <c r="J324" s="156" t="s">
        <v>909</v>
      </c>
      <c r="K324" s="157" t="s">
        <v>909</v>
      </c>
    </row>
    <row r="325" spans="1:11">
      <c r="A325" s="227" t="s">
        <v>1296</v>
      </c>
      <c r="B325" s="230" t="s">
        <v>492</v>
      </c>
      <c r="C325" s="18"/>
      <c r="D325" s="18"/>
      <c r="E325" s="18">
        <f t="shared" si="10"/>
        <v>0</v>
      </c>
      <c r="F325" s="18"/>
      <c r="G325" s="118">
        <f t="shared" si="11"/>
        <v>0</v>
      </c>
      <c r="H325" s="143" t="s">
        <v>909</v>
      </c>
      <c r="I325" s="144" t="s">
        <v>909</v>
      </c>
      <c r="J325" s="156" t="s">
        <v>909</v>
      </c>
      <c r="K325" s="157" t="s">
        <v>909</v>
      </c>
    </row>
    <row r="326" spans="1:11">
      <c r="A326" s="227" t="s">
        <v>1296</v>
      </c>
      <c r="B326" s="230" t="s">
        <v>507</v>
      </c>
      <c r="C326" s="18"/>
      <c r="D326" s="18"/>
      <c r="E326" s="18">
        <f t="shared" si="10"/>
        <v>0</v>
      </c>
      <c r="F326" s="18"/>
      <c r="G326" s="118">
        <f t="shared" si="11"/>
        <v>0</v>
      </c>
      <c r="H326" s="143" t="s">
        <v>909</v>
      </c>
      <c r="I326" s="144" t="s">
        <v>909</v>
      </c>
      <c r="J326" s="156" t="s">
        <v>909</v>
      </c>
      <c r="K326" s="157" t="s">
        <v>909</v>
      </c>
    </row>
    <row r="327" spans="1:11">
      <c r="A327" s="227" t="s">
        <v>1296</v>
      </c>
      <c r="B327" s="230" t="s">
        <v>521</v>
      </c>
      <c r="C327" s="18"/>
      <c r="D327" s="18"/>
      <c r="E327" s="18">
        <f t="shared" si="10"/>
        <v>0</v>
      </c>
      <c r="F327" s="18"/>
      <c r="G327" s="118">
        <f t="shared" si="11"/>
        <v>0</v>
      </c>
      <c r="H327" s="143" t="s">
        <v>909</v>
      </c>
      <c r="I327" s="144" t="s">
        <v>909</v>
      </c>
      <c r="J327" s="156" t="s">
        <v>909</v>
      </c>
      <c r="K327" s="157" t="s">
        <v>909</v>
      </c>
    </row>
    <row r="328" spans="1:11">
      <c r="A328" s="227" t="s">
        <v>1296</v>
      </c>
      <c r="B328" s="230" t="s">
        <v>512</v>
      </c>
      <c r="C328" s="18"/>
      <c r="D328" s="18"/>
      <c r="E328" s="18">
        <f t="shared" si="10"/>
        <v>0</v>
      </c>
      <c r="F328" s="18"/>
      <c r="G328" s="118">
        <f t="shared" si="11"/>
        <v>0</v>
      </c>
      <c r="H328" s="143" t="s">
        <v>909</v>
      </c>
      <c r="I328" s="144" t="s">
        <v>909</v>
      </c>
      <c r="J328" s="156" t="s">
        <v>909</v>
      </c>
      <c r="K328" s="157" t="s">
        <v>909</v>
      </c>
    </row>
    <row r="329" spans="1:11">
      <c r="A329" s="227" t="s">
        <v>1296</v>
      </c>
      <c r="B329" s="230" t="s">
        <v>511</v>
      </c>
      <c r="C329" s="18"/>
      <c r="D329" s="18"/>
      <c r="E329" s="18">
        <f t="shared" si="10"/>
        <v>0</v>
      </c>
      <c r="F329" s="18"/>
      <c r="G329" s="118">
        <f t="shared" si="11"/>
        <v>0</v>
      </c>
      <c r="H329" s="143" t="s">
        <v>909</v>
      </c>
      <c r="I329" s="144" t="s">
        <v>909</v>
      </c>
      <c r="J329" s="156" t="s">
        <v>909</v>
      </c>
      <c r="K329" s="157" t="s">
        <v>909</v>
      </c>
    </row>
    <row r="330" spans="1:11">
      <c r="A330" s="227" t="s">
        <v>1296</v>
      </c>
      <c r="B330" s="230" t="s">
        <v>948</v>
      </c>
      <c r="C330" s="18"/>
      <c r="D330" s="18"/>
      <c r="E330" s="18">
        <f t="shared" si="10"/>
        <v>0</v>
      </c>
      <c r="F330" s="18"/>
      <c r="G330" s="118">
        <f t="shared" si="11"/>
        <v>0</v>
      </c>
      <c r="H330" s="143" t="s">
        <v>909</v>
      </c>
      <c r="I330" s="144" t="s">
        <v>909</v>
      </c>
      <c r="J330" s="156" t="s">
        <v>909</v>
      </c>
      <c r="K330" s="157" t="s">
        <v>909</v>
      </c>
    </row>
    <row r="331" spans="1:11">
      <c r="A331" s="227" t="s">
        <v>1296</v>
      </c>
      <c r="B331" s="230" t="s">
        <v>487</v>
      </c>
      <c r="C331" s="18"/>
      <c r="D331" s="18"/>
      <c r="E331" s="18">
        <f t="shared" si="10"/>
        <v>0</v>
      </c>
      <c r="F331" s="18"/>
      <c r="G331" s="118">
        <f t="shared" si="11"/>
        <v>0</v>
      </c>
      <c r="H331" s="143" t="s">
        <v>909</v>
      </c>
      <c r="I331" s="144" t="s">
        <v>909</v>
      </c>
      <c r="J331" s="156" t="s">
        <v>909</v>
      </c>
      <c r="K331" s="157" t="s">
        <v>909</v>
      </c>
    </row>
    <row r="332" spans="1:11">
      <c r="A332" s="227" t="s">
        <v>1296</v>
      </c>
      <c r="B332" s="230" t="s">
        <v>488</v>
      </c>
      <c r="C332" s="18"/>
      <c r="D332" s="18"/>
      <c r="E332" s="18">
        <f t="shared" si="10"/>
        <v>0</v>
      </c>
      <c r="F332" s="18"/>
      <c r="G332" s="118">
        <f t="shared" si="11"/>
        <v>0</v>
      </c>
      <c r="H332" s="143" t="s">
        <v>909</v>
      </c>
      <c r="I332" s="144" t="s">
        <v>909</v>
      </c>
      <c r="J332" s="156" t="s">
        <v>909</v>
      </c>
      <c r="K332" s="157" t="s">
        <v>909</v>
      </c>
    </row>
    <row r="333" spans="1:11">
      <c r="A333" s="227" t="s">
        <v>1296</v>
      </c>
      <c r="B333" s="230" t="s">
        <v>496</v>
      </c>
      <c r="C333" s="18"/>
      <c r="D333" s="18"/>
      <c r="E333" s="18">
        <f t="shared" si="10"/>
        <v>0</v>
      </c>
      <c r="F333" s="18"/>
      <c r="G333" s="118">
        <f t="shared" si="11"/>
        <v>0</v>
      </c>
      <c r="H333" s="143" t="s">
        <v>909</v>
      </c>
      <c r="I333" s="144" t="s">
        <v>909</v>
      </c>
      <c r="J333" s="156" t="s">
        <v>909</v>
      </c>
      <c r="K333" s="157" t="s">
        <v>909</v>
      </c>
    </row>
    <row r="334" spans="1:11">
      <c r="A334" s="227" t="s">
        <v>1296</v>
      </c>
      <c r="B334" s="230" t="s">
        <v>504</v>
      </c>
      <c r="C334" s="18"/>
      <c r="D334" s="18"/>
      <c r="E334" s="18">
        <f t="shared" si="10"/>
        <v>0</v>
      </c>
      <c r="F334" s="18"/>
      <c r="G334" s="118">
        <f t="shared" si="11"/>
        <v>0</v>
      </c>
      <c r="H334" s="143" t="s">
        <v>909</v>
      </c>
      <c r="I334" s="144" t="s">
        <v>909</v>
      </c>
      <c r="J334" s="156" t="s">
        <v>909</v>
      </c>
      <c r="K334" s="157" t="s">
        <v>909</v>
      </c>
    </row>
    <row r="335" spans="1:11">
      <c r="A335" s="227" t="s">
        <v>1296</v>
      </c>
      <c r="B335" s="230" t="s">
        <v>1028</v>
      </c>
      <c r="C335" s="18"/>
      <c r="D335" s="18"/>
      <c r="E335" s="18">
        <f t="shared" si="10"/>
        <v>0</v>
      </c>
      <c r="F335" s="18"/>
      <c r="G335" s="118">
        <f t="shared" si="11"/>
        <v>0</v>
      </c>
      <c r="H335" s="143" t="s">
        <v>909</v>
      </c>
      <c r="I335" s="144" t="s">
        <v>909</v>
      </c>
      <c r="J335" s="156" t="s">
        <v>909</v>
      </c>
      <c r="K335" s="157" t="s">
        <v>909</v>
      </c>
    </row>
    <row r="336" spans="1:11">
      <c r="A336" s="227" t="s">
        <v>1296</v>
      </c>
      <c r="B336" s="230" t="s">
        <v>1299</v>
      </c>
      <c r="C336" s="18"/>
      <c r="D336" s="18"/>
      <c r="E336" s="18">
        <f t="shared" ref="E336:E399" si="12">IFERROR(C336+D336,0)</f>
        <v>0</v>
      </c>
      <c r="F336" s="18"/>
      <c r="G336" s="118">
        <f t="shared" ref="G336:G399" si="13">IFERROR((E336-F336),0)</f>
        <v>0</v>
      </c>
      <c r="H336" s="143" t="s">
        <v>909</v>
      </c>
      <c r="I336" s="144" t="s">
        <v>909</v>
      </c>
      <c r="J336" s="156" t="s">
        <v>909</v>
      </c>
      <c r="K336" s="157" t="s">
        <v>909</v>
      </c>
    </row>
    <row r="337" spans="1:11">
      <c r="A337" s="227" t="s">
        <v>1296</v>
      </c>
      <c r="B337" s="230" t="s">
        <v>1757</v>
      </c>
      <c r="C337" s="18"/>
      <c r="D337" s="18"/>
      <c r="E337" s="18">
        <f t="shared" si="12"/>
        <v>0</v>
      </c>
      <c r="F337" s="18"/>
      <c r="G337" s="118">
        <f t="shared" si="13"/>
        <v>0</v>
      </c>
      <c r="H337" s="143" t="s">
        <v>909</v>
      </c>
      <c r="I337" s="144" t="s">
        <v>909</v>
      </c>
      <c r="J337" s="156" t="s">
        <v>909</v>
      </c>
      <c r="K337" s="157" t="s">
        <v>909</v>
      </c>
    </row>
    <row r="338" spans="1:11">
      <c r="A338" s="227" t="s">
        <v>1296</v>
      </c>
      <c r="B338" s="355"/>
      <c r="C338" s="223"/>
      <c r="D338" s="18"/>
      <c r="E338" s="18">
        <f t="shared" si="12"/>
        <v>0</v>
      </c>
      <c r="F338" s="18"/>
      <c r="G338" s="118">
        <f t="shared" si="13"/>
        <v>0</v>
      </c>
      <c r="H338" s="143" t="s">
        <v>909</v>
      </c>
      <c r="I338" s="144" t="s">
        <v>909</v>
      </c>
      <c r="J338" s="156" t="s">
        <v>909</v>
      </c>
      <c r="K338" s="157" t="s">
        <v>909</v>
      </c>
    </row>
    <row r="339" spans="1:11">
      <c r="A339" s="16" t="s">
        <v>522</v>
      </c>
      <c r="B339" s="355" t="s">
        <v>523</v>
      </c>
      <c r="C339" s="223"/>
      <c r="D339" s="18"/>
      <c r="E339" s="18">
        <f t="shared" si="12"/>
        <v>0</v>
      </c>
      <c r="F339" s="18"/>
      <c r="G339" s="118">
        <f t="shared" si="13"/>
        <v>0</v>
      </c>
      <c r="H339" s="143" t="s">
        <v>909</v>
      </c>
      <c r="I339" s="144" t="s">
        <v>909</v>
      </c>
      <c r="J339" s="156" t="s">
        <v>909</v>
      </c>
      <c r="K339" s="157" t="s">
        <v>909</v>
      </c>
    </row>
    <row r="340" spans="1:11">
      <c r="A340" s="227" t="s">
        <v>522</v>
      </c>
      <c r="B340" s="230" t="s">
        <v>1901</v>
      </c>
      <c r="C340" s="18"/>
      <c r="D340" s="18"/>
      <c r="E340" s="18">
        <f t="shared" si="12"/>
        <v>0</v>
      </c>
      <c r="F340" s="18"/>
      <c r="G340" s="118">
        <f t="shared" si="13"/>
        <v>0</v>
      </c>
      <c r="H340" s="143" t="s">
        <v>909</v>
      </c>
      <c r="I340" s="144" t="s">
        <v>909</v>
      </c>
      <c r="J340" s="156" t="s">
        <v>909</v>
      </c>
      <c r="K340" s="157" t="s">
        <v>909</v>
      </c>
    </row>
    <row r="341" spans="1:11">
      <c r="A341" s="227" t="s">
        <v>522</v>
      </c>
      <c r="B341" s="230" t="s">
        <v>1300</v>
      </c>
      <c r="C341" s="18"/>
      <c r="D341" s="18"/>
      <c r="E341" s="18">
        <f t="shared" si="12"/>
        <v>0</v>
      </c>
      <c r="F341" s="18"/>
      <c r="G341" s="118">
        <f t="shared" si="13"/>
        <v>0</v>
      </c>
      <c r="H341" s="143" t="s">
        <v>909</v>
      </c>
      <c r="I341" s="144" t="s">
        <v>909</v>
      </c>
      <c r="J341" s="156" t="s">
        <v>909</v>
      </c>
      <c r="K341" s="157" t="s">
        <v>909</v>
      </c>
    </row>
    <row r="342" spans="1:11">
      <c r="A342" s="227" t="s">
        <v>522</v>
      </c>
      <c r="B342" s="231" t="s">
        <v>950</v>
      </c>
      <c r="C342" s="18"/>
      <c r="D342" s="18"/>
      <c r="E342" s="18">
        <f t="shared" si="12"/>
        <v>0</v>
      </c>
      <c r="F342" s="18"/>
      <c r="G342" s="118">
        <f t="shared" si="13"/>
        <v>0</v>
      </c>
      <c r="H342" s="143" t="s">
        <v>909</v>
      </c>
      <c r="I342" s="144" t="s">
        <v>909</v>
      </c>
      <c r="J342" s="156" t="s">
        <v>909</v>
      </c>
      <c r="K342" s="157" t="s">
        <v>909</v>
      </c>
    </row>
    <row r="343" spans="1:11">
      <c r="A343" s="227" t="s">
        <v>522</v>
      </c>
      <c r="B343" s="231" t="s">
        <v>951</v>
      </c>
      <c r="C343" s="18"/>
      <c r="D343" s="18"/>
      <c r="E343" s="18">
        <f t="shared" si="12"/>
        <v>0</v>
      </c>
      <c r="F343" s="18"/>
      <c r="G343" s="118">
        <f t="shared" si="13"/>
        <v>0</v>
      </c>
      <c r="H343" s="143" t="s">
        <v>909</v>
      </c>
      <c r="I343" s="144" t="s">
        <v>909</v>
      </c>
      <c r="J343" s="156" t="s">
        <v>909</v>
      </c>
      <c r="K343" s="157" t="s">
        <v>909</v>
      </c>
    </row>
    <row r="344" spans="1:11">
      <c r="A344" s="227" t="s">
        <v>522</v>
      </c>
      <c r="B344" s="231" t="s">
        <v>540</v>
      </c>
      <c r="C344" s="18"/>
      <c r="D344" s="18"/>
      <c r="E344" s="18">
        <f t="shared" si="12"/>
        <v>0</v>
      </c>
      <c r="F344" s="18"/>
      <c r="G344" s="118">
        <f t="shared" si="13"/>
        <v>0</v>
      </c>
      <c r="H344" s="143" t="s">
        <v>909</v>
      </c>
      <c r="I344" s="144" t="s">
        <v>909</v>
      </c>
      <c r="J344" s="156" t="s">
        <v>909</v>
      </c>
      <c r="K344" s="157" t="s">
        <v>909</v>
      </c>
    </row>
    <row r="345" spans="1:11">
      <c r="A345" s="227" t="s">
        <v>522</v>
      </c>
      <c r="B345" s="231" t="s">
        <v>541</v>
      </c>
      <c r="C345" s="18"/>
      <c r="D345" s="18"/>
      <c r="E345" s="18">
        <f t="shared" si="12"/>
        <v>0</v>
      </c>
      <c r="F345" s="18"/>
      <c r="G345" s="118">
        <f t="shared" si="13"/>
        <v>0</v>
      </c>
      <c r="H345" s="143" t="s">
        <v>909</v>
      </c>
      <c r="I345" s="144" t="s">
        <v>909</v>
      </c>
      <c r="J345" s="156" t="s">
        <v>909</v>
      </c>
      <c r="K345" s="157" t="s">
        <v>909</v>
      </c>
    </row>
    <row r="346" spans="1:11">
      <c r="A346" s="227" t="s">
        <v>522</v>
      </c>
      <c r="B346" s="231" t="s">
        <v>952</v>
      </c>
      <c r="C346" s="18"/>
      <c r="D346" s="18"/>
      <c r="E346" s="18">
        <f t="shared" si="12"/>
        <v>0</v>
      </c>
      <c r="F346" s="18"/>
      <c r="G346" s="118">
        <f t="shared" si="13"/>
        <v>0</v>
      </c>
      <c r="H346" s="143" t="s">
        <v>909</v>
      </c>
      <c r="I346" s="144" t="s">
        <v>909</v>
      </c>
      <c r="J346" s="156" t="s">
        <v>909</v>
      </c>
      <c r="K346" s="157" t="s">
        <v>909</v>
      </c>
    </row>
    <row r="347" spans="1:11">
      <c r="A347" s="227" t="s">
        <v>522</v>
      </c>
      <c r="B347" s="230" t="s">
        <v>1542</v>
      </c>
      <c r="C347" s="18"/>
      <c r="D347" s="18"/>
      <c r="E347" s="18">
        <f t="shared" si="12"/>
        <v>0</v>
      </c>
      <c r="F347" s="18"/>
      <c r="G347" s="118">
        <f t="shared" si="13"/>
        <v>0</v>
      </c>
      <c r="H347" s="143" t="s">
        <v>909</v>
      </c>
      <c r="I347" s="144" t="s">
        <v>909</v>
      </c>
      <c r="J347" s="156" t="s">
        <v>909</v>
      </c>
      <c r="K347" s="157" t="s">
        <v>909</v>
      </c>
    </row>
    <row r="348" spans="1:11">
      <c r="A348" s="227"/>
      <c r="B348" s="230"/>
      <c r="C348" s="18"/>
      <c r="D348" s="18"/>
      <c r="E348" s="18">
        <f t="shared" si="12"/>
        <v>0</v>
      </c>
      <c r="F348" s="18"/>
      <c r="G348" s="118">
        <f t="shared" si="13"/>
        <v>0</v>
      </c>
      <c r="H348" s="143" t="s">
        <v>909</v>
      </c>
      <c r="I348" s="144" t="s">
        <v>909</v>
      </c>
      <c r="J348" s="156" t="s">
        <v>909</v>
      </c>
      <c r="K348" s="157" t="s">
        <v>909</v>
      </c>
    </row>
    <row r="349" spans="1:11">
      <c r="A349" s="232" t="s">
        <v>1297</v>
      </c>
      <c r="B349" s="228" t="s">
        <v>928</v>
      </c>
      <c r="C349" s="18"/>
      <c r="D349" s="18"/>
      <c r="E349" s="18">
        <f t="shared" si="12"/>
        <v>0</v>
      </c>
      <c r="F349" s="18"/>
      <c r="G349" s="118">
        <f t="shared" si="13"/>
        <v>0</v>
      </c>
      <c r="H349" s="143" t="s">
        <v>909</v>
      </c>
      <c r="I349" s="144" t="s">
        <v>909</v>
      </c>
      <c r="J349" s="156" t="s">
        <v>909</v>
      </c>
      <c r="K349" s="157" t="s">
        <v>909</v>
      </c>
    </row>
    <row r="350" spans="1:11">
      <c r="A350" s="233" t="s">
        <v>1297</v>
      </c>
      <c r="B350" s="228" t="s">
        <v>929</v>
      </c>
      <c r="C350" s="18"/>
      <c r="D350" s="18"/>
      <c r="E350" s="18">
        <f t="shared" si="12"/>
        <v>0</v>
      </c>
      <c r="F350" s="18"/>
      <c r="G350" s="118">
        <f t="shared" si="13"/>
        <v>0</v>
      </c>
      <c r="H350" s="143" t="s">
        <v>909</v>
      </c>
      <c r="I350" s="144" t="s">
        <v>909</v>
      </c>
      <c r="J350" s="156" t="s">
        <v>909</v>
      </c>
      <c r="K350" s="157" t="s">
        <v>909</v>
      </c>
    </row>
    <row r="351" spans="1:11">
      <c r="A351" s="469"/>
      <c r="B351" s="228"/>
      <c r="C351" s="18"/>
      <c r="D351" s="18"/>
      <c r="E351" s="18">
        <f t="shared" si="12"/>
        <v>0</v>
      </c>
      <c r="F351" s="18"/>
      <c r="G351" s="118">
        <f t="shared" si="13"/>
        <v>0</v>
      </c>
      <c r="H351" s="143" t="s">
        <v>909</v>
      </c>
      <c r="I351" s="144" t="s">
        <v>909</v>
      </c>
      <c r="J351" s="156" t="s">
        <v>909</v>
      </c>
      <c r="K351" s="157" t="s">
        <v>909</v>
      </c>
    </row>
    <row r="352" spans="1:11">
      <c r="A352" s="16" t="s">
        <v>245</v>
      </c>
      <c r="B352" s="228" t="s">
        <v>246</v>
      </c>
      <c r="C352" s="18"/>
      <c r="D352" s="18"/>
      <c r="E352" s="18">
        <f t="shared" si="12"/>
        <v>0</v>
      </c>
      <c r="F352" s="18"/>
      <c r="G352" s="118">
        <f t="shared" si="13"/>
        <v>0</v>
      </c>
      <c r="H352" s="143" t="s">
        <v>909</v>
      </c>
      <c r="I352" s="144" t="s">
        <v>909</v>
      </c>
      <c r="J352" s="156" t="s">
        <v>909</v>
      </c>
      <c r="K352" s="157" t="s">
        <v>909</v>
      </c>
    </row>
    <row r="353" spans="1:11">
      <c r="A353" s="227" t="s">
        <v>245</v>
      </c>
      <c r="B353" s="228" t="s">
        <v>247</v>
      </c>
      <c r="C353" s="18"/>
      <c r="D353" s="18"/>
      <c r="E353" s="18">
        <f t="shared" si="12"/>
        <v>0</v>
      </c>
      <c r="F353" s="18"/>
      <c r="G353" s="118">
        <f t="shared" si="13"/>
        <v>0</v>
      </c>
      <c r="H353" s="143" t="s">
        <v>909</v>
      </c>
      <c r="I353" s="144" t="s">
        <v>909</v>
      </c>
      <c r="J353" s="156" t="s">
        <v>909</v>
      </c>
      <c r="K353" s="157" t="s">
        <v>909</v>
      </c>
    </row>
    <row r="354" spans="1:11">
      <c r="A354" s="467"/>
      <c r="B354" s="228"/>
      <c r="C354" s="18"/>
      <c r="D354" s="18"/>
      <c r="E354" s="18">
        <f t="shared" si="12"/>
        <v>0</v>
      </c>
      <c r="F354" s="18"/>
      <c r="G354" s="118">
        <f t="shared" si="13"/>
        <v>0</v>
      </c>
      <c r="H354" s="143" t="s">
        <v>909</v>
      </c>
      <c r="I354" s="144" t="s">
        <v>909</v>
      </c>
      <c r="J354" s="156" t="s">
        <v>909</v>
      </c>
      <c r="K354" s="157" t="s">
        <v>909</v>
      </c>
    </row>
    <row r="355" spans="1:11">
      <c r="A355" s="235" t="s">
        <v>1062</v>
      </c>
      <c r="B355" s="225" t="s">
        <v>1437</v>
      </c>
      <c r="C355" s="18"/>
      <c r="D355" s="18"/>
      <c r="E355" s="18">
        <f t="shared" si="12"/>
        <v>0</v>
      </c>
      <c r="F355" s="18"/>
      <c r="G355" s="118">
        <f t="shared" si="13"/>
        <v>0</v>
      </c>
      <c r="H355" s="143" t="s">
        <v>909</v>
      </c>
      <c r="I355" s="144" t="s">
        <v>909</v>
      </c>
      <c r="J355" s="156" t="s">
        <v>909</v>
      </c>
      <c r="K355" s="157" t="s">
        <v>909</v>
      </c>
    </row>
    <row r="356" spans="1:11">
      <c r="A356" s="236" t="s">
        <v>1062</v>
      </c>
      <c r="B356" s="225" t="s">
        <v>739</v>
      </c>
      <c r="C356" s="18"/>
      <c r="D356" s="18"/>
      <c r="E356" s="18">
        <f t="shared" si="12"/>
        <v>0</v>
      </c>
      <c r="F356" s="18"/>
      <c r="G356" s="118">
        <f t="shared" si="13"/>
        <v>0</v>
      </c>
      <c r="H356" s="143" t="s">
        <v>909</v>
      </c>
      <c r="I356" s="144" t="s">
        <v>909</v>
      </c>
      <c r="J356" s="156" t="s">
        <v>909</v>
      </c>
      <c r="K356" s="157" t="s">
        <v>909</v>
      </c>
    </row>
    <row r="357" spans="1:11">
      <c r="A357" s="236" t="s">
        <v>1062</v>
      </c>
      <c r="B357" s="225" t="s">
        <v>1301</v>
      </c>
      <c r="C357" s="18"/>
      <c r="D357" s="18"/>
      <c r="E357" s="18">
        <f t="shared" si="12"/>
        <v>0</v>
      </c>
      <c r="F357" s="18"/>
      <c r="G357" s="118">
        <f t="shared" si="13"/>
        <v>0</v>
      </c>
      <c r="H357" s="143" t="s">
        <v>909</v>
      </c>
      <c r="I357" s="144" t="s">
        <v>909</v>
      </c>
      <c r="J357" s="156" t="s">
        <v>909</v>
      </c>
      <c r="K357" s="157" t="s">
        <v>909</v>
      </c>
    </row>
    <row r="358" spans="1:11">
      <c r="A358" s="236"/>
      <c r="B358" s="225"/>
      <c r="C358" s="18"/>
      <c r="D358" s="18"/>
      <c r="E358" s="18">
        <f t="shared" si="12"/>
        <v>0</v>
      </c>
      <c r="F358" s="18"/>
      <c r="G358" s="118">
        <f t="shared" si="13"/>
        <v>0</v>
      </c>
      <c r="H358" s="143" t="s">
        <v>909</v>
      </c>
      <c r="I358" s="144" t="s">
        <v>909</v>
      </c>
      <c r="J358" s="156" t="s">
        <v>909</v>
      </c>
      <c r="K358" s="157" t="s">
        <v>909</v>
      </c>
    </row>
    <row r="359" spans="1:11">
      <c r="A359" s="235" t="s">
        <v>1302</v>
      </c>
      <c r="B359" s="219" t="s">
        <v>1303</v>
      </c>
      <c r="C359" s="18"/>
      <c r="D359" s="18"/>
      <c r="E359" s="18">
        <f t="shared" si="12"/>
        <v>0</v>
      </c>
      <c r="F359" s="18"/>
      <c r="G359" s="118">
        <f t="shared" si="13"/>
        <v>0</v>
      </c>
      <c r="H359" s="143" t="s">
        <v>909</v>
      </c>
      <c r="I359" s="144" t="s">
        <v>909</v>
      </c>
      <c r="J359" s="156" t="s">
        <v>909</v>
      </c>
      <c r="K359" s="157" t="s">
        <v>909</v>
      </c>
    </row>
    <row r="360" spans="1:11">
      <c r="A360" s="236" t="s">
        <v>1302</v>
      </c>
      <c r="B360" s="219" t="s">
        <v>407</v>
      </c>
      <c r="C360" s="18"/>
      <c r="D360" s="18"/>
      <c r="E360" s="18">
        <f t="shared" si="12"/>
        <v>0</v>
      </c>
      <c r="F360" s="18"/>
      <c r="G360" s="118">
        <f t="shared" si="13"/>
        <v>0</v>
      </c>
      <c r="H360" s="143" t="s">
        <v>909</v>
      </c>
      <c r="I360" s="144" t="s">
        <v>909</v>
      </c>
      <c r="J360" s="156" t="s">
        <v>909</v>
      </c>
      <c r="K360" s="157" t="s">
        <v>909</v>
      </c>
    </row>
    <row r="361" spans="1:11">
      <c r="A361" s="468"/>
      <c r="B361" s="239"/>
      <c r="C361" s="18"/>
      <c r="D361" s="18"/>
      <c r="E361" s="18">
        <f t="shared" si="12"/>
        <v>0</v>
      </c>
      <c r="F361" s="18"/>
      <c r="G361" s="118">
        <f t="shared" si="13"/>
        <v>0</v>
      </c>
      <c r="H361" s="143" t="s">
        <v>909</v>
      </c>
      <c r="I361" s="144" t="s">
        <v>909</v>
      </c>
      <c r="J361" s="156" t="s">
        <v>909</v>
      </c>
      <c r="K361" s="157" t="s">
        <v>909</v>
      </c>
    </row>
    <row r="362" spans="1:11">
      <c r="A362" s="16" t="s">
        <v>1304</v>
      </c>
      <c r="B362" s="237" t="s">
        <v>1305</v>
      </c>
      <c r="C362" s="18"/>
      <c r="D362" s="18"/>
      <c r="E362" s="18">
        <f t="shared" si="12"/>
        <v>0</v>
      </c>
      <c r="F362" s="18"/>
      <c r="G362" s="118">
        <f t="shared" si="13"/>
        <v>0</v>
      </c>
      <c r="H362" s="143" t="s">
        <v>909</v>
      </c>
      <c r="I362" s="144" t="s">
        <v>909</v>
      </c>
      <c r="J362" s="156" t="s">
        <v>909</v>
      </c>
      <c r="K362" s="157" t="s">
        <v>909</v>
      </c>
    </row>
    <row r="363" spans="1:11">
      <c r="A363" s="227" t="s">
        <v>1304</v>
      </c>
      <c r="B363" s="237" t="s">
        <v>1532</v>
      </c>
      <c r="C363" s="18"/>
      <c r="D363" s="18"/>
      <c r="E363" s="18">
        <f t="shared" si="12"/>
        <v>0</v>
      </c>
      <c r="F363" s="18"/>
      <c r="G363" s="118">
        <f t="shared" si="13"/>
        <v>0</v>
      </c>
      <c r="H363" s="143" t="s">
        <v>909</v>
      </c>
      <c r="I363" s="144" t="s">
        <v>909</v>
      </c>
      <c r="J363" s="156" t="s">
        <v>909</v>
      </c>
      <c r="K363" s="157" t="s">
        <v>909</v>
      </c>
    </row>
    <row r="364" spans="1:11">
      <c r="A364" s="227" t="s">
        <v>1304</v>
      </c>
      <c r="B364" s="226" t="s">
        <v>1307</v>
      </c>
      <c r="C364" s="18"/>
      <c r="D364" s="18"/>
      <c r="E364" s="18">
        <f t="shared" si="12"/>
        <v>0</v>
      </c>
      <c r="F364" s="18"/>
      <c r="G364" s="118">
        <f t="shared" si="13"/>
        <v>0</v>
      </c>
      <c r="H364" s="143" t="s">
        <v>909</v>
      </c>
      <c r="I364" s="144" t="s">
        <v>909</v>
      </c>
      <c r="J364" s="156" t="s">
        <v>909</v>
      </c>
      <c r="K364" s="157" t="s">
        <v>909</v>
      </c>
    </row>
    <row r="365" spans="1:11">
      <c r="A365" s="227" t="s">
        <v>1304</v>
      </c>
      <c r="B365" s="226" t="s">
        <v>1308</v>
      </c>
      <c r="C365" s="18"/>
      <c r="D365" s="18"/>
      <c r="E365" s="18">
        <f t="shared" si="12"/>
        <v>0</v>
      </c>
      <c r="F365" s="18"/>
      <c r="G365" s="118">
        <f t="shared" si="13"/>
        <v>0</v>
      </c>
      <c r="H365" s="143" t="s">
        <v>909</v>
      </c>
      <c r="I365" s="144" t="s">
        <v>909</v>
      </c>
      <c r="J365" s="156" t="s">
        <v>909</v>
      </c>
      <c r="K365" s="157" t="s">
        <v>909</v>
      </c>
    </row>
    <row r="366" spans="1:11">
      <c r="A366" s="227" t="s">
        <v>1304</v>
      </c>
      <c r="B366" s="226" t="s">
        <v>1309</v>
      </c>
      <c r="C366" s="18"/>
      <c r="D366" s="18"/>
      <c r="E366" s="18">
        <f t="shared" si="12"/>
        <v>0</v>
      </c>
      <c r="F366" s="18"/>
      <c r="G366" s="118">
        <f t="shared" si="13"/>
        <v>0</v>
      </c>
      <c r="H366" s="143" t="s">
        <v>909</v>
      </c>
      <c r="I366" s="144" t="s">
        <v>909</v>
      </c>
      <c r="J366" s="156" t="s">
        <v>909</v>
      </c>
      <c r="K366" s="157" t="s">
        <v>909</v>
      </c>
    </row>
    <row r="367" spans="1:11">
      <c r="A367" s="227" t="s">
        <v>1304</v>
      </c>
      <c r="B367" s="226" t="s">
        <v>1310</v>
      </c>
      <c r="C367" s="18"/>
      <c r="D367" s="18"/>
      <c r="E367" s="18">
        <f t="shared" si="12"/>
        <v>0</v>
      </c>
      <c r="F367" s="18"/>
      <c r="G367" s="118">
        <f t="shared" si="13"/>
        <v>0</v>
      </c>
      <c r="H367" s="143" t="s">
        <v>909</v>
      </c>
      <c r="I367" s="144" t="s">
        <v>909</v>
      </c>
      <c r="J367" s="158" t="s">
        <v>909</v>
      </c>
      <c r="K367" s="157" t="s">
        <v>909</v>
      </c>
    </row>
    <row r="368" spans="1:11">
      <c r="A368" s="227" t="s">
        <v>1304</v>
      </c>
      <c r="B368" s="226" t="s">
        <v>1311</v>
      </c>
      <c r="C368" s="18"/>
      <c r="D368" s="18"/>
      <c r="E368" s="18">
        <f t="shared" si="12"/>
        <v>0</v>
      </c>
      <c r="F368" s="18"/>
      <c r="G368" s="118">
        <f t="shared" si="13"/>
        <v>0</v>
      </c>
      <c r="H368" s="143" t="s">
        <v>909</v>
      </c>
      <c r="I368" s="144" t="s">
        <v>909</v>
      </c>
      <c r="J368" s="156" t="s">
        <v>909</v>
      </c>
      <c r="K368" s="157" t="s">
        <v>909</v>
      </c>
    </row>
    <row r="369" spans="1:11">
      <c r="A369" s="227" t="s">
        <v>1304</v>
      </c>
      <c r="B369" s="226" t="s">
        <v>1312</v>
      </c>
      <c r="C369" s="18"/>
      <c r="D369" s="18"/>
      <c r="E369" s="18">
        <f t="shared" si="12"/>
        <v>0</v>
      </c>
      <c r="F369" s="18"/>
      <c r="G369" s="118">
        <f t="shared" si="13"/>
        <v>0</v>
      </c>
      <c r="H369" s="143" t="s">
        <v>909</v>
      </c>
      <c r="I369" s="144" t="s">
        <v>909</v>
      </c>
      <c r="J369" s="156" t="s">
        <v>909</v>
      </c>
      <c r="K369" s="157" t="s">
        <v>909</v>
      </c>
    </row>
    <row r="370" spans="1:11">
      <c r="A370" s="227" t="s">
        <v>1304</v>
      </c>
      <c r="B370" s="226" t="s">
        <v>1313</v>
      </c>
      <c r="C370" s="18"/>
      <c r="D370" s="18"/>
      <c r="E370" s="18">
        <f t="shared" si="12"/>
        <v>0</v>
      </c>
      <c r="F370" s="18"/>
      <c r="G370" s="118">
        <f t="shared" si="13"/>
        <v>0</v>
      </c>
      <c r="H370" s="143" t="s">
        <v>909</v>
      </c>
      <c r="I370" s="144" t="s">
        <v>909</v>
      </c>
      <c r="J370" s="158" t="s">
        <v>909</v>
      </c>
      <c r="K370" s="157" t="s">
        <v>909</v>
      </c>
    </row>
    <row r="371" spans="1:11">
      <c r="A371" s="227" t="s">
        <v>1304</v>
      </c>
      <c r="B371" s="226" t="s">
        <v>1314</v>
      </c>
      <c r="C371" s="18"/>
      <c r="D371" s="18"/>
      <c r="E371" s="18">
        <f t="shared" si="12"/>
        <v>0</v>
      </c>
      <c r="F371" s="18"/>
      <c r="G371" s="118">
        <f t="shared" si="13"/>
        <v>0</v>
      </c>
      <c r="H371" s="143" t="s">
        <v>909</v>
      </c>
      <c r="I371" s="144" t="s">
        <v>909</v>
      </c>
      <c r="J371" s="156" t="s">
        <v>909</v>
      </c>
      <c r="K371" s="157" t="s">
        <v>909</v>
      </c>
    </row>
    <row r="372" spans="1:11">
      <c r="A372" s="227" t="s">
        <v>1304</v>
      </c>
      <c r="B372" s="226" t="s">
        <v>1315</v>
      </c>
      <c r="C372" s="18"/>
      <c r="D372" s="18"/>
      <c r="E372" s="18">
        <f t="shared" si="12"/>
        <v>0</v>
      </c>
      <c r="F372" s="18"/>
      <c r="G372" s="118">
        <f t="shared" si="13"/>
        <v>0</v>
      </c>
      <c r="H372" s="143" t="s">
        <v>909</v>
      </c>
      <c r="I372" s="144" t="s">
        <v>909</v>
      </c>
      <c r="J372" s="156" t="s">
        <v>909</v>
      </c>
      <c r="K372" s="157" t="s">
        <v>909</v>
      </c>
    </row>
    <row r="373" spans="1:11">
      <c r="A373" s="227" t="s">
        <v>1304</v>
      </c>
      <c r="B373" s="226" t="s">
        <v>1316</v>
      </c>
      <c r="C373" s="18"/>
      <c r="D373" s="18"/>
      <c r="E373" s="18">
        <f t="shared" si="12"/>
        <v>0</v>
      </c>
      <c r="F373" s="18"/>
      <c r="G373" s="118">
        <f t="shared" si="13"/>
        <v>0</v>
      </c>
      <c r="H373" s="143" t="s">
        <v>909</v>
      </c>
      <c r="I373" s="144" t="s">
        <v>909</v>
      </c>
      <c r="J373" s="156" t="s">
        <v>909</v>
      </c>
      <c r="K373" s="157" t="s">
        <v>909</v>
      </c>
    </row>
    <row r="374" spans="1:11">
      <c r="A374" s="227" t="s">
        <v>1304</v>
      </c>
      <c r="B374" s="226" t="s">
        <v>1317</v>
      </c>
      <c r="C374" s="18"/>
      <c r="D374" s="18"/>
      <c r="E374" s="18">
        <f t="shared" si="12"/>
        <v>0</v>
      </c>
      <c r="F374" s="18"/>
      <c r="G374" s="118">
        <f t="shared" si="13"/>
        <v>0</v>
      </c>
      <c r="H374" s="143" t="s">
        <v>909</v>
      </c>
      <c r="I374" s="144" t="s">
        <v>909</v>
      </c>
      <c r="J374" s="156" t="s">
        <v>909</v>
      </c>
      <c r="K374" s="157" t="s">
        <v>909</v>
      </c>
    </row>
    <row r="375" spans="1:11">
      <c r="A375" s="227" t="s">
        <v>1304</v>
      </c>
      <c r="B375" s="226" t="s">
        <v>1318</v>
      </c>
      <c r="C375" s="18"/>
      <c r="D375" s="18"/>
      <c r="E375" s="18">
        <f t="shared" si="12"/>
        <v>0</v>
      </c>
      <c r="F375" s="18"/>
      <c r="G375" s="118">
        <f t="shared" si="13"/>
        <v>0</v>
      </c>
      <c r="H375" s="143" t="s">
        <v>909</v>
      </c>
      <c r="I375" s="144" t="s">
        <v>909</v>
      </c>
      <c r="J375" s="156" t="s">
        <v>909</v>
      </c>
      <c r="K375" s="157" t="s">
        <v>909</v>
      </c>
    </row>
    <row r="376" spans="1:11">
      <c r="A376" s="227" t="s">
        <v>1304</v>
      </c>
      <c r="B376" s="226" t="s">
        <v>1319</v>
      </c>
      <c r="C376" s="18"/>
      <c r="D376" s="18"/>
      <c r="E376" s="18">
        <f t="shared" si="12"/>
        <v>0</v>
      </c>
      <c r="F376" s="18"/>
      <c r="G376" s="118">
        <f t="shared" si="13"/>
        <v>0</v>
      </c>
      <c r="H376" s="143" t="s">
        <v>909</v>
      </c>
      <c r="I376" s="144" t="s">
        <v>909</v>
      </c>
      <c r="J376" s="156" t="s">
        <v>909</v>
      </c>
      <c r="K376" s="157" t="s">
        <v>909</v>
      </c>
    </row>
    <row r="377" spans="1:11">
      <c r="A377" s="467"/>
      <c r="B377" s="237"/>
      <c r="C377" s="18"/>
      <c r="D377" s="18"/>
      <c r="E377" s="18">
        <f t="shared" si="12"/>
        <v>0</v>
      </c>
      <c r="F377" s="18"/>
      <c r="G377" s="118">
        <f t="shared" si="13"/>
        <v>0</v>
      </c>
      <c r="H377" s="143" t="s">
        <v>909</v>
      </c>
      <c r="I377" s="144" t="s">
        <v>909</v>
      </c>
      <c r="J377" s="156" t="s">
        <v>909</v>
      </c>
      <c r="K377" s="157" t="s">
        <v>909</v>
      </c>
    </row>
    <row r="378" spans="1:11">
      <c r="A378" s="240" t="s">
        <v>745</v>
      </c>
      <c r="B378" s="239" t="s">
        <v>1320</v>
      </c>
      <c r="C378" s="18"/>
      <c r="D378" s="18"/>
      <c r="E378" s="18">
        <f t="shared" si="12"/>
        <v>0</v>
      </c>
      <c r="F378" s="18"/>
      <c r="G378" s="118">
        <f t="shared" si="13"/>
        <v>0</v>
      </c>
      <c r="H378" s="143" t="s">
        <v>909</v>
      </c>
      <c r="I378" s="144" t="s">
        <v>909</v>
      </c>
      <c r="J378" s="156" t="s">
        <v>909</v>
      </c>
      <c r="K378" s="157" t="s">
        <v>909</v>
      </c>
    </row>
    <row r="379" spans="1:11">
      <c r="A379" s="241" t="s">
        <v>745</v>
      </c>
      <c r="B379" s="225" t="s">
        <v>1321</v>
      </c>
      <c r="C379" s="18"/>
      <c r="D379" s="18"/>
      <c r="E379" s="18">
        <f t="shared" si="12"/>
        <v>0</v>
      </c>
      <c r="F379" s="18"/>
      <c r="G379" s="118">
        <f t="shared" si="13"/>
        <v>0</v>
      </c>
      <c r="H379" s="143" t="s">
        <v>909</v>
      </c>
      <c r="I379" s="144" t="s">
        <v>909</v>
      </c>
      <c r="J379" s="156" t="s">
        <v>909</v>
      </c>
      <c r="K379" s="157" t="s">
        <v>909</v>
      </c>
    </row>
    <row r="380" spans="1:11">
      <c r="A380" s="241"/>
      <c r="B380" s="225"/>
      <c r="C380" s="18"/>
      <c r="D380" s="18"/>
      <c r="E380" s="18">
        <f t="shared" si="12"/>
        <v>0</v>
      </c>
      <c r="F380" s="18"/>
      <c r="G380" s="118">
        <f t="shared" si="13"/>
        <v>0</v>
      </c>
      <c r="H380" s="143" t="s">
        <v>909</v>
      </c>
      <c r="I380" s="144" t="s">
        <v>909</v>
      </c>
      <c r="J380" s="156" t="s">
        <v>909</v>
      </c>
      <c r="K380" s="157" t="s">
        <v>909</v>
      </c>
    </row>
    <row r="381" spans="1:11">
      <c r="A381" s="243" t="s">
        <v>1874</v>
      </c>
      <c r="B381" s="225" t="s">
        <v>1324</v>
      </c>
      <c r="C381" s="18"/>
      <c r="D381" s="18"/>
      <c r="E381" s="18">
        <f t="shared" si="12"/>
        <v>0</v>
      </c>
      <c r="F381" s="18"/>
      <c r="G381" s="118">
        <f t="shared" si="13"/>
        <v>0</v>
      </c>
      <c r="H381" s="143" t="s">
        <v>909</v>
      </c>
      <c r="I381" s="144" t="s">
        <v>909</v>
      </c>
      <c r="J381" s="156" t="s">
        <v>909</v>
      </c>
      <c r="K381" s="157" t="s">
        <v>909</v>
      </c>
    </row>
    <row r="382" spans="1:11">
      <c r="A382" s="244" t="s">
        <v>1874</v>
      </c>
      <c r="B382" s="225" t="s">
        <v>1325</v>
      </c>
      <c r="C382" s="18"/>
      <c r="D382" s="18"/>
      <c r="E382" s="18">
        <f t="shared" si="12"/>
        <v>0</v>
      </c>
      <c r="F382" s="18"/>
      <c r="G382" s="118">
        <f t="shared" si="13"/>
        <v>0</v>
      </c>
      <c r="H382" s="143" t="s">
        <v>909</v>
      </c>
      <c r="I382" s="144" t="s">
        <v>909</v>
      </c>
      <c r="J382" s="156" t="s">
        <v>909</v>
      </c>
      <c r="K382" s="157" t="s">
        <v>909</v>
      </c>
    </row>
    <row r="383" spans="1:11">
      <c r="A383" s="244" t="s">
        <v>1874</v>
      </c>
      <c r="B383" s="225" t="s">
        <v>1326</v>
      </c>
      <c r="C383" s="18"/>
      <c r="D383" s="18"/>
      <c r="E383" s="18">
        <f t="shared" si="12"/>
        <v>0</v>
      </c>
      <c r="F383" s="18"/>
      <c r="G383" s="118">
        <f t="shared" si="13"/>
        <v>0</v>
      </c>
      <c r="H383" s="143" t="s">
        <v>909</v>
      </c>
      <c r="I383" s="144" t="s">
        <v>909</v>
      </c>
      <c r="J383" s="156" t="s">
        <v>909</v>
      </c>
      <c r="K383" s="157" t="s">
        <v>909</v>
      </c>
    </row>
    <row r="384" spans="1:11">
      <c r="A384" s="244" t="s">
        <v>1874</v>
      </c>
      <c r="B384" s="225" t="s">
        <v>1327</v>
      </c>
      <c r="C384" s="18"/>
      <c r="D384" s="18"/>
      <c r="E384" s="18">
        <f t="shared" si="12"/>
        <v>0</v>
      </c>
      <c r="F384" s="18"/>
      <c r="G384" s="118">
        <f t="shared" si="13"/>
        <v>0</v>
      </c>
      <c r="H384" s="143" t="s">
        <v>909</v>
      </c>
      <c r="I384" s="144" t="s">
        <v>909</v>
      </c>
      <c r="J384" s="156" t="s">
        <v>909</v>
      </c>
      <c r="K384" s="157" t="s">
        <v>909</v>
      </c>
    </row>
    <row r="385" spans="1:11">
      <c r="A385" s="244"/>
      <c r="B385" s="225"/>
      <c r="C385" s="18"/>
      <c r="D385" s="18"/>
      <c r="E385" s="18">
        <f t="shared" si="12"/>
        <v>0</v>
      </c>
      <c r="F385" s="18"/>
      <c r="G385" s="118">
        <f t="shared" si="13"/>
        <v>0</v>
      </c>
      <c r="H385" s="143" t="s">
        <v>909</v>
      </c>
      <c r="I385" s="144" t="s">
        <v>909</v>
      </c>
      <c r="J385" s="156" t="s">
        <v>909</v>
      </c>
      <c r="K385" s="157" t="s">
        <v>909</v>
      </c>
    </row>
    <row r="386" spans="1:11">
      <c r="A386" s="519" t="s">
        <v>1322</v>
      </c>
      <c r="B386" s="226" t="s">
        <v>1758</v>
      </c>
      <c r="C386" s="18"/>
      <c r="D386" s="18"/>
      <c r="E386" s="18">
        <f t="shared" si="12"/>
        <v>0</v>
      </c>
      <c r="F386" s="18"/>
      <c r="G386" s="118">
        <f t="shared" si="13"/>
        <v>0</v>
      </c>
      <c r="H386" s="143" t="s">
        <v>909</v>
      </c>
      <c r="I386" s="144" t="s">
        <v>909</v>
      </c>
      <c r="J386" s="156" t="s">
        <v>909</v>
      </c>
      <c r="K386" s="157" t="s">
        <v>909</v>
      </c>
    </row>
    <row r="387" spans="1:11">
      <c r="A387" s="244" t="s">
        <v>1322</v>
      </c>
      <c r="B387" s="226" t="s">
        <v>1875</v>
      </c>
      <c r="C387" s="18"/>
      <c r="D387" s="18"/>
      <c r="E387" s="18">
        <f t="shared" si="12"/>
        <v>0</v>
      </c>
      <c r="F387" s="18"/>
      <c r="G387" s="118">
        <f t="shared" si="13"/>
        <v>0</v>
      </c>
      <c r="H387" s="143" t="s">
        <v>909</v>
      </c>
      <c r="I387" s="144" t="s">
        <v>909</v>
      </c>
      <c r="J387" s="156" t="s">
        <v>909</v>
      </c>
      <c r="K387" s="157" t="s">
        <v>909</v>
      </c>
    </row>
    <row r="388" spans="1:11">
      <c r="A388" s="244"/>
      <c r="B388" s="250"/>
      <c r="C388" s="18"/>
      <c r="D388" s="18"/>
      <c r="E388" s="18">
        <f t="shared" si="12"/>
        <v>0</v>
      </c>
      <c r="F388" s="18"/>
      <c r="G388" s="118">
        <f t="shared" si="13"/>
        <v>0</v>
      </c>
      <c r="H388" s="143" t="s">
        <v>909</v>
      </c>
      <c r="I388" s="144" t="s">
        <v>909</v>
      </c>
      <c r="J388" s="156" t="s">
        <v>909</v>
      </c>
      <c r="K388" s="157" t="s">
        <v>909</v>
      </c>
    </row>
    <row r="389" spans="1:11">
      <c r="A389" s="356" t="s">
        <v>1064</v>
      </c>
      <c r="B389" s="250" t="s">
        <v>1328</v>
      </c>
      <c r="C389" s="18"/>
      <c r="D389" s="18"/>
      <c r="E389" s="18">
        <f t="shared" si="12"/>
        <v>0</v>
      </c>
      <c r="F389" s="18"/>
      <c r="G389" s="118">
        <f t="shared" si="13"/>
        <v>0</v>
      </c>
      <c r="H389" s="143" t="s">
        <v>909</v>
      </c>
      <c r="I389" s="144" t="s">
        <v>909</v>
      </c>
      <c r="J389" s="156" t="s">
        <v>909</v>
      </c>
      <c r="K389" s="157" t="s">
        <v>909</v>
      </c>
    </row>
    <row r="390" spans="1:11">
      <c r="A390" s="242" t="s">
        <v>1064</v>
      </c>
      <c r="B390" s="225" t="s">
        <v>1329</v>
      </c>
      <c r="C390" s="18"/>
      <c r="D390" s="18"/>
      <c r="E390" s="18">
        <f t="shared" si="12"/>
        <v>0</v>
      </c>
      <c r="F390" s="18"/>
      <c r="G390" s="118">
        <f t="shared" si="13"/>
        <v>0</v>
      </c>
      <c r="H390" s="143" t="s">
        <v>909</v>
      </c>
      <c r="I390" s="144" t="s">
        <v>909</v>
      </c>
      <c r="J390" s="156" t="s">
        <v>909</v>
      </c>
      <c r="K390" s="157" t="s">
        <v>909</v>
      </c>
    </row>
    <row r="391" spans="1:11">
      <c r="A391" s="242" t="s">
        <v>1064</v>
      </c>
      <c r="B391" s="225" t="s">
        <v>1330</v>
      </c>
      <c r="C391" s="18"/>
      <c r="D391" s="18"/>
      <c r="E391" s="18">
        <f t="shared" si="12"/>
        <v>0</v>
      </c>
      <c r="F391" s="18"/>
      <c r="G391" s="118">
        <f t="shared" si="13"/>
        <v>0</v>
      </c>
      <c r="H391" s="143" t="s">
        <v>909</v>
      </c>
      <c r="I391" s="144" t="s">
        <v>909</v>
      </c>
      <c r="J391" s="156" t="s">
        <v>909</v>
      </c>
      <c r="K391" s="157" t="s">
        <v>909</v>
      </c>
    </row>
    <row r="392" spans="1:11">
      <c r="A392" s="242" t="s">
        <v>1064</v>
      </c>
      <c r="B392" s="225" t="s">
        <v>1070</v>
      </c>
      <c r="C392" s="18"/>
      <c r="D392" s="18"/>
      <c r="E392" s="18">
        <f t="shared" si="12"/>
        <v>0</v>
      </c>
      <c r="F392" s="18"/>
      <c r="G392" s="118">
        <f t="shared" si="13"/>
        <v>0</v>
      </c>
      <c r="H392" s="143" t="s">
        <v>909</v>
      </c>
      <c r="I392" s="144" t="s">
        <v>909</v>
      </c>
      <c r="J392" s="156" t="s">
        <v>909</v>
      </c>
      <c r="K392" s="157" t="s">
        <v>909</v>
      </c>
    </row>
    <row r="393" spans="1:11">
      <c r="A393" s="242" t="s">
        <v>1064</v>
      </c>
      <c r="B393" s="225" t="s">
        <v>1071</v>
      </c>
      <c r="C393" s="18"/>
      <c r="D393" s="18"/>
      <c r="E393" s="18">
        <f t="shared" si="12"/>
        <v>0</v>
      </c>
      <c r="F393" s="18"/>
      <c r="G393" s="118">
        <f t="shared" si="13"/>
        <v>0</v>
      </c>
      <c r="H393" s="143" t="s">
        <v>909</v>
      </c>
      <c r="I393" s="144" t="s">
        <v>909</v>
      </c>
      <c r="J393" s="156" t="s">
        <v>909</v>
      </c>
      <c r="K393" s="157" t="s">
        <v>909</v>
      </c>
    </row>
    <row r="394" spans="1:11">
      <c r="A394" s="242" t="s">
        <v>1064</v>
      </c>
      <c r="B394" s="225" t="s">
        <v>1069</v>
      </c>
      <c r="C394" s="18"/>
      <c r="D394" s="18"/>
      <c r="E394" s="18">
        <f t="shared" si="12"/>
        <v>0</v>
      </c>
      <c r="F394" s="18"/>
      <c r="G394" s="118">
        <f t="shared" si="13"/>
        <v>0</v>
      </c>
      <c r="H394" s="143" t="s">
        <v>909</v>
      </c>
      <c r="I394" s="144" t="s">
        <v>909</v>
      </c>
      <c r="J394" s="156" t="s">
        <v>909</v>
      </c>
      <c r="K394" s="157" t="s">
        <v>909</v>
      </c>
    </row>
    <row r="395" spans="1:11">
      <c r="A395" s="242" t="s">
        <v>1064</v>
      </c>
      <c r="B395" s="225" t="s">
        <v>1331</v>
      </c>
      <c r="C395" s="18"/>
      <c r="D395" s="18"/>
      <c r="E395" s="18">
        <f t="shared" si="12"/>
        <v>0</v>
      </c>
      <c r="F395" s="18"/>
      <c r="G395" s="118">
        <f t="shared" si="13"/>
        <v>0</v>
      </c>
      <c r="H395" s="143" t="s">
        <v>909</v>
      </c>
      <c r="I395" s="144" t="s">
        <v>909</v>
      </c>
      <c r="J395" s="156" t="s">
        <v>909</v>
      </c>
      <c r="K395" s="157" t="s">
        <v>909</v>
      </c>
    </row>
    <row r="396" spans="1:11">
      <c r="A396" s="242" t="s">
        <v>1064</v>
      </c>
      <c r="B396" s="225" t="s">
        <v>1072</v>
      </c>
      <c r="C396" s="18"/>
      <c r="D396" s="18"/>
      <c r="E396" s="18">
        <f t="shared" si="12"/>
        <v>0</v>
      </c>
      <c r="F396" s="18"/>
      <c r="G396" s="118">
        <f t="shared" si="13"/>
        <v>0</v>
      </c>
      <c r="H396" s="143" t="s">
        <v>909</v>
      </c>
      <c r="I396" s="144" t="s">
        <v>909</v>
      </c>
      <c r="J396" s="156" t="s">
        <v>909</v>
      </c>
      <c r="K396" s="157" t="s">
        <v>909</v>
      </c>
    </row>
    <row r="397" spans="1:11">
      <c r="A397" s="242" t="s">
        <v>1064</v>
      </c>
      <c r="B397" s="225" t="s">
        <v>1073</v>
      </c>
      <c r="C397" s="18"/>
      <c r="D397" s="18"/>
      <c r="E397" s="18">
        <f t="shared" si="12"/>
        <v>0</v>
      </c>
      <c r="F397" s="18"/>
      <c r="G397" s="118">
        <f t="shared" si="13"/>
        <v>0</v>
      </c>
      <c r="H397" s="143" t="s">
        <v>909</v>
      </c>
      <c r="I397" s="144" t="s">
        <v>909</v>
      </c>
      <c r="J397" s="156" t="s">
        <v>909</v>
      </c>
      <c r="K397" s="157" t="s">
        <v>909</v>
      </c>
    </row>
    <row r="398" spans="1:11">
      <c r="A398" s="242" t="s">
        <v>1064</v>
      </c>
      <c r="B398" s="225" t="s">
        <v>1653</v>
      </c>
      <c r="C398" s="18"/>
      <c r="D398" s="18"/>
      <c r="E398" s="18">
        <f t="shared" si="12"/>
        <v>0</v>
      </c>
      <c r="F398" s="18"/>
      <c r="G398" s="118">
        <f t="shared" si="13"/>
        <v>0</v>
      </c>
      <c r="H398" s="143" t="s">
        <v>909</v>
      </c>
      <c r="I398" s="144" t="s">
        <v>909</v>
      </c>
      <c r="J398" s="156" t="s">
        <v>909</v>
      </c>
      <c r="K398" s="157" t="s">
        <v>909</v>
      </c>
    </row>
    <row r="399" spans="1:11">
      <c r="A399" s="242" t="s">
        <v>1064</v>
      </c>
      <c r="B399" s="225" t="s">
        <v>1654</v>
      </c>
      <c r="C399" s="18"/>
      <c r="D399" s="18"/>
      <c r="E399" s="18">
        <f t="shared" si="12"/>
        <v>0</v>
      </c>
      <c r="F399" s="18"/>
      <c r="G399" s="118">
        <f t="shared" si="13"/>
        <v>0</v>
      </c>
      <c r="H399" s="143" t="s">
        <v>909</v>
      </c>
      <c r="I399" s="144" t="s">
        <v>909</v>
      </c>
      <c r="J399" s="156" t="s">
        <v>909</v>
      </c>
      <c r="K399" s="157" t="s">
        <v>909</v>
      </c>
    </row>
    <row r="400" spans="1:11">
      <c r="A400" s="242" t="s">
        <v>1064</v>
      </c>
      <c r="B400" s="225" t="s">
        <v>1655</v>
      </c>
      <c r="C400" s="18"/>
      <c r="D400" s="18"/>
      <c r="E400" s="18">
        <f t="shared" ref="E400:E471" si="14">IFERROR(C400+D400,0)</f>
        <v>0</v>
      </c>
      <c r="F400" s="18"/>
      <c r="G400" s="118">
        <f t="shared" ref="G400:G471" si="15">IFERROR((E400-F400),0)</f>
        <v>0</v>
      </c>
      <c r="H400" s="143" t="s">
        <v>909</v>
      </c>
      <c r="I400" s="144" t="s">
        <v>909</v>
      </c>
      <c r="J400" s="156" t="s">
        <v>909</v>
      </c>
      <c r="K400" s="157" t="s">
        <v>909</v>
      </c>
    </row>
    <row r="401" spans="1:11">
      <c r="A401" s="242" t="s">
        <v>1064</v>
      </c>
      <c r="B401" s="225" t="s">
        <v>1697</v>
      </c>
      <c r="C401" s="18"/>
      <c r="D401" s="18"/>
      <c r="E401" s="18">
        <f t="shared" si="14"/>
        <v>0</v>
      </c>
      <c r="F401" s="18"/>
      <c r="G401" s="118">
        <f t="shared" si="15"/>
        <v>0</v>
      </c>
      <c r="H401" s="143" t="s">
        <v>909</v>
      </c>
      <c r="I401" s="144" t="s">
        <v>909</v>
      </c>
      <c r="J401" s="156" t="s">
        <v>909</v>
      </c>
      <c r="K401" s="157" t="s">
        <v>909</v>
      </c>
    </row>
    <row r="402" spans="1:11">
      <c r="A402" s="242"/>
      <c r="B402" s="250"/>
      <c r="C402" s="18"/>
      <c r="D402" s="18"/>
      <c r="E402" s="18">
        <f t="shared" si="14"/>
        <v>0</v>
      </c>
      <c r="F402" s="18"/>
      <c r="G402" s="118">
        <f t="shared" si="15"/>
        <v>0</v>
      </c>
      <c r="H402" s="143" t="s">
        <v>909</v>
      </c>
      <c r="I402" s="144" t="s">
        <v>909</v>
      </c>
      <c r="J402" s="156" t="s">
        <v>909</v>
      </c>
      <c r="K402" s="157" t="s">
        <v>909</v>
      </c>
    </row>
    <row r="403" spans="1:11">
      <c r="A403" s="234" t="s">
        <v>755</v>
      </c>
      <c r="B403" s="239" t="s">
        <v>1332</v>
      </c>
      <c r="C403" s="18"/>
      <c r="D403" s="18"/>
      <c r="E403" s="18">
        <f t="shared" si="14"/>
        <v>0</v>
      </c>
      <c r="F403" s="18"/>
      <c r="G403" s="118">
        <f t="shared" si="15"/>
        <v>0</v>
      </c>
      <c r="H403" s="143" t="s">
        <v>909</v>
      </c>
      <c r="I403" s="144" t="s">
        <v>909</v>
      </c>
      <c r="J403" s="156" t="s">
        <v>909</v>
      </c>
      <c r="K403" s="157" t="s">
        <v>909</v>
      </c>
    </row>
    <row r="404" spans="1:11">
      <c r="A404" s="16" t="s">
        <v>909</v>
      </c>
      <c r="B404" s="219" t="s">
        <v>1333</v>
      </c>
      <c r="C404" s="18"/>
      <c r="D404" s="18"/>
      <c r="E404" s="18">
        <f t="shared" si="14"/>
        <v>0</v>
      </c>
      <c r="F404" s="18"/>
      <c r="G404" s="118">
        <f t="shared" si="15"/>
        <v>0</v>
      </c>
      <c r="H404" s="143" t="s">
        <v>909</v>
      </c>
      <c r="I404" s="144" t="s">
        <v>909</v>
      </c>
      <c r="J404" s="156" t="s">
        <v>909</v>
      </c>
      <c r="K404" s="157" t="s">
        <v>909</v>
      </c>
    </row>
    <row r="405" spans="1:11">
      <c r="A405" s="16" t="s">
        <v>909</v>
      </c>
      <c r="B405" s="220" t="s">
        <v>1880</v>
      </c>
      <c r="C405" s="18"/>
      <c r="D405" s="18"/>
      <c r="E405" s="18">
        <f t="shared" si="14"/>
        <v>0</v>
      </c>
      <c r="F405" s="18"/>
      <c r="G405" s="118">
        <f t="shared" si="15"/>
        <v>0</v>
      </c>
      <c r="H405" s="143" t="s">
        <v>909</v>
      </c>
      <c r="I405" s="144" t="s">
        <v>909</v>
      </c>
      <c r="J405" s="156" t="s">
        <v>909</v>
      </c>
      <c r="K405" s="157" t="s">
        <v>909</v>
      </c>
    </row>
    <row r="406" spans="1:11">
      <c r="A406" s="16" t="s">
        <v>909</v>
      </c>
      <c r="B406" s="220" t="s">
        <v>1334</v>
      </c>
      <c r="C406" s="18"/>
      <c r="D406" s="18"/>
      <c r="E406" s="18">
        <f t="shared" si="14"/>
        <v>0</v>
      </c>
      <c r="F406" s="18"/>
      <c r="G406" s="118">
        <f t="shared" si="15"/>
        <v>0</v>
      </c>
      <c r="H406" s="143" t="s">
        <v>909</v>
      </c>
      <c r="I406" s="144" t="s">
        <v>909</v>
      </c>
      <c r="J406" s="156" t="s">
        <v>909</v>
      </c>
      <c r="K406" s="157" t="s">
        <v>909</v>
      </c>
    </row>
    <row r="407" spans="1:11">
      <c r="A407" s="16" t="s">
        <v>909</v>
      </c>
      <c r="B407" s="219" t="s">
        <v>1335</v>
      </c>
      <c r="C407" s="18"/>
      <c r="D407" s="18"/>
      <c r="E407" s="18">
        <f t="shared" si="14"/>
        <v>0</v>
      </c>
      <c r="F407" s="18"/>
      <c r="G407" s="118">
        <f t="shared" si="15"/>
        <v>0</v>
      </c>
      <c r="H407" s="143" t="s">
        <v>909</v>
      </c>
      <c r="I407" s="144" t="s">
        <v>909</v>
      </c>
      <c r="J407" s="156" t="s">
        <v>909</v>
      </c>
      <c r="K407" s="157" t="s">
        <v>909</v>
      </c>
    </row>
    <row r="408" spans="1:11">
      <c r="A408" s="16" t="s">
        <v>909</v>
      </c>
      <c r="B408" s="220" t="s">
        <v>1336</v>
      </c>
      <c r="C408" s="18"/>
      <c r="D408" s="18"/>
      <c r="E408" s="18">
        <f t="shared" si="14"/>
        <v>0</v>
      </c>
      <c r="F408" s="18"/>
      <c r="G408" s="118">
        <f t="shared" si="15"/>
        <v>0</v>
      </c>
      <c r="H408" s="143" t="s">
        <v>909</v>
      </c>
      <c r="I408" s="144" t="s">
        <v>909</v>
      </c>
      <c r="J408" s="156" t="s">
        <v>909</v>
      </c>
      <c r="K408" s="157" t="s">
        <v>909</v>
      </c>
    </row>
    <row r="409" spans="1:11">
      <c r="A409" s="465"/>
      <c r="B409" s="466"/>
      <c r="C409" s="18"/>
      <c r="D409" s="18"/>
      <c r="E409" s="18">
        <f t="shared" si="14"/>
        <v>0</v>
      </c>
      <c r="F409" s="18"/>
      <c r="G409" s="118">
        <f t="shared" si="15"/>
        <v>0</v>
      </c>
      <c r="H409" s="143" t="s">
        <v>909</v>
      </c>
      <c r="I409" s="144" t="s">
        <v>909</v>
      </c>
      <c r="J409" s="156" t="s">
        <v>909</v>
      </c>
      <c r="K409" s="157" t="s">
        <v>909</v>
      </c>
    </row>
    <row r="410" spans="1:11">
      <c r="A410" s="234" t="s">
        <v>248</v>
      </c>
      <c r="B410" s="239" t="s">
        <v>1337</v>
      </c>
      <c r="C410" s="18"/>
      <c r="D410" s="18"/>
      <c r="E410" s="18">
        <f t="shared" si="14"/>
        <v>0</v>
      </c>
      <c r="F410" s="18"/>
      <c r="G410" s="118">
        <f t="shared" si="15"/>
        <v>0</v>
      </c>
      <c r="H410" s="143" t="s">
        <v>909</v>
      </c>
      <c r="I410" s="144" t="s">
        <v>909</v>
      </c>
      <c r="J410" s="156" t="s">
        <v>909</v>
      </c>
      <c r="K410" s="157" t="s">
        <v>909</v>
      </c>
    </row>
    <row r="411" spans="1:11">
      <c r="A411" s="242" t="s">
        <v>248</v>
      </c>
      <c r="B411" s="219" t="s">
        <v>1338</v>
      </c>
      <c r="C411" s="18"/>
      <c r="D411" s="18"/>
      <c r="E411" s="18">
        <f t="shared" si="14"/>
        <v>0</v>
      </c>
      <c r="F411" s="18"/>
      <c r="G411" s="118">
        <f t="shared" si="15"/>
        <v>0</v>
      </c>
      <c r="H411" s="143" t="s">
        <v>909</v>
      </c>
      <c r="I411" s="144" t="s">
        <v>909</v>
      </c>
      <c r="J411" s="156" t="s">
        <v>909</v>
      </c>
      <c r="K411" s="160" t="s">
        <v>909</v>
      </c>
    </row>
    <row r="412" spans="1:11">
      <c r="A412" s="242" t="s">
        <v>248</v>
      </c>
      <c r="B412" s="219" t="s">
        <v>1339</v>
      </c>
      <c r="C412" s="18"/>
      <c r="D412" s="18"/>
      <c r="E412" s="18">
        <f t="shared" si="14"/>
        <v>0</v>
      </c>
      <c r="F412" s="18"/>
      <c r="G412" s="118">
        <f t="shared" si="15"/>
        <v>0</v>
      </c>
      <c r="H412" s="143" t="s">
        <v>909</v>
      </c>
      <c r="I412" s="144" t="s">
        <v>909</v>
      </c>
      <c r="J412" s="156" t="s">
        <v>909</v>
      </c>
      <c r="K412" s="157" t="s">
        <v>909</v>
      </c>
    </row>
    <row r="413" spans="1:11">
      <c r="A413" s="242" t="s">
        <v>248</v>
      </c>
      <c r="B413" s="225" t="s">
        <v>258</v>
      </c>
      <c r="C413" s="18"/>
      <c r="D413" s="18"/>
      <c r="E413" s="18">
        <f t="shared" si="14"/>
        <v>0</v>
      </c>
      <c r="F413" s="18"/>
      <c r="G413" s="118">
        <f t="shared" si="15"/>
        <v>0</v>
      </c>
      <c r="H413" s="143" t="s">
        <v>909</v>
      </c>
      <c r="I413" s="144" t="s">
        <v>909</v>
      </c>
      <c r="J413" s="156" t="s">
        <v>909</v>
      </c>
      <c r="K413" s="157" t="s">
        <v>909</v>
      </c>
    </row>
    <row r="414" spans="1:11">
      <c r="A414" s="242" t="s">
        <v>248</v>
      </c>
      <c r="B414" s="219" t="s">
        <v>1340</v>
      </c>
      <c r="C414" s="18"/>
      <c r="D414" s="18"/>
      <c r="E414" s="18">
        <f t="shared" si="14"/>
        <v>0</v>
      </c>
      <c r="F414" s="18"/>
      <c r="G414" s="118">
        <f t="shared" si="15"/>
        <v>0</v>
      </c>
      <c r="H414" s="143" t="s">
        <v>909</v>
      </c>
      <c r="I414" s="144" t="s">
        <v>909</v>
      </c>
      <c r="J414" s="156" t="s">
        <v>909</v>
      </c>
      <c r="K414" s="157" t="s">
        <v>909</v>
      </c>
    </row>
    <row r="415" spans="1:11">
      <c r="A415" s="242" t="s">
        <v>248</v>
      </c>
      <c r="B415" s="225" t="s">
        <v>1341</v>
      </c>
      <c r="C415" s="18"/>
      <c r="D415" s="18"/>
      <c r="E415" s="18">
        <f t="shared" si="14"/>
        <v>0</v>
      </c>
      <c r="F415" s="18"/>
      <c r="G415" s="118">
        <f t="shared" si="15"/>
        <v>0</v>
      </c>
      <c r="H415" s="143" t="s">
        <v>909</v>
      </c>
      <c r="I415" s="144" t="s">
        <v>909</v>
      </c>
      <c r="J415" s="156" t="s">
        <v>909</v>
      </c>
      <c r="K415" s="157" t="s">
        <v>909</v>
      </c>
    </row>
    <row r="416" spans="1:11">
      <c r="A416" s="242" t="s">
        <v>248</v>
      </c>
      <c r="B416" s="226" t="s">
        <v>1342</v>
      </c>
      <c r="C416" s="18"/>
      <c r="D416" s="18"/>
      <c r="E416" s="18">
        <f t="shared" si="14"/>
        <v>0</v>
      </c>
      <c r="F416" s="18"/>
      <c r="G416" s="118">
        <f t="shared" si="15"/>
        <v>0</v>
      </c>
      <c r="H416" s="143" t="s">
        <v>909</v>
      </c>
      <c r="I416" s="144" t="s">
        <v>909</v>
      </c>
      <c r="J416" s="156" t="s">
        <v>909</v>
      </c>
      <c r="K416" s="157" t="s">
        <v>909</v>
      </c>
    </row>
    <row r="417" spans="1:11">
      <c r="A417" s="242"/>
      <c r="B417" s="226"/>
      <c r="C417" s="18"/>
      <c r="D417" s="18"/>
      <c r="E417" s="18">
        <f t="shared" si="14"/>
        <v>0</v>
      </c>
      <c r="F417" s="18"/>
      <c r="G417" s="118">
        <f t="shared" si="15"/>
        <v>0</v>
      </c>
      <c r="H417" s="143" t="s">
        <v>909</v>
      </c>
      <c r="I417" s="144" t="s">
        <v>909</v>
      </c>
      <c r="J417" s="156" t="s">
        <v>909</v>
      </c>
      <c r="K417" s="157" t="s">
        <v>909</v>
      </c>
    </row>
    <row r="418" spans="1:11">
      <c r="A418" s="234" t="s">
        <v>558</v>
      </c>
      <c r="B418" s="226" t="s">
        <v>1343</v>
      </c>
      <c r="C418" s="18"/>
      <c r="D418" s="18"/>
      <c r="E418" s="18">
        <f t="shared" si="14"/>
        <v>0</v>
      </c>
      <c r="F418" s="18"/>
      <c r="G418" s="118">
        <f t="shared" si="15"/>
        <v>0</v>
      </c>
      <c r="H418" s="143" t="s">
        <v>909</v>
      </c>
      <c r="I418" s="144" t="s">
        <v>909</v>
      </c>
      <c r="J418" s="156" t="s">
        <v>909</v>
      </c>
      <c r="K418" s="157" t="s">
        <v>909</v>
      </c>
    </row>
    <row r="419" spans="1:11">
      <c r="A419" s="242" t="s">
        <v>558</v>
      </c>
      <c r="B419" s="225" t="s">
        <v>567</v>
      </c>
      <c r="C419" s="18"/>
      <c r="D419" s="18"/>
      <c r="E419" s="18">
        <f t="shared" si="14"/>
        <v>0</v>
      </c>
      <c r="F419" s="18"/>
      <c r="G419" s="118">
        <f t="shared" si="15"/>
        <v>0</v>
      </c>
      <c r="H419" s="143" t="s">
        <v>909</v>
      </c>
      <c r="I419" s="144" t="s">
        <v>909</v>
      </c>
      <c r="J419" s="156" t="s">
        <v>909</v>
      </c>
      <c r="K419" s="157" t="s">
        <v>909</v>
      </c>
    </row>
    <row r="420" spans="1:11">
      <c r="A420" s="242" t="s">
        <v>558</v>
      </c>
      <c r="B420" s="225" t="s">
        <v>566</v>
      </c>
      <c r="C420" s="18"/>
      <c r="D420" s="18"/>
      <c r="E420" s="18">
        <f t="shared" si="14"/>
        <v>0</v>
      </c>
      <c r="F420" s="18"/>
      <c r="G420" s="118">
        <f t="shared" si="15"/>
        <v>0</v>
      </c>
      <c r="H420" s="143" t="s">
        <v>909</v>
      </c>
      <c r="I420" s="144" t="s">
        <v>909</v>
      </c>
      <c r="J420" s="156" t="s">
        <v>909</v>
      </c>
      <c r="K420" s="157" t="s">
        <v>909</v>
      </c>
    </row>
    <row r="421" spans="1:11">
      <c r="A421" s="242"/>
      <c r="B421" s="225"/>
      <c r="C421" s="18"/>
      <c r="D421" s="18"/>
      <c r="E421" s="18">
        <f t="shared" si="14"/>
        <v>0</v>
      </c>
      <c r="F421" s="18"/>
      <c r="G421" s="118">
        <f t="shared" si="15"/>
        <v>0</v>
      </c>
      <c r="H421" s="143" t="s">
        <v>909</v>
      </c>
      <c r="I421" s="144" t="s">
        <v>909</v>
      </c>
      <c r="J421" s="156" t="s">
        <v>909</v>
      </c>
      <c r="K421" s="157" t="s">
        <v>909</v>
      </c>
    </row>
    <row r="422" spans="1:11">
      <c r="A422" s="234" t="s">
        <v>1344</v>
      </c>
      <c r="B422" s="225" t="s">
        <v>971</v>
      </c>
      <c r="C422" s="18"/>
      <c r="D422" s="18"/>
      <c r="E422" s="18">
        <f t="shared" si="14"/>
        <v>0</v>
      </c>
      <c r="F422" s="18"/>
      <c r="G422" s="118">
        <f t="shared" si="15"/>
        <v>0</v>
      </c>
      <c r="H422" s="143" t="s">
        <v>909</v>
      </c>
      <c r="I422" s="144" t="s">
        <v>909</v>
      </c>
      <c r="J422" s="156" t="s">
        <v>909</v>
      </c>
      <c r="K422" s="157" t="s">
        <v>909</v>
      </c>
    </row>
    <row r="423" spans="1:11">
      <c r="A423" s="242" t="s">
        <v>1344</v>
      </c>
      <c r="B423" s="225" t="s">
        <v>1345</v>
      </c>
      <c r="C423" s="18"/>
      <c r="D423" s="18"/>
      <c r="E423" s="18">
        <f t="shared" si="14"/>
        <v>0</v>
      </c>
      <c r="F423" s="18"/>
      <c r="G423" s="118">
        <f t="shared" si="15"/>
        <v>0</v>
      </c>
      <c r="H423" s="143" t="s">
        <v>909</v>
      </c>
      <c r="I423" s="144" t="s">
        <v>909</v>
      </c>
      <c r="J423" s="156" t="s">
        <v>909</v>
      </c>
      <c r="K423" s="157" t="s">
        <v>909</v>
      </c>
    </row>
    <row r="424" spans="1:11">
      <c r="A424" s="242" t="s">
        <v>1344</v>
      </c>
      <c r="B424" s="225" t="s">
        <v>1346</v>
      </c>
      <c r="C424" s="18"/>
      <c r="D424" s="18"/>
      <c r="E424" s="18">
        <f t="shared" si="14"/>
        <v>0</v>
      </c>
      <c r="F424" s="18"/>
      <c r="G424" s="118">
        <f t="shared" si="15"/>
        <v>0</v>
      </c>
      <c r="H424" s="143" t="s">
        <v>909</v>
      </c>
      <c r="I424" s="144" t="s">
        <v>909</v>
      </c>
      <c r="J424" s="156" t="s">
        <v>909</v>
      </c>
      <c r="K424" s="157" t="s">
        <v>909</v>
      </c>
    </row>
    <row r="425" spans="1:11">
      <c r="A425" s="242" t="s">
        <v>1344</v>
      </c>
      <c r="B425" s="225" t="s">
        <v>706</v>
      </c>
      <c r="C425" s="18"/>
      <c r="D425" s="18"/>
      <c r="E425" s="18">
        <f t="shared" si="14"/>
        <v>0</v>
      </c>
      <c r="F425" s="18"/>
      <c r="G425" s="118">
        <f t="shared" si="15"/>
        <v>0</v>
      </c>
      <c r="H425" s="143" t="s">
        <v>909</v>
      </c>
      <c r="I425" s="144" t="s">
        <v>909</v>
      </c>
      <c r="J425" s="156" t="s">
        <v>909</v>
      </c>
      <c r="K425" s="157" t="s">
        <v>909</v>
      </c>
    </row>
    <row r="426" spans="1:11">
      <c r="A426" s="242" t="s">
        <v>1344</v>
      </c>
      <c r="B426" s="219" t="s">
        <v>1347</v>
      </c>
      <c r="C426" s="18"/>
      <c r="D426" s="18"/>
      <c r="E426" s="18">
        <f t="shared" si="14"/>
        <v>0</v>
      </c>
      <c r="F426" s="18"/>
      <c r="G426" s="118">
        <f t="shared" si="15"/>
        <v>0</v>
      </c>
      <c r="H426" s="143" t="s">
        <v>909</v>
      </c>
      <c r="I426" s="144" t="s">
        <v>909</v>
      </c>
      <c r="J426" s="156" t="s">
        <v>909</v>
      </c>
      <c r="K426" s="157" t="s">
        <v>909</v>
      </c>
    </row>
    <row r="427" spans="1:11">
      <c r="A427" s="242" t="s">
        <v>1344</v>
      </c>
      <c r="B427" s="225" t="s">
        <v>707</v>
      </c>
      <c r="C427" s="18"/>
      <c r="D427" s="18"/>
      <c r="E427" s="18">
        <f t="shared" si="14"/>
        <v>0</v>
      </c>
      <c r="F427" s="18"/>
      <c r="G427" s="118">
        <f t="shared" si="15"/>
        <v>0</v>
      </c>
      <c r="H427" s="143" t="s">
        <v>909</v>
      </c>
      <c r="I427" s="144" t="s">
        <v>909</v>
      </c>
      <c r="J427" s="156" t="s">
        <v>909</v>
      </c>
      <c r="K427" s="157" t="s">
        <v>909</v>
      </c>
    </row>
    <row r="428" spans="1:11">
      <c r="A428" s="242" t="s">
        <v>1344</v>
      </c>
      <c r="B428" s="225" t="s">
        <v>708</v>
      </c>
      <c r="C428" s="18"/>
      <c r="D428" s="18"/>
      <c r="E428" s="18">
        <f t="shared" si="14"/>
        <v>0</v>
      </c>
      <c r="F428" s="18"/>
      <c r="G428" s="118">
        <f t="shared" si="15"/>
        <v>0</v>
      </c>
      <c r="H428" s="143" t="s">
        <v>909</v>
      </c>
      <c r="I428" s="144" t="s">
        <v>909</v>
      </c>
      <c r="J428" s="156" t="s">
        <v>909</v>
      </c>
      <c r="K428" s="157" t="s">
        <v>909</v>
      </c>
    </row>
    <row r="429" spans="1:11">
      <c r="A429" s="242" t="s">
        <v>1344</v>
      </c>
      <c r="B429" s="225" t="s">
        <v>709</v>
      </c>
      <c r="C429" s="18"/>
      <c r="D429" s="18"/>
      <c r="E429" s="18">
        <f t="shared" si="14"/>
        <v>0</v>
      </c>
      <c r="F429" s="18"/>
      <c r="G429" s="118">
        <f t="shared" si="15"/>
        <v>0</v>
      </c>
      <c r="H429" s="143" t="s">
        <v>909</v>
      </c>
      <c r="I429" s="144" t="s">
        <v>909</v>
      </c>
      <c r="J429" s="156" t="s">
        <v>909</v>
      </c>
      <c r="K429" s="157" t="s">
        <v>909</v>
      </c>
    </row>
    <row r="430" spans="1:11">
      <c r="A430" s="242" t="s">
        <v>1344</v>
      </c>
      <c r="B430" s="225" t="s">
        <v>1348</v>
      </c>
      <c r="C430" s="18"/>
      <c r="D430" s="18"/>
      <c r="E430" s="18">
        <f t="shared" si="14"/>
        <v>0</v>
      </c>
      <c r="F430" s="18"/>
      <c r="G430" s="118">
        <f t="shared" si="15"/>
        <v>0</v>
      </c>
      <c r="H430" s="143" t="s">
        <v>909</v>
      </c>
      <c r="I430" s="144" t="s">
        <v>909</v>
      </c>
      <c r="J430" s="156" t="s">
        <v>909</v>
      </c>
      <c r="K430" s="157" t="s">
        <v>909</v>
      </c>
    </row>
    <row r="431" spans="1:11">
      <c r="A431" s="242" t="s">
        <v>1344</v>
      </c>
      <c r="B431" s="225" t="s">
        <v>1349</v>
      </c>
      <c r="C431" s="18"/>
      <c r="D431" s="18"/>
      <c r="E431" s="18">
        <f t="shared" si="14"/>
        <v>0</v>
      </c>
      <c r="F431" s="18"/>
      <c r="G431" s="118">
        <f t="shared" si="15"/>
        <v>0</v>
      </c>
      <c r="H431" s="143" t="s">
        <v>909</v>
      </c>
      <c r="I431" s="144" t="s">
        <v>909</v>
      </c>
      <c r="J431" s="156" t="s">
        <v>909</v>
      </c>
      <c r="K431" s="157" t="s">
        <v>909</v>
      </c>
    </row>
    <row r="432" spans="1:11">
      <c r="A432" s="242" t="s">
        <v>1344</v>
      </c>
      <c r="B432" s="225" t="s">
        <v>1350</v>
      </c>
      <c r="C432" s="18"/>
      <c r="D432" s="18"/>
      <c r="E432" s="18">
        <f t="shared" si="14"/>
        <v>0</v>
      </c>
      <c r="F432" s="18"/>
      <c r="G432" s="118">
        <f t="shared" si="15"/>
        <v>0</v>
      </c>
      <c r="H432" s="143" t="s">
        <v>909</v>
      </c>
      <c r="I432" s="144" t="s">
        <v>909</v>
      </c>
      <c r="J432" s="156" t="s">
        <v>909</v>
      </c>
      <c r="K432" s="157" t="s">
        <v>909</v>
      </c>
    </row>
    <row r="433" spans="1:11">
      <c r="A433" s="242" t="s">
        <v>1344</v>
      </c>
      <c r="B433" s="225" t="s">
        <v>1351</v>
      </c>
      <c r="C433" s="18"/>
      <c r="D433" s="18"/>
      <c r="E433" s="18">
        <f t="shared" si="14"/>
        <v>0</v>
      </c>
      <c r="F433" s="18"/>
      <c r="G433" s="118">
        <f t="shared" si="15"/>
        <v>0</v>
      </c>
      <c r="H433" s="143" t="s">
        <v>909</v>
      </c>
      <c r="I433" s="144" t="s">
        <v>909</v>
      </c>
      <c r="J433" s="156" t="s">
        <v>909</v>
      </c>
      <c r="K433" s="157" t="s">
        <v>909</v>
      </c>
    </row>
    <row r="434" spans="1:11">
      <c r="A434" s="242" t="s">
        <v>1344</v>
      </c>
      <c r="B434" s="225" t="s">
        <v>1352</v>
      </c>
      <c r="C434" s="18"/>
      <c r="D434" s="18"/>
      <c r="E434" s="18">
        <f t="shared" si="14"/>
        <v>0</v>
      </c>
      <c r="F434" s="18"/>
      <c r="G434" s="118">
        <f t="shared" si="15"/>
        <v>0</v>
      </c>
      <c r="H434" s="143" t="s">
        <v>909</v>
      </c>
      <c r="I434" s="144" t="s">
        <v>909</v>
      </c>
      <c r="J434" s="156" t="s">
        <v>909</v>
      </c>
      <c r="K434" s="157" t="s">
        <v>909</v>
      </c>
    </row>
    <row r="435" spans="1:11">
      <c r="A435" s="242" t="s">
        <v>1344</v>
      </c>
      <c r="B435" s="225" t="s">
        <v>1353</v>
      </c>
      <c r="C435" s="18"/>
      <c r="D435" s="18"/>
      <c r="E435" s="18">
        <f t="shared" si="14"/>
        <v>0</v>
      </c>
      <c r="F435" s="18"/>
      <c r="G435" s="118">
        <f t="shared" si="15"/>
        <v>0</v>
      </c>
      <c r="H435" s="143" t="s">
        <v>909</v>
      </c>
      <c r="I435" s="144" t="s">
        <v>909</v>
      </c>
      <c r="J435" s="156" t="s">
        <v>909</v>
      </c>
      <c r="K435" s="157" t="s">
        <v>909</v>
      </c>
    </row>
    <row r="436" spans="1:11">
      <c r="A436" s="242" t="s">
        <v>1344</v>
      </c>
      <c r="B436" s="225" t="s">
        <v>1354</v>
      </c>
      <c r="C436" s="18"/>
      <c r="D436" s="18"/>
      <c r="E436" s="18">
        <f t="shared" si="14"/>
        <v>0</v>
      </c>
      <c r="F436" s="18"/>
      <c r="G436" s="118">
        <f t="shared" si="15"/>
        <v>0</v>
      </c>
      <c r="H436" s="143" t="s">
        <v>909</v>
      </c>
      <c r="I436" s="144" t="s">
        <v>909</v>
      </c>
      <c r="J436" s="156" t="s">
        <v>909</v>
      </c>
      <c r="K436" s="157" t="s">
        <v>909</v>
      </c>
    </row>
    <row r="437" spans="1:11">
      <c r="A437" s="242" t="s">
        <v>1344</v>
      </c>
      <c r="B437" s="225" t="s">
        <v>1355</v>
      </c>
      <c r="C437" s="18"/>
      <c r="D437" s="18"/>
      <c r="E437" s="18">
        <f t="shared" si="14"/>
        <v>0</v>
      </c>
      <c r="F437" s="18"/>
      <c r="G437" s="118">
        <f t="shared" si="15"/>
        <v>0</v>
      </c>
      <c r="H437" s="143" t="s">
        <v>909</v>
      </c>
      <c r="I437" s="144" t="s">
        <v>909</v>
      </c>
      <c r="J437" s="156" t="s">
        <v>909</v>
      </c>
      <c r="K437" s="157" t="s">
        <v>909</v>
      </c>
    </row>
    <row r="438" spans="1:11">
      <c r="A438" s="242" t="s">
        <v>1344</v>
      </c>
      <c r="B438" s="225" t="s">
        <v>1356</v>
      </c>
      <c r="C438" s="18"/>
      <c r="D438" s="18"/>
      <c r="E438" s="18">
        <f t="shared" si="14"/>
        <v>0</v>
      </c>
      <c r="F438" s="18"/>
      <c r="G438" s="118">
        <f t="shared" si="15"/>
        <v>0</v>
      </c>
      <c r="H438" s="143" t="s">
        <v>909</v>
      </c>
      <c r="I438" s="146" t="s">
        <v>909</v>
      </c>
      <c r="J438" s="161" t="s">
        <v>909</v>
      </c>
      <c r="K438" s="157" t="s">
        <v>909</v>
      </c>
    </row>
    <row r="439" spans="1:11">
      <c r="A439" s="242" t="s">
        <v>1344</v>
      </c>
      <c r="B439" s="225" t="s">
        <v>1357</v>
      </c>
      <c r="C439" s="18"/>
      <c r="D439" s="18"/>
      <c r="E439" s="18">
        <f t="shared" si="14"/>
        <v>0</v>
      </c>
      <c r="F439" s="18"/>
      <c r="G439" s="118">
        <f t="shared" si="15"/>
        <v>0</v>
      </c>
      <c r="H439" s="143" t="s">
        <v>909</v>
      </c>
      <c r="I439" s="146" t="s">
        <v>909</v>
      </c>
      <c r="J439" s="161" t="s">
        <v>909</v>
      </c>
      <c r="K439" s="157" t="s">
        <v>909</v>
      </c>
    </row>
    <row r="440" spans="1:11">
      <c r="A440" s="242" t="s">
        <v>1344</v>
      </c>
      <c r="B440" s="225" t="s">
        <v>1358</v>
      </c>
      <c r="C440" s="18"/>
      <c r="D440" s="18"/>
      <c r="E440" s="18">
        <f t="shared" si="14"/>
        <v>0</v>
      </c>
      <c r="F440" s="18"/>
      <c r="G440" s="118">
        <f t="shared" si="15"/>
        <v>0</v>
      </c>
      <c r="H440" s="143" t="s">
        <v>909</v>
      </c>
      <c r="I440" s="144" t="s">
        <v>909</v>
      </c>
      <c r="J440" s="156" t="s">
        <v>909</v>
      </c>
      <c r="K440" s="157" t="s">
        <v>909</v>
      </c>
    </row>
    <row r="441" spans="1:11">
      <c r="A441" s="242" t="s">
        <v>1344</v>
      </c>
      <c r="B441" s="226" t="s">
        <v>1359</v>
      </c>
      <c r="C441" s="18"/>
      <c r="D441" s="18"/>
      <c r="E441" s="18">
        <f t="shared" si="14"/>
        <v>0</v>
      </c>
      <c r="F441" s="18"/>
      <c r="G441" s="118">
        <f t="shared" si="15"/>
        <v>0</v>
      </c>
      <c r="H441" s="143" t="s">
        <v>909</v>
      </c>
      <c r="I441" s="144" t="s">
        <v>909</v>
      </c>
      <c r="J441" s="156" t="s">
        <v>909</v>
      </c>
      <c r="K441" s="157" t="s">
        <v>909</v>
      </c>
    </row>
    <row r="442" spans="1:11">
      <c r="A442" s="242" t="s">
        <v>1344</v>
      </c>
      <c r="B442" s="226" t="s">
        <v>1903</v>
      </c>
      <c r="C442" s="18"/>
      <c r="D442" s="18"/>
      <c r="E442" s="18">
        <f t="shared" si="14"/>
        <v>0</v>
      </c>
      <c r="F442" s="18"/>
      <c r="G442" s="118">
        <f t="shared" si="15"/>
        <v>0</v>
      </c>
      <c r="H442" s="143"/>
      <c r="I442" s="144"/>
      <c r="J442" s="156"/>
      <c r="K442" s="157"/>
    </row>
    <row r="443" spans="1:11">
      <c r="A443" s="242" t="s">
        <v>1344</v>
      </c>
      <c r="B443" s="226" t="s">
        <v>1904</v>
      </c>
      <c r="C443" s="18"/>
      <c r="D443" s="18"/>
      <c r="E443" s="18">
        <f t="shared" si="14"/>
        <v>0</v>
      </c>
      <c r="F443" s="18"/>
      <c r="G443" s="118">
        <f t="shared" si="15"/>
        <v>0</v>
      </c>
      <c r="H443" s="143"/>
      <c r="I443" s="144"/>
      <c r="J443" s="156"/>
      <c r="K443" s="157"/>
    </row>
    <row r="444" spans="1:11">
      <c r="A444" s="242" t="s">
        <v>1344</v>
      </c>
      <c r="B444" s="226" t="s">
        <v>1902</v>
      </c>
      <c r="C444" s="18"/>
      <c r="D444" s="18"/>
      <c r="E444" s="18">
        <f t="shared" si="14"/>
        <v>0</v>
      </c>
      <c r="F444" s="18"/>
      <c r="G444" s="118">
        <f t="shared" si="15"/>
        <v>0</v>
      </c>
      <c r="H444" s="143"/>
      <c r="I444" s="144"/>
      <c r="J444" s="156"/>
      <c r="K444" s="157"/>
    </row>
    <row r="445" spans="1:11">
      <c r="A445" s="242" t="s">
        <v>1344</v>
      </c>
      <c r="B445" s="226" t="s">
        <v>1812</v>
      </c>
      <c r="C445" s="18"/>
      <c r="D445" s="18"/>
      <c r="E445" s="18">
        <f t="shared" si="14"/>
        <v>0</v>
      </c>
      <c r="F445" s="18"/>
      <c r="G445" s="118">
        <f t="shared" si="15"/>
        <v>0</v>
      </c>
      <c r="H445" s="143"/>
      <c r="I445" s="144"/>
      <c r="J445" s="156"/>
      <c r="K445" s="157"/>
    </row>
    <row r="446" spans="1:11">
      <c r="A446" s="242" t="s">
        <v>1344</v>
      </c>
      <c r="B446" s="520" t="s">
        <v>1905</v>
      </c>
      <c r="C446" s="18"/>
      <c r="D446" s="18"/>
      <c r="E446" s="18">
        <f t="shared" si="14"/>
        <v>0</v>
      </c>
      <c r="F446" s="18"/>
      <c r="G446" s="118">
        <f t="shared" si="15"/>
        <v>0</v>
      </c>
      <c r="H446" s="143"/>
      <c r="I446" s="144"/>
      <c r="J446" s="156"/>
      <c r="K446" s="157"/>
    </row>
    <row r="447" spans="1:11">
      <c r="A447" s="242" t="s">
        <v>1344</v>
      </c>
      <c r="B447" s="520" t="s">
        <v>1906</v>
      </c>
      <c r="C447" s="18"/>
      <c r="D447" s="18"/>
      <c r="E447" s="18">
        <f t="shared" si="14"/>
        <v>0</v>
      </c>
      <c r="F447" s="18"/>
      <c r="G447" s="118">
        <f t="shared" si="15"/>
        <v>0</v>
      </c>
      <c r="H447" s="143"/>
      <c r="I447" s="144"/>
      <c r="J447" s="156"/>
      <c r="K447" s="157"/>
    </row>
    <row r="448" spans="1:11">
      <c r="A448" s="242" t="s">
        <v>1344</v>
      </c>
      <c r="B448" s="520" t="s">
        <v>1907</v>
      </c>
      <c r="C448" s="18"/>
      <c r="D448" s="18"/>
      <c r="E448" s="18">
        <f t="shared" si="14"/>
        <v>0</v>
      </c>
      <c r="F448" s="18"/>
      <c r="G448" s="118">
        <f t="shared" si="15"/>
        <v>0</v>
      </c>
      <c r="H448" s="143"/>
      <c r="I448" s="144"/>
      <c r="J448" s="156"/>
      <c r="K448" s="157"/>
    </row>
    <row r="449" spans="1:11">
      <c r="A449" s="242" t="s">
        <v>1344</v>
      </c>
      <c r="B449" s="520" t="s">
        <v>1908</v>
      </c>
      <c r="C449" s="18"/>
      <c r="D449" s="18"/>
      <c r="E449" s="18">
        <f t="shared" si="14"/>
        <v>0</v>
      </c>
      <c r="F449" s="18"/>
      <c r="G449" s="118">
        <f t="shared" si="15"/>
        <v>0</v>
      </c>
      <c r="H449" s="143"/>
      <c r="I449" s="144"/>
      <c r="J449" s="156"/>
      <c r="K449" s="157"/>
    </row>
    <row r="450" spans="1:11">
      <c r="A450" s="242" t="s">
        <v>1344</v>
      </c>
      <c r="B450" s="226" t="s">
        <v>1438</v>
      </c>
      <c r="C450" s="18"/>
      <c r="D450" s="18"/>
      <c r="E450" s="18">
        <f t="shared" si="14"/>
        <v>0</v>
      </c>
      <c r="F450" s="18"/>
      <c r="G450" s="118">
        <f t="shared" si="15"/>
        <v>0</v>
      </c>
      <c r="H450" s="143" t="s">
        <v>909</v>
      </c>
      <c r="I450" s="144" t="s">
        <v>909</v>
      </c>
      <c r="J450" s="156" t="s">
        <v>909</v>
      </c>
      <c r="K450" s="157" t="s">
        <v>909</v>
      </c>
    </row>
    <row r="451" spans="1:11">
      <c r="A451" s="242"/>
      <c r="B451" s="226"/>
      <c r="C451" s="18"/>
      <c r="D451" s="18"/>
      <c r="E451" s="18">
        <f t="shared" si="14"/>
        <v>0</v>
      </c>
      <c r="F451" s="18"/>
      <c r="G451" s="118">
        <f t="shared" si="15"/>
        <v>0</v>
      </c>
      <c r="H451" s="143" t="s">
        <v>909</v>
      </c>
      <c r="I451" s="144" t="s">
        <v>909</v>
      </c>
      <c r="J451" s="156" t="s">
        <v>909</v>
      </c>
      <c r="K451" s="157" t="s">
        <v>909</v>
      </c>
    </row>
    <row r="452" spans="1:11">
      <c r="A452" s="238" t="s">
        <v>628</v>
      </c>
      <c r="B452" s="219" t="s">
        <v>633</v>
      </c>
      <c r="C452" s="18"/>
      <c r="D452" s="18"/>
      <c r="E452" s="18">
        <f t="shared" si="14"/>
        <v>0</v>
      </c>
      <c r="F452" s="18"/>
      <c r="G452" s="118">
        <f t="shared" si="15"/>
        <v>0</v>
      </c>
      <c r="H452" s="143" t="s">
        <v>909</v>
      </c>
      <c r="I452" s="144" t="s">
        <v>909</v>
      </c>
      <c r="J452" s="156" t="s">
        <v>909</v>
      </c>
      <c r="K452" s="157" t="s">
        <v>909</v>
      </c>
    </row>
    <row r="453" spans="1:11">
      <c r="A453" s="238"/>
      <c r="B453" s="219"/>
      <c r="C453" s="18"/>
      <c r="D453" s="18"/>
      <c r="E453" s="18">
        <f t="shared" si="14"/>
        <v>0</v>
      </c>
      <c r="F453" s="18"/>
      <c r="G453" s="118">
        <f t="shared" si="15"/>
        <v>0</v>
      </c>
      <c r="H453" s="143" t="s">
        <v>909</v>
      </c>
      <c r="I453" s="144" t="s">
        <v>909</v>
      </c>
      <c r="J453" s="156" t="s">
        <v>909</v>
      </c>
      <c r="K453" s="157" t="s">
        <v>909</v>
      </c>
    </row>
    <row r="454" spans="1:11">
      <c r="A454" s="234" t="s">
        <v>441</v>
      </c>
      <c r="B454" s="219" t="s">
        <v>1360</v>
      </c>
      <c r="C454" s="18"/>
      <c r="D454" s="18"/>
      <c r="E454" s="18">
        <f t="shared" si="14"/>
        <v>0</v>
      </c>
      <c r="F454" s="18"/>
      <c r="G454" s="118">
        <f t="shared" si="15"/>
        <v>0</v>
      </c>
      <c r="H454" s="143" t="s">
        <v>909</v>
      </c>
      <c r="I454" s="144" t="s">
        <v>909</v>
      </c>
      <c r="J454" s="156" t="s">
        <v>909</v>
      </c>
      <c r="K454" s="157" t="s">
        <v>909</v>
      </c>
    </row>
    <row r="455" spans="1:11">
      <c r="A455" s="242" t="s">
        <v>441</v>
      </c>
      <c r="B455" s="219" t="s">
        <v>1361</v>
      </c>
      <c r="C455" s="18"/>
      <c r="D455" s="18"/>
      <c r="E455" s="18">
        <f t="shared" si="14"/>
        <v>0</v>
      </c>
      <c r="F455" s="18"/>
      <c r="G455" s="118">
        <f t="shared" si="15"/>
        <v>0</v>
      </c>
      <c r="H455" s="143" t="s">
        <v>909</v>
      </c>
      <c r="I455" s="144" t="s">
        <v>909</v>
      </c>
      <c r="J455" s="156" t="s">
        <v>909</v>
      </c>
      <c r="K455" s="157" t="s">
        <v>909</v>
      </c>
    </row>
    <row r="456" spans="1:11">
      <c r="A456" s="242" t="s">
        <v>441</v>
      </c>
      <c r="B456" s="219" t="s">
        <v>1362</v>
      </c>
      <c r="C456" s="18"/>
      <c r="D456" s="18"/>
      <c r="E456" s="18">
        <f t="shared" si="14"/>
        <v>0</v>
      </c>
      <c r="F456" s="18"/>
      <c r="G456" s="118">
        <f t="shared" si="15"/>
        <v>0</v>
      </c>
      <c r="H456" s="143" t="s">
        <v>909</v>
      </c>
      <c r="I456" s="144" t="s">
        <v>909</v>
      </c>
      <c r="J456" s="156" t="s">
        <v>909</v>
      </c>
      <c r="K456" s="157" t="s">
        <v>909</v>
      </c>
    </row>
    <row r="457" spans="1:11">
      <c r="A457" s="242" t="s">
        <v>441</v>
      </c>
      <c r="B457" s="225" t="s">
        <v>1363</v>
      </c>
      <c r="C457" s="18"/>
      <c r="D457" s="18"/>
      <c r="E457" s="18">
        <f t="shared" si="14"/>
        <v>0</v>
      </c>
      <c r="F457" s="18"/>
      <c r="G457" s="118">
        <f t="shared" si="15"/>
        <v>0</v>
      </c>
      <c r="H457" s="143" t="s">
        <v>909</v>
      </c>
      <c r="I457" s="144" t="s">
        <v>909</v>
      </c>
      <c r="J457" s="156" t="s">
        <v>909</v>
      </c>
      <c r="K457" s="157" t="s">
        <v>909</v>
      </c>
    </row>
    <row r="458" spans="1:11">
      <c r="A458" s="242" t="s">
        <v>441</v>
      </c>
      <c r="B458" s="219" t="s">
        <v>1364</v>
      </c>
      <c r="C458" s="18"/>
      <c r="D458" s="18"/>
      <c r="E458" s="18">
        <f t="shared" si="14"/>
        <v>0</v>
      </c>
      <c r="F458" s="18"/>
      <c r="G458" s="118">
        <f t="shared" si="15"/>
        <v>0</v>
      </c>
      <c r="H458" s="143" t="s">
        <v>909</v>
      </c>
      <c r="I458" s="144" t="s">
        <v>909</v>
      </c>
      <c r="J458" s="156" t="s">
        <v>909</v>
      </c>
      <c r="K458" s="157" t="s">
        <v>909</v>
      </c>
    </row>
    <row r="459" spans="1:11">
      <c r="A459" s="242" t="s">
        <v>441</v>
      </c>
      <c r="B459" s="219" t="s">
        <v>1365</v>
      </c>
      <c r="C459" s="18"/>
      <c r="D459" s="18"/>
      <c r="E459" s="18">
        <f t="shared" si="14"/>
        <v>0</v>
      </c>
      <c r="F459" s="18"/>
      <c r="G459" s="118">
        <f t="shared" si="15"/>
        <v>0</v>
      </c>
      <c r="H459" s="143" t="s">
        <v>909</v>
      </c>
      <c r="I459" s="144" t="s">
        <v>909</v>
      </c>
      <c r="J459" s="156" t="s">
        <v>909</v>
      </c>
      <c r="K459" s="157" t="s">
        <v>909</v>
      </c>
    </row>
    <row r="460" spans="1:11">
      <c r="A460" s="242" t="s">
        <v>441</v>
      </c>
      <c r="B460" s="219" t="s">
        <v>1366</v>
      </c>
      <c r="C460" s="18"/>
      <c r="D460" s="18"/>
      <c r="E460" s="18">
        <f t="shared" si="14"/>
        <v>0</v>
      </c>
      <c r="F460" s="18"/>
      <c r="G460" s="118">
        <f t="shared" si="15"/>
        <v>0</v>
      </c>
      <c r="H460" s="143" t="s">
        <v>909</v>
      </c>
      <c r="I460" s="144" t="s">
        <v>909</v>
      </c>
      <c r="J460" s="156" t="s">
        <v>909</v>
      </c>
      <c r="K460" s="157" t="s">
        <v>909</v>
      </c>
    </row>
    <row r="461" spans="1:11">
      <c r="A461" s="242" t="s">
        <v>441</v>
      </c>
      <c r="B461" s="219" t="s">
        <v>1367</v>
      </c>
      <c r="C461" s="18"/>
      <c r="D461" s="18"/>
      <c r="E461" s="18">
        <f t="shared" si="14"/>
        <v>0</v>
      </c>
      <c r="F461" s="18"/>
      <c r="G461" s="118">
        <f t="shared" si="15"/>
        <v>0</v>
      </c>
      <c r="H461" s="143" t="s">
        <v>909</v>
      </c>
      <c r="I461" s="144" t="s">
        <v>909</v>
      </c>
      <c r="J461" s="156" t="s">
        <v>909</v>
      </c>
      <c r="K461" s="157" t="s">
        <v>909</v>
      </c>
    </row>
    <row r="462" spans="1:11">
      <c r="A462" s="242" t="s">
        <v>441</v>
      </c>
      <c r="B462" s="220" t="s">
        <v>1368</v>
      </c>
      <c r="C462" s="18"/>
      <c r="D462" s="18"/>
      <c r="E462" s="18">
        <f t="shared" si="14"/>
        <v>0</v>
      </c>
      <c r="F462" s="18"/>
      <c r="G462" s="118">
        <f t="shared" si="15"/>
        <v>0</v>
      </c>
      <c r="H462" s="143" t="s">
        <v>909</v>
      </c>
      <c r="I462" s="144" t="s">
        <v>909</v>
      </c>
      <c r="J462" s="156" t="s">
        <v>909</v>
      </c>
      <c r="K462" s="157" t="s">
        <v>909</v>
      </c>
    </row>
    <row r="463" spans="1:11">
      <c r="A463" s="242" t="s">
        <v>441</v>
      </c>
      <c r="B463" s="220" t="s">
        <v>1369</v>
      </c>
      <c r="C463" s="18"/>
      <c r="D463" s="18"/>
      <c r="E463" s="18">
        <f t="shared" si="14"/>
        <v>0</v>
      </c>
      <c r="F463" s="18"/>
      <c r="G463" s="118">
        <f t="shared" si="15"/>
        <v>0</v>
      </c>
      <c r="H463" s="143" t="s">
        <v>909</v>
      </c>
      <c r="I463" s="144" t="s">
        <v>909</v>
      </c>
      <c r="J463" s="156" t="s">
        <v>909</v>
      </c>
      <c r="K463" s="157" t="s">
        <v>909</v>
      </c>
    </row>
    <row r="464" spans="1:11">
      <c r="A464" s="242"/>
      <c r="B464" s="220"/>
      <c r="C464" s="18"/>
      <c r="D464" s="18"/>
      <c r="E464" s="18">
        <f t="shared" si="14"/>
        <v>0</v>
      </c>
      <c r="F464" s="18"/>
      <c r="G464" s="118">
        <f t="shared" si="15"/>
        <v>0</v>
      </c>
      <c r="H464" s="143" t="s">
        <v>909</v>
      </c>
      <c r="I464" s="144" t="s">
        <v>909</v>
      </c>
      <c r="J464" s="156" t="s">
        <v>909</v>
      </c>
      <c r="K464" s="157" t="s">
        <v>909</v>
      </c>
    </row>
    <row r="465" spans="1:11">
      <c r="A465" s="234" t="s">
        <v>1877</v>
      </c>
      <c r="B465" s="226" t="s">
        <v>1878</v>
      </c>
      <c r="C465" s="18"/>
      <c r="D465" s="18"/>
      <c r="E465" s="18">
        <f t="shared" si="14"/>
        <v>0</v>
      </c>
      <c r="F465" s="18"/>
      <c r="G465" s="118">
        <f t="shared" si="15"/>
        <v>0</v>
      </c>
      <c r="H465" s="143" t="s">
        <v>909</v>
      </c>
      <c r="I465" s="144" t="s">
        <v>909</v>
      </c>
      <c r="J465" s="156" t="s">
        <v>909</v>
      </c>
      <c r="K465" s="157" t="s">
        <v>909</v>
      </c>
    </row>
    <row r="466" spans="1:11">
      <c r="A466" s="234"/>
      <c r="B466" s="250"/>
      <c r="C466" s="18"/>
      <c r="D466" s="18"/>
      <c r="E466" s="18">
        <f t="shared" si="14"/>
        <v>0</v>
      </c>
      <c r="F466" s="18"/>
      <c r="G466" s="118">
        <f t="shared" si="15"/>
        <v>0</v>
      </c>
      <c r="H466" s="143" t="s">
        <v>909</v>
      </c>
      <c r="I466" s="144" t="s">
        <v>909</v>
      </c>
      <c r="J466" s="156" t="s">
        <v>909</v>
      </c>
      <c r="K466" s="157" t="s">
        <v>909</v>
      </c>
    </row>
    <row r="467" spans="1:11">
      <c r="A467" s="234" t="s">
        <v>965</v>
      </c>
      <c r="B467" s="250" t="s">
        <v>967</v>
      </c>
      <c r="C467" s="18"/>
      <c r="D467" s="18"/>
      <c r="E467" s="18">
        <f t="shared" si="14"/>
        <v>0</v>
      </c>
      <c r="F467" s="18"/>
      <c r="G467" s="118">
        <f t="shared" si="15"/>
        <v>0</v>
      </c>
      <c r="H467" s="143" t="s">
        <v>909</v>
      </c>
      <c r="I467" s="144" t="s">
        <v>909</v>
      </c>
      <c r="J467" s="156" t="s">
        <v>909</v>
      </c>
      <c r="K467" s="157" t="s">
        <v>909</v>
      </c>
    </row>
    <row r="468" spans="1:11">
      <c r="A468" s="242" t="s">
        <v>965</v>
      </c>
      <c r="B468" s="226" t="s">
        <v>1370</v>
      </c>
      <c r="C468" s="18"/>
      <c r="D468" s="18"/>
      <c r="E468" s="18">
        <f t="shared" si="14"/>
        <v>0</v>
      </c>
      <c r="F468" s="18"/>
      <c r="G468" s="118">
        <f t="shared" si="15"/>
        <v>0</v>
      </c>
      <c r="H468" s="143" t="s">
        <v>909</v>
      </c>
      <c r="I468" s="144" t="s">
        <v>909</v>
      </c>
      <c r="J468" s="156" t="s">
        <v>909</v>
      </c>
      <c r="K468" s="157" t="s">
        <v>909</v>
      </c>
    </row>
    <row r="469" spans="1:11">
      <c r="A469" s="242" t="s">
        <v>965</v>
      </c>
      <c r="B469" s="225" t="s">
        <v>1371</v>
      </c>
      <c r="C469" s="18"/>
      <c r="D469" s="18"/>
      <c r="E469" s="18">
        <f t="shared" si="14"/>
        <v>0</v>
      </c>
      <c r="F469" s="18"/>
      <c r="G469" s="118">
        <f t="shared" si="15"/>
        <v>0</v>
      </c>
      <c r="H469" s="143" t="s">
        <v>909</v>
      </c>
      <c r="I469" s="144" t="s">
        <v>909</v>
      </c>
      <c r="J469" s="156" t="s">
        <v>909</v>
      </c>
      <c r="K469" s="157" t="s">
        <v>909</v>
      </c>
    </row>
    <row r="470" spans="1:11">
      <c r="A470" s="242" t="s">
        <v>965</v>
      </c>
      <c r="B470" s="225" t="s">
        <v>1372</v>
      </c>
      <c r="C470" s="18"/>
      <c r="D470" s="18"/>
      <c r="E470" s="18">
        <f t="shared" si="14"/>
        <v>0</v>
      </c>
      <c r="F470" s="18"/>
      <c r="G470" s="118">
        <f t="shared" si="15"/>
        <v>0</v>
      </c>
      <c r="H470" s="143" t="s">
        <v>909</v>
      </c>
      <c r="I470" s="144" t="s">
        <v>909</v>
      </c>
      <c r="J470" s="156" t="s">
        <v>909</v>
      </c>
      <c r="K470" s="157" t="s">
        <v>909</v>
      </c>
    </row>
    <row r="471" spans="1:11">
      <c r="A471" s="242" t="s">
        <v>965</v>
      </c>
      <c r="B471" s="225" t="s">
        <v>693</v>
      </c>
      <c r="C471" s="18"/>
      <c r="D471" s="18"/>
      <c r="E471" s="18">
        <f t="shared" si="14"/>
        <v>0</v>
      </c>
      <c r="F471" s="18"/>
      <c r="G471" s="118">
        <f t="shared" si="15"/>
        <v>0</v>
      </c>
      <c r="H471" s="143" t="s">
        <v>909</v>
      </c>
      <c r="I471" s="144" t="s">
        <v>909</v>
      </c>
      <c r="J471" s="156" t="s">
        <v>909</v>
      </c>
      <c r="K471" s="157" t="s">
        <v>909</v>
      </c>
    </row>
    <row r="472" spans="1:11">
      <c r="A472" s="242" t="s">
        <v>965</v>
      </c>
      <c r="B472" s="226" t="s">
        <v>1373</v>
      </c>
      <c r="C472" s="18"/>
      <c r="D472" s="18"/>
      <c r="E472" s="18">
        <f t="shared" ref="E472:E535" si="16">IFERROR(C472+D472,0)</f>
        <v>0</v>
      </c>
      <c r="F472" s="18"/>
      <c r="G472" s="118">
        <f t="shared" ref="G472:G535" si="17">IFERROR((E472-F472),0)</f>
        <v>0</v>
      </c>
      <c r="H472" s="143" t="s">
        <v>909</v>
      </c>
      <c r="I472" s="144" t="s">
        <v>909</v>
      </c>
      <c r="J472" s="156" t="s">
        <v>909</v>
      </c>
      <c r="K472" s="157" t="s">
        <v>909</v>
      </c>
    </row>
    <row r="473" spans="1:11">
      <c r="A473" s="242" t="s">
        <v>965</v>
      </c>
      <c r="B473" s="226" t="s">
        <v>1374</v>
      </c>
      <c r="C473" s="18"/>
      <c r="D473" s="18"/>
      <c r="E473" s="18">
        <f t="shared" si="16"/>
        <v>0</v>
      </c>
      <c r="F473" s="18"/>
      <c r="G473" s="118">
        <f t="shared" si="17"/>
        <v>0</v>
      </c>
      <c r="H473" s="143" t="s">
        <v>909</v>
      </c>
      <c r="I473" s="144" t="s">
        <v>909</v>
      </c>
      <c r="J473" s="156" t="s">
        <v>909</v>
      </c>
      <c r="K473" s="157" t="s">
        <v>909</v>
      </c>
    </row>
    <row r="474" spans="1:11">
      <c r="A474" s="242" t="s">
        <v>965</v>
      </c>
      <c r="B474" s="226" t="s">
        <v>969</v>
      </c>
      <c r="C474" s="18"/>
      <c r="D474" s="18"/>
      <c r="E474" s="18">
        <f t="shared" si="16"/>
        <v>0</v>
      </c>
      <c r="F474" s="18"/>
      <c r="G474" s="118">
        <f t="shared" si="17"/>
        <v>0</v>
      </c>
      <c r="H474" s="143" t="s">
        <v>909</v>
      </c>
      <c r="I474" s="144" t="s">
        <v>909</v>
      </c>
      <c r="J474" s="156" t="s">
        <v>909</v>
      </c>
      <c r="K474" s="157" t="s">
        <v>909</v>
      </c>
    </row>
    <row r="475" spans="1:11">
      <c r="A475" s="242" t="s">
        <v>965</v>
      </c>
      <c r="B475" s="225" t="s">
        <v>692</v>
      </c>
      <c r="C475" s="18"/>
      <c r="D475" s="18"/>
      <c r="E475" s="18">
        <f t="shared" si="16"/>
        <v>0</v>
      </c>
      <c r="F475" s="18"/>
      <c r="G475" s="118">
        <f t="shared" si="17"/>
        <v>0</v>
      </c>
      <c r="H475" s="143" t="s">
        <v>909</v>
      </c>
      <c r="I475" s="144" t="s">
        <v>909</v>
      </c>
      <c r="J475" s="156" t="s">
        <v>909</v>
      </c>
      <c r="K475" s="157" t="s">
        <v>909</v>
      </c>
    </row>
    <row r="476" spans="1:11">
      <c r="A476" s="242" t="s">
        <v>965</v>
      </c>
      <c r="B476" s="225" t="s">
        <v>1375</v>
      </c>
      <c r="C476" s="18"/>
      <c r="D476" s="18"/>
      <c r="E476" s="18">
        <f t="shared" si="16"/>
        <v>0</v>
      </c>
      <c r="F476" s="18"/>
      <c r="G476" s="118">
        <f t="shared" si="17"/>
        <v>0</v>
      </c>
      <c r="H476" s="143" t="s">
        <v>909</v>
      </c>
      <c r="I476" s="144" t="s">
        <v>909</v>
      </c>
      <c r="J476" s="156" t="s">
        <v>909</v>
      </c>
      <c r="K476" s="157" t="s">
        <v>909</v>
      </c>
    </row>
    <row r="477" spans="1:11">
      <c r="A477" s="242" t="s">
        <v>965</v>
      </c>
      <c r="B477" s="225" t="s">
        <v>1376</v>
      </c>
      <c r="C477" s="18"/>
      <c r="D477" s="18"/>
      <c r="E477" s="18">
        <f t="shared" si="16"/>
        <v>0</v>
      </c>
      <c r="F477" s="18"/>
      <c r="G477" s="118">
        <f t="shared" si="17"/>
        <v>0</v>
      </c>
      <c r="H477" s="143" t="s">
        <v>909</v>
      </c>
      <c r="I477" s="144" t="s">
        <v>909</v>
      </c>
      <c r="J477" s="156" t="s">
        <v>909</v>
      </c>
      <c r="K477" s="157" t="s">
        <v>909</v>
      </c>
    </row>
    <row r="478" spans="1:11">
      <c r="A478" s="242" t="s">
        <v>965</v>
      </c>
      <c r="B478" s="225" t="s">
        <v>1377</v>
      </c>
      <c r="C478" s="18"/>
      <c r="D478" s="18"/>
      <c r="E478" s="18">
        <f t="shared" si="16"/>
        <v>0</v>
      </c>
      <c r="F478" s="18"/>
      <c r="G478" s="118">
        <f t="shared" si="17"/>
        <v>0</v>
      </c>
      <c r="H478" s="143" t="s">
        <v>909</v>
      </c>
      <c r="I478" s="144" t="s">
        <v>909</v>
      </c>
      <c r="J478" s="156" t="s">
        <v>909</v>
      </c>
      <c r="K478" s="157" t="s">
        <v>909</v>
      </c>
    </row>
    <row r="479" spans="1:11">
      <c r="A479" s="242" t="s">
        <v>965</v>
      </c>
      <c r="B479" s="225" t="s">
        <v>691</v>
      </c>
      <c r="C479" s="18"/>
      <c r="D479" s="18"/>
      <c r="E479" s="18">
        <f t="shared" si="16"/>
        <v>0</v>
      </c>
      <c r="F479" s="18"/>
      <c r="G479" s="118">
        <f t="shared" si="17"/>
        <v>0</v>
      </c>
      <c r="H479" s="143" t="s">
        <v>909</v>
      </c>
      <c r="I479" s="144" t="s">
        <v>909</v>
      </c>
      <c r="J479" s="156" t="s">
        <v>909</v>
      </c>
      <c r="K479" s="157" t="s">
        <v>909</v>
      </c>
    </row>
    <row r="480" spans="1:11">
      <c r="A480" s="242"/>
      <c r="B480" s="225"/>
      <c r="C480" s="18"/>
      <c r="D480" s="18"/>
      <c r="E480" s="18">
        <f t="shared" si="16"/>
        <v>0</v>
      </c>
      <c r="F480" s="18"/>
      <c r="G480" s="118">
        <f t="shared" si="17"/>
        <v>0</v>
      </c>
      <c r="H480" s="143" t="s">
        <v>909</v>
      </c>
      <c r="I480" s="144" t="s">
        <v>909</v>
      </c>
      <c r="J480" s="156" t="s">
        <v>909</v>
      </c>
      <c r="K480" s="157" t="s">
        <v>909</v>
      </c>
    </row>
    <row r="481" spans="1:11">
      <c r="A481" s="234" t="s">
        <v>903</v>
      </c>
      <c r="B481" s="225" t="s">
        <v>1378</v>
      </c>
      <c r="C481" s="18"/>
      <c r="D481" s="18"/>
      <c r="E481" s="18">
        <f t="shared" si="16"/>
        <v>0</v>
      </c>
      <c r="F481" s="18"/>
      <c r="G481" s="118">
        <f t="shared" si="17"/>
        <v>0</v>
      </c>
      <c r="H481" s="143" t="s">
        <v>909</v>
      </c>
      <c r="I481" s="144" t="s">
        <v>909</v>
      </c>
      <c r="J481" s="156" t="s">
        <v>909</v>
      </c>
      <c r="K481" s="157" t="s">
        <v>909</v>
      </c>
    </row>
    <row r="482" spans="1:11">
      <c r="A482" s="242" t="s">
        <v>903</v>
      </c>
      <c r="B482" s="225" t="s">
        <v>1379</v>
      </c>
      <c r="C482" s="18"/>
      <c r="D482" s="18"/>
      <c r="E482" s="18">
        <f t="shared" si="16"/>
        <v>0</v>
      </c>
      <c r="F482" s="18"/>
      <c r="G482" s="118">
        <f t="shared" si="17"/>
        <v>0</v>
      </c>
      <c r="H482" s="143" t="s">
        <v>909</v>
      </c>
      <c r="I482" s="144" t="s">
        <v>909</v>
      </c>
      <c r="J482" s="156" t="s">
        <v>909</v>
      </c>
      <c r="K482" s="157" t="s">
        <v>909</v>
      </c>
    </row>
    <row r="483" spans="1:11">
      <c r="A483" s="242" t="s">
        <v>903</v>
      </c>
      <c r="B483" s="226" t="s">
        <v>1380</v>
      </c>
      <c r="C483" s="18"/>
      <c r="D483" s="18"/>
      <c r="E483" s="18">
        <f t="shared" si="16"/>
        <v>0</v>
      </c>
      <c r="F483" s="18"/>
      <c r="G483" s="118">
        <f t="shared" si="17"/>
        <v>0</v>
      </c>
      <c r="H483" s="143" t="s">
        <v>909</v>
      </c>
      <c r="I483" s="144" t="s">
        <v>909</v>
      </c>
      <c r="J483" s="156" t="s">
        <v>909</v>
      </c>
      <c r="K483" s="157" t="s">
        <v>909</v>
      </c>
    </row>
    <row r="484" spans="1:11">
      <c r="A484" s="242"/>
      <c r="B484" s="237"/>
      <c r="C484" s="18"/>
      <c r="D484" s="18"/>
      <c r="E484" s="18">
        <f t="shared" si="16"/>
        <v>0</v>
      </c>
      <c r="F484" s="18"/>
      <c r="G484" s="118">
        <f t="shared" si="17"/>
        <v>0</v>
      </c>
      <c r="H484" s="143" t="s">
        <v>909</v>
      </c>
      <c r="I484" s="144" t="s">
        <v>909</v>
      </c>
      <c r="J484" s="156" t="s">
        <v>909</v>
      </c>
      <c r="K484" s="157" t="s">
        <v>909</v>
      </c>
    </row>
    <row r="485" spans="1:11">
      <c r="A485" s="234" t="s">
        <v>1381</v>
      </c>
      <c r="B485" s="250" t="s">
        <v>1382</v>
      </c>
      <c r="C485" s="18"/>
      <c r="D485" s="18"/>
      <c r="E485" s="18">
        <f t="shared" si="16"/>
        <v>0</v>
      </c>
      <c r="F485" s="18"/>
      <c r="G485" s="118">
        <f t="shared" si="17"/>
        <v>0</v>
      </c>
      <c r="H485" s="143" t="s">
        <v>909</v>
      </c>
      <c r="I485" s="144" t="s">
        <v>909</v>
      </c>
      <c r="J485" s="156" t="s">
        <v>909</v>
      </c>
      <c r="K485" s="157" t="s">
        <v>909</v>
      </c>
    </row>
    <row r="486" spans="1:11">
      <c r="A486" s="242" t="s">
        <v>1381</v>
      </c>
      <c r="B486" s="225" t="s">
        <v>928</v>
      </c>
      <c r="C486" s="18"/>
      <c r="D486" s="18"/>
      <c r="E486" s="18">
        <f t="shared" si="16"/>
        <v>0</v>
      </c>
      <c r="F486" s="18"/>
      <c r="G486" s="118">
        <f t="shared" si="17"/>
        <v>0</v>
      </c>
      <c r="H486" s="143" t="s">
        <v>909</v>
      </c>
      <c r="I486" s="144" t="s">
        <v>909</v>
      </c>
      <c r="J486" s="156" t="s">
        <v>909</v>
      </c>
      <c r="K486" s="157" t="s">
        <v>909</v>
      </c>
    </row>
    <row r="487" spans="1:11">
      <c r="A487" s="242" t="s">
        <v>1381</v>
      </c>
      <c r="B487" s="225" t="s">
        <v>1383</v>
      </c>
      <c r="C487" s="18"/>
      <c r="D487" s="18"/>
      <c r="E487" s="18">
        <f t="shared" si="16"/>
        <v>0</v>
      </c>
      <c r="F487" s="18"/>
      <c r="G487" s="118">
        <f t="shared" si="17"/>
        <v>0</v>
      </c>
      <c r="H487" s="143" t="s">
        <v>909</v>
      </c>
      <c r="I487" s="144" t="s">
        <v>909</v>
      </c>
      <c r="J487" s="156" t="s">
        <v>909</v>
      </c>
      <c r="K487" s="157" t="s">
        <v>909</v>
      </c>
    </row>
    <row r="488" spans="1:11">
      <c r="A488" s="242"/>
      <c r="B488" s="250"/>
      <c r="C488" s="18"/>
      <c r="D488" s="18"/>
      <c r="E488" s="18">
        <f t="shared" si="16"/>
        <v>0</v>
      </c>
      <c r="F488" s="18"/>
      <c r="G488" s="118">
        <f t="shared" si="17"/>
        <v>0</v>
      </c>
      <c r="H488" s="143" t="s">
        <v>909</v>
      </c>
      <c r="I488" s="144" t="s">
        <v>909</v>
      </c>
      <c r="J488" s="156" t="s">
        <v>909</v>
      </c>
      <c r="K488" s="157" t="s">
        <v>909</v>
      </c>
    </row>
    <row r="489" spans="1:11">
      <c r="A489" s="234" t="s">
        <v>596</v>
      </c>
      <c r="B489" s="250" t="s">
        <v>1384</v>
      </c>
      <c r="C489" s="18"/>
      <c r="D489" s="18"/>
      <c r="E489" s="18">
        <f t="shared" si="16"/>
        <v>0</v>
      </c>
      <c r="F489" s="18"/>
      <c r="G489" s="118">
        <f t="shared" si="17"/>
        <v>0</v>
      </c>
      <c r="H489" s="143" t="s">
        <v>909</v>
      </c>
      <c r="I489" s="144" t="s">
        <v>909</v>
      </c>
      <c r="J489" s="156" t="s">
        <v>909</v>
      </c>
      <c r="K489" s="157" t="s">
        <v>909</v>
      </c>
    </row>
    <row r="490" spans="1:11">
      <c r="A490" s="242" t="s">
        <v>596</v>
      </c>
      <c r="B490" s="225" t="s">
        <v>1385</v>
      </c>
      <c r="C490" s="18"/>
      <c r="D490" s="18"/>
      <c r="E490" s="18">
        <f t="shared" si="16"/>
        <v>0</v>
      </c>
      <c r="F490" s="18"/>
      <c r="G490" s="118">
        <f t="shared" si="17"/>
        <v>0</v>
      </c>
      <c r="H490" s="143" t="s">
        <v>909</v>
      </c>
      <c r="I490" s="144" t="s">
        <v>909</v>
      </c>
      <c r="J490" s="156" t="s">
        <v>909</v>
      </c>
      <c r="K490" s="157" t="s">
        <v>909</v>
      </c>
    </row>
    <row r="491" spans="1:11">
      <c r="A491" s="242" t="s">
        <v>596</v>
      </c>
      <c r="B491" s="225" t="s">
        <v>1386</v>
      </c>
      <c r="C491" s="18"/>
      <c r="D491" s="18"/>
      <c r="E491" s="18">
        <f t="shared" si="16"/>
        <v>0</v>
      </c>
      <c r="F491" s="18"/>
      <c r="G491" s="118">
        <f t="shared" si="17"/>
        <v>0</v>
      </c>
      <c r="H491" s="143" t="s">
        <v>909</v>
      </c>
      <c r="I491" s="144" t="s">
        <v>909</v>
      </c>
      <c r="J491" s="156" t="s">
        <v>909</v>
      </c>
      <c r="K491" s="157" t="s">
        <v>909</v>
      </c>
    </row>
    <row r="492" spans="1:11">
      <c r="A492" s="242" t="s">
        <v>596</v>
      </c>
      <c r="B492" s="225" t="s">
        <v>1387</v>
      </c>
      <c r="C492" s="18"/>
      <c r="D492" s="18"/>
      <c r="E492" s="18">
        <f t="shared" si="16"/>
        <v>0</v>
      </c>
      <c r="F492" s="18"/>
      <c r="G492" s="118">
        <f t="shared" si="17"/>
        <v>0</v>
      </c>
      <c r="H492" s="143" t="s">
        <v>909</v>
      </c>
      <c r="I492" s="144" t="s">
        <v>909</v>
      </c>
      <c r="J492" s="156" t="s">
        <v>909</v>
      </c>
      <c r="K492" s="157" t="s">
        <v>909</v>
      </c>
    </row>
    <row r="493" spans="1:11">
      <c r="A493" s="242" t="s">
        <v>596</v>
      </c>
      <c r="B493" s="225" t="s">
        <v>600</v>
      </c>
      <c r="C493" s="18"/>
      <c r="D493" s="18"/>
      <c r="E493" s="18">
        <f t="shared" si="16"/>
        <v>0</v>
      </c>
      <c r="F493" s="18"/>
      <c r="G493" s="118">
        <f t="shared" si="17"/>
        <v>0</v>
      </c>
      <c r="H493" s="143" t="s">
        <v>909</v>
      </c>
      <c r="I493" s="144" t="s">
        <v>909</v>
      </c>
      <c r="J493" s="156" t="s">
        <v>909</v>
      </c>
      <c r="K493" s="157" t="s">
        <v>909</v>
      </c>
    </row>
    <row r="494" spans="1:11">
      <c r="A494" s="242" t="s">
        <v>596</v>
      </c>
      <c r="B494" s="226" t="s">
        <v>1388</v>
      </c>
      <c r="C494" s="18"/>
      <c r="D494" s="18"/>
      <c r="E494" s="18">
        <f t="shared" si="16"/>
        <v>0</v>
      </c>
      <c r="F494" s="18"/>
      <c r="G494" s="118">
        <f t="shared" si="17"/>
        <v>0</v>
      </c>
      <c r="H494" s="143" t="s">
        <v>909</v>
      </c>
      <c r="I494" s="144" t="s">
        <v>909</v>
      </c>
      <c r="J494" s="156" t="s">
        <v>909</v>
      </c>
      <c r="K494" s="157" t="s">
        <v>909</v>
      </c>
    </row>
    <row r="495" spans="1:11">
      <c r="A495" s="242" t="s">
        <v>596</v>
      </c>
      <c r="B495" s="226" t="s">
        <v>1439</v>
      </c>
      <c r="C495" s="18"/>
      <c r="D495" s="18"/>
      <c r="E495" s="18">
        <f t="shared" si="16"/>
        <v>0</v>
      </c>
      <c r="F495" s="18"/>
      <c r="G495" s="118">
        <f t="shared" si="17"/>
        <v>0</v>
      </c>
      <c r="H495" s="143" t="s">
        <v>909</v>
      </c>
      <c r="I495" s="144" t="s">
        <v>909</v>
      </c>
      <c r="J495" s="156" t="s">
        <v>909</v>
      </c>
      <c r="K495" s="157" t="s">
        <v>909</v>
      </c>
    </row>
    <row r="496" spans="1:11">
      <c r="A496" s="242" t="s">
        <v>596</v>
      </c>
      <c r="B496" s="226" t="s">
        <v>1510</v>
      </c>
      <c r="C496" s="18"/>
      <c r="D496" s="18"/>
      <c r="E496" s="18">
        <f t="shared" si="16"/>
        <v>0</v>
      </c>
      <c r="F496" s="18"/>
      <c r="G496" s="118">
        <f t="shared" si="17"/>
        <v>0</v>
      </c>
      <c r="H496" s="143" t="s">
        <v>909</v>
      </c>
      <c r="I496" s="144" t="s">
        <v>909</v>
      </c>
      <c r="J496" s="156" t="s">
        <v>909</v>
      </c>
      <c r="K496" s="157" t="s">
        <v>909</v>
      </c>
    </row>
    <row r="497" spans="1:11">
      <c r="A497" s="242" t="s">
        <v>596</v>
      </c>
      <c r="B497" s="226" t="s">
        <v>1389</v>
      </c>
      <c r="C497" s="18"/>
      <c r="D497" s="18"/>
      <c r="E497" s="18">
        <f t="shared" si="16"/>
        <v>0</v>
      </c>
      <c r="F497" s="18"/>
      <c r="G497" s="118">
        <f t="shared" si="17"/>
        <v>0</v>
      </c>
      <c r="H497" s="143" t="s">
        <v>909</v>
      </c>
      <c r="I497" s="144" t="s">
        <v>909</v>
      </c>
      <c r="J497" s="156" t="s">
        <v>909</v>
      </c>
      <c r="K497" s="157" t="s">
        <v>909</v>
      </c>
    </row>
    <row r="498" spans="1:11">
      <c r="A498" s="242" t="s">
        <v>596</v>
      </c>
      <c r="B498" s="226" t="s">
        <v>1389</v>
      </c>
      <c r="C498" s="18"/>
      <c r="D498" s="18"/>
      <c r="E498" s="18">
        <f t="shared" si="16"/>
        <v>0</v>
      </c>
      <c r="F498" s="18"/>
      <c r="G498" s="118">
        <f t="shared" si="17"/>
        <v>0</v>
      </c>
      <c r="H498" s="143" t="s">
        <v>909</v>
      </c>
      <c r="I498" s="144" t="s">
        <v>909</v>
      </c>
      <c r="J498" s="156" t="s">
        <v>909</v>
      </c>
      <c r="K498" s="157" t="s">
        <v>909</v>
      </c>
    </row>
    <row r="499" spans="1:11">
      <c r="A499" s="242"/>
      <c r="B499" s="464"/>
      <c r="C499" s="18"/>
      <c r="D499" s="18"/>
      <c r="E499" s="18">
        <f t="shared" si="16"/>
        <v>0</v>
      </c>
      <c r="F499" s="18"/>
      <c r="G499" s="118">
        <f t="shared" si="17"/>
        <v>0</v>
      </c>
      <c r="H499" s="143" t="s">
        <v>909</v>
      </c>
      <c r="I499" s="144" t="s">
        <v>909</v>
      </c>
      <c r="J499" s="156" t="s">
        <v>909</v>
      </c>
      <c r="K499" s="157" t="s">
        <v>909</v>
      </c>
    </row>
    <row r="500" spans="1:11">
      <c r="A500" s="245" t="s">
        <v>1390</v>
      </c>
      <c r="B500" s="219" t="s">
        <v>683</v>
      </c>
      <c r="C500" s="18"/>
      <c r="D500" s="18"/>
      <c r="E500" s="18">
        <f t="shared" si="16"/>
        <v>0</v>
      </c>
      <c r="F500" s="18"/>
      <c r="G500" s="118">
        <f t="shared" si="17"/>
        <v>0</v>
      </c>
      <c r="H500" s="143" t="s">
        <v>909</v>
      </c>
      <c r="I500" s="144" t="s">
        <v>909</v>
      </c>
      <c r="J500" s="156" t="s">
        <v>909</v>
      </c>
      <c r="K500" s="157" t="s">
        <v>909</v>
      </c>
    </row>
    <row r="501" spans="1:11">
      <c r="A501" s="238"/>
      <c r="B501" s="251"/>
      <c r="C501" s="18"/>
      <c r="D501" s="18"/>
      <c r="E501" s="18">
        <f t="shared" si="16"/>
        <v>0</v>
      </c>
      <c r="F501" s="18"/>
      <c r="G501" s="118">
        <f t="shared" si="17"/>
        <v>0</v>
      </c>
      <c r="H501" s="143" t="s">
        <v>909</v>
      </c>
      <c r="I501" s="144" t="s">
        <v>909</v>
      </c>
      <c r="J501" s="156" t="s">
        <v>909</v>
      </c>
      <c r="K501" s="157" t="s">
        <v>909</v>
      </c>
    </row>
    <row r="502" spans="1:11">
      <c r="A502" s="234" t="s">
        <v>807</v>
      </c>
      <c r="B502" s="225" t="s">
        <v>1391</v>
      </c>
      <c r="C502" s="18"/>
      <c r="D502" s="18"/>
      <c r="E502" s="18">
        <f t="shared" si="16"/>
        <v>0</v>
      </c>
      <c r="F502" s="18"/>
      <c r="G502" s="118">
        <f t="shared" si="17"/>
        <v>0</v>
      </c>
      <c r="H502" s="143" t="s">
        <v>909</v>
      </c>
      <c r="I502" s="144" t="s">
        <v>909</v>
      </c>
      <c r="J502" s="156" t="s">
        <v>909</v>
      </c>
      <c r="K502" s="157" t="s">
        <v>909</v>
      </c>
    </row>
    <row r="503" spans="1:11">
      <c r="A503" s="242" t="s">
        <v>807</v>
      </c>
      <c r="B503" s="225" t="s">
        <v>1392</v>
      </c>
      <c r="C503" s="18"/>
      <c r="D503" s="18"/>
      <c r="E503" s="18">
        <f t="shared" si="16"/>
        <v>0</v>
      </c>
      <c r="F503" s="18"/>
      <c r="G503" s="118">
        <f t="shared" si="17"/>
        <v>0</v>
      </c>
      <c r="H503" s="143" t="s">
        <v>909</v>
      </c>
      <c r="I503" s="144" t="s">
        <v>909</v>
      </c>
      <c r="J503" s="156" t="s">
        <v>909</v>
      </c>
      <c r="K503" s="157" t="s">
        <v>909</v>
      </c>
    </row>
    <row r="504" spans="1:11">
      <c r="A504" s="242" t="s">
        <v>807</v>
      </c>
      <c r="B504" s="225" t="s">
        <v>1393</v>
      </c>
      <c r="C504" s="18"/>
      <c r="D504" s="18"/>
      <c r="E504" s="18">
        <f t="shared" si="16"/>
        <v>0</v>
      </c>
      <c r="F504" s="18"/>
      <c r="G504" s="118">
        <f t="shared" si="17"/>
        <v>0</v>
      </c>
      <c r="H504" s="143" t="s">
        <v>909</v>
      </c>
      <c r="I504" s="144" t="s">
        <v>909</v>
      </c>
      <c r="J504" s="156" t="s">
        <v>909</v>
      </c>
      <c r="K504" s="157" t="s">
        <v>909</v>
      </c>
    </row>
    <row r="505" spans="1:11">
      <c r="A505" s="242"/>
      <c r="B505" s="250"/>
      <c r="C505" s="18"/>
      <c r="D505" s="18"/>
      <c r="E505" s="18">
        <f t="shared" si="16"/>
        <v>0</v>
      </c>
      <c r="F505" s="18"/>
      <c r="G505" s="118">
        <f t="shared" si="17"/>
        <v>0</v>
      </c>
      <c r="H505" s="143" t="s">
        <v>909</v>
      </c>
      <c r="I505" s="144" t="s">
        <v>909</v>
      </c>
      <c r="J505" s="156" t="s">
        <v>909</v>
      </c>
      <c r="K505" s="157" t="s">
        <v>909</v>
      </c>
    </row>
    <row r="506" spans="1:11">
      <c r="A506" s="238" t="s">
        <v>636</v>
      </c>
      <c r="B506" s="239" t="s">
        <v>1394</v>
      </c>
      <c r="C506" s="18"/>
      <c r="D506" s="18"/>
      <c r="E506" s="18">
        <f t="shared" si="16"/>
        <v>0</v>
      </c>
      <c r="F506" s="18"/>
      <c r="G506" s="118">
        <f t="shared" si="17"/>
        <v>0</v>
      </c>
      <c r="H506" s="143" t="s">
        <v>909</v>
      </c>
      <c r="I506" s="144" t="s">
        <v>909</v>
      </c>
      <c r="J506" s="156" t="s">
        <v>909</v>
      </c>
      <c r="K506" s="157" t="s">
        <v>909</v>
      </c>
    </row>
    <row r="507" spans="1:11">
      <c r="A507" s="246" t="s">
        <v>636</v>
      </c>
      <c r="B507" s="219" t="s">
        <v>1395</v>
      </c>
      <c r="C507" s="18"/>
      <c r="D507" s="18"/>
      <c r="E507" s="18">
        <f t="shared" si="16"/>
        <v>0</v>
      </c>
      <c r="F507" s="18"/>
      <c r="G507" s="118">
        <f t="shared" si="17"/>
        <v>0</v>
      </c>
      <c r="H507" s="143" t="s">
        <v>909</v>
      </c>
      <c r="I507" s="144" t="s">
        <v>909</v>
      </c>
      <c r="J507" s="156" t="s">
        <v>909</v>
      </c>
      <c r="K507" s="157" t="s">
        <v>909</v>
      </c>
    </row>
    <row r="508" spans="1:11">
      <c r="A508" s="246" t="s">
        <v>636</v>
      </c>
      <c r="B508" s="219" t="s">
        <v>1396</v>
      </c>
      <c r="C508" s="18"/>
      <c r="D508" s="18"/>
      <c r="E508" s="18">
        <f t="shared" si="16"/>
        <v>0</v>
      </c>
      <c r="F508" s="18"/>
      <c r="G508" s="118">
        <f t="shared" si="17"/>
        <v>0</v>
      </c>
      <c r="H508" s="143" t="s">
        <v>909</v>
      </c>
      <c r="I508" s="144" t="s">
        <v>909</v>
      </c>
      <c r="J508" s="156" t="s">
        <v>909</v>
      </c>
      <c r="K508" s="157" t="s">
        <v>909</v>
      </c>
    </row>
    <row r="509" spans="1:11">
      <c r="A509" s="246" t="s">
        <v>636</v>
      </c>
      <c r="B509" s="219" t="s">
        <v>1397</v>
      </c>
      <c r="C509" s="18"/>
      <c r="D509" s="18"/>
      <c r="E509" s="18">
        <f t="shared" si="16"/>
        <v>0</v>
      </c>
      <c r="F509" s="18"/>
      <c r="G509" s="118">
        <f t="shared" si="17"/>
        <v>0</v>
      </c>
      <c r="H509" s="143" t="s">
        <v>909</v>
      </c>
      <c r="I509" s="144" t="s">
        <v>909</v>
      </c>
      <c r="J509" s="156" t="s">
        <v>909</v>
      </c>
      <c r="K509" s="157" t="s">
        <v>909</v>
      </c>
    </row>
    <row r="510" spans="1:11">
      <c r="A510" s="246" t="s">
        <v>636</v>
      </c>
      <c r="B510" s="219" t="s">
        <v>1398</v>
      </c>
      <c r="C510" s="18"/>
      <c r="D510" s="18"/>
      <c r="E510" s="18">
        <f t="shared" si="16"/>
        <v>0</v>
      </c>
      <c r="F510" s="18"/>
      <c r="G510" s="118">
        <f t="shared" si="17"/>
        <v>0</v>
      </c>
      <c r="H510" s="143" t="s">
        <v>909</v>
      </c>
      <c r="I510" s="144" t="s">
        <v>909</v>
      </c>
      <c r="J510" s="156" t="s">
        <v>909</v>
      </c>
      <c r="K510" s="157" t="s">
        <v>909</v>
      </c>
    </row>
    <row r="511" spans="1:11">
      <c r="A511" s="246" t="s">
        <v>636</v>
      </c>
      <c r="B511" s="219" t="s">
        <v>638</v>
      </c>
      <c r="C511" s="18"/>
      <c r="D511" s="18"/>
      <c r="E511" s="18">
        <f t="shared" si="16"/>
        <v>0</v>
      </c>
      <c r="F511" s="18"/>
      <c r="G511" s="118">
        <f t="shared" si="17"/>
        <v>0</v>
      </c>
      <c r="H511" s="143" t="s">
        <v>909</v>
      </c>
      <c r="I511" s="144" t="s">
        <v>909</v>
      </c>
      <c r="J511" s="156" t="s">
        <v>909</v>
      </c>
      <c r="K511" s="157" t="s">
        <v>909</v>
      </c>
    </row>
    <row r="512" spans="1:11">
      <c r="A512" s="246" t="s">
        <v>636</v>
      </c>
      <c r="B512" s="219" t="s">
        <v>1399</v>
      </c>
      <c r="C512" s="18"/>
      <c r="D512" s="18"/>
      <c r="E512" s="18">
        <f t="shared" si="16"/>
        <v>0</v>
      </c>
      <c r="F512" s="18"/>
      <c r="G512" s="118">
        <f t="shared" si="17"/>
        <v>0</v>
      </c>
      <c r="H512" s="143" t="s">
        <v>909</v>
      </c>
      <c r="I512" s="144" t="s">
        <v>909</v>
      </c>
      <c r="J512" s="156" t="s">
        <v>909</v>
      </c>
      <c r="K512" s="157" t="s">
        <v>909</v>
      </c>
    </row>
    <row r="513" spans="1:11">
      <c r="A513" s="246" t="s">
        <v>636</v>
      </c>
      <c r="B513" s="219" t="s">
        <v>1400</v>
      </c>
      <c r="C513" s="18"/>
      <c r="D513" s="18"/>
      <c r="E513" s="18">
        <f t="shared" si="16"/>
        <v>0</v>
      </c>
      <c r="F513" s="18"/>
      <c r="G513" s="118">
        <f t="shared" si="17"/>
        <v>0</v>
      </c>
      <c r="H513" s="143" t="s">
        <v>909</v>
      </c>
      <c r="I513" s="144" t="s">
        <v>909</v>
      </c>
      <c r="J513" s="156" t="s">
        <v>909</v>
      </c>
      <c r="K513" s="157" t="s">
        <v>909</v>
      </c>
    </row>
    <row r="514" spans="1:11">
      <c r="A514" s="246" t="s">
        <v>636</v>
      </c>
      <c r="B514" s="219" t="s">
        <v>1401</v>
      </c>
      <c r="C514" s="18"/>
      <c r="D514" s="18"/>
      <c r="E514" s="18">
        <f t="shared" si="16"/>
        <v>0</v>
      </c>
      <c r="F514" s="18"/>
      <c r="G514" s="118">
        <f t="shared" si="17"/>
        <v>0</v>
      </c>
      <c r="H514" s="143" t="s">
        <v>909</v>
      </c>
      <c r="I514" s="144" t="s">
        <v>909</v>
      </c>
      <c r="J514" s="156" t="s">
        <v>909</v>
      </c>
      <c r="K514" s="157" t="s">
        <v>909</v>
      </c>
    </row>
    <row r="515" spans="1:11">
      <c r="A515" s="246" t="s">
        <v>636</v>
      </c>
      <c r="B515" s="219" t="s">
        <v>1402</v>
      </c>
      <c r="C515" s="18"/>
      <c r="D515" s="18"/>
      <c r="E515" s="18">
        <f t="shared" si="16"/>
        <v>0</v>
      </c>
      <c r="F515" s="18"/>
      <c r="G515" s="118">
        <f t="shared" si="17"/>
        <v>0</v>
      </c>
      <c r="H515" s="143" t="s">
        <v>909</v>
      </c>
      <c r="I515" s="144" t="s">
        <v>909</v>
      </c>
      <c r="J515" s="156" t="s">
        <v>909</v>
      </c>
      <c r="K515" s="157" t="s">
        <v>909</v>
      </c>
    </row>
    <row r="516" spans="1:11">
      <c r="A516" s="246" t="s">
        <v>636</v>
      </c>
      <c r="B516" s="219" t="s">
        <v>1403</v>
      </c>
      <c r="C516" s="18"/>
      <c r="D516" s="18"/>
      <c r="E516" s="18">
        <f t="shared" si="16"/>
        <v>0</v>
      </c>
      <c r="F516" s="18"/>
      <c r="G516" s="118">
        <f t="shared" si="17"/>
        <v>0</v>
      </c>
      <c r="H516" s="143" t="s">
        <v>909</v>
      </c>
      <c r="I516" s="144" t="s">
        <v>909</v>
      </c>
      <c r="J516" s="156" t="s">
        <v>909</v>
      </c>
      <c r="K516" s="157" t="s">
        <v>909</v>
      </c>
    </row>
    <row r="517" spans="1:11">
      <c r="A517" s="246" t="s">
        <v>636</v>
      </c>
      <c r="B517" s="219" t="s">
        <v>1404</v>
      </c>
      <c r="C517" s="18"/>
      <c r="D517" s="18"/>
      <c r="E517" s="18">
        <f t="shared" si="16"/>
        <v>0</v>
      </c>
      <c r="F517" s="18"/>
      <c r="G517" s="118">
        <f t="shared" si="17"/>
        <v>0</v>
      </c>
      <c r="H517" s="143" t="s">
        <v>909</v>
      </c>
      <c r="I517" s="144" t="s">
        <v>909</v>
      </c>
      <c r="J517" s="156" t="s">
        <v>909</v>
      </c>
      <c r="K517" s="157" t="s">
        <v>909</v>
      </c>
    </row>
    <row r="518" spans="1:11">
      <c r="A518" s="246" t="s">
        <v>636</v>
      </c>
      <c r="B518" s="219" t="s">
        <v>1405</v>
      </c>
      <c r="C518" s="18"/>
      <c r="D518" s="18"/>
      <c r="E518" s="18">
        <f t="shared" si="16"/>
        <v>0</v>
      </c>
      <c r="F518" s="18"/>
      <c r="G518" s="118">
        <f t="shared" si="17"/>
        <v>0</v>
      </c>
      <c r="H518" s="143" t="s">
        <v>909</v>
      </c>
      <c r="I518" s="144" t="s">
        <v>909</v>
      </c>
      <c r="J518" s="156" t="s">
        <v>909</v>
      </c>
      <c r="K518" s="157" t="s">
        <v>909</v>
      </c>
    </row>
    <row r="519" spans="1:11">
      <c r="A519" s="246" t="s">
        <v>636</v>
      </c>
      <c r="B519" s="219" t="s">
        <v>1406</v>
      </c>
      <c r="C519" s="18"/>
      <c r="D519" s="18"/>
      <c r="E519" s="18">
        <f t="shared" si="16"/>
        <v>0</v>
      </c>
      <c r="F519" s="18"/>
      <c r="G519" s="118">
        <f t="shared" si="17"/>
        <v>0</v>
      </c>
      <c r="H519" s="143" t="s">
        <v>909</v>
      </c>
      <c r="I519" s="144" t="s">
        <v>909</v>
      </c>
      <c r="J519" s="156" t="s">
        <v>909</v>
      </c>
      <c r="K519" s="157" t="s">
        <v>909</v>
      </c>
    </row>
    <row r="520" spans="1:11">
      <c r="A520" s="246" t="s">
        <v>636</v>
      </c>
      <c r="B520" s="219" t="s">
        <v>1407</v>
      </c>
      <c r="C520" s="18"/>
      <c r="D520" s="18"/>
      <c r="E520" s="18">
        <f t="shared" si="16"/>
        <v>0</v>
      </c>
      <c r="F520" s="18"/>
      <c r="G520" s="118">
        <f t="shared" si="17"/>
        <v>0</v>
      </c>
      <c r="H520" s="143" t="s">
        <v>909</v>
      </c>
      <c r="I520" s="144" t="s">
        <v>909</v>
      </c>
      <c r="J520" s="156" t="s">
        <v>909</v>
      </c>
      <c r="K520" s="157" t="s">
        <v>909</v>
      </c>
    </row>
    <row r="521" spans="1:11">
      <c r="A521" s="246" t="s">
        <v>636</v>
      </c>
      <c r="B521" s="219" t="s">
        <v>1408</v>
      </c>
      <c r="C521" s="18"/>
      <c r="D521" s="18"/>
      <c r="E521" s="18">
        <f t="shared" si="16"/>
        <v>0</v>
      </c>
      <c r="F521" s="18"/>
      <c r="G521" s="118">
        <f t="shared" si="17"/>
        <v>0</v>
      </c>
      <c r="H521" s="143" t="s">
        <v>909</v>
      </c>
      <c r="I521" s="144" t="s">
        <v>909</v>
      </c>
      <c r="J521" s="156" t="s">
        <v>909</v>
      </c>
      <c r="K521" s="157" t="s">
        <v>909</v>
      </c>
    </row>
    <row r="522" spans="1:11">
      <c r="A522" s="246"/>
      <c r="B522" s="219"/>
      <c r="C522" s="18"/>
      <c r="D522" s="18"/>
      <c r="E522" s="18">
        <f t="shared" si="16"/>
        <v>0</v>
      </c>
      <c r="F522" s="18"/>
      <c r="G522" s="118">
        <f t="shared" si="17"/>
        <v>0</v>
      </c>
      <c r="H522" s="143" t="s">
        <v>909</v>
      </c>
      <c r="I522" s="144" t="s">
        <v>909</v>
      </c>
      <c r="J522" s="156" t="s">
        <v>909</v>
      </c>
      <c r="K522" s="157" t="s">
        <v>909</v>
      </c>
    </row>
    <row r="523" spans="1:11" ht="20.25" customHeight="1">
      <c r="A523" s="334" t="s">
        <v>1909</v>
      </c>
      <c r="B523" s="330" t="s">
        <v>1879</v>
      </c>
      <c r="C523" s="18"/>
      <c r="D523" s="18"/>
      <c r="E523" s="18">
        <f t="shared" si="16"/>
        <v>0</v>
      </c>
      <c r="F523" s="18"/>
      <c r="G523" s="118">
        <f t="shared" si="17"/>
        <v>0</v>
      </c>
      <c r="H523" s="143" t="s">
        <v>909</v>
      </c>
      <c r="I523" s="144" t="s">
        <v>909</v>
      </c>
      <c r="J523" s="156" t="s">
        <v>909</v>
      </c>
      <c r="K523" s="157" t="s">
        <v>909</v>
      </c>
    </row>
    <row r="524" spans="1:11">
      <c r="A524" s="335"/>
      <c r="B524" s="225"/>
      <c r="C524" s="18"/>
      <c r="D524" s="18"/>
      <c r="E524" s="18">
        <f t="shared" si="16"/>
        <v>0</v>
      </c>
      <c r="F524" s="18"/>
      <c r="G524" s="118">
        <f t="shared" si="17"/>
        <v>0</v>
      </c>
      <c r="H524" s="143" t="s">
        <v>909</v>
      </c>
      <c r="I524" s="144" t="s">
        <v>909</v>
      </c>
      <c r="J524" s="156" t="s">
        <v>909</v>
      </c>
      <c r="K524" s="157" t="s">
        <v>909</v>
      </c>
    </row>
    <row r="525" spans="1:11">
      <c r="A525" s="335"/>
      <c r="B525" s="250"/>
      <c r="C525" s="18"/>
      <c r="D525" s="18"/>
      <c r="E525" s="18">
        <f t="shared" si="16"/>
        <v>0</v>
      </c>
      <c r="F525" s="18"/>
      <c r="G525" s="118">
        <f t="shared" si="17"/>
        <v>0</v>
      </c>
      <c r="H525" s="143" t="s">
        <v>909</v>
      </c>
      <c r="I525" s="144" t="s">
        <v>909</v>
      </c>
      <c r="J525" s="156" t="s">
        <v>909</v>
      </c>
      <c r="K525" s="157" t="s">
        <v>909</v>
      </c>
    </row>
    <row r="526" spans="1:11">
      <c r="A526" s="334" t="s">
        <v>943</v>
      </c>
      <c r="B526" s="250" t="s">
        <v>394</v>
      </c>
      <c r="C526" s="18"/>
      <c r="D526" s="18"/>
      <c r="E526" s="18">
        <f t="shared" si="16"/>
        <v>0</v>
      </c>
      <c r="F526" s="18"/>
      <c r="G526" s="118">
        <f t="shared" si="17"/>
        <v>0</v>
      </c>
      <c r="H526" s="143" t="s">
        <v>909</v>
      </c>
      <c r="I526" s="144" t="s">
        <v>909</v>
      </c>
      <c r="J526" s="156" t="s">
        <v>909</v>
      </c>
      <c r="K526" s="157" t="s">
        <v>909</v>
      </c>
    </row>
    <row r="527" spans="1:11">
      <c r="A527" s="335" t="s">
        <v>943</v>
      </c>
      <c r="B527" s="225" t="s">
        <v>390</v>
      </c>
      <c r="C527" s="18"/>
      <c r="D527" s="18"/>
      <c r="E527" s="18">
        <f t="shared" si="16"/>
        <v>0</v>
      </c>
      <c r="F527" s="18"/>
      <c r="G527" s="118">
        <f t="shared" si="17"/>
        <v>0</v>
      </c>
      <c r="H527" s="143" t="s">
        <v>909</v>
      </c>
      <c r="I527" s="144" t="s">
        <v>909</v>
      </c>
      <c r="J527" s="156" t="s">
        <v>909</v>
      </c>
      <c r="K527" s="157" t="s">
        <v>909</v>
      </c>
    </row>
    <row r="528" spans="1:11">
      <c r="A528" s="242" t="s">
        <v>943</v>
      </c>
      <c r="B528" s="225" t="s">
        <v>391</v>
      </c>
      <c r="C528" s="18"/>
      <c r="D528" s="18"/>
      <c r="E528" s="18">
        <f t="shared" si="16"/>
        <v>0</v>
      </c>
      <c r="F528" s="18"/>
      <c r="G528" s="118">
        <f t="shared" si="17"/>
        <v>0</v>
      </c>
      <c r="H528" s="143" t="s">
        <v>909</v>
      </c>
      <c r="I528" s="144" t="s">
        <v>909</v>
      </c>
      <c r="J528" s="156" t="s">
        <v>909</v>
      </c>
      <c r="K528" s="157" t="s">
        <v>909</v>
      </c>
    </row>
    <row r="529" spans="1:11">
      <c r="A529" s="242" t="s">
        <v>943</v>
      </c>
      <c r="B529" s="225" t="s">
        <v>1414</v>
      </c>
      <c r="C529" s="18"/>
      <c r="D529" s="18"/>
      <c r="E529" s="18">
        <f t="shared" si="16"/>
        <v>0</v>
      </c>
      <c r="F529" s="18"/>
      <c r="G529" s="118">
        <f t="shared" si="17"/>
        <v>0</v>
      </c>
      <c r="H529" s="143" t="s">
        <v>909</v>
      </c>
      <c r="I529" s="144" t="s">
        <v>909</v>
      </c>
      <c r="J529" s="156" t="s">
        <v>909</v>
      </c>
      <c r="K529" s="157" t="s">
        <v>909</v>
      </c>
    </row>
    <row r="530" spans="1:11">
      <c r="A530" s="242" t="s">
        <v>943</v>
      </c>
      <c r="B530" s="225" t="s">
        <v>1415</v>
      </c>
      <c r="C530" s="18"/>
      <c r="D530" s="18"/>
      <c r="E530" s="18">
        <f t="shared" si="16"/>
        <v>0</v>
      </c>
      <c r="F530" s="18"/>
      <c r="G530" s="118">
        <f t="shared" si="17"/>
        <v>0</v>
      </c>
      <c r="H530" s="143" t="s">
        <v>909</v>
      </c>
      <c r="I530" s="144" t="s">
        <v>909</v>
      </c>
      <c r="J530" s="156" t="s">
        <v>909</v>
      </c>
      <c r="K530" s="157" t="s">
        <v>909</v>
      </c>
    </row>
    <row r="531" spans="1:11">
      <c r="A531" s="242" t="s">
        <v>943</v>
      </c>
      <c r="B531" s="225" t="s">
        <v>1416</v>
      </c>
      <c r="C531" s="18"/>
      <c r="D531" s="18"/>
      <c r="E531" s="18">
        <f t="shared" si="16"/>
        <v>0</v>
      </c>
      <c r="F531" s="18"/>
      <c r="G531" s="118">
        <f t="shared" si="17"/>
        <v>0</v>
      </c>
      <c r="H531" s="143" t="s">
        <v>909</v>
      </c>
      <c r="I531" s="144" t="s">
        <v>909</v>
      </c>
      <c r="J531" s="156" t="s">
        <v>909</v>
      </c>
      <c r="K531" s="157" t="s">
        <v>909</v>
      </c>
    </row>
    <row r="532" spans="1:11">
      <c r="A532" s="242" t="s">
        <v>943</v>
      </c>
      <c r="B532" s="225" t="s">
        <v>395</v>
      </c>
      <c r="C532" s="18"/>
      <c r="D532" s="18"/>
      <c r="E532" s="18">
        <f t="shared" si="16"/>
        <v>0</v>
      </c>
      <c r="F532" s="18"/>
      <c r="G532" s="118">
        <f t="shared" si="17"/>
        <v>0</v>
      </c>
      <c r="H532" s="143" t="s">
        <v>909</v>
      </c>
      <c r="I532" s="144" t="s">
        <v>909</v>
      </c>
      <c r="J532" s="156" t="s">
        <v>909</v>
      </c>
      <c r="K532" s="157" t="s">
        <v>909</v>
      </c>
    </row>
    <row r="533" spans="1:11">
      <c r="A533" s="242" t="s">
        <v>943</v>
      </c>
      <c r="B533" s="225" t="s">
        <v>1417</v>
      </c>
      <c r="C533" s="18"/>
      <c r="D533" s="18"/>
      <c r="E533" s="18">
        <f t="shared" si="16"/>
        <v>0</v>
      </c>
      <c r="F533" s="18"/>
      <c r="G533" s="118">
        <f t="shared" si="17"/>
        <v>0</v>
      </c>
      <c r="H533" s="143" t="s">
        <v>909</v>
      </c>
      <c r="I533" s="144" t="s">
        <v>909</v>
      </c>
      <c r="J533" s="156" t="s">
        <v>909</v>
      </c>
      <c r="K533" s="157" t="s">
        <v>909</v>
      </c>
    </row>
    <row r="534" spans="1:11">
      <c r="A534" s="242" t="s">
        <v>943</v>
      </c>
      <c r="B534" s="225" t="s">
        <v>1418</v>
      </c>
      <c r="C534" s="18"/>
      <c r="D534" s="18"/>
      <c r="E534" s="18">
        <f t="shared" si="16"/>
        <v>0</v>
      </c>
      <c r="F534" s="18"/>
      <c r="G534" s="118">
        <f t="shared" si="17"/>
        <v>0</v>
      </c>
      <c r="H534" s="143" t="s">
        <v>909</v>
      </c>
      <c r="I534" s="144" t="s">
        <v>909</v>
      </c>
      <c r="J534" s="156" t="s">
        <v>909</v>
      </c>
      <c r="K534" s="157" t="s">
        <v>909</v>
      </c>
    </row>
    <row r="535" spans="1:11">
      <c r="A535" s="242" t="s">
        <v>943</v>
      </c>
      <c r="B535" s="225" t="s">
        <v>1419</v>
      </c>
      <c r="C535" s="18"/>
      <c r="D535" s="18"/>
      <c r="E535" s="18">
        <f t="shared" si="16"/>
        <v>0</v>
      </c>
      <c r="F535" s="18"/>
      <c r="G535" s="118">
        <f t="shared" si="17"/>
        <v>0</v>
      </c>
      <c r="H535" s="143" t="s">
        <v>909</v>
      </c>
      <c r="I535" s="144" t="s">
        <v>909</v>
      </c>
      <c r="J535" s="156" t="s">
        <v>909</v>
      </c>
      <c r="K535" s="157" t="s">
        <v>909</v>
      </c>
    </row>
    <row r="536" spans="1:11">
      <c r="A536" s="242" t="s">
        <v>943</v>
      </c>
      <c r="B536" s="225" t="s">
        <v>383</v>
      </c>
      <c r="C536" s="18"/>
      <c r="D536" s="18"/>
      <c r="E536" s="18">
        <f t="shared" ref="E536:E599" si="18">IFERROR(C536+D536,0)</f>
        <v>0</v>
      </c>
      <c r="F536" s="18"/>
      <c r="G536" s="118">
        <f t="shared" ref="G536:G599" si="19">IFERROR((E536-F536),0)</f>
        <v>0</v>
      </c>
      <c r="H536" s="143" t="s">
        <v>909</v>
      </c>
      <c r="I536" s="144" t="s">
        <v>909</v>
      </c>
      <c r="J536" s="156" t="s">
        <v>909</v>
      </c>
      <c r="K536" s="157" t="s">
        <v>909</v>
      </c>
    </row>
    <row r="537" spans="1:11">
      <c r="A537" s="242" t="s">
        <v>943</v>
      </c>
      <c r="B537" s="225" t="s">
        <v>1420</v>
      </c>
      <c r="C537" s="18"/>
      <c r="D537" s="18"/>
      <c r="E537" s="18">
        <f t="shared" si="18"/>
        <v>0</v>
      </c>
      <c r="F537" s="18"/>
      <c r="G537" s="118">
        <f t="shared" si="19"/>
        <v>0</v>
      </c>
      <c r="H537" s="143" t="s">
        <v>909</v>
      </c>
      <c r="I537" s="144" t="s">
        <v>909</v>
      </c>
      <c r="J537" s="156" t="s">
        <v>909</v>
      </c>
      <c r="K537" s="157" t="s">
        <v>909</v>
      </c>
    </row>
    <row r="538" spans="1:11">
      <c r="A538" s="242" t="s">
        <v>943</v>
      </c>
      <c r="B538" s="225" t="s">
        <v>389</v>
      </c>
      <c r="C538" s="18"/>
      <c r="D538" s="18"/>
      <c r="E538" s="18">
        <f t="shared" si="18"/>
        <v>0</v>
      </c>
      <c r="F538" s="18"/>
      <c r="G538" s="118">
        <f t="shared" si="19"/>
        <v>0</v>
      </c>
      <c r="H538" s="143" t="s">
        <v>909</v>
      </c>
      <c r="I538" s="144" t="s">
        <v>909</v>
      </c>
      <c r="J538" s="156" t="s">
        <v>909</v>
      </c>
      <c r="K538" s="157" t="s">
        <v>909</v>
      </c>
    </row>
    <row r="539" spans="1:11">
      <c r="A539" s="242" t="s">
        <v>943</v>
      </c>
      <c r="B539" s="225" t="s">
        <v>388</v>
      </c>
      <c r="C539" s="18"/>
      <c r="D539" s="18"/>
      <c r="E539" s="18">
        <f t="shared" si="18"/>
        <v>0</v>
      </c>
      <c r="F539" s="18"/>
      <c r="G539" s="118">
        <f t="shared" si="19"/>
        <v>0</v>
      </c>
      <c r="H539" s="143" t="s">
        <v>909</v>
      </c>
      <c r="I539" s="144" t="s">
        <v>909</v>
      </c>
      <c r="J539" s="156" t="s">
        <v>909</v>
      </c>
      <c r="K539" s="157" t="s">
        <v>909</v>
      </c>
    </row>
    <row r="540" spans="1:11">
      <c r="A540" s="242" t="s">
        <v>943</v>
      </c>
      <c r="B540" s="225" t="s">
        <v>387</v>
      </c>
      <c r="C540" s="18"/>
      <c r="D540" s="18"/>
      <c r="E540" s="18">
        <f t="shared" si="18"/>
        <v>0</v>
      </c>
      <c r="F540" s="18"/>
      <c r="G540" s="118">
        <f t="shared" si="19"/>
        <v>0</v>
      </c>
      <c r="H540" s="143" t="s">
        <v>909</v>
      </c>
      <c r="I540" s="144" t="s">
        <v>909</v>
      </c>
      <c r="J540" s="156" t="s">
        <v>909</v>
      </c>
      <c r="K540" s="157" t="s">
        <v>909</v>
      </c>
    </row>
    <row r="541" spans="1:11">
      <c r="A541" s="242"/>
      <c r="B541" s="250"/>
      <c r="C541" s="18"/>
      <c r="D541" s="18"/>
      <c r="E541" s="18">
        <f t="shared" si="18"/>
        <v>0</v>
      </c>
      <c r="F541" s="18"/>
      <c r="G541" s="118">
        <f t="shared" si="19"/>
        <v>0</v>
      </c>
      <c r="H541" s="143" t="s">
        <v>909</v>
      </c>
      <c r="I541" s="144" t="s">
        <v>909</v>
      </c>
      <c r="J541" s="156" t="s">
        <v>909</v>
      </c>
      <c r="K541" s="157" t="s">
        <v>909</v>
      </c>
    </row>
    <row r="542" spans="1:11">
      <c r="A542" s="332" t="s">
        <v>945</v>
      </c>
      <c r="B542" s="250" t="s">
        <v>1421</v>
      </c>
      <c r="C542" s="18"/>
      <c r="D542" s="18"/>
      <c r="E542" s="18">
        <f t="shared" si="18"/>
        <v>0</v>
      </c>
      <c r="F542" s="18"/>
      <c r="G542" s="118">
        <f t="shared" si="19"/>
        <v>0</v>
      </c>
      <c r="H542" s="143" t="s">
        <v>909</v>
      </c>
      <c r="I542" s="144" t="s">
        <v>909</v>
      </c>
      <c r="J542" s="156" t="s">
        <v>909</v>
      </c>
      <c r="K542" s="157" t="s">
        <v>909</v>
      </c>
    </row>
    <row r="543" spans="1:11">
      <c r="A543" s="332"/>
      <c r="B543" s="250"/>
      <c r="C543" s="18"/>
      <c r="D543" s="18"/>
      <c r="E543" s="18">
        <f t="shared" si="18"/>
        <v>0</v>
      </c>
      <c r="F543" s="18"/>
      <c r="G543" s="118">
        <f t="shared" si="19"/>
        <v>0</v>
      </c>
      <c r="H543" s="143" t="s">
        <v>909</v>
      </c>
      <c r="I543" s="144" t="s">
        <v>909</v>
      </c>
      <c r="J543" s="156" t="s">
        <v>909</v>
      </c>
      <c r="K543" s="157" t="s">
        <v>909</v>
      </c>
    </row>
    <row r="544" spans="1:11">
      <c r="A544" s="332" t="s">
        <v>763</v>
      </c>
      <c r="B544" s="250" t="s">
        <v>764</v>
      </c>
      <c r="C544" s="18"/>
      <c r="D544" s="18"/>
      <c r="E544" s="18">
        <f t="shared" si="18"/>
        <v>0</v>
      </c>
      <c r="F544" s="18"/>
      <c r="G544" s="118">
        <f t="shared" si="19"/>
        <v>0</v>
      </c>
      <c r="H544" s="143" t="s">
        <v>909</v>
      </c>
      <c r="I544" s="144" t="s">
        <v>909</v>
      </c>
      <c r="J544" s="156" t="s">
        <v>909</v>
      </c>
      <c r="K544" s="157" t="s">
        <v>909</v>
      </c>
    </row>
    <row r="545" spans="1:11">
      <c r="A545" s="333" t="s">
        <v>763</v>
      </c>
      <c r="B545" s="226" t="s">
        <v>1422</v>
      </c>
      <c r="C545" s="18"/>
      <c r="D545" s="18"/>
      <c r="E545" s="18">
        <f t="shared" si="18"/>
        <v>0</v>
      </c>
      <c r="F545" s="18"/>
      <c r="G545" s="118">
        <f t="shared" si="19"/>
        <v>0</v>
      </c>
      <c r="H545" s="143" t="s">
        <v>909</v>
      </c>
      <c r="I545" s="144" t="s">
        <v>909</v>
      </c>
      <c r="J545" s="156" t="s">
        <v>909</v>
      </c>
      <c r="K545" s="157" t="s">
        <v>909</v>
      </c>
    </row>
    <row r="546" spans="1:11">
      <c r="A546" s="333" t="s">
        <v>763</v>
      </c>
      <c r="B546" s="226" t="s">
        <v>1423</v>
      </c>
      <c r="C546" s="18"/>
      <c r="D546" s="18"/>
      <c r="E546" s="18">
        <f t="shared" si="18"/>
        <v>0</v>
      </c>
      <c r="F546" s="18"/>
      <c r="G546" s="118">
        <f t="shared" si="19"/>
        <v>0</v>
      </c>
      <c r="H546" s="143" t="s">
        <v>909</v>
      </c>
      <c r="I546" s="144" t="s">
        <v>909</v>
      </c>
      <c r="J546" s="156" t="s">
        <v>909</v>
      </c>
      <c r="K546" s="157" t="s">
        <v>909</v>
      </c>
    </row>
    <row r="547" spans="1:11">
      <c r="A547" s="333"/>
      <c r="B547" s="463"/>
      <c r="C547" s="18"/>
      <c r="D547" s="18"/>
      <c r="E547" s="18">
        <f t="shared" si="18"/>
        <v>0</v>
      </c>
      <c r="F547" s="18"/>
      <c r="G547" s="118">
        <f t="shared" si="19"/>
        <v>0</v>
      </c>
      <c r="H547" s="143" t="s">
        <v>909</v>
      </c>
      <c r="I547" s="144" t="s">
        <v>909</v>
      </c>
      <c r="J547" s="156" t="s">
        <v>909</v>
      </c>
      <c r="K547" s="157" t="s">
        <v>909</v>
      </c>
    </row>
    <row r="548" spans="1:11">
      <c r="A548" s="332" t="s">
        <v>467</v>
      </c>
      <c r="B548" s="252" t="s">
        <v>1027</v>
      </c>
      <c r="C548" s="18"/>
      <c r="D548" s="18"/>
      <c r="E548" s="18">
        <f t="shared" si="18"/>
        <v>0</v>
      </c>
      <c r="F548" s="18"/>
      <c r="G548" s="118">
        <f t="shared" si="19"/>
        <v>0</v>
      </c>
      <c r="H548" s="143" t="s">
        <v>909</v>
      </c>
      <c r="I548" s="144" t="s">
        <v>909</v>
      </c>
      <c r="J548" s="156" t="s">
        <v>909</v>
      </c>
      <c r="K548" s="157" t="s">
        <v>909</v>
      </c>
    </row>
    <row r="549" spans="1:11">
      <c r="A549" s="332"/>
      <c r="B549" s="462"/>
      <c r="C549" s="18"/>
      <c r="D549" s="18"/>
      <c r="E549" s="18">
        <f t="shared" si="18"/>
        <v>0</v>
      </c>
      <c r="F549" s="18"/>
      <c r="G549" s="118">
        <f t="shared" si="19"/>
        <v>0</v>
      </c>
      <c r="H549" s="143" t="s">
        <v>909</v>
      </c>
      <c r="I549" s="144" t="s">
        <v>909</v>
      </c>
      <c r="J549" s="156" t="s">
        <v>909</v>
      </c>
      <c r="K549" s="157" t="s">
        <v>909</v>
      </c>
    </row>
    <row r="550" spans="1:11">
      <c r="A550" s="332" t="s">
        <v>568</v>
      </c>
      <c r="B550" s="225" t="s">
        <v>1424</v>
      </c>
      <c r="C550" s="18"/>
      <c r="D550" s="18"/>
      <c r="E550" s="18">
        <f t="shared" si="18"/>
        <v>0</v>
      </c>
      <c r="F550" s="18"/>
      <c r="G550" s="118">
        <f t="shared" si="19"/>
        <v>0</v>
      </c>
      <c r="H550" s="143" t="s">
        <v>909</v>
      </c>
      <c r="I550" s="144" t="s">
        <v>909</v>
      </c>
      <c r="J550" s="156" t="s">
        <v>909</v>
      </c>
      <c r="K550" s="157" t="s">
        <v>909</v>
      </c>
    </row>
    <row r="551" spans="1:11">
      <c r="A551" s="333" t="s">
        <v>568</v>
      </c>
      <c r="B551" s="225" t="s">
        <v>1425</v>
      </c>
      <c r="C551" s="18"/>
      <c r="D551" s="18"/>
      <c r="E551" s="18">
        <f t="shared" si="18"/>
        <v>0</v>
      </c>
      <c r="F551" s="18"/>
      <c r="G551" s="118">
        <f t="shared" si="19"/>
        <v>0</v>
      </c>
      <c r="H551" s="143" t="s">
        <v>909</v>
      </c>
      <c r="I551" s="144" t="s">
        <v>909</v>
      </c>
      <c r="J551" s="156" t="s">
        <v>909</v>
      </c>
      <c r="K551" s="157" t="s">
        <v>909</v>
      </c>
    </row>
    <row r="552" spans="1:11">
      <c r="A552" s="333" t="s">
        <v>568</v>
      </c>
      <c r="B552" s="225" t="s">
        <v>1426</v>
      </c>
      <c r="C552" s="18"/>
      <c r="D552" s="18"/>
      <c r="E552" s="18">
        <f t="shared" si="18"/>
        <v>0</v>
      </c>
      <c r="F552" s="18"/>
      <c r="G552" s="118">
        <f t="shared" si="19"/>
        <v>0</v>
      </c>
      <c r="H552" s="143" t="s">
        <v>909</v>
      </c>
      <c r="I552" s="144" t="s">
        <v>909</v>
      </c>
      <c r="J552" s="156" t="s">
        <v>909</v>
      </c>
      <c r="K552" s="157" t="s">
        <v>909</v>
      </c>
    </row>
    <row r="553" spans="1:11">
      <c r="A553" s="333" t="s">
        <v>568</v>
      </c>
      <c r="B553" s="225" t="s">
        <v>1427</v>
      </c>
      <c r="C553" s="18"/>
      <c r="D553" s="18"/>
      <c r="E553" s="18">
        <f t="shared" si="18"/>
        <v>0</v>
      </c>
      <c r="F553" s="18"/>
      <c r="G553" s="118">
        <f t="shared" si="19"/>
        <v>0</v>
      </c>
      <c r="H553" s="143" t="s">
        <v>909</v>
      </c>
      <c r="I553" s="144" t="s">
        <v>909</v>
      </c>
      <c r="J553" s="156" t="s">
        <v>909</v>
      </c>
      <c r="K553" s="157" t="s">
        <v>909</v>
      </c>
    </row>
    <row r="554" spans="1:11">
      <c r="A554" s="333" t="s">
        <v>568</v>
      </c>
      <c r="B554" s="225" t="s">
        <v>1428</v>
      </c>
      <c r="C554" s="18"/>
      <c r="D554" s="18"/>
      <c r="E554" s="18">
        <f t="shared" si="18"/>
        <v>0</v>
      </c>
      <c r="F554" s="18"/>
      <c r="G554" s="118">
        <f t="shared" si="19"/>
        <v>0</v>
      </c>
      <c r="H554" s="143" t="s">
        <v>909</v>
      </c>
      <c r="I554" s="144" t="s">
        <v>909</v>
      </c>
      <c r="J554" s="156" t="s">
        <v>909</v>
      </c>
      <c r="K554" s="157" t="s">
        <v>909</v>
      </c>
    </row>
    <row r="555" spans="1:11">
      <c r="A555" s="333" t="s">
        <v>568</v>
      </c>
      <c r="B555" s="225" t="s">
        <v>1429</v>
      </c>
      <c r="C555" s="18"/>
      <c r="D555" s="18"/>
      <c r="E555" s="18">
        <f t="shared" si="18"/>
        <v>0</v>
      </c>
      <c r="F555" s="18"/>
      <c r="G555" s="118">
        <f t="shared" si="19"/>
        <v>0</v>
      </c>
      <c r="H555" s="143" t="s">
        <v>909</v>
      </c>
      <c r="I555" s="144" t="s">
        <v>909</v>
      </c>
      <c r="J555" s="156" t="s">
        <v>909</v>
      </c>
      <c r="K555" s="157" t="s">
        <v>909</v>
      </c>
    </row>
    <row r="556" spans="1:11">
      <c r="A556" s="333" t="s">
        <v>568</v>
      </c>
      <c r="B556" s="225" t="s">
        <v>1430</v>
      </c>
      <c r="C556" s="18"/>
      <c r="D556" s="18"/>
      <c r="E556" s="18">
        <f t="shared" si="18"/>
        <v>0</v>
      </c>
      <c r="F556" s="18"/>
      <c r="G556" s="118">
        <f t="shared" si="19"/>
        <v>0</v>
      </c>
      <c r="H556" s="143" t="s">
        <v>909</v>
      </c>
      <c r="I556" s="144" t="s">
        <v>909</v>
      </c>
      <c r="J556" s="156" t="s">
        <v>909</v>
      </c>
      <c r="K556" s="157" t="s">
        <v>909</v>
      </c>
    </row>
    <row r="557" spans="1:11">
      <c r="A557" s="333" t="s">
        <v>568</v>
      </c>
      <c r="B557" s="225" t="s">
        <v>1431</v>
      </c>
      <c r="C557" s="18"/>
      <c r="D557" s="18"/>
      <c r="E557" s="18">
        <f t="shared" si="18"/>
        <v>0</v>
      </c>
      <c r="F557" s="18"/>
      <c r="G557" s="118">
        <f t="shared" si="19"/>
        <v>0</v>
      </c>
      <c r="H557" s="143" t="s">
        <v>909</v>
      </c>
      <c r="I557" s="144" t="s">
        <v>909</v>
      </c>
      <c r="J557" s="156" t="s">
        <v>909</v>
      </c>
      <c r="K557" s="157" t="s">
        <v>909</v>
      </c>
    </row>
    <row r="558" spans="1:11">
      <c r="A558" s="333" t="s">
        <v>568</v>
      </c>
      <c r="B558" s="225" t="s">
        <v>1432</v>
      </c>
      <c r="C558" s="18"/>
      <c r="D558" s="18"/>
      <c r="E558" s="18">
        <f t="shared" si="18"/>
        <v>0</v>
      </c>
      <c r="F558" s="18"/>
      <c r="G558" s="118">
        <f t="shared" si="19"/>
        <v>0</v>
      </c>
      <c r="H558" s="143" t="s">
        <v>909</v>
      </c>
      <c r="I558" s="144" t="s">
        <v>909</v>
      </c>
      <c r="J558" s="156" t="s">
        <v>909</v>
      </c>
      <c r="K558" s="157" t="s">
        <v>909</v>
      </c>
    </row>
    <row r="559" spans="1:11">
      <c r="A559" s="333" t="s">
        <v>568</v>
      </c>
      <c r="B559" s="226" t="s">
        <v>1533</v>
      </c>
      <c r="C559" s="18"/>
      <c r="D559" s="18"/>
      <c r="E559" s="18">
        <f t="shared" si="18"/>
        <v>0</v>
      </c>
      <c r="F559" s="18"/>
      <c r="G559" s="118">
        <f t="shared" si="19"/>
        <v>0</v>
      </c>
      <c r="H559" s="143" t="s">
        <v>909</v>
      </c>
      <c r="I559" s="144" t="s">
        <v>909</v>
      </c>
      <c r="J559" s="156" t="s">
        <v>909</v>
      </c>
      <c r="K559" s="157" t="s">
        <v>909</v>
      </c>
    </row>
    <row r="560" spans="1:11">
      <c r="A560" s="333" t="s">
        <v>568</v>
      </c>
      <c r="B560" s="225" t="s">
        <v>1434</v>
      </c>
      <c r="C560" s="18"/>
      <c r="D560" s="18"/>
      <c r="E560" s="18">
        <f t="shared" si="18"/>
        <v>0</v>
      </c>
      <c r="F560" s="18"/>
      <c r="G560" s="118">
        <f t="shared" si="19"/>
        <v>0</v>
      </c>
      <c r="H560" s="143" t="s">
        <v>909</v>
      </c>
      <c r="I560" s="144" t="s">
        <v>909</v>
      </c>
      <c r="J560" s="156" t="s">
        <v>909</v>
      </c>
      <c r="K560" s="157" t="s">
        <v>909</v>
      </c>
    </row>
    <row r="561" spans="1:11">
      <c r="A561" s="333"/>
      <c r="B561" s="461"/>
      <c r="C561" s="18"/>
      <c r="D561" s="18"/>
      <c r="E561" s="18">
        <f t="shared" si="18"/>
        <v>0</v>
      </c>
      <c r="F561" s="18"/>
      <c r="G561" s="118">
        <f t="shared" si="19"/>
        <v>0</v>
      </c>
      <c r="H561" s="143" t="s">
        <v>909</v>
      </c>
      <c r="I561" s="144" t="s">
        <v>909</v>
      </c>
      <c r="J561" s="156" t="s">
        <v>909</v>
      </c>
      <c r="K561" s="157" t="s">
        <v>909</v>
      </c>
    </row>
    <row r="562" spans="1:11">
      <c r="A562" s="332" t="s">
        <v>996</v>
      </c>
      <c r="B562" s="253" t="s">
        <v>824</v>
      </c>
      <c r="C562" s="18"/>
      <c r="D562" s="18"/>
      <c r="E562" s="18">
        <f t="shared" si="18"/>
        <v>0</v>
      </c>
      <c r="F562" s="18"/>
      <c r="G562" s="118">
        <f t="shared" si="19"/>
        <v>0</v>
      </c>
      <c r="H562" s="143" t="s">
        <v>909</v>
      </c>
      <c r="I562" s="144" t="s">
        <v>909</v>
      </c>
      <c r="J562" s="156" t="s">
        <v>909</v>
      </c>
      <c r="K562" s="157" t="s">
        <v>909</v>
      </c>
    </row>
    <row r="563" spans="1:11">
      <c r="A563" s="333" t="s">
        <v>996</v>
      </c>
      <c r="B563" s="254" t="s">
        <v>825</v>
      </c>
      <c r="C563" s="18"/>
      <c r="D563" s="18"/>
      <c r="E563" s="18">
        <f t="shared" si="18"/>
        <v>0</v>
      </c>
      <c r="F563" s="18"/>
      <c r="G563" s="118">
        <f t="shared" si="19"/>
        <v>0</v>
      </c>
      <c r="H563" s="143" t="s">
        <v>909</v>
      </c>
      <c r="I563" s="144" t="s">
        <v>909</v>
      </c>
      <c r="J563" s="156" t="s">
        <v>909</v>
      </c>
      <c r="K563" s="157" t="s">
        <v>909</v>
      </c>
    </row>
    <row r="564" spans="1:11">
      <c r="A564" s="242" t="s">
        <v>996</v>
      </c>
      <c r="B564" s="254" t="s">
        <v>826</v>
      </c>
      <c r="C564" s="18"/>
      <c r="D564" s="18"/>
      <c r="E564" s="18">
        <f t="shared" si="18"/>
        <v>0</v>
      </c>
      <c r="F564" s="18"/>
      <c r="G564" s="118">
        <f t="shared" si="19"/>
        <v>0</v>
      </c>
      <c r="H564" s="143" t="s">
        <v>909</v>
      </c>
      <c r="I564" s="144" t="s">
        <v>909</v>
      </c>
      <c r="J564" s="156" t="s">
        <v>909</v>
      </c>
      <c r="K564" s="157" t="s">
        <v>909</v>
      </c>
    </row>
    <row r="565" spans="1:11">
      <c r="A565" s="242" t="s">
        <v>996</v>
      </c>
      <c r="B565" s="255" t="s">
        <v>827</v>
      </c>
      <c r="C565" s="18"/>
      <c r="D565" s="18"/>
      <c r="E565" s="18">
        <f t="shared" si="18"/>
        <v>0</v>
      </c>
      <c r="F565" s="18"/>
      <c r="G565" s="118">
        <f t="shared" si="19"/>
        <v>0</v>
      </c>
      <c r="H565" s="143" t="s">
        <v>909</v>
      </c>
      <c r="I565" s="144" t="s">
        <v>909</v>
      </c>
      <c r="J565" s="156" t="s">
        <v>909</v>
      </c>
      <c r="K565" s="157" t="s">
        <v>909</v>
      </c>
    </row>
    <row r="566" spans="1:11">
      <c r="A566" s="242" t="s">
        <v>996</v>
      </c>
      <c r="B566" s="254" t="s">
        <v>828</v>
      </c>
      <c r="C566" s="18"/>
      <c r="D566" s="18"/>
      <c r="E566" s="18">
        <f t="shared" si="18"/>
        <v>0</v>
      </c>
      <c r="F566" s="18"/>
      <c r="G566" s="118">
        <f t="shared" si="19"/>
        <v>0</v>
      </c>
      <c r="H566" s="143" t="s">
        <v>909</v>
      </c>
      <c r="I566" s="144" t="s">
        <v>909</v>
      </c>
      <c r="J566" s="156" t="s">
        <v>909</v>
      </c>
      <c r="K566" s="157" t="s">
        <v>909</v>
      </c>
    </row>
    <row r="567" spans="1:11">
      <c r="A567" s="242" t="s">
        <v>996</v>
      </c>
      <c r="B567" s="254" t="s">
        <v>997</v>
      </c>
      <c r="C567" s="18"/>
      <c r="D567" s="18"/>
      <c r="E567" s="18">
        <f t="shared" si="18"/>
        <v>0</v>
      </c>
      <c r="F567" s="18"/>
      <c r="G567" s="118">
        <f t="shared" si="19"/>
        <v>0</v>
      </c>
      <c r="H567" s="143" t="s">
        <v>909</v>
      </c>
      <c r="I567" s="144" t="s">
        <v>909</v>
      </c>
      <c r="J567" s="156" t="s">
        <v>909</v>
      </c>
      <c r="K567" s="157" t="s">
        <v>909</v>
      </c>
    </row>
    <row r="568" spans="1:11">
      <c r="A568" s="242" t="s">
        <v>996</v>
      </c>
      <c r="B568" s="254" t="s">
        <v>829</v>
      </c>
      <c r="C568" s="18"/>
      <c r="D568" s="18"/>
      <c r="E568" s="18">
        <f t="shared" si="18"/>
        <v>0</v>
      </c>
      <c r="F568" s="18"/>
      <c r="G568" s="118">
        <f t="shared" si="19"/>
        <v>0</v>
      </c>
      <c r="H568" s="143" t="s">
        <v>909</v>
      </c>
      <c r="I568" s="144" t="s">
        <v>909</v>
      </c>
      <c r="J568" s="156" t="s">
        <v>909</v>
      </c>
      <c r="K568" s="157" t="s">
        <v>909</v>
      </c>
    </row>
    <row r="569" spans="1:11">
      <c r="A569" s="242" t="s">
        <v>996</v>
      </c>
      <c r="B569" s="254" t="s">
        <v>830</v>
      </c>
      <c r="C569" s="18"/>
      <c r="D569" s="18"/>
      <c r="E569" s="18">
        <f t="shared" si="18"/>
        <v>0</v>
      </c>
      <c r="F569" s="18"/>
      <c r="G569" s="118">
        <f t="shared" si="19"/>
        <v>0</v>
      </c>
      <c r="H569" s="143" t="s">
        <v>909</v>
      </c>
      <c r="I569" s="144" t="s">
        <v>909</v>
      </c>
      <c r="J569" s="156" t="s">
        <v>909</v>
      </c>
      <c r="K569" s="157" t="s">
        <v>909</v>
      </c>
    </row>
    <row r="570" spans="1:11">
      <c r="A570" s="242" t="s">
        <v>996</v>
      </c>
      <c r="B570" s="254" t="s">
        <v>831</v>
      </c>
      <c r="C570" s="18"/>
      <c r="D570" s="18"/>
      <c r="E570" s="18">
        <f t="shared" si="18"/>
        <v>0</v>
      </c>
      <c r="F570" s="18"/>
      <c r="G570" s="118">
        <f t="shared" si="19"/>
        <v>0</v>
      </c>
      <c r="H570" s="143" t="s">
        <v>909</v>
      </c>
      <c r="I570" s="144" t="s">
        <v>909</v>
      </c>
      <c r="J570" s="156" t="s">
        <v>909</v>
      </c>
      <c r="K570" s="157" t="s">
        <v>909</v>
      </c>
    </row>
    <row r="571" spans="1:11">
      <c r="A571" s="242" t="s">
        <v>996</v>
      </c>
      <c r="B571" s="255" t="s">
        <v>827</v>
      </c>
      <c r="C571" s="18"/>
      <c r="D571" s="18"/>
      <c r="E571" s="18">
        <f t="shared" si="18"/>
        <v>0</v>
      </c>
      <c r="F571" s="18"/>
      <c r="G571" s="118">
        <f t="shared" si="19"/>
        <v>0</v>
      </c>
      <c r="H571" s="143" t="s">
        <v>909</v>
      </c>
      <c r="I571" s="144" t="s">
        <v>909</v>
      </c>
      <c r="J571" s="156" t="s">
        <v>909</v>
      </c>
      <c r="K571" s="157" t="s">
        <v>909</v>
      </c>
    </row>
    <row r="572" spans="1:11">
      <c r="A572" s="242" t="s">
        <v>996</v>
      </c>
      <c r="B572" s="256" t="s">
        <v>832</v>
      </c>
      <c r="C572" s="18"/>
      <c r="D572" s="18"/>
      <c r="E572" s="18">
        <f t="shared" si="18"/>
        <v>0</v>
      </c>
      <c r="F572" s="18"/>
      <c r="G572" s="118">
        <f t="shared" si="19"/>
        <v>0</v>
      </c>
      <c r="H572" s="143" t="s">
        <v>909</v>
      </c>
      <c r="I572" s="144" t="s">
        <v>909</v>
      </c>
      <c r="J572" s="156" t="s">
        <v>909</v>
      </c>
      <c r="K572" s="157" t="s">
        <v>909</v>
      </c>
    </row>
    <row r="573" spans="1:11">
      <c r="A573" s="242" t="s">
        <v>996</v>
      </c>
      <c r="B573" s="256" t="s">
        <v>833</v>
      </c>
      <c r="C573" s="18"/>
      <c r="D573" s="18"/>
      <c r="E573" s="18">
        <f t="shared" si="18"/>
        <v>0</v>
      </c>
      <c r="F573" s="18"/>
      <c r="G573" s="118">
        <f t="shared" si="19"/>
        <v>0</v>
      </c>
      <c r="H573" s="143" t="s">
        <v>909</v>
      </c>
      <c r="I573" s="144" t="s">
        <v>909</v>
      </c>
      <c r="J573" s="156" t="s">
        <v>909</v>
      </c>
      <c r="K573" s="157" t="s">
        <v>909</v>
      </c>
    </row>
    <row r="574" spans="1:11">
      <c r="A574" s="242" t="s">
        <v>996</v>
      </c>
      <c r="B574" s="256" t="s">
        <v>834</v>
      </c>
      <c r="C574" s="18"/>
      <c r="D574" s="18"/>
      <c r="E574" s="18">
        <f t="shared" si="18"/>
        <v>0</v>
      </c>
      <c r="F574" s="18"/>
      <c r="G574" s="118">
        <f t="shared" si="19"/>
        <v>0</v>
      </c>
      <c r="H574" s="143" t="s">
        <v>909</v>
      </c>
      <c r="I574" s="144" t="s">
        <v>909</v>
      </c>
      <c r="J574" s="156" t="s">
        <v>909</v>
      </c>
      <c r="K574" s="157" t="s">
        <v>909</v>
      </c>
    </row>
    <row r="575" spans="1:11">
      <c r="A575" s="242" t="s">
        <v>996</v>
      </c>
      <c r="B575" s="254" t="s">
        <v>998</v>
      </c>
      <c r="C575" s="18"/>
      <c r="D575" s="18"/>
      <c r="E575" s="18">
        <f t="shared" si="18"/>
        <v>0</v>
      </c>
      <c r="F575" s="18"/>
      <c r="G575" s="118">
        <f t="shared" si="19"/>
        <v>0</v>
      </c>
      <c r="H575" s="143" t="s">
        <v>909</v>
      </c>
      <c r="I575" s="144" t="s">
        <v>909</v>
      </c>
      <c r="J575" s="156" t="s">
        <v>909</v>
      </c>
      <c r="K575" s="157" t="s">
        <v>909</v>
      </c>
    </row>
    <row r="576" spans="1:11">
      <c r="A576" s="242" t="s">
        <v>996</v>
      </c>
      <c r="B576" s="254" t="s">
        <v>1534</v>
      </c>
      <c r="C576" s="18"/>
      <c r="D576" s="18"/>
      <c r="E576" s="18">
        <f t="shared" si="18"/>
        <v>0</v>
      </c>
      <c r="F576" s="18"/>
      <c r="G576" s="118">
        <f t="shared" si="19"/>
        <v>0</v>
      </c>
      <c r="H576" s="143" t="s">
        <v>909</v>
      </c>
      <c r="I576" s="144" t="s">
        <v>909</v>
      </c>
      <c r="J576" s="156" t="s">
        <v>909</v>
      </c>
      <c r="K576" s="157" t="s">
        <v>909</v>
      </c>
    </row>
    <row r="577" spans="1:11">
      <c r="A577" s="242" t="s">
        <v>996</v>
      </c>
      <c r="B577" s="254" t="s">
        <v>1552</v>
      </c>
      <c r="C577" s="18"/>
      <c r="D577" s="18"/>
      <c r="E577" s="18">
        <f t="shared" si="18"/>
        <v>0</v>
      </c>
      <c r="F577" s="18"/>
      <c r="G577" s="118">
        <f t="shared" si="19"/>
        <v>0</v>
      </c>
      <c r="H577" s="143" t="s">
        <v>909</v>
      </c>
      <c r="I577" s="144" t="s">
        <v>909</v>
      </c>
      <c r="J577" s="156" t="s">
        <v>909</v>
      </c>
      <c r="K577" s="157" t="s">
        <v>909</v>
      </c>
    </row>
    <row r="578" spans="1:11">
      <c r="A578" s="242"/>
      <c r="B578" s="254"/>
      <c r="C578" s="18"/>
      <c r="D578" s="18"/>
      <c r="E578" s="18">
        <f t="shared" si="18"/>
        <v>0</v>
      </c>
      <c r="F578" s="18"/>
      <c r="G578" s="118">
        <f t="shared" si="19"/>
        <v>0</v>
      </c>
      <c r="H578" s="143" t="s">
        <v>909</v>
      </c>
      <c r="I578" s="144" t="s">
        <v>909</v>
      </c>
      <c r="J578" s="156" t="s">
        <v>909</v>
      </c>
      <c r="K578" s="157" t="s">
        <v>909</v>
      </c>
    </row>
    <row r="579" spans="1:11">
      <c r="A579" s="247" t="s">
        <v>999</v>
      </c>
      <c r="B579" s="254" t="s">
        <v>1000</v>
      </c>
      <c r="C579" s="18"/>
      <c r="D579" s="18"/>
      <c r="E579" s="18">
        <f t="shared" si="18"/>
        <v>0</v>
      </c>
      <c r="F579" s="18"/>
      <c r="G579" s="118">
        <f t="shared" si="19"/>
        <v>0</v>
      </c>
      <c r="H579" s="143" t="s">
        <v>909</v>
      </c>
      <c r="I579" s="144" t="s">
        <v>909</v>
      </c>
      <c r="J579" s="156" t="s">
        <v>909</v>
      </c>
      <c r="K579" s="157" t="s">
        <v>909</v>
      </c>
    </row>
    <row r="580" spans="1:11">
      <c r="A580" s="247"/>
      <c r="B580" s="254"/>
      <c r="C580" s="18"/>
      <c r="D580" s="18"/>
      <c r="E580" s="18">
        <f t="shared" si="18"/>
        <v>0</v>
      </c>
      <c r="F580" s="18"/>
      <c r="G580" s="118">
        <f t="shared" si="19"/>
        <v>0</v>
      </c>
      <c r="H580" s="143" t="s">
        <v>909</v>
      </c>
      <c r="I580" s="144" t="s">
        <v>909</v>
      </c>
      <c r="J580" s="156" t="s">
        <v>909</v>
      </c>
      <c r="K580" s="157" t="s">
        <v>909</v>
      </c>
    </row>
    <row r="581" spans="1:11">
      <c r="A581" s="247" t="s">
        <v>1471</v>
      </c>
      <c r="B581" s="337" t="s">
        <v>1482</v>
      </c>
      <c r="C581" s="18"/>
      <c r="D581" s="18"/>
      <c r="E581" s="18">
        <f t="shared" si="18"/>
        <v>0</v>
      </c>
      <c r="F581" s="18"/>
      <c r="G581" s="118">
        <f t="shared" si="19"/>
        <v>0</v>
      </c>
      <c r="H581" s="143" t="s">
        <v>909</v>
      </c>
      <c r="I581" s="144" t="s">
        <v>909</v>
      </c>
      <c r="J581" s="156" t="s">
        <v>909</v>
      </c>
      <c r="K581" s="157" t="s">
        <v>909</v>
      </c>
    </row>
    <row r="582" spans="1:11">
      <c r="A582" s="248" t="s">
        <v>1471</v>
      </c>
      <c r="B582" s="338" t="s">
        <v>1483</v>
      </c>
      <c r="C582" s="18"/>
      <c r="D582" s="18"/>
      <c r="E582" s="18">
        <f t="shared" si="18"/>
        <v>0</v>
      </c>
      <c r="F582" s="18"/>
      <c r="G582" s="118">
        <f t="shared" si="19"/>
        <v>0</v>
      </c>
      <c r="H582" s="143" t="s">
        <v>909</v>
      </c>
      <c r="I582" s="144" t="s">
        <v>909</v>
      </c>
      <c r="J582" s="156" t="s">
        <v>909</v>
      </c>
      <c r="K582" s="157" t="s">
        <v>909</v>
      </c>
    </row>
    <row r="583" spans="1:11">
      <c r="A583" s="248" t="s">
        <v>1471</v>
      </c>
      <c r="B583" s="339" t="s">
        <v>1472</v>
      </c>
      <c r="C583" s="18"/>
      <c r="D583" s="18"/>
      <c r="E583" s="18">
        <f t="shared" si="18"/>
        <v>0</v>
      </c>
      <c r="F583" s="18"/>
      <c r="G583" s="118">
        <f t="shared" si="19"/>
        <v>0</v>
      </c>
      <c r="H583" s="143" t="s">
        <v>909</v>
      </c>
      <c r="I583" s="144" t="s">
        <v>909</v>
      </c>
      <c r="J583" s="156" t="s">
        <v>909</v>
      </c>
      <c r="K583" s="157" t="s">
        <v>909</v>
      </c>
    </row>
    <row r="584" spans="1:11">
      <c r="A584" s="248" t="s">
        <v>1471</v>
      </c>
      <c r="B584" s="338" t="s">
        <v>1473</v>
      </c>
      <c r="C584" s="18"/>
      <c r="D584" s="18"/>
      <c r="E584" s="18">
        <f t="shared" si="18"/>
        <v>0</v>
      </c>
      <c r="F584" s="18"/>
      <c r="G584" s="118">
        <f t="shared" si="19"/>
        <v>0</v>
      </c>
      <c r="H584" s="143" t="s">
        <v>909</v>
      </c>
      <c r="I584" s="144" t="s">
        <v>909</v>
      </c>
      <c r="J584" s="156" t="s">
        <v>909</v>
      </c>
      <c r="K584" s="157" t="s">
        <v>909</v>
      </c>
    </row>
    <row r="585" spans="1:11">
      <c r="A585" s="248" t="s">
        <v>1471</v>
      </c>
      <c r="B585" s="338" t="s">
        <v>1474</v>
      </c>
      <c r="C585" s="18"/>
      <c r="D585" s="18"/>
      <c r="E585" s="18">
        <f t="shared" si="18"/>
        <v>0</v>
      </c>
      <c r="F585" s="18"/>
      <c r="G585" s="118">
        <f t="shared" si="19"/>
        <v>0</v>
      </c>
      <c r="H585" s="143" t="s">
        <v>909</v>
      </c>
      <c r="I585" s="144" t="s">
        <v>909</v>
      </c>
      <c r="J585" s="156" t="s">
        <v>909</v>
      </c>
      <c r="K585" s="157" t="s">
        <v>909</v>
      </c>
    </row>
    <row r="586" spans="1:11">
      <c r="A586" s="248" t="s">
        <v>1471</v>
      </c>
      <c r="B586" s="338" t="s">
        <v>1718</v>
      </c>
      <c r="C586" s="18"/>
      <c r="D586" s="18"/>
      <c r="E586" s="18">
        <f t="shared" si="18"/>
        <v>0</v>
      </c>
      <c r="F586" s="18"/>
      <c r="G586" s="118">
        <f t="shared" si="19"/>
        <v>0</v>
      </c>
      <c r="H586" s="143" t="s">
        <v>909</v>
      </c>
      <c r="I586" s="144" t="s">
        <v>909</v>
      </c>
      <c r="J586" s="156" t="s">
        <v>909</v>
      </c>
      <c r="K586" s="157" t="s">
        <v>909</v>
      </c>
    </row>
    <row r="587" spans="1:11">
      <c r="A587" s="248" t="s">
        <v>1471</v>
      </c>
      <c r="B587" s="338" t="s">
        <v>1476</v>
      </c>
      <c r="C587" s="18"/>
      <c r="D587" s="18"/>
      <c r="E587" s="18">
        <f t="shared" si="18"/>
        <v>0</v>
      </c>
      <c r="F587" s="18"/>
      <c r="G587" s="118">
        <f t="shared" si="19"/>
        <v>0</v>
      </c>
      <c r="H587" s="143" t="s">
        <v>909</v>
      </c>
      <c r="I587" s="144" t="s">
        <v>909</v>
      </c>
      <c r="J587" s="156" t="s">
        <v>909</v>
      </c>
      <c r="K587" s="157" t="s">
        <v>909</v>
      </c>
    </row>
    <row r="588" spans="1:11">
      <c r="A588" s="248" t="s">
        <v>1471</v>
      </c>
      <c r="B588" s="338" t="s">
        <v>1477</v>
      </c>
      <c r="C588" s="18"/>
      <c r="D588" s="18"/>
      <c r="E588" s="18">
        <f t="shared" si="18"/>
        <v>0</v>
      </c>
      <c r="F588" s="18"/>
      <c r="G588" s="118">
        <f t="shared" si="19"/>
        <v>0</v>
      </c>
      <c r="H588" s="143" t="s">
        <v>909</v>
      </c>
      <c r="I588" s="144" t="s">
        <v>909</v>
      </c>
      <c r="J588" s="156" t="s">
        <v>909</v>
      </c>
      <c r="K588" s="157" t="s">
        <v>909</v>
      </c>
    </row>
    <row r="589" spans="1:11">
      <c r="A589" s="248" t="s">
        <v>1471</v>
      </c>
      <c r="B589" s="338" t="s">
        <v>1478</v>
      </c>
      <c r="C589" s="18"/>
      <c r="D589" s="18"/>
      <c r="E589" s="18">
        <f t="shared" si="18"/>
        <v>0</v>
      </c>
      <c r="F589" s="18"/>
      <c r="G589" s="118">
        <f t="shared" si="19"/>
        <v>0</v>
      </c>
      <c r="H589" s="143" t="s">
        <v>909</v>
      </c>
      <c r="I589" s="144" t="s">
        <v>909</v>
      </c>
      <c r="J589" s="156" t="s">
        <v>909</v>
      </c>
      <c r="K589" s="157" t="s">
        <v>909</v>
      </c>
    </row>
    <row r="590" spans="1:11">
      <c r="A590" s="248" t="s">
        <v>1471</v>
      </c>
      <c r="B590" s="338" t="s">
        <v>1479</v>
      </c>
      <c r="C590" s="18"/>
      <c r="D590" s="18"/>
      <c r="E590" s="18">
        <f t="shared" si="18"/>
        <v>0</v>
      </c>
      <c r="F590" s="18"/>
      <c r="G590" s="118">
        <f t="shared" si="19"/>
        <v>0</v>
      </c>
      <c r="H590" s="143" t="s">
        <v>909</v>
      </c>
      <c r="I590" s="144" t="s">
        <v>909</v>
      </c>
      <c r="J590" s="156" t="s">
        <v>909</v>
      </c>
      <c r="K590" s="157" t="s">
        <v>909</v>
      </c>
    </row>
    <row r="591" spans="1:11">
      <c r="A591" s="248" t="s">
        <v>1471</v>
      </c>
      <c r="B591" s="338" t="s">
        <v>1480</v>
      </c>
      <c r="C591" s="18"/>
      <c r="D591" s="18"/>
      <c r="E591" s="18">
        <f t="shared" si="18"/>
        <v>0</v>
      </c>
      <c r="F591" s="18"/>
      <c r="G591" s="118">
        <f t="shared" si="19"/>
        <v>0</v>
      </c>
      <c r="H591" s="143" t="s">
        <v>909</v>
      </c>
      <c r="I591" s="144" t="s">
        <v>909</v>
      </c>
      <c r="J591" s="156" t="s">
        <v>909</v>
      </c>
      <c r="K591" s="157" t="s">
        <v>909</v>
      </c>
    </row>
    <row r="592" spans="1:11">
      <c r="A592" s="248" t="s">
        <v>1471</v>
      </c>
      <c r="B592" s="203" t="s">
        <v>1481</v>
      </c>
      <c r="C592" s="18"/>
      <c r="D592" s="18"/>
      <c r="E592" s="18">
        <f t="shared" si="18"/>
        <v>0</v>
      </c>
      <c r="F592" s="18"/>
      <c r="G592" s="118">
        <f t="shared" si="19"/>
        <v>0</v>
      </c>
      <c r="H592" s="143" t="s">
        <v>909</v>
      </c>
      <c r="I592" s="144" t="s">
        <v>909</v>
      </c>
      <c r="J592" s="156" t="s">
        <v>909</v>
      </c>
      <c r="K592" s="157" t="s">
        <v>909</v>
      </c>
    </row>
    <row r="593" spans="1:11" ht="18" customHeight="1">
      <c r="A593" s="248" t="s">
        <v>1471</v>
      </c>
      <c r="B593" s="521" t="s">
        <v>1535</v>
      </c>
      <c r="C593" s="18"/>
      <c r="D593" s="18"/>
      <c r="E593" s="18">
        <f t="shared" si="18"/>
        <v>0</v>
      </c>
      <c r="F593" s="18"/>
      <c r="G593" s="118">
        <f t="shared" si="19"/>
        <v>0</v>
      </c>
      <c r="H593" s="143" t="s">
        <v>909</v>
      </c>
      <c r="I593" s="144" t="s">
        <v>909</v>
      </c>
      <c r="J593" s="156" t="s">
        <v>909</v>
      </c>
      <c r="K593" s="157" t="s">
        <v>909</v>
      </c>
    </row>
    <row r="594" spans="1:11" ht="18" customHeight="1">
      <c r="A594" s="248"/>
      <c r="B594" s="521" t="s">
        <v>1857</v>
      </c>
      <c r="C594" s="18"/>
      <c r="D594" s="18"/>
      <c r="E594" s="18">
        <f t="shared" si="18"/>
        <v>0</v>
      </c>
      <c r="F594" s="18"/>
      <c r="G594" s="118">
        <f t="shared" si="19"/>
        <v>0</v>
      </c>
      <c r="H594" s="143" t="s">
        <v>909</v>
      </c>
      <c r="I594" s="144"/>
      <c r="J594" s="156" t="s">
        <v>909</v>
      </c>
      <c r="K594" s="157" t="s">
        <v>909</v>
      </c>
    </row>
    <row r="595" spans="1:11" ht="18" customHeight="1">
      <c r="A595" s="248"/>
      <c r="B595" s="521" t="s">
        <v>1858</v>
      </c>
      <c r="C595" s="18"/>
      <c r="D595" s="18"/>
      <c r="E595" s="18">
        <f t="shared" si="18"/>
        <v>0</v>
      </c>
      <c r="F595" s="18"/>
      <c r="G595" s="118">
        <f t="shared" si="19"/>
        <v>0</v>
      </c>
      <c r="H595" s="143" t="s">
        <v>909</v>
      </c>
      <c r="I595" s="144" t="s">
        <v>909</v>
      </c>
      <c r="J595" s="156" t="s">
        <v>909</v>
      </c>
      <c r="K595" s="157" t="s">
        <v>909</v>
      </c>
    </row>
    <row r="596" spans="1:11" ht="18" customHeight="1">
      <c r="A596" s="248"/>
      <c r="B596" s="521" t="s">
        <v>1910</v>
      </c>
      <c r="C596" s="18"/>
      <c r="D596" s="18"/>
      <c r="E596" s="18">
        <f t="shared" si="18"/>
        <v>0</v>
      </c>
      <c r="F596" s="18"/>
      <c r="G596" s="118">
        <f t="shared" si="19"/>
        <v>0</v>
      </c>
      <c r="H596" s="143" t="s">
        <v>909</v>
      </c>
      <c r="I596" s="144" t="s">
        <v>909</v>
      </c>
      <c r="J596" s="156" t="s">
        <v>909</v>
      </c>
      <c r="K596" s="157" t="s">
        <v>909</v>
      </c>
    </row>
    <row r="597" spans="1:11" ht="18" customHeight="1">
      <c r="A597" s="248"/>
      <c r="B597" s="521" t="s">
        <v>1537</v>
      </c>
      <c r="C597" s="18"/>
      <c r="D597" s="18"/>
      <c r="E597" s="18">
        <f t="shared" si="18"/>
        <v>0</v>
      </c>
      <c r="F597" s="18"/>
      <c r="G597" s="118">
        <f t="shared" si="19"/>
        <v>0</v>
      </c>
      <c r="H597" s="143" t="s">
        <v>909</v>
      </c>
      <c r="I597" s="144" t="s">
        <v>909</v>
      </c>
      <c r="J597" s="156" t="s">
        <v>909</v>
      </c>
      <c r="K597" s="157" t="s">
        <v>909</v>
      </c>
    </row>
    <row r="598" spans="1:11" ht="18" customHeight="1">
      <c r="A598" s="248"/>
      <c r="B598" s="521" t="s">
        <v>1473</v>
      </c>
      <c r="C598" s="18"/>
      <c r="D598" s="18"/>
      <c r="E598" s="18">
        <f t="shared" si="18"/>
        <v>0</v>
      </c>
      <c r="F598" s="18"/>
      <c r="G598" s="118">
        <f t="shared" si="19"/>
        <v>0</v>
      </c>
      <c r="H598" s="143" t="s">
        <v>909</v>
      </c>
      <c r="I598" s="144" t="s">
        <v>909</v>
      </c>
      <c r="J598" s="156" t="s">
        <v>909</v>
      </c>
      <c r="K598" s="157" t="s">
        <v>909</v>
      </c>
    </row>
    <row r="599" spans="1:11">
      <c r="A599" s="248"/>
      <c r="B599" s="194"/>
      <c r="C599" s="18"/>
      <c r="D599" s="18"/>
      <c r="E599" s="18">
        <f t="shared" si="18"/>
        <v>0</v>
      </c>
      <c r="F599" s="18"/>
      <c r="G599" s="118">
        <f t="shared" si="19"/>
        <v>0</v>
      </c>
      <c r="H599" s="143" t="s">
        <v>909</v>
      </c>
      <c r="I599" s="144" t="s">
        <v>909</v>
      </c>
      <c r="J599" s="156" t="s">
        <v>909</v>
      </c>
      <c r="K599" s="157" t="s">
        <v>909</v>
      </c>
    </row>
    <row r="600" spans="1:11">
      <c r="A600" s="247" t="s">
        <v>872</v>
      </c>
      <c r="B600" s="254" t="s">
        <v>1435</v>
      </c>
      <c r="C600" s="18"/>
      <c r="D600" s="18"/>
      <c r="E600" s="18">
        <f t="shared" ref="E600:E663" si="20">IFERROR(C600+D600,0)</f>
        <v>0</v>
      </c>
      <c r="F600" s="18"/>
      <c r="G600" s="118">
        <f t="shared" ref="G600:G663" si="21">IFERROR((E600-F600),0)</f>
        <v>0</v>
      </c>
      <c r="H600" s="143" t="s">
        <v>909</v>
      </c>
      <c r="I600" s="144" t="s">
        <v>909</v>
      </c>
      <c r="J600" s="156" t="s">
        <v>909</v>
      </c>
      <c r="K600" s="157" t="s">
        <v>909</v>
      </c>
    </row>
    <row r="601" spans="1:11">
      <c r="A601" s="248" t="s">
        <v>872</v>
      </c>
      <c r="B601" s="229" t="s">
        <v>1436</v>
      </c>
      <c r="C601" s="18"/>
      <c r="D601" s="18"/>
      <c r="E601" s="18">
        <f t="shared" si="20"/>
        <v>0</v>
      </c>
      <c r="F601" s="18"/>
      <c r="G601" s="118">
        <f t="shared" si="21"/>
        <v>0</v>
      </c>
      <c r="H601" s="143" t="s">
        <v>909</v>
      </c>
      <c r="I601" s="144" t="s">
        <v>909</v>
      </c>
      <c r="J601" s="156" t="s">
        <v>909</v>
      </c>
      <c r="K601" s="157" t="s">
        <v>909</v>
      </c>
    </row>
    <row r="602" spans="1:11">
      <c r="A602" s="248" t="s">
        <v>872</v>
      </c>
      <c r="B602" s="254" t="s">
        <v>874</v>
      </c>
      <c r="C602" s="18"/>
      <c r="D602" s="18"/>
      <c r="E602" s="18">
        <f t="shared" si="20"/>
        <v>0</v>
      </c>
      <c r="F602" s="18"/>
      <c r="G602" s="118">
        <f t="shared" si="21"/>
        <v>0</v>
      </c>
      <c r="H602" s="143" t="s">
        <v>909</v>
      </c>
      <c r="I602" s="144" t="s">
        <v>909</v>
      </c>
      <c r="J602" s="156" t="s">
        <v>909</v>
      </c>
      <c r="K602" s="157" t="s">
        <v>909</v>
      </c>
    </row>
    <row r="603" spans="1:11">
      <c r="A603" s="248" t="s">
        <v>872</v>
      </c>
      <c r="B603" s="229" t="s">
        <v>875</v>
      </c>
      <c r="C603" s="18"/>
      <c r="D603" s="18"/>
      <c r="E603" s="18">
        <f t="shared" si="20"/>
        <v>0</v>
      </c>
      <c r="F603" s="18"/>
      <c r="G603" s="118">
        <f t="shared" si="21"/>
        <v>0</v>
      </c>
      <c r="H603" s="143" t="s">
        <v>909</v>
      </c>
      <c r="I603" s="144" t="s">
        <v>909</v>
      </c>
      <c r="J603" s="156" t="s">
        <v>909</v>
      </c>
      <c r="K603" s="157" t="s">
        <v>909</v>
      </c>
    </row>
    <row r="604" spans="1:11">
      <c r="A604" s="248"/>
      <c r="B604" s="229"/>
      <c r="C604" s="18"/>
      <c r="D604" s="18"/>
      <c r="E604" s="18">
        <f t="shared" si="20"/>
        <v>0</v>
      </c>
      <c r="F604" s="18"/>
      <c r="G604" s="118">
        <f t="shared" si="21"/>
        <v>0</v>
      </c>
      <c r="H604" s="143" t="s">
        <v>909</v>
      </c>
      <c r="I604" s="144" t="s">
        <v>909</v>
      </c>
      <c r="J604" s="156" t="s">
        <v>909</v>
      </c>
      <c r="K604" s="157" t="s">
        <v>909</v>
      </c>
    </row>
    <row r="605" spans="1:11">
      <c r="A605" s="247" t="s">
        <v>876</v>
      </c>
      <c r="B605" s="231" t="s">
        <v>877</v>
      </c>
      <c r="C605" s="18"/>
      <c r="D605" s="18"/>
      <c r="E605" s="18">
        <f t="shared" si="20"/>
        <v>0</v>
      </c>
      <c r="F605" s="18"/>
      <c r="G605" s="118">
        <f t="shared" si="21"/>
        <v>0</v>
      </c>
      <c r="H605" s="143" t="s">
        <v>909</v>
      </c>
      <c r="I605" s="144" t="s">
        <v>909</v>
      </c>
      <c r="J605" s="156" t="s">
        <v>909</v>
      </c>
      <c r="K605" s="157" t="s">
        <v>909</v>
      </c>
    </row>
    <row r="606" spans="1:11">
      <c r="A606" s="248" t="s">
        <v>876</v>
      </c>
      <c r="B606" s="231" t="s">
        <v>1007</v>
      </c>
      <c r="C606" s="18"/>
      <c r="D606" s="18"/>
      <c r="E606" s="18">
        <f t="shared" si="20"/>
        <v>0</v>
      </c>
      <c r="F606" s="18"/>
      <c r="G606" s="118">
        <f t="shared" si="21"/>
        <v>0</v>
      </c>
      <c r="H606" s="143" t="s">
        <v>909</v>
      </c>
      <c r="I606" s="144" t="s">
        <v>909</v>
      </c>
      <c r="J606" s="156" t="s">
        <v>909</v>
      </c>
      <c r="K606" s="157" t="s">
        <v>909</v>
      </c>
    </row>
    <row r="607" spans="1:11">
      <c r="A607" s="248" t="s">
        <v>876</v>
      </c>
      <c r="B607" s="231" t="s">
        <v>1054</v>
      </c>
      <c r="C607" s="18"/>
      <c r="D607" s="18"/>
      <c r="E607" s="18">
        <f t="shared" si="20"/>
        <v>0</v>
      </c>
      <c r="F607" s="18"/>
      <c r="G607" s="118">
        <f t="shared" si="21"/>
        <v>0</v>
      </c>
      <c r="H607" s="143" t="s">
        <v>909</v>
      </c>
      <c r="I607" s="144" t="s">
        <v>909</v>
      </c>
      <c r="J607" s="156" t="s">
        <v>909</v>
      </c>
      <c r="K607" s="157" t="s">
        <v>909</v>
      </c>
    </row>
    <row r="608" spans="1:11">
      <c r="A608" s="248" t="s">
        <v>876</v>
      </c>
      <c r="B608" s="231" t="s">
        <v>1055</v>
      </c>
      <c r="C608" s="18"/>
      <c r="D608" s="18"/>
      <c r="E608" s="18">
        <f t="shared" si="20"/>
        <v>0</v>
      </c>
      <c r="F608" s="18"/>
      <c r="G608" s="118">
        <f t="shared" si="21"/>
        <v>0</v>
      </c>
      <c r="H608" s="143" t="s">
        <v>909</v>
      </c>
      <c r="I608" s="144" t="s">
        <v>909</v>
      </c>
      <c r="J608" s="156" t="s">
        <v>909</v>
      </c>
      <c r="K608" s="157" t="s">
        <v>909</v>
      </c>
    </row>
    <row r="609" spans="1:11">
      <c r="A609" s="248" t="s">
        <v>876</v>
      </c>
      <c r="B609" s="231" t="s">
        <v>1008</v>
      </c>
      <c r="C609" s="18"/>
      <c r="D609" s="18"/>
      <c r="E609" s="18">
        <f t="shared" si="20"/>
        <v>0</v>
      </c>
      <c r="F609" s="18"/>
      <c r="G609" s="118">
        <f t="shared" si="21"/>
        <v>0</v>
      </c>
      <c r="H609" s="143" t="s">
        <v>909</v>
      </c>
      <c r="I609" s="144" t="s">
        <v>909</v>
      </c>
      <c r="J609" s="156" t="s">
        <v>909</v>
      </c>
      <c r="K609" s="157" t="s">
        <v>909</v>
      </c>
    </row>
    <row r="610" spans="1:11">
      <c r="A610" s="472"/>
      <c r="B610" s="473"/>
      <c r="C610" s="18"/>
      <c r="D610" s="18"/>
      <c r="E610" s="18">
        <f t="shared" si="20"/>
        <v>0</v>
      </c>
      <c r="F610" s="18"/>
      <c r="G610" s="118">
        <f t="shared" si="21"/>
        <v>0</v>
      </c>
      <c r="H610" s="143" t="s">
        <v>909</v>
      </c>
      <c r="I610" s="144" t="s">
        <v>909</v>
      </c>
      <c r="J610" s="156" t="s">
        <v>909</v>
      </c>
      <c r="K610" s="157" t="s">
        <v>909</v>
      </c>
    </row>
    <row r="611" spans="1:11">
      <c r="A611" s="262" t="s">
        <v>1442</v>
      </c>
      <c r="B611" s="250" t="s">
        <v>377</v>
      </c>
      <c r="C611" s="18"/>
      <c r="D611" s="18"/>
      <c r="E611" s="18">
        <f t="shared" si="20"/>
        <v>0</v>
      </c>
      <c r="F611" s="18"/>
      <c r="G611" s="118">
        <f t="shared" si="21"/>
        <v>0</v>
      </c>
      <c r="H611" s="143" t="s">
        <v>909</v>
      </c>
      <c r="I611" s="144" t="s">
        <v>909</v>
      </c>
      <c r="J611" s="156" t="s">
        <v>909</v>
      </c>
      <c r="K611" s="157" t="s">
        <v>909</v>
      </c>
    </row>
    <row r="612" spans="1:11">
      <c r="A612" s="262" t="s">
        <v>909</v>
      </c>
      <c r="B612" s="225" t="s">
        <v>376</v>
      </c>
      <c r="C612" s="18"/>
      <c r="D612" s="18"/>
      <c r="E612" s="18">
        <f t="shared" si="20"/>
        <v>0</v>
      </c>
      <c r="F612" s="18"/>
      <c r="G612" s="118">
        <f t="shared" si="21"/>
        <v>0</v>
      </c>
      <c r="H612" s="143" t="s">
        <v>909</v>
      </c>
      <c r="I612" s="144" t="s">
        <v>909</v>
      </c>
      <c r="J612" s="156" t="s">
        <v>909</v>
      </c>
      <c r="K612" s="157" t="s">
        <v>909</v>
      </c>
    </row>
    <row r="613" spans="1:11">
      <c r="A613" s="262" t="s">
        <v>909</v>
      </c>
      <c r="B613" s="225" t="s">
        <v>1443</v>
      </c>
      <c r="C613" s="18"/>
      <c r="D613" s="18"/>
      <c r="E613" s="18">
        <f t="shared" si="20"/>
        <v>0</v>
      </c>
      <c r="F613" s="18"/>
      <c r="G613" s="118">
        <f t="shared" si="21"/>
        <v>0</v>
      </c>
      <c r="H613" s="143" t="s">
        <v>909</v>
      </c>
      <c r="I613" s="144" t="s">
        <v>909</v>
      </c>
      <c r="J613" s="156" t="s">
        <v>909</v>
      </c>
      <c r="K613" s="157" t="s">
        <v>909</v>
      </c>
    </row>
    <row r="614" spans="1:11">
      <c r="A614" s="474"/>
      <c r="B614" s="250"/>
      <c r="C614" s="18"/>
      <c r="D614" s="18"/>
      <c r="E614" s="18">
        <f t="shared" si="20"/>
        <v>0</v>
      </c>
      <c r="F614" s="18"/>
      <c r="G614" s="118">
        <f t="shared" si="21"/>
        <v>0</v>
      </c>
      <c r="H614" s="143" t="s">
        <v>909</v>
      </c>
      <c r="I614" s="144" t="s">
        <v>909</v>
      </c>
      <c r="J614" s="156" t="s">
        <v>909</v>
      </c>
      <c r="K614" s="157" t="s">
        <v>909</v>
      </c>
    </row>
    <row r="615" spans="1:11">
      <c r="A615" s="263" t="s">
        <v>991</v>
      </c>
      <c r="B615" s="250" t="s">
        <v>1444</v>
      </c>
      <c r="C615" s="18"/>
      <c r="D615" s="18"/>
      <c r="E615" s="18">
        <f t="shared" si="20"/>
        <v>0</v>
      </c>
      <c r="F615" s="18"/>
      <c r="G615" s="118">
        <f t="shared" si="21"/>
        <v>0</v>
      </c>
      <c r="H615" s="143" t="s">
        <v>909</v>
      </c>
      <c r="I615" s="144" t="s">
        <v>909</v>
      </c>
      <c r="J615" s="156" t="s">
        <v>909</v>
      </c>
      <c r="K615" s="157" t="s">
        <v>909</v>
      </c>
    </row>
    <row r="616" spans="1:11">
      <c r="A616" s="261" t="s">
        <v>991</v>
      </c>
      <c r="B616" s="225" t="s">
        <v>1445</v>
      </c>
      <c r="C616" s="18"/>
      <c r="D616" s="18"/>
      <c r="E616" s="18">
        <f t="shared" si="20"/>
        <v>0</v>
      </c>
      <c r="F616" s="18"/>
      <c r="G616" s="118">
        <f t="shared" si="21"/>
        <v>0</v>
      </c>
      <c r="H616" s="143" t="s">
        <v>909</v>
      </c>
      <c r="I616" s="144" t="s">
        <v>909</v>
      </c>
      <c r="J616" s="156" t="s">
        <v>909</v>
      </c>
      <c r="K616" s="157" t="s">
        <v>909</v>
      </c>
    </row>
    <row r="617" spans="1:11">
      <c r="A617" s="261" t="s">
        <v>991</v>
      </c>
      <c r="B617" s="225" t="s">
        <v>1446</v>
      </c>
      <c r="C617" s="18"/>
      <c r="D617" s="18"/>
      <c r="E617" s="18">
        <f t="shared" si="20"/>
        <v>0</v>
      </c>
      <c r="F617" s="18"/>
      <c r="G617" s="118">
        <f t="shared" si="21"/>
        <v>0</v>
      </c>
      <c r="H617" s="143" t="s">
        <v>909</v>
      </c>
      <c r="I617" s="144" t="s">
        <v>909</v>
      </c>
      <c r="J617" s="156" t="s">
        <v>909</v>
      </c>
      <c r="K617" s="157" t="s">
        <v>909</v>
      </c>
    </row>
    <row r="618" spans="1:11">
      <c r="A618" s="261" t="s">
        <v>991</v>
      </c>
      <c r="B618" s="226" t="s">
        <v>1447</v>
      </c>
      <c r="C618" s="18"/>
      <c r="D618" s="18"/>
      <c r="E618" s="18">
        <f t="shared" si="20"/>
        <v>0</v>
      </c>
      <c r="F618" s="18"/>
      <c r="G618" s="118">
        <f t="shared" si="21"/>
        <v>0</v>
      </c>
      <c r="H618" s="143" t="s">
        <v>909</v>
      </c>
      <c r="I618" s="144" t="s">
        <v>909</v>
      </c>
      <c r="J618" s="156" t="s">
        <v>909</v>
      </c>
      <c r="K618" s="157" t="s">
        <v>909</v>
      </c>
    </row>
    <row r="619" spans="1:11">
      <c r="A619" s="261" t="s">
        <v>991</v>
      </c>
      <c r="B619" s="226" t="s">
        <v>1448</v>
      </c>
      <c r="C619" s="18"/>
      <c r="D619" s="18"/>
      <c r="E619" s="18">
        <f t="shared" si="20"/>
        <v>0</v>
      </c>
      <c r="F619" s="18"/>
      <c r="G619" s="118">
        <f t="shared" si="21"/>
        <v>0</v>
      </c>
      <c r="H619" s="143" t="s">
        <v>909</v>
      </c>
      <c r="I619" s="144" t="s">
        <v>909</v>
      </c>
      <c r="J619" s="156" t="s">
        <v>909</v>
      </c>
      <c r="K619" s="157" t="s">
        <v>909</v>
      </c>
    </row>
    <row r="620" spans="1:11">
      <c r="A620" s="261" t="s">
        <v>991</v>
      </c>
      <c r="B620" s="226" t="s">
        <v>1538</v>
      </c>
      <c r="C620" s="18"/>
      <c r="D620" s="18"/>
      <c r="E620" s="18">
        <f t="shared" si="20"/>
        <v>0</v>
      </c>
      <c r="F620" s="18"/>
      <c r="G620" s="118">
        <f t="shared" si="21"/>
        <v>0</v>
      </c>
      <c r="H620" s="143" t="s">
        <v>909</v>
      </c>
      <c r="I620" s="144" t="s">
        <v>909</v>
      </c>
      <c r="J620" s="156" t="s">
        <v>909</v>
      </c>
      <c r="K620" s="157" t="s">
        <v>909</v>
      </c>
    </row>
    <row r="621" spans="1:11">
      <c r="A621" s="475"/>
      <c r="B621" s="226"/>
      <c r="C621" s="18"/>
      <c r="D621" s="18"/>
      <c r="E621" s="18">
        <f t="shared" si="20"/>
        <v>0</v>
      </c>
      <c r="F621" s="18"/>
      <c r="G621" s="118">
        <f t="shared" si="21"/>
        <v>0</v>
      </c>
      <c r="H621" s="143" t="s">
        <v>909</v>
      </c>
      <c r="I621" s="144" t="s">
        <v>909</v>
      </c>
      <c r="J621" s="156" t="s">
        <v>909</v>
      </c>
      <c r="K621" s="157" t="s">
        <v>909</v>
      </c>
    </row>
    <row r="622" spans="1:11">
      <c r="A622" s="475"/>
      <c r="B622" s="226"/>
      <c r="C622" s="18"/>
      <c r="D622" s="18"/>
      <c r="E622" s="18">
        <f t="shared" si="20"/>
        <v>0</v>
      </c>
      <c r="F622" s="18"/>
      <c r="G622" s="118">
        <f t="shared" si="21"/>
        <v>0</v>
      </c>
      <c r="H622" s="143" t="s">
        <v>909</v>
      </c>
      <c r="I622" s="144" t="s">
        <v>909</v>
      </c>
      <c r="J622" s="156" t="s">
        <v>909</v>
      </c>
      <c r="K622" s="157" t="s">
        <v>909</v>
      </c>
    </row>
    <row r="623" spans="1:11">
      <c r="A623" s="262" t="s">
        <v>1449</v>
      </c>
      <c r="B623" s="225" t="s">
        <v>1450</v>
      </c>
      <c r="C623" s="18"/>
      <c r="D623" s="18"/>
      <c r="E623" s="18">
        <f t="shared" si="20"/>
        <v>0</v>
      </c>
      <c r="F623" s="18"/>
      <c r="G623" s="118">
        <f t="shared" si="21"/>
        <v>0</v>
      </c>
      <c r="H623" s="143" t="s">
        <v>909</v>
      </c>
      <c r="I623" s="144" t="s">
        <v>909</v>
      </c>
      <c r="J623" s="156" t="s">
        <v>909</v>
      </c>
      <c r="K623" s="157" t="s">
        <v>909</v>
      </c>
    </row>
    <row r="624" spans="1:11">
      <c r="A624" s="264" t="s">
        <v>1449</v>
      </c>
      <c r="B624" s="225" t="s">
        <v>1451</v>
      </c>
      <c r="C624" s="18"/>
      <c r="D624" s="18"/>
      <c r="E624" s="18">
        <f t="shared" si="20"/>
        <v>0</v>
      </c>
      <c r="F624" s="18"/>
      <c r="G624" s="118">
        <f t="shared" si="21"/>
        <v>0</v>
      </c>
      <c r="H624" s="143" t="s">
        <v>909</v>
      </c>
      <c r="I624" s="144" t="s">
        <v>909</v>
      </c>
      <c r="J624" s="156" t="s">
        <v>909</v>
      </c>
      <c r="K624" s="157" t="s">
        <v>909</v>
      </c>
    </row>
    <row r="625" spans="1:11">
      <c r="A625" s="264"/>
      <c r="B625" s="476"/>
      <c r="C625" s="18"/>
      <c r="D625" s="18"/>
      <c r="E625" s="18">
        <f t="shared" si="20"/>
        <v>0</v>
      </c>
      <c r="F625" s="18"/>
      <c r="G625" s="118">
        <f t="shared" si="21"/>
        <v>0</v>
      </c>
      <c r="H625" s="143" t="s">
        <v>909</v>
      </c>
      <c r="I625" s="144" t="s">
        <v>909</v>
      </c>
      <c r="J625" s="156" t="s">
        <v>909</v>
      </c>
      <c r="K625" s="157" t="s">
        <v>909</v>
      </c>
    </row>
    <row r="626" spans="1:11">
      <c r="A626" s="262" t="s">
        <v>1486</v>
      </c>
      <c r="B626" s="212" t="s">
        <v>1031</v>
      </c>
      <c r="C626" s="18"/>
      <c r="D626" s="18"/>
      <c r="E626" s="18">
        <f t="shared" si="20"/>
        <v>0</v>
      </c>
      <c r="F626" s="18"/>
      <c r="G626" s="118">
        <f t="shared" si="21"/>
        <v>0</v>
      </c>
      <c r="H626" s="143" t="s">
        <v>909</v>
      </c>
      <c r="I626" s="144" t="s">
        <v>909</v>
      </c>
      <c r="J626" s="156" t="s">
        <v>909</v>
      </c>
      <c r="K626" s="157" t="s">
        <v>909</v>
      </c>
    </row>
    <row r="627" spans="1:11">
      <c r="A627" s="264" t="s">
        <v>1486</v>
      </c>
      <c r="B627" s="212" t="s">
        <v>1876</v>
      </c>
      <c r="C627" s="18"/>
      <c r="D627" s="18"/>
      <c r="E627" s="18">
        <f t="shared" si="20"/>
        <v>0</v>
      </c>
      <c r="F627" s="18"/>
      <c r="G627" s="118">
        <f t="shared" si="21"/>
        <v>0</v>
      </c>
      <c r="H627" s="143" t="s">
        <v>909</v>
      </c>
      <c r="I627" s="144" t="s">
        <v>909</v>
      </c>
      <c r="J627" s="156" t="s">
        <v>909</v>
      </c>
      <c r="K627" s="157" t="s">
        <v>909</v>
      </c>
    </row>
    <row r="628" spans="1:11">
      <c r="A628" s="264" t="s">
        <v>1486</v>
      </c>
      <c r="B628" s="212" t="s">
        <v>1033</v>
      </c>
      <c r="C628" s="18"/>
      <c r="D628" s="18"/>
      <c r="E628" s="18">
        <f t="shared" si="20"/>
        <v>0</v>
      </c>
      <c r="F628" s="18"/>
      <c r="G628" s="118">
        <f t="shared" si="21"/>
        <v>0</v>
      </c>
      <c r="H628" s="143" t="s">
        <v>909</v>
      </c>
      <c r="I628" s="144" t="s">
        <v>909</v>
      </c>
      <c r="J628" s="156" t="s">
        <v>909</v>
      </c>
      <c r="K628" s="157" t="s">
        <v>909</v>
      </c>
    </row>
    <row r="629" spans="1:11">
      <c r="A629" s="477"/>
      <c r="B629" s="214"/>
      <c r="C629" s="18"/>
      <c r="D629" s="18"/>
      <c r="E629" s="18">
        <f t="shared" si="20"/>
        <v>0</v>
      </c>
      <c r="F629" s="18"/>
      <c r="G629" s="118">
        <f t="shared" si="21"/>
        <v>0</v>
      </c>
      <c r="H629" s="143" t="s">
        <v>909</v>
      </c>
      <c r="I629" s="144" t="s">
        <v>909</v>
      </c>
      <c r="J629" s="156" t="s">
        <v>909</v>
      </c>
      <c r="K629" s="157" t="s">
        <v>909</v>
      </c>
    </row>
    <row r="630" spans="1:11">
      <c r="A630" s="270" t="s">
        <v>840</v>
      </c>
      <c r="B630" s="336" t="s">
        <v>960</v>
      </c>
      <c r="C630" s="18"/>
      <c r="D630" s="18"/>
      <c r="E630" s="18">
        <f t="shared" si="20"/>
        <v>0</v>
      </c>
      <c r="F630" s="18"/>
      <c r="G630" s="118">
        <f t="shared" si="21"/>
        <v>0</v>
      </c>
      <c r="H630" s="143" t="s">
        <v>909</v>
      </c>
      <c r="I630" s="144" t="s">
        <v>909</v>
      </c>
      <c r="J630" s="156" t="s">
        <v>909</v>
      </c>
      <c r="K630" s="157" t="s">
        <v>909</v>
      </c>
    </row>
    <row r="631" spans="1:11">
      <c r="A631" s="269"/>
      <c r="B631" s="203" t="s">
        <v>961</v>
      </c>
      <c r="C631" s="18"/>
      <c r="D631" s="18"/>
      <c r="E631" s="18">
        <f t="shared" si="20"/>
        <v>0</v>
      </c>
      <c r="F631" s="18"/>
      <c r="G631" s="118">
        <f t="shared" si="21"/>
        <v>0</v>
      </c>
      <c r="H631" s="143" t="s">
        <v>909</v>
      </c>
      <c r="I631" s="144" t="s">
        <v>909</v>
      </c>
      <c r="J631" s="156" t="s">
        <v>909</v>
      </c>
      <c r="K631" s="157" t="s">
        <v>909</v>
      </c>
    </row>
    <row r="632" spans="1:11">
      <c r="A632" s="514"/>
      <c r="B632" s="336"/>
      <c r="C632" s="18"/>
      <c r="D632" s="18"/>
      <c r="E632" s="18">
        <f t="shared" si="20"/>
        <v>0</v>
      </c>
      <c r="F632" s="18"/>
      <c r="G632" s="118">
        <f t="shared" si="21"/>
        <v>0</v>
      </c>
      <c r="H632" s="143" t="s">
        <v>909</v>
      </c>
      <c r="I632" s="144" t="s">
        <v>909</v>
      </c>
      <c r="J632" s="156" t="s">
        <v>909</v>
      </c>
      <c r="K632" s="157" t="s">
        <v>909</v>
      </c>
    </row>
    <row r="633" spans="1:11">
      <c r="A633" s="16" t="s">
        <v>1515</v>
      </c>
      <c r="B633" s="4" t="s">
        <v>1516</v>
      </c>
      <c r="C633" s="18"/>
      <c r="D633" s="18"/>
      <c r="E633" s="18">
        <f t="shared" si="20"/>
        <v>0</v>
      </c>
      <c r="F633" s="18"/>
      <c r="G633" s="118">
        <f t="shared" si="21"/>
        <v>0</v>
      </c>
      <c r="H633" s="143" t="s">
        <v>909</v>
      </c>
      <c r="I633" s="144" t="s">
        <v>909</v>
      </c>
      <c r="J633" s="156" t="s">
        <v>909</v>
      </c>
      <c r="K633" s="157" t="s">
        <v>909</v>
      </c>
    </row>
    <row r="634" spans="1:11">
      <c r="A634" s="515"/>
      <c r="B634" s="516"/>
      <c r="C634" s="18"/>
      <c r="D634" s="18"/>
      <c r="E634" s="18">
        <f t="shared" si="20"/>
        <v>0</v>
      </c>
      <c r="F634" s="18"/>
      <c r="G634" s="118">
        <f t="shared" si="21"/>
        <v>0</v>
      </c>
      <c r="H634" s="143" t="s">
        <v>909</v>
      </c>
      <c r="I634" s="144" t="s">
        <v>909</v>
      </c>
      <c r="J634" s="156" t="s">
        <v>909</v>
      </c>
      <c r="K634" s="157" t="s">
        <v>909</v>
      </c>
    </row>
    <row r="635" spans="1:11">
      <c r="A635" s="269" t="s">
        <v>1517</v>
      </c>
      <c r="B635" s="336" t="s">
        <v>586</v>
      </c>
      <c r="C635" s="18"/>
      <c r="D635" s="18"/>
      <c r="E635" s="18">
        <f t="shared" si="20"/>
        <v>0</v>
      </c>
      <c r="F635" s="18"/>
      <c r="G635" s="118">
        <f t="shared" si="21"/>
        <v>0</v>
      </c>
      <c r="H635" s="143" t="s">
        <v>909</v>
      </c>
      <c r="I635" s="144" t="s">
        <v>909</v>
      </c>
      <c r="J635" s="156" t="s">
        <v>909</v>
      </c>
      <c r="K635" s="157" t="s">
        <v>909</v>
      </c>
    </row>
    <row r="636" spans="1:11">
      <c r="A636" s="514"/>
      <c r="B636" s="517"/>
      <c r="C636" s="18"/>
      <c r="D636" s="18"/>
      <c r="E636" s="18">
        <f t="shared" si="20"/>
        <v>0</v>
      </c>
      <c r="F636" s="18"/>
      <c r="G636" s="118">
        <f t="shared" si="21"/>
        <v>0</v>
      </c>
      <c r="H636" s="143" t="s">
        <v>909</v>
      </c>
      <c r="I636" s="144" t="s">
        <v>909</v>
      </c>
      <c r="J636" s="156" t="s">
        <v>909</v>
      </c>
      <c r="K636" s="157" t="s">
        <v>909</v>
      </c>
    </row>
    <row r="637" spans="1:11">
      <c r="A637" s="262" t="s">
        <v>1065</v>
      </c>
      <c r="B637" s="260" t="s">
        <v>1518</v>
      </c>
      <c r="C637" s="18"/>
      <c r="D637" s="18"/>
      <c r="E637" s="18">
        <f t="shared" si="20"/>
        <v>0</v>
      </c>
      <c r="F637" s="18"/>
      <c r="G637" s="118">
        <f t="shared" si="21"/>
        <v>0</v>
      </c>
      <c r="H637" s="143" t="s">
        <v>909</v>
      </c>
      <c r="I637" s="144" t="s">
        <v>909</v>
      </c>
      <c r="J637" s="156" t="s">
        <v>909</v>
      </c>
      <c r="K637" s="157" t="s">
        <v>909</v>
      </c>
    </row>
    <row r="638" spans="1:11">
      <c r="A638" s="262"/>
      <c r="B638" s="260"/>
      <c r="C638" s="18"/>
      <c r="D638" s="18"/>
      <c r="E638" s="18">
        <f t="shared" si="20"/>
        <v>0</v>
      </c>
      <c r="F638" s="18"/>
      <c r="G638" s="118">
        <f t="shared" si="21"/>
        <v>0</v>
      </c>
      <c r="H638" s="143" t="s">
        <v>909</v>
      </c>
      <c r="I638" s="144" t="s">
        <v>909</v>
      </c>
      <c r="J638" s="156" t="s">
        <v>909</v>
      </c>
      <c r="K638" s="157" t="s">
        <v>909</v>
      </c>
    </row>
    <row r="639" spans="1:11">
      <c r="A639" s="262" t="s">
        <v>1459</v>
      </c>
      <c r="B639" s="260" t="s">
        <v>1460</v>
      </c>
      <c r="C639" s="18"/>
      <c r="D639" s="18"/>
      <c r="E639" s="18">
        <f t="shared" si="20"/>
        <v>0</v>
      </c>
      <c r="F639" s="18"/>
      <c r="G639" s="118">
        <f t="shared" si="21"/>
        <v>0</v>
      </c>
      <c r="H639" s="143" t="s">
        <v>909</v>
      </c>
      <c r="I639" s="144" t="s">
        <v>909</v>
      </c>
      <c r="J639" s="156" t="s">
        <v>909</v>
      </c>
      <c r="K639" s="157" t="s">
        <v>909</v>
      </c>
    </row>
    <row r="640" spans="1:11">
      <c r="A640" s="264" t="s">
        <v>909</v>
      </c>
      <c r="B640" s="260" t="s">
        <v>1461</v>
      </c>
      <c r="C640" s="18"/>
      <c r="D640" s="18"/>
      <c r="E640" s="18">
        <f t="shared" si="20"/>
        <v>0</v>
      </c>
      <c r="F640" s="18"/>
      <c r="G640" s="118">
        <f t="shared" si="21"/>
        <v>0</v>
      </c>
      <c r="H640" s="143" t="s">
        <v>909</v>
      </c>
      <c r="I640" s="144" t="s">
        <v>909</v>
      </c>
      <c r="J640" s="156" t="s">
        <v>909</v>
      </c>
      <c r="K640" s="157" t="s">
        <v>909</v>
      </c>
    </row>
    <row r="641" spans="1:11">
      <c r="A641" s="264" t="s">
        <v>909</v>
      </c>
      <c r="B641" s="260" t="s">
        <v>1543</v>
      </c>
      <c r="C641" s="18"/>
      <c r="D641" s="18"/>
      <c r="E641" s="18">
        <f t="shared" si="20"/>
        <v>0</v>
      </c>
      <c r="F641" s="18"/>
      <c r="G641" s="118">
        <f t="shared" si="21"/>
        <v>0</v>
      </c>
      <c r="H641" s="143" t="s">
        <v>909</v>
      </c>
      <c r="I641" s="144" t="s">
        <v>909</v>
      </c>
      <c r="J641" s="156" t="s">
        <v>909</v>
      </c>
      <c r="K641" s="157" t="s">
        <v>909</v>
      </c>
    </row>
    <row r="642" spans="1:11">
      <c r="A642" s="264" t="s">
        <v>909</v>
      </c>
      <c r="B642" s="260" t="s">
        <v>1463</v>
      </c>
      <c r="C642" s="18"/>
      <c r="D642" s="18"/>
      <c r="E642" s="18">
        <f t="shared" si="20"/>
        <v>0</v>
      </c>
      <c r="F642" s="18"/>
      <c r="G642" s="118">
        <f t="shared" si="21"/>
        <v>0</v>
      </c>
      <c r="H642" s="143" t="s">
        <v>909</v>
      </c>
      <c r="I642" s="144" t="s">
        <v>909</v>
      </c>
      <c r="J642" s="156" t="s">
        <v>909</v>
      </c>
      <c r="K642" s="157" t="s">
        <v>909</v>
      </c>
    </row>
    <row r="643" spans="1:11">
      <c r="A643" s="264" t="s">
        <v>909</v>
      </c>
      <c r="B643" s="260" t="s">
        <v>1539</v>
      </c>
      <c r="C643" s="18"/>
      <c r="D643" s="18"/>
      <c r="E643" s="18">
        <f t="shared" si="20"/>
        <v>0</v>
      </c>
      <c r="F643" s="18"/>
      <c r="G643" s="118">
        <f t="shared" si="21"/>
        <v>0</v>
      </c>
      <c r="H643" s="143" t="s">
        <v>909</v>
      </c>
      <c r="I643" s="144" t="s">
        <v>909</v>
      </c>
      <c r="J643" s="156" t="s">
        <v>909</v>
      </c>
      <c r="K643" s="157" t="s">
        <v>909</v>
      </c>
    </row>
    <row r="644" spans="1:11">
      <c r="A644" s="264" t="s">
        <v>909</v>
      </c>
      <c r="B644" s="260" t="s">
        <v>1465</v>
      </c>
      <c r="C644" s="18"/>
      <c r="D644" s="18"/>
      <c r="E644" s="18">
        <f t="shared" si="20"/>
        <v>0</v>
      </c>
      <c r="F644" s="18"/>
      <c r="G644" s="118">
        <f t="shared" si="21"/>
        <v>0</v>
      </c>
      <c r="H644" s="143" t="s">
        <v>909</v>
      </c>
      <c r="I644" s="144" t="s">
        <v>909</v>
      </c>
      <c r="J644" s="156" t="s">
        <v>909</v>
      </c>
      <c r="K644" s="157" t="s">
        <v>909</v>
      </c>
    </row>
    <row r="645" spans="1:11">
      <c r="A645" s="264" t="s">
        <v>909</v>
      </c>
      <c r="B645" s="260" t="s">
        <v>1881</v>
      </c>
      <c r="C645" s="18"/>
      <c r="D645" s="18"/>
      <c r="E645" s="18">
        <f t="shared" si="20"/>
        <v>0</v>
      </c>
      <c r="F645" s="18"/>
      <c r="G645" s="118">
        <f t="shared" si="21"/>
        <v>0</v>
      </c>
      <c r="H645" s="143" t="s">
        <v>909</v>
      </c>
      <c r="I645" s="144" t="s">
        <v>909</v>
      </c>
      <c r="J645" s="156" t="s">
        <v>909</v>
      </c>
      <c r="K645" s="157" t="s">
        <v>909</v>
      </c>
    </row>
    <row r="646" spans="1:11">
      <c r="A646" s="264" t="s">
        <v>909</v>
      </c>
      <c r="B646" s="260" t="s">
        <v>1466</v>
      </c>
      <c r="C646" s="18"/>
      <c r="D646" s="18"/>
      <c r="E646" s="18">
        <f t="shared" si="20"/>
        <v>0</v>
      </c>
      <c r="F646" s="18"/>
      <c r="G646" s="118">
        <f t="shared" si="21"/>
        <v>0</v>
      </c>
      <c r="H646" s="143" t="s">
        <v>909</v>
      </c>
      <c r="I646" s="144" t="s">
        <v>909</v>
      </c>
      <c r="J646" s="156" t="s">
        <v>909</v>
      </c>
      <c r="K646" s="157" t="s">
        <v>909</v>
      </c>
    </row>
    <row r="647" spans="1:11">
      <c r="A647" s="264" t="s">
        <v>909</v>
      </c>
      <c r="B647" s="260" t="s">
        <v>1467</v>
      </c>
      <c r="C647" s="18"/>
      <c r="D647" s="18"/>
      <c r="E647" s="18">
        <f t="shared" si="20"/>
        <v>0</v>
      </c>
      <c r="F647" s="18"/>
      <c r="G647" s="118">
        <f t="shared" si="21"/>
        <v>0</v>
      </c>
      <c r="H647" s="143" t="s">
        <v>909</v>
      </c>
      <c r="I647" s="144" t="s">
        <v>909</v>
      </c>
      <c r="J647" s="156" t="s">
        <v>909</v>
      </c>
      <c r="K647" s="157" t="s">
        <v>909</v>
      </c>
    </row>
    <row r="648" spans="1:11">
      <c r="A648" s="264" t="s">
        <v>909</v>
      </c>
      <c r="B648" s="260" t="s">
        <v>1468</v>
      </c>
      <c r="C648" s="18"/>
      <c r="D648" s="18"/>
      <c r="E648" s="18">
        <f t="shared" si="20"/>
        <v>0</v>
      </c>
      <c r="F648" s="18"/>
      <c r="G648" s="118">
        <f t="shared" si="21"/>
        <v>0</v>
      </c>
      <c r="H648" s="143" t="s">
        <v>909</v>
      </c>
      <c r="I648" s="144" t="s">
        <v>909</v>
      </c>
      <c r="J648" s="156" t="s">
        <v>909</v>
      </c>
      <c r="K648" s="157" t="s">
        <v>909</v>
      </c>
    </row>
    <row r="649" spans="1:11">
      <c r="A649" s="264" t="s">
        <v>909</v>
      </c>
      <c r="B649" s="260" t="s">
        <v>1469</v>
      </c>
      <c r="C649" s="18"/>
      <c r="D649" s="18"/>
      <c r="E649" s="18">
        <f t="shared" si="20"/>
        <v>0</v>
      </c>
      <c r="F649" s="18"/>
      <c r="G649" s="118">
        <f t="shared" si="21"/>
        <v>0</v>
      </c>
      <c r="H649" s="143" t="s">
        <v>909</v>
      </c>
      <c r="I649" s="144" t="s">
        <v>909</v>
      </c>
      <c r="J649" s="156" t="s">
        <v>909</v>
      </c>
      <c r="K649" s="157" t="s">
        <v>909</v>
      </c>
    </row>
    <row r="650" spans="1:11">
      <c r="A650" s="264" t="s">
        <v>909</v>
      </c>
      <c r="B650" s="260" t="s">
        <v>1464</v>
      </c>
      <c r="C650" s="18"/>
      <c r="D650" s="18"/>
      <c r="E650" s="18">
        <f t="shared" si="20"/>
        <v>0</v>
      </c>
      <c r="F650" s="18"/>
      <c r="G650" s="118">
        <f t="shared" si="21"/>
        <v>0</v>
      </c>
      <c r="H650" s="143" t="s">
        <v>909</v>
      </c>
      <c r="I650" s="144" t="s">
        <v>909</v>
      </c>
      <c r="J650" s="156" t="s">
        <v>909</v>
      </c>
      <c r="K650" s="157" t="s">
        <v>909</v>
      </c>
    </row>
    <row r="651" spans="1:11">
      <c r="A651" s="470"/>
      <c r="B651" s="471"/>
      <c r="C651" s="18"/>
      <c r="D651" s="18"/>
      <c r="E651" s="18">
        <f t="shared" si="20"/>
        <v>0</v>
      </c>
      <c r="F651" s="18"/>
      <c r="G651" s="118">
        <f t="shared" si="21"/>
        <v>0</v>
      </c>
      <c r="H651" s="143" t="s">
        <v>909</v>
      </c>
      <c r="I651" s="144" t="s">
        <v>909</v>
      </c>
      <c r="J651" s="156" t="s">
        <v>909</v>
      </c>
      <c r="K651" s="157" t="s">
        <v>909</v>
      </c>
    </row>
    <row r="652" spans="1:11">
      <c r="A652" s="247" t="s">
        <v>857</v>
      </c>
      <c r="B652" s="254" t="s">
        <v>858</v>
      </c>
      <c r="C652" s="18"/>
      <c r="D652" s="18"/>
      <c r="E652" s="18">
        <f t="shared" si="20"/>
        <v>0</v>
      </c>
      <c r="F652" s="18"/>
      <c r="G652" s="118">
        <f t="shared" si="21"/>
        <v>0</v>
      </c>
      <c r="H652" s="143" t="s">
        <v>909</v>
      </c>
      <c r="I652" s="144" t="s">
        <v>909</v>
      </c>
      <c r="J652" s="156" t="s">
        <v>909</v>
      </c>
      <c r="K652" s="157" t="s">
        <v>909</v>
      </c>
    </row>
    <row r="653" spans="1:11">
      <c r="A653" s="248" t="s">
        <v>857</v>
      </c>
      <c r="B653" s="254" t="s">
        <v>859</v>
      </c>
      <c r="C653" s="18"/>
      <c r="D653" s="18"/>
      <c r="E653" s="18">
        <f t="shared" si="20"/>
        <v>0</v>
      </c>
      <c r="F653" s="18"/>
      <c r="G653" s="118">
        <f t="shared" si="21"/>
        <v>0</v>
      </c>
      <c r="H653" s="143" t="s">
        <v>909</v>
      </c>
      <c r="I653" s="144" t="s">
        <v>909</v>
      </c>
      <c r="J653" s="156" t="s">
        <v>909</v>
      </c>
      <c r="K653" s="157" t="s">
        <v>909</v>
      </c>
    </row>
    <row r="654" spans="1:11">
      <c r="A654" s="248" t="s">
        <v>857</v>
      </c>
      <c r="B654" s="254" t="s">
        <v>860</v>
      </c>
      <c r="C654" s="18"/>
      <c r="D654" s="18"/>
      <c r="E654" s="18">
        <f t="shared" si="20"/>
        <v>0</v>
      </c>
      <c r="F654" s="18"/>
      <c r="G654" s="118">
        <f t="shared" si="21"/>
        <v>0</v>
      </c>
      <c r="H654" s="143" t="s">
        <v>909</v>
      </c>
      <c r="I654" s="144" t="s">
        <v>909</v>
      </c>
      <c r="J654" s="156" t="s">
        <v>909</v>
      </c>
      <c r="K654" s="157" t="s">
        <v>909</v>
      </c>
    </row>
    <row r="655" spans="1:11">
      <c r="A655" s="248" t="s">
        <v>857</v>
      </c>
      <c r="B655" s="258" t="s">
        <v>1440</v>
      </c>
      <c r="C655" s="18"/>
      <c r="D655" s="18"/>
      <c r="E655" s="18">
        <f t="shared" si="20"/>
        <v>0</v>
      </c>
      <c r="F655" s="18"/>
      <c r="G655" s="118">
        <f t="shared" si="21"/>
        <v>0</v>
      </c>
      <c r="H655" s="143" t="s">
        <v>909</v>
      </c>
      <c r="I655" s="144" t="s">
        <v>909</v>
      </c>
      <c r="J655" s="156" t="s">
        <v>909</v>
      </c>
      <c r="K655" s="157" t="s">
        <v>909</v>
      </c>
    </row>
    <row r="656" spans="1:11">
      <c r="A656" s="248" t="s">
        <v>857</v>
      </c>
      <c r="B656" s="258" t="s">
        <v>1441</v>
      </c>
      <c r="C656" s="18"/>
      <c r="D656" s="18"/>
      <c r="E656" s="18">
        <f t="shared" si="20"/>
        <v>0</v>
      </c>
      <c r="F656" s="18"/>
      <c r="G656" s="118">
        <f t="shared" si="21"/>
        <v>0</v>
      </c>
      <c r="H656" s="143" t="s">
        <v>909</v>
      </c>
      <c r="I656" s="144" t="s">
        <v>909</v>
      </c>
      <c r="J656" s="156" t="s">
        <v>909</v>
      </c>
      <c r="K656" s="157" t="s">
        <v>909</v>
      </c>
    </row>
    <row r="657" spans="1:11">
      <c r="A657" s="248" t="s">
        <v>857</v>
      </c>
      <c r="B657" s="254" t="s">
        <v>863</v>
      </c>
      <c r="C657" s="18"/>
      <c r="D657" s="18"/>
      <c r="E657" s="18">
        <f t="shared" si="20"/>
        <v>0</v>
      </c>
      <c r="F657" s="18"/>
      <c r="G657" s="118">
        <f t="shared" si="21"/>
        <v>0</v>
      </c>
      <c r="H657" s="143" t="s">
        <v>909</v>
      </c>
      <c r="I657" s="144" t="s">
        <v>909</v>
      </c>
      <c r="J657" s="156" t="s">
        <v>909</v>
      </c>
      <c r="K657" s="157" t="s">
        <v>909</v>
      </c>
    </row>
    <row r="658" spans="1:11">
      <c r="A658" s="248" t="s">
        <v>857</v>
      </c>
      <c r="B658" s="254" t="s">
        <v>864</v>
      </c>
      <c r="C658" s="18"/>
      <c r="D658" s="18"/>
      <c r="E658" s="18">
        <f t="shared" si="20"/>
        <v>0</v>
      </c>
      <c r="F658" s="18"/>
      <c r="G658" s="118">
        <f t="shared" si="21"/>
        <v>0</v>
      </c>
      <c r="H658" s="143" t="s">
        <v>909</v>
      </c>
      <c r="I658" s="144" t="s">
        <v>909</v>
      </c>
      <c r="J658" s="156" t="s">
        <v>909</v>
      </c>
      <c r="K658" s="157" t="s">
        <v>909</v>
      </c>
    </row>
    <row r="659" spans="1:11">
      <c r="A659" s="248" t="s">
        <v>857</v>
      </c>
      <c r="B659" s="254" t="s">
        <v>865</v>
      </c>
      <c r="C659" s="18"/>
      <c r="D659" s="18"/>
      <c r="E659" s="18">
        <f t="shared" si="20"/>
        <v>0</v>
      </c>
      <c r="F659" s="18"/>
      <c r="G659" s="118">
        <f t="shared" si="21"/>
        <v>0</v>
      </c>
      <c r="H659" s="143" t="s">
        <v>909</v>
      </c>
      <c r="I659" s="144" t="s">
        <v>909</v>
      </c>
      <c r="J659" s="156" t="s">
        <v>909</v>
      </c>
      <c r="K659" s="157" t="s">
        <v>909</v>
      </c>
    </row>
    <row r="660" spans="1:11">
      <c r="A660" s="248" t="s">
        <v>857</v>
      </c>
      <c r="B660" s="254" t="s">
        <v>1540</v>
      </c>
      <c r="C660" s="18"/>
      <c r="D660" s="18"/>
      <c r="E660" s="18">
        <f t="shared" si="20"/>
        <v>0</v>
      </c>
      <c r="F660" s="18"/>
      <c r="G660" s="118">
        <f t="shared" si="21"/>
        <v>0</v>
      </c>
      <c r="H660" s="143" t="s">
        <v>909</v>
      </c>
      <c r="I660" s="144" t="s">
        <v>909</v>
      </c>
      <c r="J660" s="156" t="s">
        <v>909</v>
      </c>
      <c r="K660" s="157" t="s">
        <v>909</v>
      </c>
    </row>
    <row r="661" spans="1:11">
      <c r="A661" s="472"/>
      <c r="B661" s="254"/>
      <c r="C661" s="18"/>
      <c r="D661" s="18"/>
      <c r="E661" s="18">
        <f t="shared" si="20"/>
        <v>0</v>
      </c>
      <c r="F661" s="18"/>
      <c r="G661" s="118">
        <f t="shared" si="21"/>
        <v>0</v>
      </c>
      <c r="H661" s="143" t="s">
        <v>909</v>
      </c>
      <c r="I661" s="144" t="s">
        <v>909</v>
      </c>
      <c r="J661" s="156" t="s">
        <v>909</v>
      </c>
      <c r="K661" s="157" t="s">
        <v>909</v>
      </c>
    </row>
    <row r="662" spans="1:11">
      <c r="A662" s="262" t="s">
        <v>1484</v>
      </c>
      <c r="B662" s="193" t="s">
        <v>1485</v>
      </c>
      <c r="C662" s="18"/>
      <c r="D662" s="18"/>
      <c r="E662" s="18">
        <f t="shared" si="20"/>
        <v>0</v>
      </c>
      <c r="F662" s="18"/>
      <c r="G662" s="118">
        <f t="shared" si="21"/>
        <v>0</v>
      </c>
      <c r="H662" s="143" t="s">
        <v>909</v>
      </c>
      <c r="I662" s="144" t="s">
        <v>909</v>
      </c>
      <c r="J662" s="156" t="s">
        <v>909</v>
      </c>
      <c r="K662" s="157" t="s">
        <v>909</v>
      </c>
    </row>
    <row r="663" spans="1:11">
      <c r="A663" s="264" t="s">
        <v>1484</v>
      </c>
      <c r="B663" s="268" t="s">
        <v>770</v>
      </c>
      <c r="C663" s="18"/>
      <c r="D663" s="18"/>
      <c r="E663" s="18">
        <f t="shared" si="20"/>
        <v>0</v>
      </c>
      <c r="F663" s="18"/>
      <c r="G663" s="118">
        <f t="shared" si="21"/>
        <v>0</v>
      </c>
      <c r="H663" s="143" t="s">
        <v>909</v>
      </c>
      <c r="I663" s="144" t="s">
        <v>909</v>
      </c>
      <c r="J663" s="156" t="s">
        <v>909</v>
      </c>
      <c r="K663" s="157" t="s">
        <v>909</v>
      </c>
    </row>
    <row r="664" spans="1:11">
      <c r="A664" s="264" t="s">
        <v>1484</v>
      </c>
      <c r="B664" s="195" t="s">
        <v>1034</v>
      </c>
      <c r="C664" s="18"/>
      <c r="D664" s="18"/>
      <c r="E664" s="18">
        <f t="shared" ref="E664:E739" si="22">IFERROR(C664+D664,0)</f>
        <v>0</v>
      </c>
      <c r="F664" s="18"/>
      <c r="G664" s="118">
        <f t="shared" ref="G664:G739" si="23">IFERROR((E664-F664),0)</f>
        <v>0</v>
      </c>
      <c r="H664" s="143" t="s">
        <v>909</v>
      </c>
      <c r="I664" s="144" t="s">
        <v>909</v>
      </c>
      <c r="J664" s="156" t="s">
        <v>909</v>
      </c>
      <c r="K664" s="157" t="s">
        <v>909</v>
      </c>
    </row>
    <row r="665" spans="1:11">
      <c r="A665" s="264"/>
      <c r="B665" s="478"/>
      <c r="C665" s="18"/>
      <c r="D665" s="18"/>
      <c r="E665" s="18">
        <f t="shared" si="22"/>
        <v>0</v>
      </c>
      <c r="F665" s="18"/>
      <c r="G665" s="118">
        <f t="shared" si="23"/>
        <v>0</v>
      </c>
      <c r="H665" s="147" t="s">
        <v>909</v>
      </c>
      <c r="I665" s="577" t="s">
        <v>909</v>
      </c>
      <c r="J665" s="162" t="s">
        <v>909</v>
      </c>
      <c r="K665" s="157" t="s">
        <v>909</v>
      </c>
    </row>
    <row r="666" spans="1:11">
      <c r="A666" s="262" t="s">
        <v>962</v>
      </c>
      <c r="B666" s="259" t="s">
        <v>892</v>
      </c>
      <c r="C666" s="18"/>
      <c r="D666" s="18"/>
      <c r="E666" s="18">
        <f t="shared" si="22"/>
        <v>0</v>
      </c>
      <c r="F666" s="18"/>
      <c r="G666" s="118">
        <f t="shared" si="23"/>
        <v>0</v>
      </c>
      <c r="H666" s="141" t="s">
        <v>909</v>
      </c>
      <c r="I666" s="578" t="s">
        <v>909</v>
      </c>
      <c r="J666" s="163" t="s">
        <v>909</v>
      </c>
      <c r="K666" s="157" t="s">
        <v>909</v>
      </c>
    </row>
    <row r="667" spans="1:11">
      <c r="A667" s="264" t="s">
        <v>962</v>
      </c>
      <c r="B667" s="260" t="s">
        <v>891</v>
      </c>
      <c r="C667" s="18"/>
      <c r="D667" s="18"/>
      <c r="E667" s="18">
        <f t="shared" si="22"/>
        <v>0</v>
      </c>
      <c r="F667" s="18"/>
      <c r="G667" s="118">
        <f t="shared" si="23"/>
        <v>0</v>
      </c>
      <c r="H667" s="143" t="s">
        <v>909</v>
      </c>
      <c r="I667" s="144" t="s">
        <v>909</v>
      </c>
      <c r="J667" s="156" t="s">
        <v>909</v>
      </c>
      <c r="K667" s="157" t="s">
        <v>909</v>
      </c>
    </row>
    <row r="668" spans="1:11">
      <c r="A668" s="264" t="s">
        <v>962</v>
      </c>
      <c r="B668" s="260" t="s">
        <v>963</v>
      </c>
      <c r="C668" s="18"/>
      <c r="D668" s="18"/>
      <c r="E668" s="18">
        <f t="shared" si="22"/>
        <v>0</v>
      </c>
      <c r="F668" s="18"/>
      <c r="G668" s="118">
        <f t="shared" si="23"/>
        <v>0</v>
      </c>
      <c r="H668" s="143" t="s">
        <v>909</v>
      </c>
      <c r="I668" s="144" t="s">
        <v>909</v>
      </c>
      <c r="J668" s="156" t="s">
        <v>909</v>
      </c>
      <c r="K668" s="157" t="s">
        <v>909</v>
      </c>
    </row>
    <row r="669" spans="1:11">
      <c r="A669" s="264" t="s">
        <v>962</v>
      </c>
      <c r="B669" s="260" t="s">
        <v>894</v>
      </c>
      <c r="C669" s="18"/>
      <c r="D669" s="18"/>
      <c r="E669" s="18">
        <f t="shared" si="22"/>
        <v>0</v>
      </c>
      <c r="F669" s="18"/>
      <c r="G669" s="118">
        <f t="shared" si="23"/>
        <v>0</v>
      </c>
      <c r="H669" s="143" t="s">
        <v>909</v>
      </c>
      <c r="I669" s="144" t="s">
        <v>909</v>
      </c>
      <c r="J669" s="156" t="s">
        <v>909</v>
      </c>
      <c r="K669" s="157" t="s">
        <v>909</v>
      </c>
    </row>
    <row r="670" spans="1:11">
      <c r="A670" s="264" t="s">
        <v>962</v>
      </c>
      <c r="B670" s="260" t="s">
        <v>1569</v>
      </c>
      <c r="C670" s="18"/>
      <c r="D670" s="18"/>
      <c r="E670" s="18">
        <f t="shared" si="22"/>
        <v>0</v>
      </c>
      <c r="F670" s="18"/>
      <c r="G670" s="118">
        <f t="shared" si="23"/>
        <v>0</v>
      </c>
      <c r="H670" s="143" t="s">
        <v>909</v>
      </c>
      <c r="I670" s="144" t="s">
        <v>909</v>
      </c>
      <c r="J670" s="156" t="s">
        <v>909</v>
      </c>
      <c r="K670" s="157" t="s">
        <v>909</v>
      </c>
    </row>
    <row r="671" spans="1:11">
      <c r="A671" s="264" t="s">
        <v>962</v>
      </c>
      <c r="B671" s="260" t="s">
        <v>1570</v>
      </c>
      <c r="C671" s="18"/>
      <c r="D671" s="18"/>
      <c r="E671" s="18">
        <f t="shared" si="22"/>
        <v>0</v>
      </c>
      <c r="F671" s="18"/>
      <c r="G671" s="118">
        <f t="shared" si="23"/>
        <v>0</v>
      </c>
      <c r="H671" s="143" t="s">
        <v>909</v>
      </c>
      <c r="I671" s="144" t="s">
        <v>909</v>
      </c>
      <c r="J671" s="156" t="s">
        <v>909</v>
      </c>
      <c r="K671" s="157" t="s">
        <v>909</v>
      </c>
    </row>
    <row r="672" spans="1:11">
      <c r="A672" s="264" t="s">
        <v>962</v>
      </c>
      <c r="B672" s="260" t="s">
        <v>1452</v>
      </c>
      <c r="C672" s="18"/>
      <c r="D672" s="18"/>
      <c r="E672" s="18">
        <f t="shared" si="22"/>
        <v>0</v>
      </c>
      <c r="F672" s="18"/>
      <c r="G672" s="118">
        <f t="shared" si="23"/>
        <v>0</v>
      </c>
      <c r="H672" s="143" t="s">
        <v>909</v>
      </c>
      <c r="I672" s="144" t="s">
        <v>909</v>
      </c>
      <c r="J672" s="156" t="s">
        <v>909</v>
      </c>
      <c r="K672" s="157" t="s">
        <v>909</v>
      </c>
    </row>
    <row r="673" spans="1:11">
      <c r="A673" s="264" t="s">
        <v>962</v>
      </c>
      <c r="B673" s="260" t="s">
        <v>1453</v>
      </c>
      <c r="C673" s="18"/>
      <c r="D673" s="18"/>
      <c r="E673" s="18">
        <f t="shared" si="22"/>
        <v>0</v>
      </c>
      <c r="F673" s="18"/>
      <c r="G673" s="118">
        <f t="shared" si="23"/>
        <v>0</v>
      </c>
      <c r="H673" s="143" t="s">
        <v>909</v>
      </c>
      <c r="I673" s="144" t="s">
        <v>909</v>
      </c>
      <c r="J673" s="156" t="s">
        <v>909</v>
      </c>
      <c r="K673" s="157" t="s">
        <v>909</v>
      </c>
    </row>
    <row r="674" spans="1:11">
      <c r="A674" s="264" t="s">
        <v>962</v>
      </c>
      <c r="B674" s="260" t="s">
        <v>1454</v>
      </c>
      <c r="C674" s="18"/>
      <c r="D674" s="18"/>
      <c r="E674" s="18">
        <f t="shared" si="22"/>
        <v>0</v>
      </c>
      <c r="F674" s="18"/>
      <c r="G674" s="118">
        <f t="shared" si="23"/>
        <v>0</v>
      </c>
      <c r="H674" s="143" t="s">
        <v>909</v>
      </c>
      <c r="I674" s="144" t="s">
        <v>909</v>
      </c>
      <c r="J674" s="156" t="s">
        <v>909</v>
      </c>
      <c r="K674" s="157" t="s">
        <v>909</v>
      </c>
    </row>
    <row r="675" spans="1:11">
      <c r="A675" s="264" t="s">
        <v>962</v>
      </c>
      <c r="B675" s="260" t="s">
        <v>1455</v>
      </c>
      <c r="C675" s="18"/>
      <c r="D675" s="18"/>
      <c r="E675" s="18">
        <f t="shared" si="22"/>
        <v>0</v>
      </c>
      <c r="F675" s="18"/>
      <c r="G675" s="118">
        <f t="shared" si="23"/>
        <v>0</v>
      </c>
      <c r="H675" s="143" t="s">
        <v>909</v>
      </c>
      <c r="I675" s="144" t="s">
        <v>909</v>
      </c>
      <c r="J675" s="156" t="s">
        <v>909</v>
      </c>
      <c r="K675" s="157" t="s">
        <v>909</v>
      </c>
    </row>
    <row r="676" spans="1:11">
      <c r="A676" s="264" t="s">
        <v>962</v>
      </c>
      <c r="B676" s="260" t="s">
        <v>1456</v>
      </c>
      <c r="C676" s="18"/>
      <c r="D676" s="18"/>
      <c r="E676" s="18">
        <f t="shared" si="22"/>
        <v>0</v>
      </c>
      <c r="F676" s="18"/>
      <c r="G676" s="118">
        <f t="shared" si="23"/>
        <v>0</v>
      </c>
      <c r="H676" s="143" t="s">
        <v>909</v>
      </c>
      <c r="I676" s="144" t="s">
        <v>909</v>
      </c>
      <c r="J676" s="156" t="s">
        <v>909</v>
      </c>
      <c r="K676" s="157" t="s">
        <v>909</v>
      </c>
    </row>
    <row r="677" spans="1:11">
      <c r="A677" s="264" t="s">
        <v>962</v>
      </c>
      <c r="B677" s="260" t="s">
        <v>1457</v>
      </c>
      <c r="C677" s="18"/>
      <c r="D677" s="18"/>
      <c r="E677" s="18">
        <f t="shared" si="22"/>
        <v>0</v>
      </c>
      <c r="F677" s="18"/>
      <c r="G677" s="118">
        <f t="shared" si="23"/>
        <v>0</v>
      </c>
      <c r="H677" s="143" t="s">
        <v>909</v>
      </c>
      <c r="I677" s="144" t="s">
        <v>909</v>
      </c>
      <c r="J677" s="156" t="s">
        <v>909</v>
      </c>
      <c r="K677" s="157" t="s">
        <v>909</v>
      </c>
    </row>
    <row r="678" spans="1:11">
      <c r="A678" s="264" t="s">
        <v>962</v>
      </c>
      <c r="B678" s="260" t="s">
        <v>1458</v>
      </c>
      <c r="C678" s="18"/>
      <c r="D678" s="18"/>
      <c r="E678" s="18">
        <f t="shared" si="22"/>
        <v>0</v>
      </c>
      <c r="F678" s="18"/>
      <c r="G678" s="118">
        <f t="shared" si="23"/>
        <v>0</v>
      </c>
      <c r="H678" s="143" t="s">
        <v>909</v>
      </c>
      <c r="I678" s="144" t="s">
        <v>909</v>
      </c>
      <c r="J678" s="156" t="s">
        <v>909</v>
      </c>
      <c r="K678" s="157" t="s">
        <v>909</v>
      </c>
    </row>
    <row r="679" spans="1:11">
      <c r="A679" s="264"/>
      <c r="B679" s="330" t="s">
        <v>1511</v>
      </c>
      <c r="C679" s="18"/>
      <c r="D679" s="18"/>
      <c r="E679" s="18">
        <f t="shared" si="22"/>
        <v>0</v>
      </c>
      <c r="F679" s="18"/>
      <c r="G679" s="118">
        <f t="shared" si="23"/>
        <v>0</v>
      </c>
      <c r="H679" s="143" t="s">
        <v>909</v>
      </c>
      <c r="I679" s="144" t="s">
        <v>909</v>
      </c>
      <c r="J679" s="156" t="s">
        <v>909</v>
      </c>
      <c r="K679" s="157" t="s">
        <v>909</v>
      </c>
    </row>
    <row r="680" spans="1:11">
      <c r="A680" s="264"/>
      <c r="B680" s="330" t="s">
        <v>1553</v>
      </c>
      <c r="C680" s="18"/>
      <c r="D680" s="18"/>
      <c r="E680" s="18">
        <f t="shared" si="22"/>
        <v>0</v>
      </c>
      <c r="F680" s="18"/>
      <c r="G680" s="118">
        <f t="shared" si="23"/>
        <v>0</v>
      </c>
      <c r="H680" s="143" t="s">
        <v>909</v>
      </c>
      <c r="I680" s="144" t="s">
        <v>909</v>
      </c>
      <c r="J680" s="156" t="s">
        <v>909</v>
      </c>
      <c r="K680" s="157" t="s">
        <v>909</v>
      </c>
    </row>
    <row r="681" spans="1:11">
      <c r="A681" s="264"/>
      <c r="B681" s="330" t="s">
        <v>1554</v>
      </c>
      <c r="C681" s="18"/>
      <c r="D681" s="18"/>
      <c r="E681" s="18">
        <f t="shared" si="22"/>
        <v>0</v>
      </c>
      <c r="F681" s="18"/>
      <c r="G681" s="118">
        <f t="shared" si="23"/>
        <v>0</v>
      </c>
      <c r="H681" s="143" t="s">
        <v>909</v>
      </c>
      <c r="I681" s="144" t="s">
        <v>909</v>
      </c>
      <c r="J681" s="156" t="s">
        <v>909</v>
      </c>
      <c r="K681" s="157" t="s">
        <v>909</v>
      </c>
    </row>
    <row r="682" spans="1:11">
      <c r="A682" s="264"/>
      <c r="B682" s="518"/>
      <c r="C682" s="18"/>
      <c r="D682" s="18"/>
      <c r="E682" s="18">
        <f t="shared" si="22"/>
        <v>0</v>
      </c>
      <c r="F682" s="18"/>
      <c r="G682" s="118">
        <f t="shared" si="23"/>
        <v>0</v>
      </c>
      <c r="H682" s="143" t="s">
        <v>909</v>
      </c>
      <c r="I682" s="144" t="s">
        <v>909</v>
      </c>
      <c r="J682" s="156" t="s">
        <v>909</v>
      </c>
      <c r="K682" s="157" t="s">
        <v>909</v>
      </c>
    </row>
    <row r="683" spans="1:11">
      <c r="A683" s="262" t="s">
        <v>1487</v>
      </c>
      <c r="B683" s="4" t="s">
        <v>1488</v>
      </c>
      <c r="C683" s="18"/>
      <c r="D683" s="18"/>
      <c r="E683" s="18">
        <f t="shared" si="22"/>
        <v>0</v>
      </c>
      <c r="F683" s="18"/>
      <c r="G683" s="118">
        <f t="shared" si="23"/>
        <v>0</v>
      </c>
      <c r="H683" s="143" t="s">
        <v>909</v>
      </c>
      <c r="I683" s="144" t="s">
        <v>909</v>
      </c>
      <c r="J683" s="156" t="s">
        <v>909</v>
      </c>
      <c r="K683" s="157" t="s">
        <v>909</v>
      </c>
    </row>
    <row r="684" spans="1:11" ht="21">
      <c r="A684" s="262" t="s">
        <v>909</v>
      </c>
      <c r="B684" s="331" t="s">
        <v>1489</v>
      </c>
      <c r="C684" s="18"/>
      <c r="D684" s="18"/>
      <c r="E684" s="18">
        <f t="shared" si="22"/>
        <v>0</v>
      </c>
      <c r="F684" s="18"/>
      <c r="G684" s="118">
        <f t="shared" si="23"/>
        <v>0</v>
      </c>
      <c r="H684" s="143" t="s">
        <v>909</v>
      </c>
      <c r="I684" s="144" t="s">
        <v>909</v>
      </c>
      <c r="J684" s="156" t="s">
        <v>909</v>
      </c>
      <c r="K684" s="157" t="s">
        <v>909</v>
      </c>
    </row>
    <row r="685" spans="1:11">
      <c r="A685" s="262" t="s">
        <v>909</v>
      </c>
      <c r="B685" s="4" t="s">
        <v>1490</v>
      </c>
      <c r="C685" s="18"/>
      <c r="D685" s="18"/>
      <c r="E685" s="18">
        <f t="shared" si="22"/>
        <v>0</v>
      </c>
      <c r="F685" s="18"/>
      <c r="G685" s="118">
        <f t="shared" si="23"/>
        <v>0</v>
      </c>
      <c r="H685" s="143" t="s">
        <v>909</v>
      </c>
      <c r="I685" s="144" t="s">
        <v>909</v>
      </c>
      <c r="J685" s="156" t="s">
        <v>909</v>
      </c>
      <c r="K685" s="157" t="s">
        <v>909</v>
      </c>
    </row>
    <row r="686" spans="1:11">
      <c r="A686" s="262" t="s">
        <v>909</v>
      </c>
      <c r="B686" s="4" t="s">
        <v>1491</v>
      </c>
      <c r="C686" s="18"/>
      <c r="D686" s="18"/>
      <c r="E686" s="18">
        <f t="shared" si="22"/>
        <v>0</v>
      </c>
      <c r="F686" s="18"/>
      <c r="G686" s="118">
        <f t="shared" si="23"/>
        <v>0</v>
      </c>
      <c r="H686" s="143" t="s">
        <v>909</v>
      </c>
      <c r="I686" s="144" t="s">
        <v>909</v>
      </c>
      <c r="J686" s="156" t="s">
        <v>909</v>
      </c>
      <c r="K686" s="157" t="s">
        <v>909</v>
      </c>
    </row>
    <row r="687" spans="1:11">
      <c r="A687" s="262" t="s">
        <v>909</v>
      </c>
      <c r="B687" s="4" t="s">
        <v>1492</v>
      </c>
      <c r="C687" s="18"/>
      <c r="D687" s="18"/>
      <c r="E687" s="18">
        <f t="shared" si="22"/>
        <v>0</v>
      </c>
      <c r="F687" s="18"/>
      <c r="G687" s="118">
        <f t="shared" si="23"/>
        <v>0</v>
      </c>
      <c r="H687" s="143" t="s">
        <v>909</v>
      </c>
      <c r="I687" s="144" t="s">
        <v>909</v>
      </c>
      <c r="J687" s="156" t="s">
        <v>909</v>
      </c>
      <c r="K687" s="157" t="s">
        <v>909</v>
      </c>
    </row>
    <row r="688" spans="1:11">
      <c r="A688" s="262" t="s">
        <v>909</v>
      </c>
      <c r="B688" s="4" t="s">
        <v>1860</v>
      </c>
      <c r="C688" s="18"/>
      <c r="D688" s="18"/>
      <c r="E688" s="18">
        <f t="shared" si="22"/>
        <v>0</v>
      </c>
      <c r="F688" s="18"/>
      <c r="G688" s="118">
        <f t="shared" si="23"/>
        <v>0</v>
      </c>
      <c r="H688" s="143" t="s">
        <v>909</v>
      </c>
      <c r="I688" s="144" t="s">
        <v>909</v>
      </c>
      <c r="J688" s="156" t="s">
        <v>909</v>
      </c>
      <c r="K688" s="157" t="s">
        <v>909</v>
      </c>
    </row>
    <row r="689" spans="1:11">
      <c r="A689" s="262" t="s">
        <v>909</v>
      </c>
      <c r="B689" s="4" t="s">
        <v>1493</v>
      </c>
      <c r="C689" s="18"/>
      <c r="D689" s="18"/>
      <c r="E689" s="18">
        <f t="shared" si="22"/>
        <v>0</v>
      </c>
      <c r="F689" s="18"/>
      <c r="G689" s="118">
        <f t="shared" si="23"/>
        <v>0</v>
      </c>
      <c r="H689" s="143" t="s">
        <v>909</v>
      </c>
      <c r="I689" s="144" t="s">
        <v>909</v>
      </c>
      <c r="J689" s="156" t="s">
        <v>909</v>
      </c>
      <c r="K689" s="157" t="s">
        <v>909</v>
      </c>
    </row>
    <row r="690" spans="1:11">
      <c r="A690" s="262" t="s">
        <v>909</v>
      </c>
      <c r="B690" s="4" t="s">
        <v>1494</v>
      </c>
      <c r="C690" s="18"/>
      <c r="D690" s="18"/>
      <c r="E690" s="18">
        <f t="shared" si="22"/>
        <v>0</v>
      </c>
      <c r="F690" s="18"/>
      <c r="G690" s="118">
        <f t="shared" si="23"/>
        <v>0</v>
      </c>
      <c r="H690" s="143" t="s">
        <v>909</v>
      </c>
      <c r="I690" s="144" t="s">
        <v>909</v>
      </c>
      <c r="J690" s="156" t="s">
        <v>909</v>
      </c>
      <c r="K690" s="157" t="s">
        <v>909</v>
      </c>
    </row>
    <row r="691" spans="1:11">
      <c r="A691" s="262" t="s">
        <v>909</v>
      </c>
      <c r="B691" s="4" t="s">
        <v>1547</v>
      </c>
      <c r="C691" s="18"/>
      <c r="D691" s="18"/>
      <c r="E691" s="18">
        <f t="shared" si="22"/>
        <v>0</v>
      </c>
      <c r="F691" s="18"/>
      <c r="G691" s="118">
        <f t="shared" si="23"/>
        <v>0</v>
      </c>
      <c r="H691" s="143" t="s">
        <v>909</v>
      </c>
      <c r="I691" s="144" t="s">
        <v>909</v>
      </c>
      <c r="J691" s="156" t="s">
        <v>909</v>
      </c>
      <c r="K691" s="157" t="s">
        <v>909</v>
      </c>
    </row>
    <row r="692" spans="1:11">
      <c r="A692" s="262" t="s">
        <v>909</v>
      </c>
      <c r="B692" s="4" t="s">
        <v>1548</v>
      </c>
      <c r="C692" s="18"/>
      <c r="D692" s="18"/>
      <c r="E692" s="18">
        <f t="shared" si="22"/>
        <v>0</v>
      </c>
      <c r="F692" s="18"/>
      <c r="G692" s="118">
        <f t="shared" si="23"/>
        <v>0</v>
      </c>
      <c r="H692" s="143" t="s">
        <v>909</v>
      </c>
      <c r="I692" s="144" t="s">
        <v>909</v>
      </c>
      <c r="J692" s="156" t="s">
        <v>909</v>
      </c>
      <c r="K692" s="157" t="s">
        <v>909</v>
      </c>
    </row>
    <row r="693" spans="1:11">
      <c r="A693" s="262" t="s">
        <v>909</v>
      </c>
      <c r="B693" s="4" t="s">
        <v>1495</v>
      </c>
      <c r="C693" s="18"/>
      <c r="D693" s="18"/>
      <c r="E693" s="18">
        <f t="shared" si="22"/>
        <v>0</v>
      </c>
      <c r="F693" s="18"/>
      <c r="G693" s="118">
        <f t="shared" si="23"/>
        <v>0</v>
      </c>
      <c r="H693" s="143" t="s">
        <v>909</v>
      </c>
      <c r="I693" s="144" t="s">
        <v>909</v>
      </c>
      <c r="J693" s="156" t="s">
        <v>909</v>
      </c>
      <c r="K693" s="157" t="s">
        <v>909</v>
      </c>
    </row>
    <row r="694" spans="1:11">
      <c r="A694" s="262" t="s">
        <v>909</v>
      </c>
      <c r="B694" s="4" t="s">
        <v>1496</v>
      </c>
      <c r="C694" s="18"/>
      <c r="D694" s="18"/>
      <c r="E694" s="18">
        <f t="shared" si="22"/>
        <v>0</v>
      </c>
      <c r="F694" s="18"/>
      <c r="G694" s="118">
        <f t="shared" si="23"/>
        <v>0</v>
      </c>
      <c r="H694" s="143" t="s">
        <v>909</v>
      </c>
      <c r="I694" s="144" t="s">
        <v>909</v>
      </c>
      <c r="J694" s="156" t="s">
        <v>909</v>
      </c>
      <c r="K694" s="157" t="s">
        <v>909</v>
      </c>
    </row>
    <row r="695" spans="1:11">
      <c r="A695" s="262" t="s">
        <v>909</v>
      </c>
      <c r="B695" s="4" t="s">
        <v>1865</v>
      </c>
      <c r="C695" s="18"/>
      <c r="D695" s="18"/>
      <c r="E695" s="18">
        <f t="shared" si="22"/>
        <v>0</v>
      </c>
      <c r="F695" s="18"/>
      <c r="G695" s="118">
        <f t="shared" si="23"/>
        <v>0</v>
      </c>
      <c r="H695" s="143" t="s">
        <v>909</v>
      </c>
      <c r="I695" s="144" t="s">
        <v>909</v>
      </c>
      <c r="J695" s="156" t="s">
        <v>909</v>
      </c>
      <c r="K695" s="157" t="s">
        <v>909</v>
      </c>
    </row>
    <row r="696" spans="1:11">
      <c r="A696" s="262" t="s">
        <v>909</v>
      </c>
      <c r="B696" s="4" t="s">
        <v>1497</v>
      </c>
      <c r="C696" s="18"/>
      <c r="D696" s="18"/>
      <c r="E696" s="18">
        <f t="shared" si="22"/>
        <v>0</v>
      </c>
      <c r="F696" s="18"/>
      <c r="G696" s="118">
        <f t="shared" si="23"/>
        <v>0</v>
      </c>
      <c r="H696" s="143" t="s">
        <v>909</v>
      </c>
      <c r="I696" s="144" t="s">
        <v>909</v>
      </c>
      <c r="J696" s="156" t="s">
        <v>909</v>
      </c>
      <c r="K696" s="157" t="s">
        <v>909</v>
      </c>
    </row>
    <row r="697" spans="1:11">
      <c r="A697" s="262" t="s">
        <v>909</v>
      </c>
      <c r="B697" s="4" t="s">
        <v>1863</v>
      </c>
      <c r="C697" s="18"/>
      <c r="D697" s="18"/>
      <c r="E697" s="18">
        <f t="shared" si="22"/>
        <v>0</v>
      </c>
      <c r="F697" s="18"/>
      <c r="G697" s="118">
        <f t="shared" si="23"/>
        <v>0</v>
      </c>
      <c r="H697" s="143" t="s">
        <v>909</v>
      </c>
      <c r="I697" s="144" t="s">
        <v>909</v>
      </c>
      <c r="J697" s="156" t="s">
        <v>909</v>
      </c>
      <c r="K697" s="157" t="s">
        <v>909</v>
      </c>
    </row>
    <row r="698" spans="1:11">
      <c r="A698" s="262" t="s">
        <v>909</v>
      </c>
      <c r="B698" s="4" t="s">
        <v>1499</v>
      </c>
      <c r="C698" s="18"/>
      <c r="D698" s="18"/>
      <c r="E698" s="18">
        <f t="shared" si="22"/>
        <v>0</v>
      </c>
      <c r="F698" s="18"/>
      <c r="G698" s="118">
        <f t="shared" si="23"/>
        <v>0</v>
      </c>
      <c r="H698" s="143" t="s">
        <v>909</v>
      </c>
      <c r="I698" s="144" t="s">
        <v>909</v>
      </c>
      <c r="J698" s="156" t="s">
        <v>909</v>
      </c>
      <c r="K698" s="157" t="s">
        <v>909</v>
      </c>
    </row>
    <row r="699" spans="1:11">
      <c r="A699" s="262" t="s">
        <v>909</v>
      </c>
      <c r="B699" s="4" t="s">
        <v>1864</v>
      </c>
      <c r="C699" s="18"/>
      <c r="D699" s="18"/>
      <c r="E699" s="18">
        <f t="shared" si="22"/>
        <v>0</v>
      </c>
      <c r="F699" s="18"/>
      <c r="G699" s="118">
        <f t="shared" si="23"/>
        <v>0</v>
      </c>
      <c r="H699" s="143" t="s">
        <v>909</v>
      </c>
      <c r="I699" s="144" t="s">
        <v>909</v>
      </c>
      <c r="J699" s="156" t="s">
        <v>909</v>
      </c>
      <c r="K699" s="157" t="s">
        <v>909</v>
      </c>
    </row>
    <row r="700" spans="1:11">
      <c r="A700" s="262" t="s">
        <v>909</v>
      </c>
      <c r="B700" s="4" t="s">
        <v>1501</v>
      </c>
      <c r="C700" s="18"/>
      <c r="D700" s="18"/>
      <c r="E700" s="18">
        <f t="shared" si="22"/>
        <v>0</v>
      </c>
      <c r="F700" s="18"/>
      <c r="G700" s="118">
        <f t="shared" si="23"/>
        <v>0</v>
      </c>
      <c r="H700" s="143" t="s">
        <v>909</v>
      </c>
      <c r="I700" s="144" t="s">
        <v>909</v>
      </c>
      <c r="J700" s="156" t="s">
        <v>909</v>
      </c>
      <c r="K700" s="157" t="s">
        <v>909</v>
      </c>
    </row>
    <row r="701" spans="1:11">
      <c r="A701" s="262" t="s">
        <v>909</v>
      </c>
      <c r="B701" s="4" t="s">
        <v>1502</v>
      </c>
      <c r="C701" s="18"/>
      <c r="D701" s="18"/>
      <c r="E701" s="18">
        <f t="shared" si="22"/>
        <v>0</v>
      </c>
      <c r="F701" s="18"/>
      <c r="G701" s="118">
        <f t="shared" si="23"/>
        <v>0</v>
      </c>
      <c r="H701" s="143" t="s">
        <v>909</v>
      </c>
      <c r="I701" s="144" t="s">
        <v>909</v>
      </c>
      <c r="J701" s="156" t="s">
        <v>909</v>
      </c>
      <c r="K701" s="157" t="s">
        <v>909</v>
      </c>
    </row>
    <row r="702" spans="1:11">
      <c r="A702" s="262" t="s">
        <v>909</v>
      </c>
      <c r="B702" s="4" t="s">
        <v>1503</v>
      </c>
      <c r="C702" s="18"/>
      <c r="D702" s="18"/>
      <c r="E702" s="18">
        <f t="shared" si="22"/>
        <v>0</v>
      </c>
      <c r="F702" s="18"/>
      <c r="G702" s="118">
        <f t="shared" si="23"/>
        <v>0</v>
      </c>
      <c r="H702" s="143" t="s">
        <v>909</v>
      </c>
      <c r="I702" s="144" t="s">
        <v>909</v>
      </c>
      <c r="J702" s="156" t="s">
        <v>909</v>
      </c>
      <c r="K702" s="157" t="s">
        <v>909</v>
      </c>
    </row>
    <row r="703" spans="1:11">
      <c r="A703" s="262" t="s">
        <v>909</v>
      </c>
      <c r="B703" s="4" t="s">
        <v>1862</v>
      </c>
      <c r="C703" s="18"/>
      <c r="D703" s="18"/>
      <c r="E703" s="18">
        <f t="shared" si="22"/>
        <v>0</v>
      </c>
      <c r="F703" s="18"/>
      <c r="G703" s="118">
        <f t="shared" si="23"/>
        <v>0</v>
      </c>
      <c r="H703" s="143" t="s">
        <v>909</v>
      </c>
      <c r="I703" s="144" t="s">
        <v>909</v>
      </c>
      <c r="J703" s="156" t="s">
        <v>909</v>
      </c>
      <c r="K703" s="157" t="s">
        <v>909</v>
      </c>
    </row>
    <row r="704" spans="1:11">
      <c r="A704" s="262" t="s">
        <v>909</v>
      </c>
      <c r="B704" s="4" t="s">
        <v>1866</v>
      </c>
      <c r="C704" s="18"/>
      <c r="D704" s="18"/>
      <c r="E704" s="18">
        <f t="shared" si="22"/>
        <v>0</v>
      </c>
      <c r="F704" s="18"/>
      <c r="G704" s="118">
        <f t="shared" si="23"/>
        <v>0</v>
      </c>
      <c r="H704" s="143" t="s">
        <v>909</v>
      </c>
      <c r="I704" s="144" t="s">
        <v>909</v>
      </c>
      <c r="J704" s="156" t="s">
        <v>909</v>
      </c>
      <c r="K704" s="157" t="s">
        <v>909</v>
      </c>
    </row>
    <row r="705" spans="1:11">
      <c r="A705" s="262" t="s">
        <v>909</v>
      </c>
      <c r="B705" s="4" t="s">
        <v>1544</v>
      </c>
      <c r="C705" s="18"/>
      <c r="D705" s="18"/>
      <c r="E705" s="18">
        <f t="shared" si="22"/>
        <v>0</v>
      </c>
      <c r="F705" s="18"/>
      <c r="G705" s="118">
        <f t="shared" si="23"/>
        <v>0</v>
      </c>
      <c r="H705" s="143" t="s">
        <v>909</v>
      </c>
      <c r="I705" s="144" t="s">
        <v>909</v>
      </c>
      <c r="J705" s="156" t="s">
        <v>909</v>
      </c>
      <c r="K705" s="157" t="s">
        <v>909</v>
      </c>
    </row>
    <row r="706" spans="1:11">
      <c r="A706" s="262" t="s">
        <v>909</v>
      </c>
      <c r="B706" s="4" t="s">
        <v>1546</v>
      </c>
      <c r="C706" s="18"/>
      <c r="D706" s="18"/>
      <c r="E706" s="18">
        <f t="shared" si="22"/>
        <v>0</v>
      </c>
      <c r="F706" s="18"/>
      <c r="G706" s="118">
        <f t="shared" si="23"/>
        <v>0</v>
      </c>
      <c r="H706" s="143" t="s">
        <v>909</v>
      </c>
      <c r="I706" s="144" t="s">
        <v>909</v>
      </c>
      <c r="J706" s="156" t="s">
        <v>909</v>
      </c>
      <c r="K706" s="157" t="s">
        <v>909</v>
      </c>
    </row>
    <row r="707" spans="1:11">
      <c r="A707" s="262" t="s">
        <v>909</v>
      </c>
      <c r="B707" s="4" t="s">
        <v>1545</v>
      </c>
      <c r="C707" s="18"/>
      <c r="D707" s="18"/>
      <c r="E707" s="18">
        <f t="shared" si="22"/>
        <v>0</v>
      </c>
      <c r="F707" s="18"/>
      <c r="G707" s="118">
        <f t="shared" si="23"/>
        <v>0</v>
      </c>
      <c r="H707" s="143" t="s">
        <v>909</v>
      </c>
      <c r="I707" s="144" t="s">
        <v>909</v>
      </c>
      <c r="J707" s="156" t="s">
        <v>909</v>
      </c>
      <c r="K707" s="157" t="s">
        <v>909</v>
      </c>
    </row>
    <row r="708" spans="1:11">
      <c r="A708" s="262" t="s">
        <v>909</v>
      </c>
      <c r="B708" s="4" t="s">
        <v>1859</v>
      </c>
      <c r="C708" s="18"/>
      <c r="D708" s="18"/>
      <c r="E708" s="18">
        <f t="shared" si="22"/>
        <v>0</v>
      </c>
      <c r="F708" s="18"/>
      <c r="G708" s="118">
        <f t="shared" si="23"/>
        <v>0</v>
      </c>
      <c r="H708" s="143" t="s">
        <v>909</v>
      </c>
      <c r="I708" s="144" t="s">
        <v>909</v>
      </c>
      <c r="J708" s="156" t="s">
        <v>909</v>
      </c>
      <c r="K708" s="157" t="s">
        <v>909</v>
      </c>
    </row>
    <row r="709" spans="1:11">
      <c r="A709" s="262" t="s">
        <v>909</v>
      </c>
      <c r="B709" s="4" t="s">
        <v>1549</v>
      </c>
      <c r="C709" s="18"/>
      <c r="D709" s="18"/>
      <c r="E709" s="18">
        <f t="shared" si="22"/>
        <v>0</v>
      </c>
      <c r="F709" s="18"/>
      <c r="G709" s="118">
        <f t="shared" si="23"/>
        <v>0</v>
      </c>
      <c r="H709" s="143" t="s">
        <v>909</v>
      </c>
      <c r="I709" s="144" t="s">
        <v>909</v>
      </c>
      <c r="J709" s="156" t="s">
        <v>909</v>
      </c>
      <c r="K709" s="157" t="s">
        <v>909</v>
      </c>
    </row>
    <row r="710" spans="1:11">
      <c r="A710" s="262" t="s">
        <v>909</v>
      </c>
      <c r="B710" s="4" t="s">
        <v>1861</v>
      </c>
      <c r="C710" s="18"/>
      <c r="D710" s="18"/>
      <c r="E710" s="18">
        <f t="shared" si="22"/>
        <v>0</v>
      </c>
      <c r="F710" s="18"/>
      <c r="G710" s="118">
        <f t="shared" si="23"/>
        <v>0</v>
      </c>
      <c r="H710" s="143" t="s">
        <v>909</v>
      </c>
      <c r="I710" s="144" t="s">
        <v>909</v>
      </c>
      <c r="J710" s="156" t="s">
        <v>909</v>
      </c>
      <c r="K710" s="157" t="s">
        <v>909</v>
      </c>
    </row>
    <row r="711" spans="1:11">
      <c r="A711" s="262" t="s">
        <v>909</v>
      </c>
      <c r="B711" s="4" t="s">
        <v>1550</v>
      </c>
      <c r="C711" s="18"/>
      <c r="D711" s="18"/>
      <c r="E711" s="18">
        <f t="shared" si="22"/>
        <v>0</v>
      </c>
      <c r="F711" s="18"/>
      <c r="G711" s="118">
        <f t="shared" si="23"/>
        <v>0</v>
      </c>
      <c r="H711" s="143" t="s">
        <v>909</v>
      </c>
      <c r="I711" s="144" t="s">
        <v>909</v>
      </c>
      <c r="J711" s="156" t="s">
        <v>909</v>
      </c>
      <c r="K711" s="157" t="s">
        <v>909</v>
      </c>
    </row>
    <row r="712" spans="1:11">
      <c r="A712" s="262"/>
      <c r="B712" s="4" t="s">
        <v>1551</v>
      </c>
      <c r="C712" s="18"/>
      <c r="D712" s="18"/>
      <c r="E712" s="18">
        <f t="shared" si="22"/>
        <v>0</v>
      </c>
      <c r="F712" s="18"/>
      <c r="G712" s="118">
        <f t="shared" si="23"/>
        <v>0</v>
      </c>
      <c r="H712" s="143" t="s">
        <v>909</v>
      </c>
      <c r="I712" s="144" t="s">
        <v>909</v>
      </c>
      <c r="J712" s="156" t="s">
        <v>909</v>
      </c>
      <c r="K712" s="157" t="s">
        <v>909</v>
      </c>
    </row>
    <row r="713" spans="1:11">
      <c r="A713" s="262"/>
      <c r="B713" s="4"/>
      <c r="C713" s="18"/>
      <c r="D713" s="18"/>
      <c r="E713" s="18">
        <f t="shared" si="22"/>
        <v>0</v>
      </c>
      <c r="F713" s="18"/>
      <c r="G713" s="118">
        <f t="shared" si="23"/>
        <v>0</v>
      </c>
      <c r="H713" s="143" t="s">
        <v>909</v>
      </c>
      <c r="I713" s="144" t="s">
        <v>909</v>
      </c>
      <c r="J713" s="156" t="s">
        <v>909</v>
      </c>
      <c r="K713" s="157" t="s">
        <v>909</v>
      </c>
    </row>
    <row r="714" spans="1:11">
      <c r="A714" s="16" t="s">
        <v>1513</v>
      </c>
      <c r="B714" s="4" t="s">
        <v>685</v>
      </c>
      <c r="C714" s="18"/>
      <c r="D714" s="18"/>
      <c r="E714" s="18">
        <f t="shared" si="22"/>
        <v>0</v>
      </c>
      <c r="F714" s="18"/>
      <c r="G714" s="118">
        <f t="shared" si="23"/>
        <v>0</v>
      </c>
      <c r="H714" s="143" t="s">
        <v>909</v>
      </c>
      <c r="I714" s="144" t="s">
        <v>909</v>
      </c>
      <c r="J714" s="156" t="s">
        <v>909</v>
      </c>
      <c r="K714" s="157" t="s">
        <v>909</v>
      </c>
    </row>
    <row r="715" spans="1:11">
      <c r="A715" s="227" t="s">
        <v>1513</v>
      </c>
      <c r="B715" s="4" t="s">
        <v>1514</v>
      </c>
      <c r="C715" s="18"/>
      <c r="D715" s="18"/>
      <c r="E715" s="18">
        <f t="shared" si="22"/>
        <v>0</v>
      </c>
      <c r="F715" s="18"/>
      <c r="G715" s="118">
        <f t="shared" si="23"/>
        <v>0</v>
      </c>
      <c r="H715" s="143" t="s">
        <v>909</v>
      </c>
      <c r="I715" s="144" t="s">
        <v>909</v>
      </c>
      <c r="J715" s="156" t="s">
        <v>909</v>
      </c>
      <c r="K715" s="157" t="s">
        <v>909</v>
      </c>
    </row>
    <row r="716" spans="1:11">
      <c r="A716" s="16" t="s">
        <v>909</v>
      </c>
      <c r="B716" s="27" t="s">
        <v>909</v>
      </c>
      <c r="C716" s="18"/>
      <c r="D716" s="18"/>
      <c r="E716" s="18">
        <f t="shared" si="22"/>
        <v>0</v>
      </c>
      <c r="F716" s="18"/>
      <c r="G716" s="118">
        <f t="shared" si="23"/>
        <v>0</v>
      </c>
      <c r="H716" s="143" t="s">
        <v>909</v>
      </c>
      <c r="I716" s="144" t="s">
        <v>909</v>
      </c>
      <c r="J716" s="156" t="s">
        <v>909</v>
      </c>
      <c r="K716" s="157" t="s">
        <v>909</v>
      </c>
    </row>
    <row r="717" spans="1:11">
      <c r="A717" s="16" t="s">
        <v>1555</v>
      </c>
      <c r="B717" s="4" t="s">
        <v>1556</v>
      </c>
      <c r="C717" s="18"/>
      <c r="D717" s="18"/>
      <c r="E717" s="18">
        <f t="shared" si="22"/>
        <v>0</v>
      </c>
      <c r="F717" s="18"/>
      <c r="G717" s="118">
        <f t="shared" si="23"/>
        <v>0</v>
      </c>
      <c r="H717" s="143" t="s">
        <v>909</v>
      </c>
      <c r="I717" s="144" t="s">
        <v>909</v>
      </c>
      <c r="J717" s="156" t="s">
        <v>909</v>
      </c>
      <c r="K717" s="157" t="s">
        <v>909</v>
      </c>
    </row>
    <row r="718" spans="1:11">
      <c r="A718" s="16" t="s">
        <v>909</v>
      </c>
      <c r="B718" s="4" t="s">
        <v>1867</v>
      </c>
      <c r="C718" s="18"/>
      <c r="D718" s="18"/>
      <c r="E718" s="18">
        <f t="shared" si="22"/>
        <v>0</v>
      </c>
      <c r="F718" s="18"/>
      <c r="G718" s="118">
        <f t="shared" si="23"/>
        <v>0</v>
      </c>
      <c r="H718" s="143" t="s">
        <v>909</v>
      </c>
      <c r="I718" s="144" t="s">
        <v>909</v>
      </c>
      <c r="J718" s="156" t="s">
        <v>909</v>
      </c>
      <c r="K718" s="157" t="s">
        <v>909</v>
      </c>
    </row>
    <row r="719" spans="1:11">
      <c r="A719" s="16" t="s">
        <v>909</v>
      </c>
      <c r="B719" s="4" t="s">
        <v>1868</v>
      </c>
      <c r="C719" s="18"/>
      <c r="D719" s="18"/>
      <c r="E719" s="18">
        <f t="shared" si="22"/>
        <v>0</v>
      </c>
      <c r="F719" s="18"/>
      <c r="G719" s="118">
        <f t="shared" si="23"/>
        <v>0</v>
      </c>
      <c r="H719" s="143" t="s">
        <v>909</v>
      </c>
      <c r="I719" s="144" t="s">
        <v>909</v>
      </c>
      <c r="J719" s="156" t="s">
        <v>909</v>
      </c>
      <c r="K719" s="157" t="s">
        <v>909</v>
      </c>
    </row>
    <row r="720" spans="1:11">
      <c r="A720" s="16" t="s">
        <v>909</v>
      </c>
      <c r="B720" s="4" t="s">
        <v>1869</v>
      </c>
      <c r="C720" s="18"/>
      <c r="D720" s="18"/>
      <c r="E720" s="18">
        <f t="shared" si="22"/>
        <v>0</v>
      </c>
      <c r="F720" s="18"/>
      <c r="G720" s="118">
        <f t="shared" si="23"/>
        <v>0</v>
      </c>
      <c r="H720" s="143" t="s">
        <v>909</v>
      </c>
      <c r="I720" s="144" t="s">
        <v>909</v>
      </c>
      <c r="J720" s="156" t="s">
        <v>909</v>
      </c>
      <c r="K720" s="157" t="s">
        <v>909</v>
      </c>
    </row>
    <row r="721" spans="1:11">
      <c r="A721" s="16" t="s">
        <v>909</v>
      </c>
      <c r="B721" s="4" t="s">
        <v>1870</v>
      </c>
      <c r="C721" s="18"/>
      <c r="D721" s="18"/>
      <c r="E721" s="18">
        <f t="shared" si="22"/>
        <v>0</v>
      </c>
      <c r="F721" s="18"/>
      <c r="G721" s="118">
        <f t="shared" si="23"/>
        <v>0</v>
      </c>
      <c r="H721" s="143" t="s">
        <v>909</v>
      </c>
      <c r="I721" s="144" t="s">
        <v>909</v>
      </c>
      <c r="J721" s="156" t="s">
        <v>909</v>
      </c>
      <c r="K721" s="157" t="s">
        <v>909</v>
      </c>
    </row>
    <row r="722" spans="1:11">
      <c r="A722" s="16" t="s">
        <v>909</v>
      </c>
      <c r="B722" s="4" t="s">
        <v>1871</v>
      </c>
      <c r="C722" s="18"/>
      <c r="D722" s="18"/>
      <c r="E722" s="18">
        <f t="shared" si="22"/>
        <v>0</v>
      </c>
      <c r="F722" s="18"/>
      <c r="G722" s="118">
        <f t="shared" si="23"/>
        <v>0</v>
      </c>
      <c r="H722" s="143" t="s">
        <v>909</v>
      </c>
      <c r="I722" s="144" t="s">
        <v>909</v>
      </c>
      <c r="J722" s="156" t="s">
        <v>909</v>
      </c>
      <c r="K722" s="157" t="s">
        <v>909</v>
      </c>
    </row>
    <row r="723" spans="1:11">
      <c r="A723" s="16" t="s">
        <v>909</v>
      </c>
      <c r="B723" s="4" t="s">
        <v>1872</v>
      </c>
      <c r="C723" s="18"/>
      <c r="D723" s="18"/>
      <c r="E723" s="18">
        <f t="shared" si="22"/>
        <v>0</v>
      </c>
      <c r="F723" s="18"/>
      <c r="G723" s="118">
        <f t="shared" si="23"/>
        <v>0</v>
      </c>
      <c r="H723" s="143" t="s">
        <v>909</v>
      </c>
      <c r="I723" s="144" t="s">
        <v>909</v>
      </c>
      <c r="J723" s="156" t="s">
        <v>909</v>
      </c>
      <c r="K723" s="157" t="s">
        <v>909</v>
      </c>
    </row>
    <row r="724" spans="1:11">
      <c r="A724" s="16" t="s">
        <v>909</v>
      </c>
      <c r="B724" s="4" t="s">
        <v>1873</v>
      </c>
      <c r="C724" s="18"/>
      <c r="D724" s="18"/>
      <c r="E724" s="18">
        <f t="shared" si="22"/>
        <v>0</v>
      </c>
      <c r="F724" s="18"/>
      <c r="G724" s="118">
        <f t="shared" si="23"/>
        <v>0</v>
      </c>
      <c r="H724" s="143" t="s">
        <v>909</v>
      </c>
      <c r="I724" s="144" t="s">
        <v>909</v>
      </c>
      <c r="J724" s="156" t="s">
        <v>909</v>
      </c>
      <c r="K724" s="157" t="s">
        <v>909</v>
      </c>
    </row>
    <row r="725" spans="1:11">
      <c r="A725" s="16" t="s">
        <v>909</v>
      </c>
      <c r="B725" s="4" t="s">
        <v>1911</v>
      </c>
      <c r="C725" s="18"/>
      <c r="D725" s="18"/>
      <c r="E725" s="18">
        <f t="shared" si="22"/>
        <v>0</v>
      </c>
      <c r="F725" s="18"/>
      <c r="G725" s="118">
        <f t="shared" si="23"/>
        <v>0</v>
      </c>
      <c r="H725" s="143"/>
      <c r="I725" s="144"/>
      <c r="J725" s="156"/>
      <c r="K725" s="157"/>
    </row>
    <row r="726" spans="1:11">
      <c r="A726" s="16" t="s">
        <v>909</v>
      </c>
      <c r="B726" s="4" t="s">
        <v>1912</v>
      </c>
      <c r="C726" s="18"/>
      <c r="D726" s="18"/>
      <c r="E726" s="18">
        <f t="shared" si="22"/>
        <v>0</v>
      </c>
      <c r="F726" s="18"/>
      <c r="G726" s="118">
        <f t="shared" si="23"/>
        <v>0</v>
      </c>
      <c r="H726" s="143"/>
      <c r="I726" s="144"/>
      <c r="J726" s="156"/>
      <c r="K726" s="157"/>
    </row>
    <row r="727" spans="1:11">
      <c r="A727" s="16" t="s">
        <v>909</v>
      </c>
      <c r="B727" s="4" t="s">
        <v>1913</v>
      </c>
      <c r="C727" s="18"/>
      <c r="D727" s="18"/>
      <c r="E727" s="18">
        <f t="shared" si="22"/>
        <v>0</v>
      </c>
      <c r="F727" s="18"/>
      <c r="G727" s="118">
        <f t="shared" si="23"/>
        <v>0</v>
      </c>
      <c r="H727" s="143"/>
      <c r="I727" s="144"/>
      <c r="J727" s="156"/>
      <c r="K727" s="157"/>
    </row>
    <row r="728" spans="1:11">
      <c r="A728" s="16" t="s">
        <v>909</v>
      </c>
      <c r="B728" s="4" t="s">
        <v>1603</v>
      </c>
      <c r="C728" s="18"/>
      <c r="D728" s="18"/>
      <c r="E728" s="18">
        <f t="shared" si="22"/>
        <v>0</v>
      </c>
      <c r="F728" s="18"/>
      <c r="G728" s="118">
        <f t="shared" si="23"/>
        <v>0</v>
      </c>
      <c r="H728" s="143"/>
      <c r="I728" s="144"/>
      <c r="J728" s="156"/>
      <c r="K728" s="157"/>
    </row>
    <row r="729" spans="1:11">
      <c r="A729" s="16" t="s">
        <v>909</v>
      </c>
      <c r="B729" s="4" t="s">
        <v>1914</v>
      </c>
      <c r="C729" s="18"/>
      <c r="D729" s="18"/>
      <c r="E729" s="18">
        <f t="shared" si="22"/>
        <v>0</v>
      </c>
      <c r="F729" s="18"/>
      <c r="G729" s="118">
        <f t="shared" si="23"/>
        <v>0</v>
      </c>
      <c r="H729" s="143"/>
      <c r="I729" s="144"/>
      <c r="J729" s="156"/>
      <c r="K729" s="157"/>
    </row>
    <row r="730" spans="1:11">
      <c r="A730" s="16" t="s">
        <v>909</v>
      </c>
      <c r="B730" s="4" t="s">
        <v>1918</v>
      </c>
      <c r="C730" s="18"/>
      <c r="D730" s="18"/>
      <c r="E730" s="18">
        <f t="shared" si="22"/>
        <v>0</v>
      </c>
      <c r="F730" s="18"/>
      <c r="G730" s="118">
        <f t="shared" si="23"/>
        <v>0</v>
      </c>
      <c r="H730" s="143"/>
      <c r="I730" s="144"/>
      <c r="J730" s="156"/>
      <c r="K730" s="157"/>
    </row>
    <row r="731" spans="1:11">
      <c r="A731" s="16" t="s">
        <v>909</v>
      </c>
      <c r="B731" s="4" t="s">
        <v>1915</v>
      </c>
      <c r="C731" s="18"/>
      <c r="D731" s="18"/>
      <c r="E731" s="18">
        <f t="shared" si="22"/>
        <v>0</v>
      </c>
      <c r="F731" s="18"/>
      <c r="G731" s="118">
        <f t="shared" si="23"/>
        <v>0</v>
      </c>
      <c r="H731" s="143"/>
      <c r="I731" s="144"/>
      <c r="J731" s="156"/>
      <c r="K731" s="157"/>
    </row>
    <row r="732" spans="1:11">
      <c r="A732" s="16" t="s">
        <v>909</v>
      </c>
      <c r="B732" s="4" t="s">
        <v>1916</v>
      </c>
      <c r="C732" s="18"/>
      <c r="D732" s="18"/>
      <c r="E732" s="18">
        <f t="shared" si="22"/>
        <v>0</v>
      </c>
      <c r="F732" s="18"/>
      <c r="G732" s="118">
        <f t="shared" si="23"/>
        <v>0</v>
      </c>
      <c r="H732" s="143"/>
      <c r="I732" s="144"/>
      <c r="J732" s="156"/>
      <c r="K732" s="157"/>
    </row>
    <row r="733" spans="1:11">
      <c r="A733" s="16" t="s">
        <v>909</v>
      </c>
      <c r="B733" s="4" t="s">
        <v>1917</v>
      </c>
      <c r="C733" s="18"/>
      <c r="D733" s="18"/>
      <c r="E733" s="18">
        <f t="shared" si="22"/>
        <v>0</v>
      </c>
      <c r="F733" s="18"/>
      <c r="G733" s="118">
        <f t="shared" si="23"/>
        <v>0</v>
      </c>
      <c r="H733" s="143"/>
      <c r="I733" s="144"/>
      <c r="J733" s="156"/>
      <c r="K733" s="157"/>
    </row>
    <row r="734" spans="1:11">
      <c r="A734" s="16" t="s">
        <v>909</v>
      </c>
      <c r="B734" s="4" t="s">
        <v>1919</v>
      </c>
      <c r="C734" s="18"/>
      <c r="D734" s="18"/>
      <c r="E734" s="18">
        <f t="shared" si="22"/>
        <v>0</v>
      </c>
      <c r="F734" s="18"/>
      <c r="G734" s="118">
        <f t="shared" si="23"/>
        <v>0</v>
      </c>
      <c r="H734" s="143"/>
      <c r="I734" s="144"/>
      <c r="J734" s="156"/>
      <c r="K734" s="157"/>
    </row>
    <row r="735" spans="1:11">
      <c r="A735" s="16"/>
      <c r="B735" s="4"/>
      <c r="C735" s="18"/>
      <c r="D735" s="18"/>
      <c r="E735" s="18"/>
      <c r="F735" s="18"/>
      <c r="G735" s="118"/>
      <c r="H735" s="143"/>
      <c r="I735" s="144"/>
      <c r="J735" s="156"/>
      <c r="K735" s="157"/>
    </row>
    <row r="736" spans="1:11">
      <c r="A736" s="16"/>
      <c r="B736" s="4"/>
      <c r="C736" s="18"/>
      <c r="D736" s="18"/>
      <c r="E736" s="18"/>
      <c r="F736" s="18"/>
      <c r="G736" s="118"/>
      <c r="H736" s="143"/>
      <c r="I736" s="144"/>
      <c r="J736" s="156"/>
      <c r="K736" s="157"/>
    </row>
    <row r="737" spans="1:11">
      <c r="A737" s="16" t="s">
        <v>909</v>
      </c>
      <c r="B737" s="4" t="s">
        <v>909</v>
      </c>
      <c r="C737" s="18"/>
      <c r="D737" s="18"/>
      <c r="E737" s="18">
        <f t="shared" si="22"/>
        <v>0</v>
      </c>
      <c r="F737" s="18"/>
      <c r="G737" s="118">
        <f t="shared" si="23"/>
        <v>0</v>
      </c>
      <c r="H737" s="143" t="s">
        <v>909</v>
      </c>
      <c r="I737" s="144" t="s">
        <v>909</v>
      </c>
      <c r="J737" s="156" t="s">
        <v>909</v>
      </c>
      <c r="K737" s="157" t="s">
        <v>909</v>
      </c>
    </row>
    <row r="738" spans="1:11">
      <c r="A738" s="16" t="s">
        <v>909</v>
      </c>
      <c r="B738" s="4"/>
      <c r="C738" s="18"/>
      <c r="D738" s="18"/>
      <c r="E738" s="18">
        <f t="shared" si="22"/>
        <v>0</v>
      </c>
      <c r="F738" s="18"/>
      <c r="G738" s="118">
        <f t="shared" si="23"/>
        <v>0</v>
      </c>
      <c r="H738" s="143" t="s">
        <v>909</v>
      </c>
      <c r="I738" s="144" t="s">
        <v>909</v>
      </c>
      <c r="J738" s="156" t="s">
        <v>909</v>
      </c>
      <c r="K738" s="157" t="s">
        <v>909</v>
      </c>
    </row>
    <row r="739" spans="1:11">
      <c r="A739" s="16" t="s">
        <v>665</v>
      </c>
      <c r="B739" s="17" t="s">
        <v>1741</v>
      </c>
      <c r="C739" s="18"/>
      <c r="D739" s="18"/>
      <c r="E739" s="18">
        <f t="shared" si="22"/>
        <v>0</v>
      </c>
      <c r="F739" s="18"/>
      <c r="G739" s="118">
        <f t="shared" si="23"/>
        <v>0</v>
      </c>
      <c r="H739" s="143" t="s">
        <v>909</v>
      </c>
      <c r="I739" s="144" t="s">
        <v>909</v>
      </c>
      <c r="J739" s="156" t="s">
        <v>909</v>
      </c>
      <c r="K739" s="157" t="s">
        <v>909</v>
      </c>
    </row>
    <row r="740" spans="1:11">
      <c r="A740" s="16" t="s">
        <v>909</v>
      </c>
      <c r="B740" s="17" t="s">
        <v>91</v>
      </c>
      <c r="C740" s="18"/>
      <c r="D740" s="18"/>
      <c r="E740" s="18">
        <f t="shared" ref="E740:E803" si="24">IFERROR(C740+D740,0)</f>
        <v>0</v>
      </c>
      <c r="F740" s="18"/>
      <c r="G740" s="118">
        <f t="shared" ref="G740:G803" si="25">IFERROR((E740-F740),0)</f>
        <v>0</v>
      </c>
      <c r="H740" s="143" t="s">
        <v>909</v>
      </c>
      <c r="I740" s="144" t="s">
        <v>909</v>
      </c>
      <c r="J740" s="156" t="s">
        <v>909</v>
      </c>
      <c r="K740" s="157" t="s">
        <v>909</v>
      </c>
    </row>
    <row r="741" spans="1:11">
      <c r="A741" s="16" t="s">
        <v>909</v>
      </c>
      <c r="B741" s="4" t="s">
        <v>1740</v>
      </c>
      <c r="C741" s="18"/>
      <c r="D741" s="18"/>
      <c r="E741" s="18">
        <f t="shared" si="24"/>
        <v>0</v>
      </c>
      <c r="F741" s="18"/>
      <c r="G741" s="118">
        <f t="shared" si="25"/>
        <v>0</v>
      </c>
      <c r="H741" s="143" t="s">
        <v>909</v>
      </c>
      <c r="I741" s="144" t="s">
        <v>909</v>
      </c>
      <c r="J741" s="156" t="s">
        <v>909</v>
      </c>
      <c r="K741" s="157" t="s">
        <v>909</v>
      </c>
    </row>
    <row r="742" spans="1:11">
      <c r="A742" s="16" t="s">
        <v>909</v>
      </c>
      <c r="B742" s="4" t="s">
        <v>909</v>
      </c>
      <c r="C742" s="18"/>
      <c r="D742" s="18"/>
      <c r="E742" s="18">
        <f t="shared" si="24"/>
        <v>0</v>
      </c>
      <c r="F742" s="18"/>
      <c r="G742" s="118">
        <f t="shared" si="25"/>
        <v>0</v>
      </c>
      <c r="H742" s="143" t="s">
        <v>909</v>
      </c>
      <c r="I742" s="144" t="s">
        <v>909</v>
      </c>
      <c r="J742" s="156" t="s">
        <v>909</v>
      </c>
      <c r="K742" s="157" t="s">
        <v>909</v>
      </c>
    </row>
    <row r="743" spans="1:11">
      <c r="A743" s="16" t="s">
        <v>909</v>
      </c>
      <c r="B743" s="4" t="s">
        <v>909</v>
      </c>
      <c r="C743" s="18"/>
      <c r="D743" s="34"/>
      <c r="E743" s="34">
        <f t="shared" si="24"/>
        <v>0</v>
      </c>
      <c r="F743" s="34"/>
      <c r="G743" s="118">
        <f t="shared" si="25"/>
        <v>0</v>
      </c>
      <c r="H743" s="143" t="s">
        <v>909</v>
      </c>
      <c r="I743" s="148" t="s">
        <v>909</v>
      </c>
      <c r="J743" s="164" t="s">
        <v>909</v>
      </c>
      <c r="K743" s="165" t="s">
        <v>909</v>
      </c>
    </row>
    <row r="744" spans="1:11">
      <c r="A744" s="16" t="s">
        <v>909</v>
      </c>
      <c r="B744" s="4" t="s">
        <v>909</v>
      </c>
      <c r="C744" s="18"/>
      <c r="D744" s="34"/>
      <c r="E744" s="34">
        <f t="shared" si="24"/>
        <v>0</v>
      </c>
      <c r="F744" s="34"/>
      <c r="G744" s="119">
        <f t="shared" si="25"/>
        <v>0</v>
      </c>
      <c r="H744" s="149" t="s">
        <v>909</v>
      </c>
      <c r="I744" s="148" t="s">
        <v>909</v>
      </c>
      <c r="J744" s="164" t="s">
        <v>909</v>
      </c>
      <c r="K744" s="165" t="s">
        <v>909</v>
      </c>
    </row>
    <row r="745" spans="1:11">
      <c r="A745" s="16" t="s">
        <v>909</v>
      </c>
      <c r="B745" s="4" t="s">
        <v>909</v>
      </c>
      <c r="C745" s="18"/>
      <c r="D745" s="34"/>
      <c r="E745" s="34">
        <f t="shared" si="24"/>
        <v>0</v>
      </c>
      <c r="F745" s="34"/>
      <c r="G745" s="119">
        <f t="shared" si="25"/>
        <v>0</v>
      </c>
      <c r="H745" s="149" t="s">
        <v>909</v>
      </c>
      <c r="I745" s="148" t="s">
        <v>909</v>
      </c>
      <c r="J745" s="164" t="s">
        <v>909</v>
      </c>
      <c r="K745" s="165" t="s">
        <v>909</v>
      </c>
    </row>
    <row r="746" spans="1:11">
      <c r="A746" s="16" t="s">
        <v>909</v>
      </c>
      <c r="B746" s="4" t="s">
        <v>909</v>
      </c>
      <c r="C746" s="18"/>
      <c r="D746" s="34"/>
      <c r="E746" s="34">
        <f t="shared" si="24"/>
        <v>0</v>
      </c>
      <c r="F746" s="34"/>
      <c r="G746" s="119">
        <f t="shared" si="25"/>
        <v>0</v>
      </c>
      <c r="H746" s="149" t="s">
        <v>909</v>
      </c>
      <c r="I746" s="148" t="s">
        <v>909</v>
      </c>
      <c r="J746" s="164" t="s">
        <v>909</v>
      </c>
      <c r="K746" s="165" t="s">
        <v>909</v>
      </c>
    </row>
    <row r="747" spans="1:11">
      <c r="A747" s="16" t="s">
        <v>909</v>
      </c>
      <c r="B747" s="4" t="s">
        <v>909</v>
      </c>
      <c r="C747" s="18"/>
      <c r="D747" s="34"/>
      <c r="E747" s="34">
        <f t="shared" si="24"/>
        <v>0</v>
      </c>
      <c r="F747" s="34"/>
      <c r="G747" s="119">
        <f t="shared" si="25"/>
        <v>0</v>
      </c>
      <c r="H747" s="149" t="s">
        <v>909</v>
      </c>
      <c r="I747" s="148" t="s">
        <v>909</v>
      </c>
      <c r="J747" s="164" t="s">
        <v>909</v>
      </c>
      <c r="K747" s="165" t="s">
        <v>909</v>
      </c>
    </row>
    <row r="748" spans="1:11">
      <c r="A748" s="16" t="s">
        <v>909</v>
      </c>
      <c r="B748" s="4" t="s">
        <v>909</v>
      </c>
      <c r="C748" s="18"/>
      <c r="D748" s="34"/>
      <c r="E748" s="34">
        <f t="shared" si="24"/>
        <v>0</v>
      </c>
      <c r="F748" s="34"/>
      <c r="G748" s="119">
        <f t="shared" si="25"/>
        <v>0</v>
      </c>
      <c r="H748" s="149" t="s">
        <v>909</v>
      </c>
      <c r="I748" s="148" t="s">
        <v>909</v>
      </c>
      <c r="J748" s="164" t="s">
        <v>909</v>
      </c>
      <c r="K748" s="165" t="s">
        <v>909</v>
      </c>
    </row>
    <row r="749" spans="1:11">
      <c r="A749" s="16" t="s">
        <v>909</v>
      </c>
      <c r="B749" s="17" t="s">
        <v>909</v>
      </c>
      <c r="C749" s="18"/>
      <c r="D749" s="34"/>
      <c r="E749" s="34">
        <f t="shared" si="24"/>
        <v>0</v>
      </c>
      <c r="F749" s="34"/>
      <c r="G749" s="119">
        <f t="shared" si="25"/>
        <v>0</v>
      </c>
      <c r="H749" s="149" t="s">
        <v>909</v>
      </c>
      <c r="I749" s="148" t="s">
        <v>909</v>
      </c>
      <c r="J749" s="164" t="s">
        <v>909</v>
      </c>
      <c r="K749" s="165" t="s">
        <v>909</v>
      </c>
    </row>
    <row r="750" spans="1:11">
      <c r="A750" s="16" t="s">
        <v>909</v>
      </c>
      <c r="B750" s="17" t="s">
        <v>909</v>
      </c>
      <c r="C750" s="18"/>
      <c r="D750" s="34"/>
      <c r="E750" s="34">
        <f t="shared" si="24"/>
        <v>0</v>
      </c>
      <c r="F750" s="34"/>
      <c r="G750" s="119">
        <f t="shared" si="25"/>
        <v>0</v>
      </c>
      <c r="H750" s="149" t="s">
        <v>909</v>
      </c>
      <c r="I750" s="148" t="s">
        <v>909</v>
      </c>
      <c r="J750" s="164" t="s">
        <v>909</v>
      </c>
      <c r="K750" s="165" t="s">
        <v>909</v>
      </c>
    </row>
    <row r="751" spans="1:11">
      <c r="A751" s="16" t="s">
        <v>909</v>
      </c>
      <c r="B751" s="17" t="s">
        <v>909</v>
      </c>
      <c r="C751" s="18"/>
      <c r="D751" s="34"/>
      <c r="E751" s="34">
        <f t="shared" si="24"/>
        <v>0</v>
      </c>
      <c r="F751" s="34"/>
      <c r="G751" s="119">
        <f t="shared" si="25"/>
        <v>0</v>
      </c>
      <c r="H751" s="149" t="s">
        <v>909</v>
      </c>
      <c r="I751" s="148" t="s">
        <v>909</v>
      </c>
      <c r="J751" s="164" t="s">
        <v>909</v>
      </c>
      <c r="K751" s="165" t="s">
        <v>909</v>
      </c>
    </row>
    <row r="752" spans="1:11">
      <c r="A752" s="16" t="s">
        <v>909</v>
      </c>
      <c r="B752" s="17" t="s">
        <v>909</v>
      </c>
      <c r="C752" s="18"/>
      <c r="D752" s="34"/>
      <c r="E752" s="34">
        <f t="shared" si="24"/>
        <v>0</v>
      </c>
      <c r="F752" s="34"/>
      <c r="G752" s="119">
        <f t="shared" si="25"/>
        <v>0</v>
      </c>
      <c r="H752" s="149" t="s">
        <v>909</v>
      </c>
      <c r="I752" s="148" t="s">
        <v>909</v>
      </c>
      <c r="J752" s="164" t="s">
        <v>909</v>
      </c>
      <c r="K752" s="165" t="s">
        <v>909</v>
      </c>
    </row>
    <row r="753" spans="1:11">
      <c r="A753" s="16" t="s">
        <v>909</v>
      </c>
      <c r="B753" s="17" t="s">
        <v>909</v>
      </c>
      <c r="C753" s="18"/>
      <c r="D753" s="34"/>
      <c r="E753" s="34">
        <f t="shared" si="24"/>
        <v>0</v>
      </c>
      <c r="F753" s="34"/>
      <c r="G753" s="119">
        <f t="shared" si="25"/>
        <v>0</v>
      </c>
      <c r="H753" s="149" t="s">
        <v>909</v>
      </c>
      <c r="I753" s="148" t="s">
        <v>909</v>
      </c>
      <c r="J753" s="164" t="s">
        <v>909</v>
      </c>
      <c r="K753" s="165" t="s">
        <v>909</v>
      </c>
    </row>
    <row r="754" spans="1:11">
      <c r="A754" s="16" t="s">
        <v>909</v>
      </c>
      <c r="B754" s="17" t="s">
        <v>909</v>
      </c>
      <c r="C754" s="18"/>
      <c r="D754" s="34"/>
      <c r="E754" s="34">
        <f t="shared" si="24"/>
        <v>0</v>
      </c>
      <c r="F754" s="34"/>
      <c r="G754" s="119">
        <f t="shared" si="25"/>
        <v>0</v>
      </c>
      <c r="H754" s="149" t="s">
        <v>909</v>
      </c>
      <c r="I754" s="148" t="s">
        <v>909</v>
      </c>
      <c r="J754" s="164" t="s">
        <v>909</v>
      </c>
      <c r="K754" s="165" t="s">
        <v>909</v>
      </c>
    </row>
    <row r="755" spans="1:11">
      <c r="A755" s="16" t="s">
        <v>909</v>
      </c>
      <c r="B755" s="17" t="s">
        <v>909</v>
      </c>
      <c r="C755" s="18"/>
      <c r="D755" s="34"/>
      <c r="E755" s="34">
        <f t="shared" si="24"/>
        <v>0</v>
      </c>
      <c r="F755" s="34"/>
      <c r="G755" s="119">
        <f t="shared" si="25"/>
        <v>0</v>
      </c>
      <c r="H755" s="149" t="s">
        <v>909</v>
      </c>
      <c r="I755" s="148" t="s">
        <v>909</v>
      </c>
      <c r="J755" s="164" t="s">
        <v>909</v>
      </c>
      <c r="K755" s="165" t="s">
        <v>909</v>
      </c>
    </row>
    <row r="756" spans="1:11">
      <c r="A756" s="16" t="s">
        <v>909</v>
      </c>
      <c r="B756" s="17" t="s">
        <v>909</v>
      </c>
      <c r="C756" s="18"/>
      <c r="D756" s="34"/>
      <c r="E756" s="34">
        <f t="shared" si="24"/>
        <v>0</v>
      </c>
      <c r="F756" s="34"/>
      <c r="G756" s="119">
        <f t="shared" si="25"/>
        <v>0</v>
      </c>
      <c r="H756" s="149" t="s">
        <v>909</v>
      </c>
      <c r="I756" s="148" t="s">
        <v>909</v>
      </c>
      <c r="J756" s="164" t="s">
        <v>909</v>
      </c>
      <c r="K756" s="165" t="s">
        <v>909</v>
      </c>
    </row>
    <row r="757" spans="1:11">
      <c r="A757" s="16" t="s">
        <v>909</v>
      </c>
      <c r="B757" s="17" t="s">
        <v>909</v>
      </c>
      <c r="C757" s="18"/>
      <c r="D757" s="34"/>
      <c r="E757" s="34">
        <f t="shared" si="24"/>
        <v>0</v>
      </c>
      <c r="F757" s="34"/>
      <c r="G757" s="119">
        <f t="shared" si="25"/>
        <v>0</v>
      </c>
      <c r="H757" s="149" t="s">
        <v>909</v>
      </c>
      <c r="I757" s="148" t="s">
        <v>909</v>
      </c>
      <c r="J757" s="164" t="s">
        <v>909</v>
      </c>
      <c r="K757" s="165" t="s">
        <v>909</v>
      </c>
    </row>
    <row r="758" spans="1:11">
      <c r="A758" s="16" t="s">
        <v>909</v>
      </c>
      <c r="B758" s="17" t="s">
        <v>909</v>
      </c>
      <c r="C758" s="18"/>
      <c r="D758" s="34"/>
      <c r="E758" s="34">
        <f t="shared" si="24"/>
        <v>0</v>
      </c>
      <c r="F758" s="34"/>
      <c r="G758" s="119">
        <f t="shared" si="25"/>
        <v>0</v>
      </c>
      <c r="H758" s="149" t="s">
        <v>909</v>
      </c>
      <c r="I758" s="148" t="s">
        <v>909</v>
      </c>
      <c r="J758" s="164" t="s">
        <v>909</v>
      </c>
      <c r="K758" s="165" t="s">
        <v>909</v>
      </c>
    </row>
    <row r="759" spans="1:11">
      <c r="A759" s="16" t="s">
        <v>909</v>
      </c>
      <c r="B759" s="17" t="s">
        <v>909</v>
      </c>
      <c r="C759" s="18"/>
      <c r="D759" s="34"/>
      <c r="E759" s="34">
        <f t="shared" si="24"/>
        <v>0</v>
      </c>
      <c r="F759" s="34"/>
      <c r="G759" s="119">
        <f t="shared" si="25"/>
        <v>0</v>
      </c>
      <c r="H759" s="149" t="s">
        <v>909</v>
      </c>
      <c r="I759" s="148" t="s">
        <v>909</v>
      </c>
      <c r="J759" s="164" t="s">
        <v>909</v>
      </c>
      <c r="K759" s="165" t="s">
        <v>909</v>
      </c>
    </row>
    <row r="760" spans="1:11">
      <c r="A760" s="16" t="s">
        <v>909</v>
      </c>
      <c r="B760" s="17" t="s">
        <v>909</v>
      </c>
      <c r="C760" s="18"/>
      <c r="D760" s="34"/>
      <c r="E760" s="34">
        <f t="shared" si="24"/>
        <v>0</v>
      </c>
      <c r="F760" s="34"/>
      <c r="G760" s="119">
        <f t="shared" si="25"/>
        <v>0</v>
      </c>
      <c r="H760" s="149" t="s">
        <v>909</v>
      </c>
      <c r="I760" s="148" t="s">
        <v>909</v>
      </c>
      <c r="J760" s="164" t="s">
        <v>909</v>
      </c>
      <c r="K760" s="165" t="s">
        <v>909</v>
      </c>
    </row>
    <row r="761" spans="1:11">
      <c r="A761" s="16" t="s">
        <v>909</v>
      </c>
      <c r="B761" s="17" t="s">
        <v>909</v>
      </c>
      <c r="C761" s="18"/>
      <c r="D761" s="34"/>
      <c r="E761" s="34">
        <f t="shared" si="24"/>
        <v>0</v>
      </c>
      <c r="F761" s="34"/>
      <c r="G761" s="119">
        <f t="shared" si="25"/>
        <v>0</v>
      </c>
      <c r="H761" s="149" t="s">
        <v>909</v>
      </c>
      <c r="I761" s="148" t="s">
        <v>909</v>
      </c>
      <c r="J761" s="164" t="s">
        <v>909</v>
      </c>
      <c r="K761" s="165" t="s">
        <v>909</v>
      </c>
    </row>
    <row r="762" spans="1:11">
      <c r="A762" s="16" t="s">
        <v>909</v>
      </c>
      <c r="B762" s="17" t="s">
        <v>909</v>
      </c>
      <c r="C762" s="18"/>
      <c r="D762" s="34"/>
      <c r="E762" s="34">
        <f t="shared" si="24"/>
        <v>0</v>
      </c>
      <c r="F762" s="34"/>
      <c r="G762" s="119">
        <f t="shared" si="25"/>
        <v>0</v>
      </c>
      <c r="H762" s="149" t="s">
        <v>909</v>
      </c>
      <c r="I762" s="148" t="s">
        <v>909</v>
      </c>
      <c r="J762" s="164" t="s">
        <v>909</v>
      </c>
      <c r="K762" s="165" t="s">
        <v>909</v>
      </c>
    </row>
    <row r="763" spans="1:11">
      <c r="A763" s="16" t="s">
        <v>909</v>
      </c>
      <c r="B763" s="17" t="s">
        <v>909</v>
      </c>
      <c r="C763" s="18"/>
      <c r="D763" s="34"/>
      <c r="E763" s="34">
        <f t="shared" si="24"/>
        <v>0</v>
      </c>
      <c r="F763" s="34"/>
      <c r="G763" s="119">
        <f t="shared" si="25"/>
        <v>0</v>
      </c>
      <c r="H763" s="149" t="s">
        <v>909</v>
      </c>
      <c r="I763" s="148" t="s">
        <v>909</v>
      </c>
      <c r="J763" s="164" t="s">
        <v>909</v>
      </c>
      <c r="K763" s="165" t="s">
        <v>909</v>
      </c>
    </row>
    <row r="764" spans="1:11">
      <c r="A764" s="16" t="s">
        <v>909</v>
      </c>
      <c r="B764" s="17" t="s">
        <v>909</v>
      </c>
      <c r="C764" s="18"/>
      <c r="D764" s="34"/>
      <c r="E764" s="34">
        <f t="shared" si="24"/>
        <v>0</v>
      </c>
      <c r="F764" s="34"/>
      <c r="G764" s="119">
        <f t="shared" si="25"/>
        <v>0</v>
      </c>
      <c r="H764" s="149" t="s">
        <v>909</v>
      </c>
      <c r="I764" s="148" t="s">
        <v>909</v>
      </c>
      <c r="J764" s="164" t="s">
        <v>909</v>
      </c>
      <c r="K764" s="165" t="s">
        <v>909</v>
      </c>
    </row>
    <row r="765" spans="1:11">
      <c r="A765" s="16" t="s">
        <v>909</v>
      </c>
      <c r="B765" s="17" t="s">
        <v>909</v>
      </c>
      <c r="C765" s="18"/>
      <c r="D765" s="34"/>
      <c r="E765" s="34">
        <f t="shared" si="24"/>
        <v>0</v>
      </c>
      <c r="F765" s="34"/>
      <c r="G765" s="119">
        <f t="shared" si="25"/>
        <v>0</v>
      </c>
      <c r="H765" s="149" t="s">
        <v>909</v>
      </c>
      <c r="I765" s="148" t="s">
        <v>909</v>
      </c>
      <c r="J765" s="164" t="s">
        <v>909</v>
      </c>
      <c r="K765" s="165" t="s">
        <v>909</v>
      </c>
    </row>
    <row r="766" spans="1:11">
      <c r="A766" s="16" t="s">
        <v>909</v>
      </c>
      <c r="B766" s="17" t="s">
        <v>909</v>
      </c>
      <c r="C766" s="18"/>
      <c r="D766" s="34"/>
      <c r="E766" s="34">
        <f t="shared" si="24"/>
        <v>0</v>
      </c>
      <c r="F766" s="34"/>
      <c r="G766" s="119">
        <f t="shared" si="25"/>
        <v>0</v>
      </c>
      <c r="H766" s="149" t="s">
        <v>909</v>
      </c>
      <c r="I766" s="148" t="s">
        <v>909</v>
      </c>
      <c r="J766" s="164" t="s">
        <v>909</v>
      </c>
      <c r="K766" s="165" t="s">
        <v>909</v>
      </c>
    </row>
    <row r="767" spans="1:11">
      <c r="A767" s="16" t="s">
        <v>909</v>
      </c>
      <c r="B767" s="17" t="s">
        <v>909</v>
      </c>
      <c r="C767" s="18"/>
      <c r="D767" s="34"/>
      <c r="E767" s="34">
        <f t="shared" si="24"/>
        <v>0</v>
      </c>
      <c r="F767" s="34"/>
      <c r="G767" s="119">
        <f t="shared" si="25"/>
        <v>0</v>
      </c>
      <c r="H767" s="149" t="s">
        <v>909</v>
      </c>
      <c r="I767" s="148" t="s">
        <v>909</v>
      </c>
      <c r="J767" s="164" t="s">
        <v>909</v>
      </c>
      <c r="K767" s="165" t="s">
        <v>909</v>
      </c>
    </row>
    <row r="768" spans="1:11">
      <c r="A768" s="16" t="s">
        <v>909</v>
      </c>
      <c r="B768" s="17" t="s">
        <v>909</v>
      </c>
      <c r="C768" s="18"/>
      <c r="D768" s="34"/>
      <c r="E768" s="34">
        <f t="shared" si="24"/>
        <v>0</v>
      </c>
      <c r="F768" s="34"/>
      <c r="G768" s="119">
        <f t="shared" si="25"/>
        <v>0</v>
      </c>
      <c r="H768" s="149" t="s">
        <v>909</v>
      </c>
      <c r="I768" s="148" t="s">
        <v>909</v>
      </c>
      <c r="J768" s="164" t="s">
        <v>909</v>
      </c>
      <c r="K768" s="165" t="s">
        <v>909</v>
      </c>
    </row>
    <row r="769" spans="1:11">
      <c r="A769" s="16" t="s">
        <v>909</v>
      </c>
      <c r="B769" s="17" t="s">
        <v>909</v>
      </c>
      <c r="C769" s="18"/>
      <c r="D769" s="34"/>
      <c r="E769" s="34">
        <f t="shared" si="24"/>
        <v>0</v>
      </c>
      <c r="F769" s="34"/>
      <c r="G769" s="119">
        <f t="shared" si="25"/>
        <v>0</v>
      </c>
      <c r="H769" s="149" t="s">
        <v>909</v>
      </c>
      <c r="I769" s="148" t="s">
        <v>909</v>
      </c>
      <c r="J769" s="164" t="s">
        <v>909</v>
      </c>
      <c r="K769" s="165" t="s">
        <v>909</v>
      </c>
    </row>
    <row r="770" spans="1:11">
      <c r="A770" s="16" t="s">
        <v>909</v>
      </c>
      <c r="B770" s="17" t="s">
        <v>909</v>
      </c>
      <c r="C770" s="18"/>
      <c r="D770" s="34"/>
      <c r="E770" s="34">
        <f t="shared" si="24"/>
        <v>0</v>
      </c>
      <c r="F770" s="34"/>
      <c r="G770" s="119">
        <f t="shared" si="25"/>
        <v>0</v>
      </c>
      <c r="H770" s="149" t="s">
        <v>909</v>
      </c>
      <c r="I770" s="148" t="s">
        <v>909</v>
      </c>
      <c r="J770" s="164" t="s">
        <v>909</v>
      </c>
      <c r="K770" s="165" t="s">
        <v>909</v>
      </c>
    </row>
    <row r="771" spans="1:11">
      <c r="A771" s="16" t="s">
        <v>909</v>
      </c>
      <c r="B771" s="17" t="s">
        <v>909</v>
      </c>
      <c r="C771" s="18"/>
      <c r="D771" s="34"/>
      <c r="E771" s="34">
        <f t="shared" si="24"/>
        <v>0</v>
      </c>
      <c r="F771" s="34"/>
      <c r="G771" s="119">
        <f t="shared" si="25"/>
        <v>0</v>
      </c>
      <c r="H771" s="149" t="s">
        <v>909</v>
      </c>
      <c r="I771" s="148" t="s">
        <v>909</v>
      </c>
      <c r="J771" s="164" t="s">
        <v>909</v>
      </c>
      <c r="K771" s="165" t="s">
        <v>909</v>
      </c>
    </row>
    <row r="772" spans="1:11">
      <c r="A772" s="16" t="s">
        <v>909</v>
      </c>
      <c r="B772" s="17" t="s">
        <v>909</v>
      </c>
      <c r="C772" s="18"/>
      <c r="D772" s="34"/>
      <c r="E772" s="34">
        <f t="shared" si="24"/>
        <v>0</v>
      </c>
      <c r="F772" s="34"/>
      <c r="G772" s="119">
        <f t="shared" si="25"/>
        <v>0</v>
      </c>
      <c r="H772" s="149" t="s">
        <v>909</v>
      </c>
      <c r="I772" s="148" t="s">
        <v>909</v>
      </c>
      <c r="J772" s="164" t="s">
        <v>909</v>
      </c>
      <c r="K772" s="165" t="s">
        <v>909</v>
      </c>
    </row>
    <row r="773" spans="1:11">
      <c r="A773" s="16" t="s">
        <v>909</v>
      </c>
      <c r="B773" s="17" t="s">
        <v>909</v>
      </c>
      <c r="C773" s="18"/>
      <c r="D773" s="34"/>
      <c r="E773" s="34">
        <f t="shared" si="24"/>
        <v>0</v>
      </c>
      <c r="F773" s="34"/>
      <c r="G773" s="119">
        <f t="shared" si="25"/>
        <v>0</v>
      </c>
      <c r="H773" s="149" t="s">
        <v>909</v>
      </c>
      <c r="I773" s="148" t="s">
        <v>909</v>
      </c>
      <c r="J773" s="164" t="s">
        <v>909</v>
      </c>
      <c r="K773" s="165" t="s">
        <v>909</v>
      </c>
    </row>
    <row r="774" spans="1:11">
      <c r="A774" s="16" t="s">
        <v>909</v>
      </c>
      <c r="B774" s="17" t="s">
        <v>909</v>
      </c>
      <c r="C774" s="18"/>
      <c r="D774" s="34"/>
      <c r="E774" s="34">
        <f t="shared" si="24"/>
        <v>0</v>
      </c>
      <c r="F774" s="34"/>
      <c r="G774" s="119">
        <f t="shared" si="25"/>
        <v>0</v>
      </c>
      <c r="H774" s="150" t="s">
        <v>909</v>
      </c>
      <c r="I774" s="151" t="s">
        <v>909</v>
      </c>
      <c r="J774" s="166" t="s">
        <v>909</v>
      </c>
      <c r="K774" s="167" t="s">
        <v>909</v>
      </c>
    </row>
    <row r="775" spans="1:11">
      <c r="A775" s="16" t="s">
        <v>909</v>
      </c>
      <c r="B775" s="17" t="s">
        <v>909</v>
      </c>
      <c r="C775" s="18"/>
      <c r="D775" s="34"/>
      <c r="E775" s="34">
        <f t="shared" si="24"/>
        <v>0</v>
      </c>
      <c r="F775" s="34"/>
      <c r="G775" s="119">
        <f t="shared" si="25"/>
        <v>0</v>
      </c>
      <c r="H775" s="150" t="s">
        <v>909</v>
      </c>
      <c r="I775" s="151" t="s">
        <v>909</v>
      </c>
      <c r="J775" s="166" t="s">
        <v>909</v>
      </c>
      <c r="K775" s="167" t="s">
        <v>909</v>
      </c>
    </row>
    <row r="776" spans="1:11">
      <c r="A776" s="16" t="s">
        <v>909</v>
      </c>
      <c r="B776" s="17" t="s">
        <v>909</v>
      </c>
      <c r="C776" s="18"/>
      <c r="D776" s="34"/>
      <c r="E776" s="34">
        <f t="shared" si="24"/>
        <v>0</v>
      </c>
      <c r="F776" s="34"/>
      <c r="G776" s="119">
        <f t="shared" si="25"/>
        <v>0</v>
      </c>
      <c r="H776" s="149" t="s">
        <v>909</v>
      </c>
      <c r="I776" s="152" t="s">
        <v>909</v>
      </c>
      <c r="J776" s="168" t="s">
        <v>909</v>
      </c>
      <c r="K776" s="169" t="s">
        <v>909</v>
      </c>
    </row>
    <row r="777" spans="1:11">
      <c r="A777" s="16" t="s">
        <v>909</v>
      </c>
      <c r="B777" s="17" t="s">
        <v>909</v>
      </c>
      <c r="C777" s="18"/>
      <c r="D777" s="34"/>
      <c r="E777" s="34">
        <f t="shared" si="24"/>
        <v>0</v>
      </c>
      <c r="F777" s="34"/>
      <c r="G777" s="119">
        <f t="shared" si="25"/>
        <v>0</v>
      </c>
      <c r="H777" s="149" t="s">
        <v>909</v>
      </c>
      <c r="I777" s="152" t="s">
        <v>909</v>
      </c>
      <c r="J777" s="168" t="s">
        <v>909</v>
      </c>
      <c r="K777" s="169" t="s">
        <v>909</v>
      </c>
    </row>
    <row r="778" spans="1:11">
      <c r="A778" s="16" t="s">
        <v>909</v>
      </c>
      <c r="B778" s="17" t="s">
        <v>909</v>
      </c>
      <c r="C778" s="18"/>
      <c r="D778" s="34"/>
      <c r="E778" s="34">
        <f t="shared" si="24"/>
        <v>0</v>
      </c>
      <c r="F778" s="34"/>
      <c r="G778" s="119">
        <f t="shared" si="25"/>
        <v>0</v>
      </c>
      <c r="H778" s="149" t="s">
        <v>909</v>
      </c>
      <c r="I778" s="152" t="s">
        <v>909</v>
      </c>
      <c r="J778" s="168" t="s">
        <v>909</v>
      </c>
      <c r="K778" s="169" t="s">
        <v>909</v>
      </c>
    </row>
    <row r="779" spans="1:11">
      <c r="A779" s="16" t="s">
        <v>909</v>
      </c>
      <c r="B779" s="17" t="s">
        <v>909</v>
      </c>
      <c r="C779" s="18"/>
      <c r="D779" s="34"/>
      <c r="E779" s="34">
        <f t="shared" si="24"/>
        <v>0</v>
      </c>
      <c r="F779" s="34"/>
      <c r="G779" s="119">
        <f t="shared" si="25"/>
        <v>0</v>
      </c>
      <c r="H779" s="149" t="s">
        <v>909</v>
      </c>
      <c r="I779" s="152" t="s">
        <v>909</v>
      </c>
      <c r="J779" s="168" t="s">
        <v>909</v>
      </c>
      <c r="K779" s="169" t="s">
        <v>909</v>
      </c>
    </row>
    <row r="780" spans="1:11">
      <c r="A780" s="16" t="s">
        <v>909</v>
      </c>
      <c r="B780" s="17" t="s">
        <v>909</v>
      </c>
      <c r="C780" s="18"/>
      <c r="D780" s="34"/>
      <c r="E780" s="34">
        <f t="shared" si="24"/>
        <v>0</v>
      </c>
      <c r="F780" s="34"/>
      <c r="G780" s="119">
        <f t="shared" si="25"/>
        <v>0</v>
      </c>
      <c r="H780" s="149" t="s">
        <v>909</v>
      </c>
      <c r="I780" s="152" t="s">
        <v>909</v>
      </c>
      <c r="J780" s="168" t="s">
        <v>909</v>
      </c>
      <c r="K780" s="169" t="s">
        <v>909</v>
      </c>
    </row>
    <row r="781" spans="1:11">
      <c r="A781" s="16" t="s">
        <v>909</v>
      </c>
      <c r="B781" s="4" t="s">
        <v>909</v>
      </c>
      <c r="C781" s="18"/>
      <c r="D781" s="34"/>
      <c r="E781" s="34">
        <f t="shared" si="24"/>
        <v>0</v>
      </c>
      <c r="F781" s="34"/>
      <c r="G781" s="119">
        <f t="shared" si="25"/>
        <v>0</v>
      </c>
      <c r="H781" s="149" t="s">
        <v>909</v>
      </c>
      <c r="I781" s="152" t="s">
        <v>909</v>
      </c>
      <c r="J781" s="168" t="s">
        <v>909</v>
      </c>
      <c r="K781" s="169" t="s">
        <v>909</v>
      </c>
    </row>
    <row r="782" spans="1:11">
      <c r="A782" s="16" t="s">
        <v>909</v>
      </c>
      <c r="B782" s="4" t="s">
        <v>909</v>
      </c>
      <c r="C782" s="18"/>
      <c r="D782" s="34"/>
      <c r="E782" s="34">
        <f t="shared" si="24"/>
        <v>0</v>
      </c>
      <c r="F782" s="34"/>
      <c r="G782" s="119">
        <f t="shared" si="25"/>
        <v>0</v>
      </c>
      <c r="H782" s="149" t="s">
        <v>909</v>
      </c>
      <c r="I782" s="152" t="s">
        <v>909</v>
      </c>
      <c r="J782" s="168" t="s">
        <v>909</v>
      </c>
      <c r="K782" s="169" t="s">
        <v>909</v>
      </c>
    </row>
    <row r="783" spans="1:11">
      <c r="A783" s="16" t="s">
        <v>909</v>
      </c>
      <c r="B783" s="4" t="s">
        <v>909</v>
      </c>
      <c r="C783" s="18"/>
      <c r="D783" s="34"/>
      <c r="E783" s="34">
        <f t="shared" si="24"/>
        <v>0</v>
      </c>
      <c r="F783" s="34"/>
      <c r="G783" s="119">
        <f t="shared" si="25"/>
        <v>0</v>
      </c>
      <c r="H783" s="149" t="s">
        <v>909</v>
      </c>
      <c r="I783" s="152" t="s">
        <v>909</v>
      </c>
      <c r="J783" s="168" t="s">
        <v>909</v>
      </c>
      <c r="K783" s="169" t="s">
        <v>909</v>
      </c>
    </row>
    <row r="784" spans="1:11">
      <c r="A784" s="16" t="s">
        <v>909</v>
      </c>
      <c r="B784" s="4" t="s">
        <v>909</v>
      </c>
      <c r="C784" s="18"/>
      <c r="D784" s="34"/>
      <c r="E784" s="34">
        <f t="shared" si="24"/>
        <v>0</v>
      </c>
      <c r="F784" s="34"/>
      <c r="G784" s="119">
        <f t="shared" si="25"/>
        <v>0</v>
      </c>
      <c r="H784" s="149" t="s">
        <v>909</v>
      </c>
      <c r="I784" s="152" t="s">
        <v>909</v>
      </c>
      <c r="J784" s="168" t="s">
        <v>909</v>
      </c>
      <c r="K784" s="169" t="s">
        <v>909</v>
      </c>
    </row>
    <row r="785" spans="1:11">
      <c r="A785" s="16" t="s">
        <v>909</v>
      </c>
      <c r="B785" s="4" t="s">
        <v>909</v>
      </c>
      <c r="C785" s="18"/>
      <c r="D785" s="34"/>
      <c r="E785" s="34">
        <f t="shared" si="24"/>
        <v>0</v>
      </c>
      <c r="F785" s="34"/>
      <c r="G785" s="119">
        <f t="shared" si="25"/>
        <v>0</v>
      </c>
      <c r="H785" s="149" t="s">
        <v>909</v>
      </c>
      <c r="I785" s="152" t="s">
        <v>909</v>
      </c>
      <c r="J785" s="168" t="s">
        <v>909</v>
      </c>
      <c r="K785" s="169" t="s">
        <v>909</v>
      </c>
    </row>
    <row r="786" spans="1:11">
      <c r="A786" s="16" t="s">
        <v>909</v>
      </c>
      <c r="B786" s="4" t="s">
        <v>909</v>
      </c>
      <c r="C786" s="18"/>
      <c r="D786" s="34"/>
      <c r="E786" s="34">
        <f t="shared" si="24"/>
        <v>0</v>
      </c>
      <c r="F786" s="34"/>
      <c r="G786" s="119">
        <f t="shared" si="25"/>
        <v>0</v>
      </c>
      <c r="H786" s="149" t="s">
        <v>909</v>
      </c>
      <c r="I786" s="152" t="s">
        <v>909</v>
      </c>
      <c r="J786" s="168" t="s">
        <v>909</v>
      </c>
      <c r="K786" s="169" t="s">
        <v>909</v>
      </c>
    </row>
    <row r="787" spans="1:11">
      <c r="A787" s="16" t="s">
        <v>909</v>
      </c>
      <c r="B787" s="4" t="s">
        <v>909</v>
      </c>
      <c r="C787" s="18"/>
      <c r="D787" s="34"/>
      <c r="E787" s="34">
        <f t="shared" si="24"/>
        <v>0</v>
      </c>
      <c r="F787" s="34"/>
      <c r="G787" s="119">
        <f t="shared" si="25"/>
        <v>0</v>
      </c>
      <c r="H787" s="149" t="s">
        <v>909</v>
      </c>
      <c r="I787" s="152" t="s">
        <v>909</v>
      </c>
      <c r="J787" s="168" t="s">
        <v>909</v>
      </c>
      <c r="K787" s="169" t="s">
        <v>909</v>
      </c>
    </row>
    <row r="788" spans="1:11">
      <c r="A788" s="16" t="s">
        <v>909</v>
      </c>
      <c r="B788" s="4" t="s">
        <v>909</v>
      </c>
      <c r="C788" s="18"/>
      <c r="D788" s="34"/>
      <c r="E788" s="34">
        <f t="shared" si="24"/>
        <v>0</v>
      </c>
      <c r="F788" s="34"/>
      <c r="G788" s="119">
        <f t="shared" si="25"/>
        <v>0</v>
      </c>
      <c r="H788" s="149" t="s">
        <v>909</v>
      </c>
      <c r="I788" s="152" t="s">
        <v>909</v>
      </c>
      <c r="J788" s="168" t="s">
        <v>909</v>
      </c>
      <c r="K788" s="169" t="s">
        <v>909</v>
      </c>
    </row>
    <row r="789" spans="1:11">
      <c r="A789" s="16" t="s">
        <v>909</v>
      </c>
      <c r="B789" s="4" t="s">
        <v>909</v>
      </c>
      <c r="C789" s="18"/>
      <c r="D789" s="34"/>
      <c r="E789" s="34">
        <f t="shared" si="24"/>
        <v>0</v>
      </c>
      <c r="F789" s="34"/>
      <c r="G789" s="119">
        <f t="shared" si="25"/>
        <v>0</v>
      </c>
      <c r="H789" s="149" t="s">
        <v>909</v>
      </c>
      <c r="I789" s="152" t="s">
        <v>909</v>
      </c>
      <c r="J789" s="168" t="s">
        <v>909</v>
      </c>
      <c r="K789" s="169" t="s">
        <v>909</v>
      </c>
    </row>
    <row r="790" spans="1:11">
      <c r="A790" s="16" t="s">
        <v>909</v>
      </c>
      <c r="B790" s="4" t="s">
        <v>909</v>
      </c>
      <c r="C790" s="18"/>
      <c r="D790" s="34"/>
      <c r="E790" s="34">
        <f t="shared" si="24"/>
        <v>0</v>
      </c>
      <c r="F790" s="34"/>
      <c r="G790" s="119">
        <f t="shared" si="25"/>
        <v>0</v>
      </c>
      <c r="H790" s="149" t="s">
        <v>909</v>
      </c>
      <c r="I790" s="152" t="s">
        <v>909</v>
      </c>
      <c r="J790" s="168" t="s">
        <v>909</v>
      </c>
      <c r="K790" s="169" t="s">
        <v>909</v>
      </c>
    </row>
    <row r="791" spans="1:11">
      <c r="A791" s="16" t="s">
        <v>909</v>
      </c>
      <c r="B791" s="4" t="s">
        <v>909</v>
      </c>
      <c r="C791" s="18"/>
      <c r="D791" s="34"/>
      <c r="E791" s="34">
        <f t="shared" si="24"/>
        <v>0</v>
      </c>
      <c r="F791" s="34"/>
      <c r="G791" s="119">
        <f t="shared" si="25"/>
        <v>0</v>
      </c>
      <c r="H791" s="153" t="s">
        <v>909</v>
      </c>
      <c r="I791" s="152" t="s">
        <v>909</v>
      </c>
      <c r="J791" s="168" t="s">
        <v>909</v>
      </c>
      <c r="K791" s="169" t="s">
        <v>909</v>
      </c>
    </row>
    <row r="792" spans="1:11">
      <c r="A792" s="16" t="s">
        <v>909</v>
      </c>
      <c r="B792" s="4" t="s">
        <v>909</v>
      </c>
      <c r="C792" s="18"/>
      <c r="D792" s="34"/>
      <c r="E792" s="34">
        <f t="shared" si="24"/>
        <v>0</v>
      </c>
      <c r="F792" s="34"/>
      <c r="G792" s="119">
        <f t="shared" si="25"/>
        <v>0</v>
      </c>
      <c r="H792" s="153" t="s">
        <v>909</v>
      </c>
      <c r="I792" s="152" t="s">
        <v>909</v>
      </c>
      <c r="J792" s="168" t="s">
        <v>909</v>
      </c>
      <c r="K792" s="169" t="s">
        <v>909</v>
      </c>
    </row>
    <row r="793" spans="1:11">
      <c r="A793" s="16" t="s">
        <v>909</v>
      </c>
      <c r="B793" s="4" t="s">
        <v>909</v>
      </c>
      <c r="C793" s="18"/>
      <c r="D793" s="34"/>
      <c r="E793" s="34">
        <f t="shared" si="24"/>
        <v>0</v>
      </c>
      <c r="F793" s="34"/>
      <c r="G793" s="119">
        <f t="shared" si="25"/>
        <v>0</v>
      </c>
      <c r="H793" s="153" t="s">
        <v>909</v>
      </c>
      <c r="I793" s="152" t="s">
        <v>909</v>
      </c>
      <c r="J793" s="168" t="s">
        <v>909</v>
      </c>
      <c r="K793" s="169" t="s">
        <v>909</v>
      </c>
    </row>
    <row r="794" spans="1:11">
      <c r="A794" s="16" t="s">
        <v>909</v>
      </c>
      <c r="B794" s="4" t="s">
        <v>909</v>
      </c>
      <c r="C794" s="18"/>
      <c r="D794" s="34"/>
      <c r="E794" s="34">
        <f t="shared" si="24"/>
        <v>0</v>
      </c>
      <c r="F794" s="34"/>
      <c r="G794" s="119">
        <f t="shared" si="25"/>
        <v>0</v>
      </c>
      <c r="H794" s="153" t="s">
        <v>909</v>
      </c>
      <c r="I794" s="152" t="s">
        <v>909</v>
      </c>
      <c r="J794" s="168" t="s">
        <v>909</v>
      </c>
      <c r="K794" s="169" t="s">
        <v>909</v>
      </c>
    </row>
    <row r="795" spans="1:11">
      <c r="A795" s="16" t="s">
        <v>909</v>
      </c>
      <c r="B795" s="4" t="s">
        <v>909</v>
      </c>
      <c r="C795" s="18"/>
      <c r="D795" s="34"/>
      <c r="E795" s="34">
        <f t="shared" si="24"/>
        <v>0</v>
      </c>
      <c r="F795" s="34"/>
      <c r="G795" s="119">
        <f t="shared" si="25"/>
        <v>0</v>
      </c>
      <c r="H795" s="153" t="s">
        <v>909</v>
      </c>
      <c r="I795" s="152" t="s">
        <v>909</v>
      </c>
      <c r="J795" s="168" t="s">
        <v>909</v>
      </c>
      <c r="K795" s="169" t="s">
        <v>909</v>
      </c>
    </row>
    <row r="796" spans="1:11">
      <c r="A796" s="16" t="s">
        <v>909</v>
      </c>
      <c r="B796" s="4" t="s">
        <v>909</v>
      </c>
      <c r="C796" s="18"/>
      <c r="D796" s="34"/>
      <c r="E796" s="34">
        <f t="shared" si="24"/>
        <v>0</v>
      </c>
      <c r="F796" s="34"/>
      <c r="G796" s="119">
        <f t="shared" si="25"/>
        <v>0</v>
      </c>
      <c r="H796" s="153" t="s">
        <v>909</v>
      </c>
      <c r="I796" s="152" t="s">
        <v>909</v>
      </c>
      <c r="J796" s="168" t="s">
        <v>909</v>
      </c>
      <c r="K796" s="169" t="s">
        <v>909</v>
      </c>
    </row>
    <row r="797" spans="1:11">
      <c r="A797" s="16" t="s">
        <v>909</v>
      </c>
      <c r="B797" s="4" t="s">
        <v>909</v>
      </c>
      <c r="C797" s="18"/>
      <c r="D797" s="34"/>
      <c r="E797" s="34">
        <f t="shared" si="24"/>
        <v>0</v>
      </c>
      <c r="F797" s="34"/>
      <c r="G797" s="119">
        <f t="shared" si="25"/>
        <v>0</v>
      </c>
      <c r="H797" s="153" t="s">
        <v>909</v>
      </c>
      <c r="I797" s="152" t="s">
        <v>909</v>
      </c>
      <c r="J797" s="168" t="s">
        <v>909</v>
      </c>
      <c r="K797" s="169" t="s">
        <v>909</v>
      </c>
    </row>
    <row r="798" spans="1:11">
      <c r="A798" s="16" t="s">
        <v>909</v>
      </c>
      <c r="B798" s="4" t="s">
        <v>909</v>
      </c>
      <c r="C798" s="18"/>
      <c r="D798" s="34"/>
      <c r="E798" s="34">
        <f t="shared" si="24"/>
        <v>0</v>
      </c>
      <c r="F798" s="34"/>
      <c r="G798" s="119">
        <f t="shared" si="25"/>
        <v>0</v>
      </c>
      <c r="H798" s="153" t="s">
        <v>909</v>
      </c>
      <c r="I798" s="152" t="s">
        <v>909</v>
      </c>
      <c r="J798" s="168" t="s">
        <v>909</v>
      </c>
      <c r="K798" s="169" t="s">
        <v>909</v>
      </c>
    </row>
    <row r="799" spans="1:11">
      <c r="A799" s="16" t="s">
        <v>909</v>
      </c>
      <c r="B799" s="28" t="s">
        <v>909</v>
      </c>
      <c r="C799" s="18"/>
      <c r="D799" s="34"/>
      <c r="E799" s="34">
        <f t="shared" si="24"/>
        <v>0</v>
      </c>
      <c r="F799" s="34"/>
      <c r="G799" s="119">
        <f t="shared" si="25"/>
        <v>0</v>
      </c>
      <c r="H799" s="153" t="s">
        <v>909</v>
      </c>
      <c r="I799" s="152" t="s">
        <v>909</v>
      </c>
      <c r="J799" s="168" t="s">
        <v>909</v>
      </c>
      <c r="K799" s="169" t="s">
        <v>909</v>
      </c>
    </row>
    <row r="800" spans="1:11">
      <c r="A800" s="16" t="s">
        <v>909</v>
      </c>
      <c r="B800" s="28" t="s">
        <v>909</v>
      </c>
      <c r="C800" s="18"/>
      <c r="D800" s="34"/>
      <c r="E800" s="34">
        <f t="shared" si="24"/>
        <v>0</v>
      </c>
      <c r="F800" s="34"/>
      <c r="G800" s="119">
        <f t="shared" si="25"/>
        <v>0</v>
      </c>
      <c r="H800" s="153" t="s">
        <v>909</v>
      </c>
      <c r="I800" s="152" t="s">
        <v>909</v>
      </c>
      <c r="J800" s="168" t="s">
        <v>909</v>
      </c>
      <c r="K800" s="169" t="s">
        <v>909</v>
      </c>
    </row>
    <row r="801" spans="1:11">
      <c r="A801" s="16" t="s">
        <v>909</v>
      </c>
      <c r="B801" s="28" t="s">
        <v>909</v>
      </c>
      <c r="C801" s="18"/>
      <c r="D801" s="34"/>
      <c r="E801" s="34">
        <f t="shared" si="24"/>
        <v>0</v>
      </c>
      <c r="F801" s="34"/>
      <c r="G801" s="119">
        <f t="shared" si="25"/>
        <v>0</v>
      </c>
      <c r="H801" s="153" t="s">
        <v>909</v>
      </c>
      <c r="I801" s="152" t="s">
        <v>909</v>
      </c>
      <c r="J801" s="168" t="s">
        <v>909</v>
      </c>
      <c r="K801" s="169" t="s">
        <v>909</v>
      </c>
    </row>
    <row r="802" spans="1:11">
      <c r="A802" s="16" t="s">
        <v>909</v>
      </c>
      <c r="B802" s="28" t="s">
        <v>909</v>
      </c>
      <c r="C802" s="18"/>
      <c r="D802" s="34"/>
      <c r="E802" s="34">
        <f t="shared" si="24"/>
        <v>0</v>
      </c>
      <c r="F802" s="34" t="s">
        <v>909</v>
      </c>
      <c r="G802" s="119">
        <f t="shared" si="25"/>
        <v>0</v>
      </c>
      <c r="H802" s="153" t="s">
        <v>909</v>
      </c>
      <c r="I802" s="152" t="s">
        <v>909</v>
      </c>
      <c r="J802" s="168" t="s">
        <v>909</v>
      </c>
      <c r="K802" s="169" t="s">
        <v>909</v>
      </c>
    </row>
    <row r="803" spans="1:11">
      <c r="A803" s="16" t="s">
        <v>909</v>
      </c>
      <c r="B803" s="4" t="s">
        <v>909</v>
      </c>
      <c r="C803" s="18"/>
      <c r="D803" s="34"/>
      <c r="E803" s="34">
        <f t="shared" si="24"/>
        <v>0</v>
      </c>
      <c r="F803" s="34" t="s">
        <v>909</v>
      </c>
      <c r="G803" s="119">
        <f t="shared" si="25"/>
        <v>0</v>
      </c>
      <c r="H803" s="153" t="s">
        <v>909</v>
      </c>
      <c r="I803" s="152" t="s">
        <v>909</v>
      </c>
      <c r="J803" s="168" t="s">
        <v>909</v>
      </c>
      <c r="K803" s="169" t="s">
        <v>909</v>
      </c>
    </row>
    <row r="804" spans="1:11">
      <c r="A804" s="16" t="s">
        <v>909</v>
      </c>
      <c r="B804" s="4" t="s">
        <v>909</v>
      </c>
      <c r="C804" s="18"/>
      <c r="D804" s="34"/>
      <c r="E804" s="34">
        <f t="shared" ref="E804:E867" si="26">IFERROR(C804+D804,0)</f>
        <v>0</v>
      </c>
      <c r="F804" s="34" t="s">
        <v>909</v>
      </c>
      <c r="G804" s="119">
        <f t="shared" ref="G804:G867" si="27">IFERROR((E804-F804),0)</f>
        <v>0</v>
      </c>
      <c r="H804" s="153" t="s">
        <v>909</v>
      </c>
      <c r="I804" s="152" t="s">
        <v>909</v>
      </c>
      <c r="J804" s="168" t="s">
        <v>909</v>
      </c>
      <c r="K804" s="169" t="s">
        <v>909</v>
      </c>
    </row>
    <row r="805" spans="1:11">
      <c r="A805" s="16" t="s">
        <v>909</v>
      </c>
      <c r="B805" s="28" t="s">
        <v>909</v>
      </c>
      <c r="C805" s="18"/>
      <c r="D805" s="34"/>
      <c r="E805" s="34">
        <f t="shared" si="26"/>
        <v>0</v>
      </c>
      <c r="F805" s="34" t="s">
        <v>909</v>
      </c>
      <c r="G805" s="119">
        <f t="shared" si="27"/>
        <v>0</v>
      </c>
      <c r="H805" s="153" t="s">
        <v>909</v>
      </c>
      <c r="I805" s="152" t="s">
        <v>909</v>
      </c>
      <c r="J805" s="168" t="s">
        <v>909</v>
      </c>
      <c r="K805" s="169" t="s">
        <v>909</v>
      </c>
    </row>
    <row r="806" spans="1:11">
      <c r="A806" s="16" t="s">
        <v>909</v>
      </c>
      <c r="B806" s="28" t="s">
        <v>909</v>
      </c>
      <c r="C806" s="18"/>
      <c r="D806" s="34"/>
      <c r="E806" s="34">
        <f t="shared" si="26"/>
        <v>0</v>
      </c>
      <c r="F806" s="34" t="s">
        <v>909</v>
      </c>
      <c r="G806" s="119">
        <f t="shared" si="27"/>
        <v>0</v>
      </c>
      <c r="H806" s="153" t="s">
        <v>909</v>
      </c>
      <c r="I806" s="152" t="s">
        <v>909</v>
      </c>
      <c r="J806" s="168" t="s">
        <v>909</v>
      </c>
      <c r="K806" s="169" t="s">
        <v>909</v>
      </c>
    </row>
    <row r="807" spans="1:11">
      <c r="A807" s="16" t="s">
        <v>909</v>
      </c>
      <c r="B807" s="28" t="s">
        <v>909</v>
      </c>
      <c r="C807" s="18"/>
      <c r="D807" s="34"/>
      <c r="E807" s="34">
        <f t="shared" si="26"/>
        <v>0</v>
      </c>
      <c r="F807" s="34" t="s">
        <v>909</v>
      </c>
      <c r="G807" s="119">
        <f t="shared" si="27"/>
        <v>0</v>
      </c>
      <c r="H807" s="153" t="s">
        <v>909</v>
      </c>
      <c r="I807" s="152" t="s">
        <v>909</v>
      </c>
      <c r="J807" s="168" t="s">
        <v>909</v>
      </c>
      <c r="K807" s="169" t="s">
        <v>909</v>
      </c>
    </row>
    <row r="808" spans="1:11">
      <c r="A808" s="16" t="s">
        <v>909</v>
      </c>
      <c r="B808" s="28" t="s">
        <v>909</v>
      </c>
      <c r="C808" s="18"/>
      <c r="D808" s="34"/>
      <c r="E808" s="34">
        <f t="shared" si="26"/>
        <v>0</v>
      </c>
      <c r="F808" s="34" t="s">
        <v>909</v>
      </c>
      <c r="G808" s="119">
        <f t="shared" si="27"/>
        <v>0</v>
      </c>
      <c r="H808" s="153" t="s">
        <v>909</v>
      </c>
      <c r="I808" s="152" t="s">
        <v>909</v>
      </c>
      <c r="J808" s="168" t="s">
        <v>909</v>
      </c>
      <c r="K808" s="169" t="s">
        <v>909</v>
      </c>
    </row>
    <row r="809" spans="1:11">
      <c r="A809" s="16" t="s">
        <v>909</v>
      </c>
      <c r="B809" s="28" t="s">
        <v>909</v>
      </c>
      <c r="C809" s="18"/>
      <c r="D809" s="34"/>
      <c r="E809" s="34">
        <f t="shared" si="26"/>
        <v>0</v>
      </c>
      <c r="F809" s="34" t="s">
        <v>909</v>
      </c>
      <c r="G809" s="119">
        <f t="shared" si="27"/>
        <v>0</v>
      </c>
      <c r="H809" s="153" t="s">
        <v>909</v>
      </c>
      <c r="I809" s="152" t="s">
        <v>909</v>
      </c>
      <c r="J809" s="168" t="s">
        <v>909</v>
      </c>
      <c r="K809" s="169" t="s">
        <v>909</v>
      </c>
    </row>
    <row r="810" spans="1:11">
      <c r="A810" s="16" t="s">
        <v>909</v>
      </c>
      <c r="B810" s="28" t="s">
        <v>909</v>
      </c>
      <c r="C810" s="18"/>
      <c r="D810" s="34"/>
      <c r="E810" s="34">
        <f t="shared" si="26"/>
        <v>0</v>
      </c>
      <c r="F810" s="34" t="s">
        <v>909</v>
      </c>
      <c r="G810" s="119">
        <f t="shared" si="27"/>
        <v>0</v>
      </c>
      <c r="H810" s="153" t="s">
        <v>909</v>
      </c>
      <c r="I810" s="152" t="s">
        <v>909</v>
      </c>
      <c r="J810" s="168" t="s">
        <v>909</v>
      </c>
      <c r="K810" s="169" t="s">
        <v>909</v>
      </c>
    </row>
    <row r="811" spans="1:11">
      <c r="A811" s="16" t="s">
        <v>909</v>
      </c>
      <c r="B811" s="28" t="s">
        <v>909</v>
      </c>
      <c r="C811" s="18"/>
      <c r="D811" s="34"/>
      <c r="E811" s="34">
        <f t="shared" si="26"/>
        <v>0</v>
      </c>
      <c r="F811" s="34" t="s">
        <v>909</v>
      </c>
      <c r="G811" s="119">
        <f t="shared" si="27"/>
        <v>0</v>
      </c>
      <c r="H811" s="153" t="s">
        <v>909</v>
      </c>
      <c r="I811" s="152" t="s">
        <v>909</v>
      </c>
      <c r="J811" s="168" t="s">
        <v>909</v>
      </c>
      <c r="K811" s="169" t="s">
        <v>909</v>
      </c>
    </row>
    <row r="812" spans="1:11">
      <c r="A812" s="16" t="s">
        <v>909</v>
      </c>
      <c r="B812" s="28" t="s">
        <v>909</v>
      </c>
      <c r="C812" s="18"/>
      <c r="D812" s="34"/>
      <c r="E812" s="34">
        <f t="shared" si="26"/>
        <v>0</v>
      </c>
      <c r="F812" s="34" t="s">
        <v>909</v>
      </c>
      <c r="G812" s="119">
        <f t="shared" si="27"/>
        <v>0</v>
      </c>
      <c r="H812" s="153" t="s">
        <v>909</v>
      </c>
      <c r="I812" s="152" t="s">
        <v>909</v>
      </c>
      <c r="J812" s="168" t="s">
        <v>909</v>
      </c>
      <c r="K812" s="169" t="s">
        <v>909</v>
      </c>
    </row>
    <row r="813" spans="1:11">
      <c r="A813" s="16" t="s">
        <v>909</v>
      </c>
      <c r="B813" s="28" t="s">
        <v>909</v>
      </c>
      <c r="C813" s="18"/>
      <c r="D813" s="34"/>
      <c r="E813" s="34">
        <f t="shared" si="26"/>
        <v>0</v>
      </c>
      <c r="F813" s="34" t="s">
        <v>909</v>
      </c>
      <c r="G813" s="119">
        <f t="shared" si="27"/>
        <v>0</v>
      </c>
      <c r="H813" s="153" t="s">
        <v>909</v>
      </c>
      <c r="I813" s="152" t="s">
        <v>909</v>
      </c>
      <c r="J813" s="168" t="s">
        <v>909</v>
      </c>
      <c r="K813" s="169" t="s">
        <v>909</v>
      </c>
    </row>
    <row r="814" spans="1:11">
      <c r="A814" s="16" t="s">
        <v>909</v>
      </c>
      <c r="B814" s="4" t="s">
        <v>909</v>
      </c>
      <c r="C814" s="18"/>
      <c r="D814" s="34"/>
      <c r="E814" s="34">
        <f t="shared" si="26"/>
        <v>0</v>
      </c>
      <c r="F814" s="34" t="s">
        <v>909</v>
      </c>
      <c r="G814" s="119">
        <f t="shared" si="27"/>
        <v>0</v>
      </c>
      <c r="H814" s="153" t="s">
        <v>909</v>
      </c>
      <c r="I814" s="152" t="s">
        <v>909</v>
      </c>
      <c r="J814" s="168" t="s">
        <v>909</v>
      </c>
      <c r="K814" s="169" t="s">
        <v>909</v>
      </c>
    </row>
    <row r="815" spans="1:11">
      <c r="A815" s="16" t="s">
        <v>909</v>
      </c>
      <c r="B815" s="4" t="s">
        <v>909</v>
      </c>
      <c r="C815" s="18"/>
      <c r="D815" s="34"/>
      <c r="E815" s="34">
        <f t="shared" si="26"/>
        <v>0</v>
      </c>
      <c r="F815" s="34" t="s">
        <v>909</v>
      </c>
      <c r="G815" s="119">
        <f t="shared" si="27"/>
        <v>0</v>
      </c>
      <c r="H815" s="153" t="s">
        <v>909</v>
      </c>
      <c r="I815" s="152" t="s">
        <v>909</v>
      </c>
      <c r="J815" s="168" t="s">
        <v>909</v>
      </c>
      <c r="K815" s="169" t="s">
        <v>909</v>
      </c>
    </row>
    <row r="816" spans="1:11">
      <c r="A816" s="16" t="s">
        <v>909</v>
      </c>
      <c r="B816" s="4" t="s">
        <v>909</v>
      </c>
      <c r="C816" s="18"/>
      <c r="D816" s="34"/>
      <c r="E816" s="34">
        <f t="shared" si="26"/>
        <v>0</v>
      </c>
      <c r="F816" s="34" t="s">
        <v>909</v>
      </c>
      <c r="G816" s="119">
        <f t="shared" si="27"/>
        <v>0</v>
      </c>
      <c r="H816" s="153" t="s">
        <v>909</v>
      </c>
      <c r="I816" s="152" t="s">
        <v>909</v>
      </c>
      <c r="J816" s="168" t="s">
        <v>909</v>
      </c>
      <c r="K816" s="169" t="s">
        <v>909</v>
      </c>
    </row>
    <row r="817" spans="1:11">
      <c r="A817" s="16" t="s">
        <v>909</v>
      </c>
      <c r="B817" s="4" t="s">
        <v>909</v>
      </c>
      <c r="C817" s="18"/>
      <c r="D817" s="34"/>
      <c r="E817" s="34">
        <f t="shared" si="26"/>
        <v>0</v>
      </c>
      <c r="F817" s="34" t="s">
        <v>909</v>
      </c>
      <c r="G817" s="119">
        <f t="shared" si="27"/>
        <v>0</v>
      </c>
      <c r="H817" s="153" t="s">
        <v>909</v>
      </c>
      <c r="I817" s="152" t="s">
        <v>909</v>
      </c>
      <c r="J817" s="168" t="s">
        <v>909</v>
      </c>
      <c r="K817" s="169" t="s">
        <v>909</v>
      </c>
    </row>
    <row r="818" spans="1:11">
      <c r="A818" s="16" t="s">
        <v>909</v>
      </c>
      <c r="B818" s="4" t="s">
        <v>909</v>
      </c>
      <c r="C818" s="18"/>
      <c r="D818" s="34"/>
      <c r="E818" s="34">
        <f t="shared" si="26"/>
        <v>0</v>
      </c>
      <c r="F818" s="34" t="s">
        <v>909</v>
      </c>
      <c r="G818" s="119">
        <f t="shared" si="27"/>
        <v>0</v>
      </c>
      <c r="H818" s="153" t="s">
        <v>909</v>
      </c>
      <c r="I818" s="152" t="s">
        <v>909</v>
      </c>
      <c r="J818" s="168" t="s">
        <v>909</v>
      </c>
      <c r="K818" s="169" t="s">
        <v>909</v>
      </c>
    </row>
    <row r="819" spans="1:11">
      <c r="A819" s="16" t="s">
        <v>909</v>
      </c>
      <c r="B819" s="4" t="s">
        <v>909</v>
      </c>
      <c r="C819" s="18"/>
      <c r="D819" s="34"/>
      <c r="E819" s="34">
        <f t="shared" si="26"/>
        <v>0</v>
      </c>
      <c r="F819" s="34" t="s">
        <v>909</v>
      </c>
      <c r="G819" s="119">
        <f t="shared" si="27"/>
        <v>0</v>
      </c>
      <c r="H819" s="153" t="s">
        <v>909</v>
      </c>
      <c r="I819" s="152" t="s">
        <v>909</v>
      </c>
      <c r="J819" s="168" t="s">
        <v>909</v>
      </c>
      <c r="K819" s="169" t="s">
        <v>909</v>
      </c>
    </row>
    <row r="820" spans="1:11">
      <c r="A820" s="16" t="s">
        <v>909</v>
      </c>
      <c r="B820" s="29" t="s">
        <v>909</v>
      </c>
      <c r="C820" s="18"/>
      <c r="D820" s="34"/>
      <c r="E820" s="34">
        <f t="shared" si="26"/>
        <v>0</v>
      </c>
      <c r="F820" s="34" t="s">
        <v>909</v>
      </c>
      <c r="G820" s="119">
        <f t="shared" si="27"/>
        <v>0</v>
      </c>
      <c r="H820" s="153" t="s">
        <v>909</v>
      </c>
      <c r="I820" s="152" t="s">
        <v>909</v>
      </c>
      <c r="J820" s="168" t="s">
        <v>909</v>
      </c>
      <c r="K820" s="169" t="s">
        <v>909</v>
      </c>
    </row>
    <row r="821" spans="1:11">
      <c r="A821" s="16" t="s">
        <v>909</v>
      </c>
      <c r="B821" s="30" t="s">
        <v>909</v>
      </c>
      <c r="C821" s="18"/>
      <c r="D821" s="34"/>
      <c r="E821" s="34">
        <f t="shared" si="26"/>
        <v>0</v>
      </c>
      <c r="F821" s="34" t="s">
        <v>909</v>
      </c>
      <c r="G821" s="119">
        <f t="shared" si="27"/>
        <v>0</v>
      </c>
      <c r="H821" s="153" t="s">
        <v>909</v>
      </c>
      <c r="I821" s="152" t="s">
        <v>909</v>
      </c>
      <c r="J821" s="168" t="s">
        <v>909</v>
      </c>
      <c r="K821" s="169" t="s">
        <v>909</v>
      </c>
    </row>
    <row r="822" spans="1:11">
      <c r="A822" s="16" t="s">
        <v>909</v>
      </c>
      <c r="B822" s="30" t="s">
        <v>909</v>
      </c>
      <c r="C822" s="18"/>
      <c r="D822" s="34"/>
      <c r="E822" s="34">
        <f t="shared" si="26"/>
        <v>0</v>
      </c>
      <c r="F822" s="34" t="s">
        <v>909</v>
      </c>
      <c r="G822" s="119">
        <f t="shared" si="27"/>
        <v>0</v>
      </c>
      <c r="H822" s="153" t="s">
        <v>909</v>
      </c>
      <c r="I822" s="152" t="s">
        <v>909</v>
      </c>
      <c r="J822" s="168" t="s">
        <v>909</v>
      </c>
      <c r="K822" s="169" t="s">
        <v>909</v>
      </c>
    </row>
    <row r="823" spans="1:11">
      <c r="A823" s="16" t="s">
        <v>909</v>
      </c>
      <c r="B823" s="30" t="s">
        <v>909</v>
      </c>
      <c r="C823" s="18"/>
      <c r="D823" s="34"/>
      <c r="E823" s="34">
        <f t="shared" si="26"/>
        <v>0</v>
      </c>
      <c r="F823" s="34" t="s">
        <v>909</v>
      </c>
      <c r="G823" s="119">
        <f t="shared" si="27"/>
        <v>0</v>
      </c>
      <c r="H823" s="153" t="s">
        <v>909</v>
      </c>
      <c r="I823" s="152" t="s">
        <v>909</v>
      </c>
      <c r="J823" s="168" t="s">
        <v>909</v>
      </c>
      <c r="K823" s="169" t="s">
        <v>909</v>
      </c>
    </row>
    <row r="824" spans="1:11">
      <c r="A824" s="16" t="s">
        <v>909</v>
      </c>
      <c r="B824" s="30" t="s">
        <v>909</v>
      </c>
      <c r="C824" s="18"/>
      <c r="D824" s="34"/>
      <c r="E824" s="34">
        <f t="shared" si="26"/>
        <v>0</v>
      </c>
      <c r="F824" s="34" t="s">
        <v>909</v>
      </c>
      <c r="G824" s="119">
        <f t="shared" si="27"/>
        <v>0</v>
      </c>
      <c r="H824" s="153" t="s">
        <v>909</v>
      </c>
      <c r="I824" s="152" t="s">
        <v>909</v>
      </c>
      <c r="J824" s="168" t="s">
        <v>909</v>
      </c>
      <c r="K824" s="169" t="s">
        <v>909</v>
      </c>
    </row>
    <row r="825" spans="1:11">
      <c r="A825" s="16" t="s">
        <v>909</v>
      </c>
      <c r="B825" s="30" t="s">
        <v>909</v>
      </c>
      <c r="C825" s="18"/>
      <c r="D825" s="34"/>
      <c r="E825" s="34">
        <f t="shared" si="26"/>
        <v>0</v>
      </c>
      <c r="F825" s="34" t="s">
        <v>909</v>
      </c>
      <c r="G825" s="119">
        <f t="shared" si="27"/>
        <v>0</v>
      </c>
      <c r="H825" s="153" t="s">
        <v>909</v>
      </c>
      <c r="I825" s="152" t="s">
        <v>909</v>
      </c>
      <c r="J825" s="168" t="s">
        <v>909</v>
      </c>
      <c r="K825" s="169" t="s">
        <v>909</v>
      </c>
    </row>
    <row r="826" spans="1:11">
      <c r="A826" s="16" t="s">
        <v>909</v>
      </c>
      <c r="B826" s="30" t="s">
        <v>909</v>
      </c>
      <c r="C826" s="18"/>
      <c r="D826" s="34"/>
      <c r="E826" s="34">
        <f t="shared" si="26"/>
        <v>0</v>
      </c>
      <c r="F826" s="34" t="s">
        <v>909</v>
      </c>
      <c r="G826" s="119">
        <f t="shared" si="27"/>
        <v>0</v>
      </c>
      <c r="H826" s="153" t="s">
        <v>909</v>
      </c>
      <c r="I826" s="152" t="s">
        <v>909</v>
      </c>
      <c r="J826" s="168" t="s">
        <v>909</v>
      </c>
      <c r="K826" s="169" t="s">
        <v>909</v>
      </c>
    </row>
    <row r="827" spans="1:11">
      <c r="A827" s="16" t="s">
        <v>909</v>
      </c>
      <c r="B827" s="30" t="s">
        <v>909</v>
      </c>
      <c r="C827" s="18"/>
      <c r="D827" s="34"/>
      <c r="E827" s="34">
        <f t="shared" si="26"/>
        <v>0</v>
      </c>
      <c r="F827" s="34" t="s">
        <v>909</v>
      </c>
      <c r="G827" s="119">
        <f t="shared" si="27"/>
        <v>0</v>
      </c>
      <c r="H827" s="153" t="s">
        <v>909</v>
      </c>
      <c r="I827" s="152" t="s">
        <v>909</v>
      </c>
      <c r="J827" s="168" t="s">
        <v>909</v>
      </c>
      <c r="K827" s="169" t="s">
        <v>909</v>
      </c>
    </row>
    <row r="828" spans="1:11">
      <c r="A828" s="16" t="s">
        <v>909</v>
      </c>
      <c r="B828" s="30" t="s">
        <v>909</v>
      </c>
      <c r="C828" s="18"/>
      <c r="D828" s="34"/>
      <c r="E828" s="34">
        <f t="shared" si="26"/>
        <v>0</v>
      </c>
      <c r="F828" s="34" t="s">
        <v>909</v>
      </c>
      <c r="G828" s="119">
        <f t="shared" si="27"/>
        <v>0</v>
      </c>
      <c r="H828" s="153" t="s">
        <v>909</v>
      </c>
      <c r="I828" s="152" t="s">
        <v>909</v>
      </c>
      <c r="J828" s="168" t="s">
        <v>909</v>
      </c>
      <c r="K828" s="169" t="s">
        <v>909</v>
      </c>
    </row>
    <row r="829" spans="1:11">
      <c r="A829" s="16" t="s">
        <v>909</v>
      </c>
      <c r="B829" s="30" t="s">
        <v>909</v>
      </c>
      <c r="C829" s="18"/>
      <c r="D829" s="34"/>
      <c r="E829" s="34">
        <f t="shared" si="26"/>
        <v>0</v>
      </c>
      <c r="F829" s="34" t="s">
        <v>909</v>
      </c>
      <c r="G829" s="119">
        <f t="shared" si="27"/>
        <v>0</v>
      </c>
      <c r="H829" s="153" t="s">
        <v>909</v>
      </c>
      <c r="I829" s="152" t="s">
        <v>909</v>
      </c>
      <c r="J829" s="168" t="s">
        <v>909</v>
      </c>
      <c r="K829" s="169" t="s">
        <v>909</v>
      </c>
    </row>
    <row r="830" spans="1:11">
      <c r="A830" s="16" t="s">
        <v>909</v>
      </c>
      <c r="B830" s="31" t="s">
        <v>909</v>
      </c>
      <c r="C830" s="18"/>
      <c r="D830" s="34"/>
      <c r="E830" s="34">
        <f t="shared" si="26"/>
        <v>0</v>
      </c>
      <c r="F830" s="34" t="s">
        <v>909</v>
      </c>
      <c r="G830" s="119">
        <f t="shared" si="27"/>
        <v>0</v>
      </c>
      <c r="H830" s="153" t="s">
        <v>909</v>
      </c>
      <c r="I830" s="152" t="s">
        <v>909</v>
      </c>
      <c r="J830" s="168" t="s">
        <v>909</v>
      </c>
      <c r="K830" s="169" t="s">
        <v>909</v>
      </c>
    </row>
    <row r="831" spans="1:11">
      <c r="A831" s="16" t="s">
        <v>909</v>
      </c>
      <c r="B831" s="31" t="s">
        <v>909</v>
      </c>
      <c r="C831" s="18"/>
      <c r="D831" s="34"/>
      <c r="E831" s="34">
        <f t="shared" si="26"/>
        <v>0</v>
      </c>
      <c r="F831" s="34" t="s">
        <v>909</v>
      </c>
      <c r="G831" s="119">
        <f t="shared" si="27"/>
        <v>0</v>
      </c>
      <c r="H831" s="153" t="s">
        <v>909</v>
      </c>
      <c r="I831" s="152" t="s">
        <v>909</v>
      </c>
      <c r="J831" s="168" t="s">
        <v>909</v>
      </c>
      <c r="K831" s="169" t="s">
        <v>909</v>
      </c>
    </row>
    <row r="832" spans="1:11">
      <c r="A832" s="16" t="s">
        <v>909</v>
      </c>
      <c r="B832" s="31" t="s">
        <v>909</v>
      </c>
      <c r="C832" s="18"/>
      <c r="D832" s="34"/>
      <c r="E832" s="34">
        <f t="shared" si="26"/>
        <v>0</v>
      </c>
      <c r="F832" s="34" t="s">
        <v>909</v>
      </c>
      <c r="G832" s="119">
        <f t="shared" si="27"/>
        <v>0</v>
      </c>
      <c r="H832" s="153" t="s">
        <v>909</v>
      </c>
      <c r="I832" s="152" t="s">
        <v>909</v>
      </c>
      <c r="J832" s="168" t="s">
        <v>909</v>
      </c>
      <c r="K832" s="169" t="s">
        <v>909</v>
      </c>
    </row>
    <row r="833" spans="1:11">
      <c r="A833" s="16" t="s">
        <v>909</v>
      </c>
      <c r="B833" s="30" t="s">
        <v>909</v>
      </c>
      <c r="C833" s="18" t="s">
        <v>909</v>
      </c>
      <c r="D833" s="34" t="s">
        <v>909</v>
      </c>
      <c r="E833" s="34">
        <f t="shared" si="26"/>
        <v>0</v>
      </c>
      <c r="F833" s="34" t="s">
        <v>909</v>
      </c>
      <c r="G833" s="119">
        <f t="shared" si="27"/>
        <v>0</v>
      </c>
      <c r="H833" s="153" t="s">
        <v>909</v>
      </c>
      <c r="I833" s="152" t="s">
        <v>909</v>
      </c>
      <c r="J833" s="168" t="s">
        <v>909</v>
      </c>
      <c r="K833" s="169" t="s">
        <v>909</v>
      </c>
    </row>
    <row r="834" spans="1:11">
      <c r="A834" s="16" t="s">
        <v>909</v>
      </c>
      <c r="B834" s="30" t="s">
        <v>909</v>
      </c>
      <c r="C834" s="18" t="s">
        <v>909</v>
      </c>
      <c r="D834" s="34" t="s">
        <v>909</v>
      </c>
      <c r="E834" s="34">
        <f t="shared" si="26"/>
        <v>0</v>
      </c>
      <c r="F834" s="34" t="s">
        <v>909</v>
      </c>
      <c r="G834" s="119">
        <f t="shared" si="27"/>
        <v>0</v>
      </c>
      <c r="H834" s="153" t="s">
        <v>909</v>
      </c>
      <c r="I834" s="152" t="s">
        <v>909</v>
      </c>
      <c r="J834" s="168" t="s">
        <v>909</v>
      </c>
      <c r="K834" s="169" t="s">
        <v>909</v>
      </c>
    </row>
    <row r="835" spans="1:11">
      <c r="A835" s="16" t="s">
        <v>909</v>
      </c>
      <c r="B835" s="30" t="s">
        <v>909</v>
      </c>
      <c r="C835" s="18" t="s">
        <v>909</v>
      </c>
      <c r="D835" s="34" t="s">
        <v>909</v>
      </c>
      <c r="E835" s="34">
        <f t="shared" si="26"/>
        <v>0</v>
      </c>
      <c r="F835" s="34" t="s">
        <v>909</v>
      </c>
      <c r="G835" s="119">
        <f t="shared" si="27"/>
        <v>0</v>
      </c>
      <c r="H835" s="153" t="s">
        <v>909</v>
      </c>
      <c r="I835" s="152" t="s">
        <v>909</v>
      </c>
      <c r="J835" s="168" t="s">
        <v>909</v>
      </c>
      <c r="K835" s="169" t="s">
        <v>909</v>
      </c>
    </row>
    <row r="836" spans="1:11">
      <c r="A836" s="32" t="s">
        <v>909</v>
      </c>
      <c r="B836" s="33" t="s">
        <v>909</v>
      </c>
      <c r="C836" s="18" t="s">
        <v>909</v>
      </c>
      <c r="D836" s="34" t="s">
        <v>909</v>
      </c>
      <c r="E836" s="34">
        <f t="shared" si="26"/>
        <v>0</v>
      </c>
      <c r="F836" s="34" t="s">
        <v>909</v>
      </c>
      <c r="G836" s="119">
        <f t="shared" si="27"/>
        <v>0</v>
      </c>
      <c r="H836" s="153" t="s">
        <v>909</v>
      </c>
      <c r="I836" s="152" t="s">
        <v>909</v>
      </c>
      <c r="J836" s="168" t="s">
        <v>909</v>
      </c>
      <c r="K836" s="169" t="s">
        <v>909</v>
      </c>
    </row>
    <row r="837" spans="1:11">
      <c r="A837" s="32" t="s">
        <v>909</v>
      </c>
      <c r="B837" s="33" t="s">
        <v>909</v>
      </c>
      <c r="C837" s="18" t="s">
        <v>909</v>
      </c>
      <c r="D837" s="34" t="s">
        <v>909</v>
      </c>
      <c r="E837" s="34">
        <f t="shared" si="26"/>
        <v>0</v>
      </c>
      <c r="F837" s="34" t="s">
        <v>909</v>
      </c>
      <c r="G837" s="119">
        <f t="shared" si="27"/>
        <v>0</v>
      </c>
      <c r="H837" s="153" t="s">
        <v>909</v>
      </c>
      <c r="I837" s="152" t="s">
        <v>909</v>
      </c>
      <c r="J837" s="168" t="s">
        <v>909</v>
      </c>
      <c r="K837" s="169" t="s">
        <v>909</v>
      </c>
    </row>
    <row r="838" spans="1:11">
      <c r="A838" s="32" t="s">
        <v>909</v>
      </c>
      <c r="B838" s="33" t="s">
        <v>909</v>
      </c>
      <c r="C838" s="18" t="s">
        <v>909</v>
      </c>
      <c r="D838" s="34" t="s">
        <v>909</v>
      </c>
      <c r="E838" s="34">
        <f t="shared" si="26"/>
        <v>0</v>
      </c>
      <c r="F838" s="34" t="s">
        <v>909</v>
      </c>
      <c r="G838" s="119">
        <f t="shared" si="27"/>
        <v>0</v>
      </c>
      <c r="H838" s="153" t="s">
        <v>909</v>
      </c>
      <c r="I838" s="152" t="s">
        <v>909</v>
      </c>
      <c r="J838" s="168" t="s">
        <v>909</v>
      </c>
      <c r="K838" s="169" t="s">
        <v>909</v>
      </c>
    </row>
    <row r="839" spans="1:11">
      <c r="A839" s="32" t="s">
        <v>909</v>
      </c>
      <c r="B839" s="33" t="s">
        <v>909</v>
      </c>
      <c r="C839" s="18" t="s">
        <v>909</v>
      </c>
      <c r="D839" s="34" t="s">
        <v>909</v>
      </c>
      <c r="E839" s="34">
        <f t="shared" si="26"/>
        <v>0</v>
      </c>
      <c r="F839" s="34" t="s">
        <v>909</v>
      </c>
      <c r="G839" s="119">
        <f t="shared" si="27"/>
        <v>0</v>
      </c>
      <c r="H839" s="153" t="s">
        <v>909</v>
      </c>
      <c r="I839" s="152" t="s">
        <v>909</v>
      </c>
      <c r="J839" s="168" t="s">
        <v>909</v>
      </c>
      <c r="K839" s="169" t="s">
        <v>909</v>
      </c>
    </row>
    <row r="840" spans="1:11">
      <c r="A840" s="32" t="s">
        <v>909</v>
      </c>
      <c r="B840" s="35" t="s">
        <v>909</v>
      </c>
      <c r="C840" s="18" t="s">
        <v>909</v>
      </c>
      <c r="D840" s="34" t="s">
        <v>909</v>
      </c>
      <c r="E840" s="34">
        <f t="shared" si="26"/>
        <v>0</v>
      </c>
      <c r="F840" s="34" t="s">
        <v>909</v>
      </c>
      <c r="G840" s="119">
        <f t="shared" si="27"/>
        <v>0</v>
      </c>
      <c r="H840" s="153" t="s">
        <v>909</v>
      </c>
      <c r="I840" s="152" t="s">
        <v>909</v>
      </c>
      <c r="J840" s="168" t="s">
        <v>909</v>
      </c>
      <c r="K840" s="169" t="s">
        <v>909</v>
      </c>
    </row>
    <row r="841" spans="1:11">
      <c r="A841" s="32" t="s">
        <v>909</v>
      </c>
      <c r="B841" s="35" t="s">
        <v>909</v>
      </c>
      <c r="C841" s="18" t="s">
        <v>909</v>
      </c>
      <c r="D841" s="34" t="s">
        <v>909</v>
      </c>
      <c r="E841" s="34">
        <f t="shared" si="26"/>
        <v>0</v>
      </c>
      <c r="F841" s="34" t="s">
        <v>909</v>
      </c>
      <c r="G841" s="119">
        <f t="shared" si="27"/>
        <v>0</v>
      </c>
      <c r="H841" s="153" t="s">
        <v>909</v>
      </c>
      <c r="I841" s="152" t="s">
        <v>909</v>
      </c>
      <c r="J841" s="168" t="s">
        <v>909</v>
      </c>
      <c r="K841" s="169" t="s">
        <v>909</v>
      </c>
    </row>
    <row r="842" spans="1:11">
      <c r="A842" s="32" t="s">
        <v>909</v>
      </c>
      <c r="B842" s="33" t="s">
        <v>909</v>
      </c>
      <c r="C842" s="18" t="s">
        <v>909</v>
      </c>
      <c r="D842" s="34" t="s">
        <v>909</v>
      </c>
      <c r="E842" s="34">
        <f t="shared" si="26"/>
        <v>0</v>
      </c>
      <c r="F842" s="34" t="s">
        <v>909</v>
      </c>
      <c r="G842" s="119">
        <f t="shared" si="27"/>
        <v>0</v>
      </c>
      <c r="H842" s="153" t="s">
        <v>909</v>
      </c>
      <c r="I842" s="152" t="s">
        <v>909</v>
      </c>
      <c r="J842" s="168" t="s">
        <v>909</v>
      </c>
      <c r="K842" s="169" t="s">
        <v>909</v>
      </c>
    </row>
    <row r="843" spans="1:11">
      <c r="A843" s="32" t="s">
        <v>909</v>
      </c>
      <c r="B843" s="33" t="s">
        <v>909</v>
      </c>
      <c r="C843" s="18" t="s">
        <v>909</v>
      </c>
      <c r="D843" s="34" t="s">
        <v>909</v>
      </c>
      <c r="E843" s="34">
        <f t="shared" si="26"/>
        <v>0</v>
      </c>
      <c r="F843" s="34" t="s">
        <v>909</v>
      </c>
      <c r="G843" s="119">
        <f t="shared" si="27"/>
        <v>0</v>
      </c>
      <c r="H843" s="153" t="s">
        <v>909</v>
      </c>
      <c r="I843" s="152" t="s">
        <v>909</v>
      </c>
      <c r="J843" s="168" t="s">
        <v>909</v>
      </c>
      <c r="K843" s="169" t="s">
        <v>909</v>
      </c>
    </row>
    <row r="844" spans="1:11">
      <c r="A844" s="32" t="s">
        <v>909</v>
      </c>
      <c r="B844" s="33" t="s">
        <v>909</v>
      </c>
      <c r="C844" s="18" t="s">
        <v>909</v>
      </c>
      <c r="D844" s="34" t="s">
        <v>909</v>
      </c>
      <c r="E844" s="34">
        <f t="shared" si="26"/>
        <v>0</v>
      </c>
      <c r="F844" s="34" t="s">
        <v>909</v>
      </c>
      <c r="G844" s="119">
        <f t="shared" si="27"/>
        <v>0</v>
      </c>
      <c r="H844" s="153" t="s">
        <v>909</v>
      </c>
      <c r="I844" s="152" t="s">
        <v>909</v>
      </c>
      <c r="J844" s="168" t="s">
        <v>909</v>
      </c>
      <c r="K844" s="169" t="s">
        <v>909</v>
      </c>
    </row>
    <row r="845" spans="1:11">
      <c r="A845" s="32" t="s">
        <v>909</v>
      </c>
      <c r="B845" s="33" t="s">
        <v>909</v>
      </c>
      <c r="C845" s="18" t="s">
        <v>909</v>
      </c>
      <c r="D845" s="34" t="s">
        <v>909</v>
      </c>
      <c r="E845" s="34">
        <f t="shared" si="26"/>
        <v>0</v>
      </c>
      <c r="F845" s="34" t="s">
        <v>909</v>
      </c>
      <c r="G845" s="119">
        <f t="shared" si="27"/>
        <v>0</v>
      </c>
      <c r="H845" s="153" t="s">
        <v>909</v>
      </c>
      <c r="I845" s="152" t="s">
        <v>909</v>
      </c>
      <c r="J845" s="168" t="s">
        <v>909</v>
      </c>
      <c r="K845" s="169" t="s">
        <v>909</v>
      </c>
    </row>
    <row r="846" spans="1:11">
      <c r="A846" s="32" t="s">
        <v>909</v>
      </c>
      <c r="B846" s="33" t="s">
        <v>909</v>
      </c>
      <c r="C846" s="18" t="s">
        <v>909</v>
      </c>
      <c r="D846" s="34" t="s">
        <v>909</v>
      </c>
      <c r="E846" s="34">
        <f t="shared" si="26"/>
        <v>0</v>
      </c>
      <c r="F846" s="34" t="s">
        <v>909</v>
      </c>
      <c r="G846" s="119">
        <f t="shared" si="27"/>
        <v>0</v>
      </c>
      <c r="H846" s="153" t="s">
        <v>909</v>
      </c>
      <c r="I846" s="152" t="s">
        <v>909</v>
      </c>
      <c r="J846" s="168" t="s">
        <v>909</v>
      </c>
      <c r="K846" s="169" t="s">
        <v>909</v>
      </c>
    </row>
    <row r="847" spans="1:11">
      <c r="A847" s="32" t="s">
        <v>909</v>
      </c>
      <c r="B847" s="33" t="s">
        <v>909</v>
      </c>
      <c r="C847" s="18" t="s">
        <v>909</v>
      </c>
      <c r="D847" s="34" t="s">
        <v>909</v>
      </c>
      <c r="E847" s="34">
        <f t="shared" si="26"/>
        <v>0</v>
      </c>
      <c r="F847" s="34" t="s">
        <v>909</v>
      </c>
      <c r="G847" s="119">
        <f t="shared" si="27"/>
        <v>0</v>
      </c>
      <c r="H847" s="153" t="s">
        <v>909</v>
      </c>
      <c r="I847" s="152" t="s">
        <v>909</v>
      </c>
      <c r="J847" s="168" t="s">
        <v>909</v>
      </c>
      <c r="K847" s="169" t="s">
        <v>909</v>
      </c>
    </row>
    <row r="848" spans="1:11">
      <c r="A848" s="32" t="s">
        <v>909</v>
      </c>
      <c r="B848" s="33" t="s">
        <v>909</v>
      </c>
      <c r="C848" s="18" t="s">
        <v>909</v>
      </c>
      <c r="D848" s="34" t="s">
        <v>909</v>
      </c>
      <c r="E848" s="34">
        <f t="shared" si="26"/>
        <v>0</v>
      </c>
      <c r="F848" s="34" t="s">
        <v>909</v>
      </c>
      <c r="G848" s="119">
        <f t="shared" si="27"/>
        <v>0</v>
      </c>
      <c r="H848" s="153" t="s">
        <v>909</v>
      </c>
      <c r="I848" s="152" t="s">
        <v>909</v>
      </c>
      <c r="J848" s="168" t="s">
        <v>909</v>
      </c>
      <c r="K848" s="169" t="s">
        <v>909</v>
      </c>
    </row>
    <row r="849" spans="1:11">
      <c r="A849" s="32" t="s">
        <v>909</v>
      </c>
      <c r="B849" s="33" t="s">
        <v>909</v>
      </c>
      <c r="C849" s="18" t="s">
        <v>909</v>
      </c>
      <c r="D849" s="34" t="s">
        <v>909</v>
      </c>
      <c r="E849" s="34">
        <f t="shared" si="26"/>
        <v>0</v>
      </c>
      <c r="F849" s="34" t="s">
        <v>909</v>
      </c>
      <c r="G849" s="119">
        <f t="shared" si="27"/>
        <v>0</v>
      </c>
      <c r="H849" s="153" t="s">
        <v>909</v>
      </c>
      <c r="I849" s="152" t="s">
        <v>909</v>
      </c>
      <c r="J849" s="168" t="s">
        <v>909</v>
      </c>
      <c r="K849" s="169" t="s">
        <v>909</v>
      </c>
    </row>
    <row r="850" spans="1:11">
      <c r="A850" s="32" t="s">
        <v>909</v>
      </c>
      <c r="B850" s="33" t="s">
        <v>909</v>
      </c>
      <c r="C850" s="18" t="s">
        <v>909</v>
      </c>
      <c r="D850" s="34" t="s">
        <v>909</v>
      </c>
      <c r="E850" s="34">
        <f t="shared" si="26"/>
        <v>0</v>
      </c>
      <c r="F850" s="34" t="s">
        <v>909</v>
      </c>
      <c r="G850" s="119">
        <f t="shared" si="27"/>
        <v>0</v>
      </c>
      <c r="H850" s="153" t="s">
        <v>909</v>
      </c>
      <c r="I850" s="152" t="s">
        <v>909</v>
      </c>
      <c r="J850" s="168" t="s">
        <v>909</v>
      </c>
      <c r="K850" s="169" t="s">
        <v>909</v>
      </c>
    </row>
    <row r="851" spans="1:11">
      <c r="A851" s="32" t="s">
        <v>909</v>
      </c>
      <c r="B851" s="33" t="s">
        <v>909</v>
      </c>
      <c r="C851" s="18" t="s">
        <v>909</v>
      </c>
      <c r="D851" s="34" t="s">
        <v>909</v>
      </c>
      <c r="E851" s="34">
        <f t="shared" si="26"/>
        <v>0</v>
      </c>
      <c r="F851" s="34" t="s">
        <v>909</v>
      </c>
      <c r="G851" s="119">
        <f t="shared" si="27"/>
        <v>0</v>
      </c>
      <c r="H851" s="153" t="s">
        <v>909</v>
      </c>
      <c r="I851" s="152" t="s">
        <v>909</v>
      </c>
      <c r="J851" s="168" t="s">
        <v>909</v>
      </c>
      <c r="K851" s="169" t="s">
        <v>909</v>
      </c>
    </row>
    <row r="852" spans="1:11">
      <c r="A852" s="32" t="s">
        <v>909</v>
      </c>
      <c r="B852" s="33" t="s">
        <v>909</v>
      </c>
      <c r="C852" s="18" t="s">
        <v>909</v>
      </c>
      <c r="D852" s="34" t="s">
        <v>909</v>
      </c>
      <c r="E852" s="34">
        <f t="shared" si="26"/>
        <v>0</v>
      </c>
      <c r="F852" s="34" t="s">
        <v>909</v>
      </c>
      <c r="G852" s="119">
        <f t="shared" si="27"/>
        <v>0</v>
      </c>
      <c r="H852" s="153" t="s">
        <v>909</v>
      </c>
      <c r="I852" s="152" t="s">
        <v>909</v>
      </c>
      <c r="J852" s="168" t="s">
        <v>909</v>
      </c>
      <c r="K852" s="169" t="s">
        <v>909</v>
      </c>
    </row>
    <row r="853" spans="1:11">
      <c r="A853" s="32" t="s">
        <v>909</v>
      </c>
      <c r="B853" s="33" t="s">
        <v>909</v>
      </c>
      <c r="C853" s="18" t="s">
        <v>909</v>
      </c>
      <c r="D853" s="34" t="s">
        <v>909</v>
      </c>
      <c r="E853" s="34">
        <f t="shared" si="26"/>
        <v>0</v>
      </c>
      <c r="F853" s="34" t="s">
        <v>909</v>
      </c>
      <c r="G853" s="119">
        <f t="shared" si="27"/>
        <v>0</v>
      </c>
      <c r="H853" s="153" t="s">
        <v>909</v>
      </c>
      <c r="I853" s="152" t="s">
        <v>909</v>
      </c>
      <c r="J853" s="168" t="s">
        <v>909</v>
      </c>
      <c r="K853" s="169" t="s">
        <v>909</v>
      </c>
    </row>
    <row r="854" spans="1:11">
      <c r="A854" s="32" t="s">
        <v>909</v>
      </c>
      <c r="B854" s="33" t="s">
        <v>909</v>
      </c>
      <c r="C854" s="18" t="s">
        <v>909</v>
      </c>
      <c r="D854" s="34" t="s">
        <v>909</v>
      </c>
      <c r="E854" s="34">
        <f t="shared" si="26"/>
        <v>0</v>
      </c>
      <c r="F854" s="34" t="s">
        <v>909</v>
      </c>
      <c r="G854" s="119">
        <f t="shared" si="27"/>
        <v>0</v>
      </c>
      <c r="H854" s="153" t="s">
        <v>909</v>
      </c>
      <c r="I854" s="152" t="s">
        <v>909</v>
      </c>
      <c r="J854" s="168" t="s">
        <v>909</v>
      </c>
      <c r="K854" s="169" t="s">
        <v>909</v>
      </c>
    </row>
    <row r="855" spans="1:11">
      <c r="A855" s="32" t="s">
        <v>909</v>
      </c>
      <c r="B855" s="33" t="s">
        <v>909</v>
      </c>
      <c r="C855" s="18" t="s">
        <v>909</v>
      </c>
      <c r="D855" s="34" t="s">
        <v>909</v>
      </c>
      <c r="E855" s="34">
        <f t="shared" si="26"/>
        <v>0</v>
      </c>
      <c r="F855" s="34" t="s">
        <v>909</v>
      </c>
      <c r="G855" s="119">
        <f t="shared" si="27"/>
        <v>0</v>
      </c>
      <c r="H855" s="153" t="s">
        <v>909</v>
      </c>
      <c r="I855" s="152" t="s">
        <v>909</v>
      </c>
      <c r="J855" s="168" t="s">
        <v>909</v>
      </c>
      <c r="K855" s="169" t="s">
        <v>909</v>
      </c>
    </row>
    <row r="856" spans="1:11">
      <c r="A856" s="32" t="s">
        <v>909</v>
      </c>
      <c r="B856" s="36" t="s">
        <v>909</v>
      </c>
      <c r="C856" s="18" t="s">
        <v>909</v>
      </c>
      <c r="D856" s="34" t="s">
        <v>909</v>
      </c>
      <c r="E856" s="34">
        <f t="shared" si="26"/>
        <v>0</v>
      </c>
      <c r="F856" s="34" t="s">
        <v>909</v>
      </c>
      <c r="G856" s="119">
        <f t="shared" si="27"/>
        <v>0</v>
      </c>
      <c r="H856" s="153" t="s">
        <v>909</v>
      </c>
      <c r="I856" s="152" t="s">
        <v>909</v>
      </c>
      <c r="J856" s="168" t="s">
        <v>909</v>
      </c>
      <c r="K856" s="169" t="s">
        <v>909</v>
      </c>
    </row>
    <row r="857" spans="1:11">
      <c r="A857" s="32" t="s">
        <v>909</v>
      </c>
      <c r="B857" s="36" t="s">
        <v>909</v>
      </c>
      <c r="C857" s="18" t="s">
        <v>909</v>
      </c>
      <c r="D857" s="34" t="s">
        <v>909</v>
      </c>
      <c r="E857" s="34">
        <f t="shared" si="26"/>
        <v>0</v>
      </c>
      <c r="F857" s="34" t="s">
        <v>909</v>
      </c>
      <c r="G857" s="119">
        <f t="shared" si="27"/>
        <v>0</v>
      </c>
      <c r="H857" s="153" t="s">
        <v>909</v>
      </c>
      <c r="I857" s="152" t="s">
        <v>909</v>
      </c>
      <c r="J857" s="168" t="s">
        <v>909</v>
      </c>
      <c r="K857" s="169" t="s">
        <v>909</v>
      </c>
    </row>
    <row r="858" spans="1:11">
      <c r="A858" s="32" t="s">
        <v>909</v>
      </c>
      <c r="B858" s="36" t="s">
        <v>909</v>
      </c>
      <c r="C858" s="18" t="s">
        <v>909</v>
      </c>
      <c r="D858" s="34" t="s">
        <v>909</v>
      </c>
      <c r="E858" s="34">
        <f t="shared" si="26"/>
        <v>0</v>
      </c>
      <c r="F858" s="34" t="s">
        <v>909</v>
      </c>
      <c r="G858" s="119">
        <f t="shared" si="27"/>
        <v>0</v>
      </c>
      <c r="H858" s="153" t="s">
        <v>909</v>
      </c>
      <c r="I858" s="152" t="s">
        <v>909</v>
      </c>
      <c r="J858" s="168" t="s">
        <v>909</v>
      </c>
      <c r="K858" s="169" t="s">
        <v>909</v>
      </c>
    </row>
    <row r="859" spans="1:11">
      <c r="A859" s="32" t="s">
        <v>909</v>
      </c>
      <c r="B859" s="36" t="s">
        <v>909</v>
      </c>
      <c r="C859" s="18" t="s">
        <v>909</v>
      </c>
      <c r="D859" s="34" t="s">
        <v>909</v>
      </c>
      <c r="E859" s="34">
        <f t="shared" si="26"/>
        <v>0</v>
      </c>
      <c r="F859" s="34" t="s">
        <v>909</v>
      </c>
      <c r="G859" s="119">
        <f t="shared" si="27"/>
        <v>0</v>
      </c>
      <c r="H859" s="153" t="s">
        <v>909</v>
      </c>
      <c r="I859" s="152" t="s">
        <v>909</v>
      </c>
      <c r="J859" s="168" t="s">
        <v>909</v>
      </c>
      <c r="K859" s="169" t="s">
        <v>909</v>
      </c>
    </row>
    <row r="860" spans="1:11">
      <c r="A860" s="32" t="s">
        <v>909</v>
      </c>
      <c r="B860" s="36" t="s">
        <v>909</v>
      </c>
      <c r="C860" s="18" t="s">
        <v>909</v>
      </c>
      <c r="D860" s="34" t="s">
        <v>909</v>
      </c>
      <c r="E860" s="34">
        <f t="shared" si="26"/>
        <v>0</v>
      </c>
      <c r="F860" s="34" t="s">
        <v>909</v>
      </c>
      <c r="G860" s="119">
        <f t="shared" si="27"/>
        <v>0</v>
      </c>
      <c r="H860" s="153" t="s">
        <v>909</v>
      </c>
      <c r="I860" s="152" t="s">
        <v>909</v>
      </c>
      <c r="J860" s="168" t="s">
        <v>909</v>
      </c>
      <c r="K860" s="169" t="s">
        <v>909</v>
      </c>
    </row>
    <row r="861" spans="1:11">
      <c r="A861" s="32" t="s">
        <v>909</v>
      </c>
      <c r="B861" s="36" t="s">
        <v>909</v>
      </c>
      <c r="C861" s="18" t="s">
        <v>909</v>
      </c>
      <c r="D861" s="34" t="s">
        <v>909</v>
      </c>
      <c r="E861" s="34">
        <f t="shared" si="26"/>
        <v>0</v>
      </c>
      <c r="F861" s="34" t="s">
        <v>909</v>
      </c>
      <c r="G861" s="119">
        <f t="shared" si="27"/>
        <v>0</v>
      </c>
      <c r="H861" s="153" t="s">
        <v>909</v>
      </c>
      <c r="I861" s="152" t="s">
        <v>909</v>
      </c>
      <c r="J861" s="168" t="s">
        <v>909</v>
      </c>
      <c r="K861" s="169" t="s">
        <v>909</v>
      </c>
    </row>
    <row r="862" spans="1:11">
      <c r="A862" s="32" t="s">
        <v>909</v>
      </c>
      <c r="B862" s="36" t="s">
        <v>909</v>
      </c>
      <c r="C862" s="18" t="s">
        <v>909</v>
      </c>
      <c r="D862" s="34" t="s">
        <v>909</v>
      </c>
      <c r="E862" s="34">
        <f t="shared" si="26"/>
        <v>0</v>
      </c>
      <c r="F862" s="34" t="s">
        <v>909</v>
      </c>
      <c r="G862" s="119">
        <f t="shared" si="27"/>
        <v>0</v>
      </c>
      <c r="H862" s="153" t="s">
        <v>909</v>
      </c>
      <c r="I862" s="152" t="s">
        <v>909</v>
      </c>
      <c r="J862" s="168" t="s">
        <v>909</v>
      </c>
      <c r="K862" s="169" t="s">
        <v>909</v>
      </c>
    </row>
    <row r="863" spans="1:11">
      <c r="A863" s="32" t="s">
        <v>909</v>
      </c>
      <c r="B863" s="36" t="s">
        <v>909</v>
      </c>
      <c r="C863" s="18" t="s">
        <v>909</v>
      </c>
      <c r="D863" s="34" t="s">
        <v>909</v>
      </c>
      <c r="E863" s="34">
        <f t="shared" si="26"/>
        <v>0</v>
      </c>
      <c r="F863" s="34" t="s">
        <v>909</v>
      </c>
      <c r="G863" s="119">
        <f t="shared" si="27"/>
        <v>0</v>
      </c>
      <c r="H863" s="153" t="s">
        <v>909</v>
      </c>
      <c r="I863" s="152" t="s">
        <v>909</v>
      </c>
      <c r="J863" s="168" t="s">
        <v>909</v>
      </c>
      <c r="K863" s="169" t="s">
        <v>909</v>
      </c>
    </row>
    <row r="864" spans="1:11">
      <c r="A864" s="32" t="s">
        <v>909</v>
      </c>
      <c r="B864" s="36" t="s">
        <v>909</v>
      </c>
      <c r="C864" s="18" t="s">
        <v>909</v>
      </c>
      <c r="D864" s="34" t="s">
        <v>909</v>
      </c>
      <c r="E864" s="34">
        <f t="shared" si="26"/>
        <v>0</v>
      </c>
      <c r="F864" s="34" t="s">
        <v>909</v>
      </c>
      <c r="G864" s="119">
        <f t="shared" si="27"/>
        <v>0</v>
      </c>
      <c r="H864" s="153" t="s">
        <v>909</v>
      </c>
      <c r="I864" s="152" t="s">
        <v>909</v>
      </c>
      <c r="J864" s="168" t="s">
        <v>909</v>
      </c>
      <c r="K864" s="169" t="s">
        <v>909</v>
      </c>
    </row>
    <row r="865" spans="1:11">
      <c r="A865" s="32" t="s">
        <v>909</v>
      </c>
      <c r="B865" s="36" t="s">
        <v>909</v>
      </c>
      <c r="C865" s="18" t="s">
        <v>909</v>
      </c>
      <c r="D865" s="34" t="s">
        <v>909</v>
      </c>
      <c r="E865" s="34">
        <f t="shared" si="26"/>
        <v>0</v>
      </c>
      <c r="F865" s="34" t="s">
        <v>909</v>
      </c>
      <c r="G865" s="119">
        <f t="shared" si="27"/>
        <v>0</v>
      </c>
      <c r="H865" s="153" t="s">
        <v>909</v>
      </c>
      <c r="I865" s="152" t="s">
        <v>909</v>
      </c>
      <c r="J865" s="168" t="s">
        <v>909</v>
      </c>
      <c r="K865" s="169" t="s">
        <v>909</v>
      </c>
    </row>
    <row r="866" spans="1:11">
      <c r="A866" s="32" t="s">
        <v>909</v>
      </c>
      <c r="B866" s="36" t="s">
        <v>909</v>
      </c>
      <c r="C866" s="18" t="s">
        <v>909</v>
      </c>
      <c r="D866" s="34" t="s">
        <v>909</v>
      </c>
      <c r="E866" s="34">
        <f t="shared" si="26"/>
        <v>0</v>
      </c>
      <c r="F866" s="34" t="s">
        <v>909</v>
      </c>
      <c r="G866" s="119">
        <f t="shared" si="27"/>
        <v>0</v>
      </c>
      <c r="H866" s="153" t="s">
        <v>909</v>
      </c>
      <c r="I866" s="152" t="s">
        <v>909</v>
      </c>
      <c r="J866" s="168" t="s">
        <v>909</v>
      </c>
      <c r="K866" s="169" t="s">
        <v>909</v>
      </c>
    </row>
    <row r="867" spans="1:11">
      <c r="A867" s="32" t="s">
        <v>909</v>
      </c>
      <c r="B867" s="36" t="s">
        <v>909</v>
      </c>
      <c r="C867" s="18" t="s">
        <v>909</v>
      </c>
      <c r="D867" s="34" t="s">
        <v>909</v>
      </c>
      <c r="E867" s="34">
        <f t="shared" si="26"/>
        <v>0</v>
      </c>
      <c r="F867" s="34" t="s">
        <v>909</v>
      </c>
      <c r="G867" s="119">
        <f t="shared" si="27"/>
        <v>0</v>
      </c>
      <c r="H867" s="153" t="s">
        <v>909</v>
      </c>
      <c r="I867" s="152" t="s">
        <v>909</v>
      </c>
      <c r="J867" s="168" t="s">
        <v>909</v>
      </c>
      <c r="K867" s="169" t="s">
        <v>909</v>
      </c>
    </row>
    <row r="868" spans="1:11">
      <c r="A868" s="32" t="s">
        <v>909</v>
      </c>
      <c r="B868" s="36" t="s">
        <v>909</v>
      </c>
      <c r="C868" s="18" t="s">
        <v>909</v>
      </c>
      <c r="D868" s="34" t="s">
        <v>909</v>
      </c>
      <c r="E868" s="34">
        <f t="shared" ref="E868:E931" si="28">IFERROR(C868+D868,0)</f>
        <v>0</v>
      </c>
      <c r="F868" s="34" t="s">
        <v>909</v>
      </c>
      <c r="G868" s="119">
        <f t="shared" ref="G868:G931" si="29">IFERROR((E868-F868),0)</f>
        <v>0</v>
      </c>
      <c r="H868" s="153" t="s">
        <v>909</v>
      </c>
      <c r="I868" s="152" t="s">
        <v>909</v>
      </c>
      <c r="J868" s="168" t="s">
        <v>909</v>
      </c>
      <c r="K868" s="169" t="s">
        <v>909</v>
      </c>
    </row>
    <row r="869" spans="1:11">
      <c r="A869" s="32" t="s">
        <v>909</v>
      </c>
      <c r="B869" s="36" t="s">
        <v>909</v>
      </c>
      <c r="C869" s="18" t="s">
        <v>909</v>
      </c>
      <c r="D869" s="34" t="s">
        <v>909</v>
      </c>
      <c r="E869" s="34">
        <f t="shared" si="28"/>
        <v>0</v>
      </c>
      <c r="F869" s="34" t="s">
        <v>909</v>
      </c>
      <c r="G869" s="119">
        <f t="shared" si="29"/>
        <v>0</v>
      </c>
      <c r="H869" s="153" t="s">
        <v>909</v>
      </c>
      <c r="I869" s="152" t="s">
        <v>909</v>
      </c>
      <c r="J869" s="168" t="s">
        <v>909</v>
      </c>
      <c r="K869" s="169" t="s">
        <v>909</v>
      </c>
    </row>
    <row r="870" spans="1:11">
      <c r="A870" s="32" t="s">
        <v>909</v>
      </c>
      <c r="B870" s="36" t="s">
        <v>909</v>
      </c>
      <c r="C870" s="18" t="s">
        <v>909</v>
      </c>
      <c r="D870" s="34" t="s">
        <v>909</v>
      </c>
      <c r="E870" s="34">
        <f t="shared" si="28"/>
        <v>0</v>
      </c>
      <c r="F870" s="34" t="s">
        <v>909</v>
      </c>
      <c r="G870" s="119">
        <f t="shared" si="29"/>
        <v>0</v>
      </c>
      <c r="H870" s="153" t="s">
        <v>909</v>
      </c>
      <c r="I870" s="152" t="s">
        <v>909</v>
      </c>
      <c r="J870" s="168" t="s">
        <v>909</v>
      </c>
      <c r="K870" s="169" t="s">
        <v>909</v>
      </c>
    </row>
    <row r="871" spans="1:11">
      <c r="A871" s="32" t="s">
        <v>909</v>
      </c>
      <c r="B871" s="36" t="s">
        <v>909</v>
      </c>
      <c r="C871" s="18" t="s">
        <v>909</v>
      </c>
      <c r="D871" s="34" t="s">
        <v>909</v>
      </c>
      <c r="E871" s="34">
        <f t="shared" si="28"/>
        <v>0</v>
      </c>
      <c r="F871" s="34" t="s">
        <v>909</v>
      </c>
      <c r="G871" s="119">
        <f t="shared" si="29"/>
        <v>0</v>
      </c>
      <c r="H871" s="153" t="s">
        <v>909</v>
      </c>
      <c r="I871" s="152" t="s">
        <v>909</v>
      </c>
      <c r="J871" s="168" t="s">
        <v>909</v>
      </c>
      <c r="K871" s="169" t="s">
        <v>909</v>
      </c>
    </row>
    <row r="872" spans="1:11">
      <c r="A872" s="32" t="s">
        <v>909</v>
      </c>
      <c r="B872" s="36" t="s">
        <v>909</v>
      </c>
      <c r="C872" s="18" t="s">
        <v>909</v>
      </c>
      <c r="D872" s="34" t="s">
        <v>909</v>
      </c>
      <c r="E872" s="34">
        <f t="shared" si="28"/>
        <v>0</v>
      </c>
      <c r="F872" s="34" t="s">
        <v>909</v>
      </c>
      <c r="G872" s="119">
        <f t="shared" si="29"/>
        <v>0</v>
      </c>
      <c r="H872" s="153" t="s">
        <v>909</v>
      </c>
      <c r="I872" s="152" t="s">
        <v>909</v>
      </c>
      <c r="J872" s="168" t="s">
        <v>909</v>
      </c>
      <c r="K872" s="169" t="s">
        <v>909</v>
      </c>
    </row>
    <row r="873" spans="1:11">
      <c r="A873" s="32" t="s">
        <v>909</v>
      </c>
      <c r="B873" s="36" t="s">
        <v>909</v>
      </c>
      <c r="C873" s="18" t="s">
        <v>909</v>
      </c>
      <c r="D873" s="34" t="s">
        <v>909</v>
      </c>
      <c r="E873" s="34">
        <f t="shared" si="28"/>
        <v>0</v>
      </c>
      <c r="F873" s="34" t="s">
        <v>909</v>
      </c>
      <c r="G873" s="119">
        <f t="shared" si="29"/>
        <v>0</v>
      </c>
      <c r="H873" s="153" t="s">
        <v>909</v>
      </c>
      <c r="I873" s="152" t="s">
        <v>909</v>
      </c>
      <c r="J873" s="168" t="s">
        <v>909</v>
      </c>
      <c r="K873" s="169" t="s">
        <v>909</v>
      </c>
    </row>
    <row r="874" spans="1:11">
      <c r="A874" s="32" t="s">
        <v>909</v>
      </c>
      <c r="B874" s="36" t="s">
        <v>909</v>
      </c>
      <c r="C874" s="18" t="s">
        <v>909</v>
      </c>
      <c r="D874" s="34" t="s">
        <v>909</v>
      </c>
      <c r="E874" s="34">
        <f t="shared" si="28"/>
        <v>0</v>
      </c>
      <c r="F874" s="34" t="s">
        <v>909</v>
      </c>
      <c r="G874" s="119">
        <f t="shared" si="29"/>
        <v>0</v>
      </c>
      <c r="H874" s="153" t="s">
        <v>909</v>
      </c>
      <c r="I874" s="152" t="s">
        <v>909</v>
      </c>
      <c r="J874" s="168" t="s">
        <v>909</v>
      </c>
      <c r="K874" s="169" t="s">
        <v>909</v>
      </c>
    </row>
    <row r="875" spans="1:11">
      <c r="A875" s="32" t="s">
        <v>909</v>
      </c>
      <c r="B875" s="36" t="s">
        <v>909</v>
      </c>
      <c r="C875" s="18" t="s">
        <v>909</v>
      </c>
      <c r="D875" s="34" t="s">
        <v>909</v>
      </c>
      <c r="E875" s="34">
        <f t="shared" si="28"/>
        <v>0</v>
      </c>
      <c r="F875" s="34" t="s">
        <v>909</v>
      </c>
      <c r="G875" s="119">
        <f t="shared" si="29"/>
        <v>0</v>
      </c>
      <c r="H875" s="153" t="s">
        <v>909</v>
      </c>
      <c r="I875" s="152" t="s">
        <v>909</v>
      </c>
      <c r="J875" s="168" t="s">
        <v>909</v>
      </c>
      <c r="K875" s="169" t="s">
        <v>909</v>
      </c>
    </row>
    <row r="876" spans="1:11">
      <c r="A876" s="32" t="s">
        <v>909</v>
      </c>
      <c r="B876" s="36" t="s">
        <v>909</v>
      </c>
      <c r="C876" s="18" t="s">
        <v>909</v>
      </c>
      <c r="D876" s="34" t="s">
        <v>909</v>
      </c>
      <c r="E876" s="34">
        <f t="shared" si="28"/>
        <v>0</v>
      </c>
      <c r="F876" s="34" t="s">
        <v>909</v>
      </c>
      <c r="G876" s="119">
        <f t="shared" si="29"/>
        <v>0</v>
      </c>
      <c r="H876" s="153" t="s">
        <v>909</v>
      </c>
      <c r="I876" s="152" t="s">
        <v>909</v>
      </c>
      <c r="J876" s="168" t="s">
        <v>909</v>
      </c>
      <c r="K876" s="169" t="s">
        <v>909</v>
      </c>
    </row>
    <row r="877" spans="1:11">
      <c r="A877" s="32" t="s">
        <v>909</v>
      </c>
      <c r="B877" s="36" t="s">
        <v>909</v>
      </c>
      <c r="C877" s="18" t="s">
        <v>909</v>
      </c>
      <c r="D877" s="34" t="s">
        <v>909</v>
      </c>
      <c r="E877" s="34">
        <f t="shared" si="28"/>
        <v>0</v>
      </c>
      <c r="F877" s="34" t="s">
        <v>909</v>
      </c>
      <c r="G877" s="119">
        <f t="shared" si="29"/>
        <v>0</v>
      </c>
      <c r="H877" s="153" t="s">
        <v>909</v>
      </c>
      <c r="I877" s="152" t="s">
        <v>909</v>
      </c>
      <c r="J877" s="168" t="s">
        <v>909</v>
      </c>
      <c r="K877" s="169" t="s">
        <v>909</v>
      </c>
    </row>
    <row r="878" spans="1:11">
      <c r="A878" s="32" t="s">
        <v>909</v>
      </c>
      <c r="B878" s="36" t="s">
        <v>909</v>
      </c>
      <c r="C878" s="18" t="s">
        <v>909</v>
      </c>
      <c r="D878" s="34" t="s">
        <v>909</v>
      </c>
      <c r="E878" s="34">
        <f t="shared" si="28"/>
        <v>0</v>
      </c>
      <c r="F878" s="34" t="s">
        <v>909</v>
      </c>
      <c r="G878" s="119">
        <f t="shared" si="29"/>
        <v>0</v>
      </c>
      <c r="H878" s="153" t="s">
        <v>909</v>
      </c>
      <c r="I878" s="152" t="s">
        <v>909</v>
      </c>
      <c r="J878" s="168" t="s">
        <v>909</v>
      </c>
      <c r="K878" s="169" t="s">
        <v>909</v>
      </c>
    </row>
    <row r="879" spans="1:11">
      <c r="A879" s="32" t="s">
        <v>909</v>
      </c>
      <c r="B879" s="36" t="s">
        <v>909</v>
      </c>
      <c r="C879" s="18" t="s">
        <v>909</v>
      </c>
      <c r="D879" s="34" t="s">
        <v>909</v>
      </c>
      <c r="E879" s="34">
        <f t="shared" si="28"/>
        <v>0</v>
      </c>
      <c r="F879" s="34" t="s">
        <v>909</v>
      </c>
      <c r="G879" s="119">
        <f t="shared" si="29"/>
        <v>0</v>
      </c>
      <c r="H879" s="153" t="s">
        <v>909</v>
      </c>
      <c r="I879" s="152" t="s">
        <v>909</v>
      </c>
      <c r="J879" s="168" t="s">
        <v>909</v>
      </c>
      <c r="K879" s="169" t="s">
        <v>909</v>
      </c>
    </row>
    <row r="880" spans="1:11">
      <c r="A880" s="32" t="s">
        <v>909</v>
      </c>
      <c r="B880" s="36" t="s">
        <v>909</v>
      </c>
      <c r="C880" s="18" t="s">
        <v>909</v>
      </c>
      <c r="D880" s="34" t="s">
        <v>909</v>
      </c>
      <c r="E880" s="34">
        <f t="shared" si="28"/>
        <v>0</v>
      </c>
      <c r="F880" s="34" t="s">
        <v>909</v>
      </c>
      <c r="G880" s="119">
        <f t="shared" si="29"/>
        <v>0</v>
      </c>
      <c r="H880" s="153" t="s">
        <v>909</v>
      </c>
      <c r="I880" s="152" t="s">
        <v>909</v>
      </c>
      <c r="J880" s="168" t="s">
        <v>909</v>
      </c>
      <c r="K880" s="169" t="s">
        <v>909</v>
      </c>
    </row>
    <row r="881" spans="1:11">
      <c r="A881" s="32" t="s">
        <v>909</v>
      </c>
      <c r="B881" s="36" t="s">
        <v>909</v>
      </c>
      <c r="C881" s="18" t="s">
        <v>909</v>
      </c>
      <c r="D881" s="34" t="s">
        <v>909</v>
      </c>
      <c r="E881" s="34">
        <f t="shared" si="28"/>
        <v>0</v>
      </c>
      <c r="F881" s="34" t="s">
        <v>909</v>
      </c>
      <c r="G881" s="119">
        <f t="shared" si="29"/>
        <v>0</v>
      </c>
      <c r="H881" s="153" t="s">
        <v>909</v>
      </c>
      <c r="I881" s="152" t="s">
        <v>909</v>
      </c>
      <c r="J881" s="168" t="s">
        <v>909</v>
      </c>
      <c r="K881" s="169" t="s">
        <v>909</v>
      </c>
    </row>
    <row r="882" spans="1:11">
      <c r="A882" s="32" t="s">
        <v>909</v>
      </c>
      <c r="B882" s="36" t="s">
        <v>909</v>
      </c>
      <c r="C882" s="18" t="s">
        <v>909</v>
      </c>
      <c r="D882" s="34" t="s">
        <v>909</v>
      </c>
      <c r="E882" s="34">
        <f t="shared" si="28"/>
        <v>0</v>
      </c>
      <c r="F882" s="34" t="s">
        <v>909</v>
      </c>
      <c r="G882" s="119">
        <f t="shared" si="29"/>
        <v>0</v>
      </c>
      <c r="H882" s="153" t="s">
        <v>909</v>
      </c>
      <c r="I882" s="152" t="s">
        <v>909</v>
      </c>
      <c r="J882" s="168" t="s">
        <v>909</v>
      </c>
      <c r="K882" s="169" t="s">
        <v>909</v>
      </c>
    </row>
    <row r="883" spans="1:11">
      <c r="A883" s="32" t="s">
        <v>909</v>
      </c>
      <c r="B883" s="36" t="s">
        <v>909</v>
      </c>
      <c r="C883" s="18" t="s">
        <v>909</v>
      </c>
      <c r="D883" s="34" t="s">
        <v>909</v>
      </c>
      <c r="E883" s="34">
        <f t="shared" si="28"/>
        <v>0</v>
      </c>
      <c r="F883" s="34" t="s">
        <v>909</v>
      </c>
      <c r="G883" s="119">
        <f t="shared" si="29"/>
        <v>0</v>
      </c>
      <c r="H883" s="153" t="s">
        <v>909</v>
      </c>
      <c r="I883" s="152" t="s">
        <v>909</v>
      </c>
      <c r="J883" s="168" t="s">
        <v>909</v>
      </c>
      <c r="K883" s="169" t="s">
        <v>909</v>
      </c>
    </row>
    <row r="884" spans="1:11">
      <c r="A884" s="32" t="s">
        <v>909</v>
      </c>
      <c r="B884" s="36" t="s">
        <v>909</v>
      </c>
      <c r="C884" s="18" t="s">
        <v>909</v>
      </c>
      <c r="D884" s="34" t="s">
        <v>909</v>
      </c>
      <c r="E884" s="34">
        <f t="shared" si="28"/>
        <v>0</v>
      </c>
      <c r="F884" s="34" t="s">
        <v>909</v>
      </c>
      <c r="G884" s="119">
        <f t="shared" si="29"/>
        <v>0</v>
      </c>
      <c r="H884" s="153" t="s">
        <v>909</v>
      </c>
      <c r="I884" s="152" t="s">
        <v>909</v>
      </c>
      <c r="J884" s="168" t="s">
        <v>909</v>
      </c>
      <c r="K884" s="169" t="s">
        <v>909</v>
      </c>
    </row>
    <row r="885" spans="1:11">
      <c r="A885" s="32" t="s">
        <v>909</v>
      </c>
      <c r="B885" s="36" t="s">
        <v>909</v>
      </c>
      <c r="C885" s="18" t="s">
        <v>909</v>
      </c>
      <c r="D885" s="34" t="s">
        <v>909</v>
      </c>
      <c r="E885" s="34">
        <f t="shared" si="28"/>
        <v>0</v>
      </c>
      <c r="F885" s="34" t="s">
        <v>909</v>
      </c>
      <c r="G885" s="119">
        <f t="shared" si="29"/>
        <v>0</v>
      </c>
      <c r="H885" s="153" t="s">
        <v>909</v>
      </c>
      <c r="I885" s="152" t="s">
        <v>909</v>
      </c>
      <c r="J885" s="168" t="s">
        <v>909</v>
      </c>
      <c r="K885" s="169" t="s">
        <v>909</v>
      </c>
    </row>
    <row r="886" spans="1:11">
      <c r="A886" s="32" t="s">
        <v>909</v>
      </c>
      <c r="B886" s="36" t="s">
        <v>909</v>
      </c>
      <c r="C886" s="18" t="s">
        <v>909</v>
      </c>
      <c r="D886" s="34" t="s">
        <v>909</v>
      </c>
      <c r="E886" s="34">
        <f t="shared" si="28"/>
        <v>0</v>
      </c>
      <c r="F886" s="34" t="s">
        <v>909</v>
      </c>
      <c r="G886" s="119">
        <f t="shared" si="29"/>
        <v>0</v>
      </c>
      <c r="H886" s="153" t="s">
        <v>909</v>
      </c>
      <c r="I886" s="152" t="s">
        <v>909</v>
      </c>
      <c r="J886" s="168" t="s">
        <v>909</v>
      </c>
      <c r="K886" s="169" t="s">
        <v>909</v>
      </c>
    </row>
    <row r="887" spans="1:11">
      <c r="A887" s="32" t="s">
        <v>909</v>
      </c>
      <c r="B887" s="36" t="s">
        <v>909</v>
      </c>
      <c r="C887" s="18" t="s">
        <v>909</v>
      </c>
      <c r="D887" s="34" t="s">
        <v>909</v>
      </c>
      <c r="E887" s="34">
        <f t="shared" si="28"/>
        <v>0</v>
      </c>
      <c r="F887" s="34" t="s">
        <v>909</v>
      </c>
      <c r="G887" s="119">
        <f t="shared" si="29"/>
        <v>0</v>
      </c>
      <c r="H887" s="153" t="s">
        <v>909</v>
      </c>
      <c r="I887" s="152" t="s">
        <v>909</v>
      </c>
      <c r="J887" s="168" t="s">
        <v>909</v>
      </c>
      <c r="K887" s="169" t="s">
        <v>909</v>
      </c>
    </row>
    <row r="888" spans="1:11">
      <c r="A888" s="32" t="s">
        <v>909</v>
      </c>
      <c r="B888" s="36" t="s">
        <v>909</v>
      </c>
      <c r="C888" s="18" t="s">
        <v>909</v>
      </c>
      <c r="D888" s="34" t="s">
        <v>909</v>
      </c>
      <c r="E888" s="34">
        <f t="shared" si="28"/>
        <v>0</v>
      </c>
      <c r="F888" s="34" t="s">
        <v>909</v>
      </c>
      <c r="G888" s="119">
        <f t="shared" si="29"/>
        <v>0</v>
      </c>
      <c r="H888" s="153" t="s">
        <v>909</v>
      </c>
      <c r="I888" s="152" t="s">
        <v>909</v>
      </c>
      <c r="J888" s="168" t="s">
        <v>909</v>
      </c>
      <c r="K888" s="169" t="s">
        <v>909</v>
      </c>
    </row>
    <row r="889" spans="1:11">
      <c r="A889" s="32" t="s">
        <v>909</v>
      </c>
      <c r="B889" s="36" t="s">
        <v>909</v>
      </c>
      <c r="C889" s="18" t="s">
        <v>909</v>
      </c>
      <c r="D889" s="34" t="s">
        <v>909</v>
      </c>
      <c r="E889" s="34">
        <f t="shared" si="28"/>
        <v>0</v>
      </c>
      <c r="F889" s="34" t="s">
        <v>909</v>
      </c>
      <c r="G889" s="119">
        <f t="shared" si="29"/>
        <v>0</v>
      </c>
      <c r="H889" s="153" t="s">
        <v>909</v>
      </c>
      <c r="I889" s="152" t="s">
        <v>909</v>
      </c>
      <c r="J889" s="168" t="s">
        <v>909</v>
      </c>
      <c r="K889" s="169" t="s">
        <v>909</v>
      </c>
    </row>
    <row r="890" spans="1:11">
      <c r="A890" s="32" t="s">
        <v>909</v>
      </c>
      <c r="B890" s="36" t="s">
        <v>909</v>
      </c>
      <c r="C890" s="18" t="s">
        <v>909</v>
      </c>
      <c r="D890" s="34" t="s">
        <v>909</v>
      </c>
      <c r="E890" s="34">
        <f t="shared" si="28"/>
        <v>0</v>
      </c>
      <c r="F890" s="34" t="s">
        <v>909</v>
      </c>
      <c r="G890" s="119">
        <f t="shared" si="29"/>
        <v>0</v>
      </c>
      <c r="H890" s="153" t="s">
        <v>909</v>
      </c>
      <c r="I890" s="152" t="s">
        <v>909</v>
      </c>
      <c r="J890" s="168" t="s">
        <v>909</v>
      </c>
      <c r="K890" s="169" t="s">
        <v>909</v>
      </c>
    </row>
    <row r="891" spans="1:11">
      <c r="A891" s="32" t="s">
        <v>909</v>
      </c>
      <c r="B891" s="36" t="s">
        <v>909</v>
      </c>
      <c r="C891" s="18" t="s">
        <v>909</v>
      </c>
      <c r="D891" s="34" t="s">
        <v>909</v>
      </c>
      <c r="E891" s="34">
        <f t="shared" si="28"/>
        <v>0</v>
      </c>
      <c r="F891" s="34" t="s">
        <v>909</v>
      </c>
      <c r="G891" s="119">
        <f t="shared" si="29"/>
        <v>0</v>
      </c>
      <c r="H891" s="153" t="s">
        <v>909</v>
      </c>
      <c r="I891" s="152" t="s">
        <v>909</v>
      </c>
      <c r="J891" s="168" t="s">
        <v>909</v>
      </c>
      <c r="K891" s="169" t="s">
        <v>909</v>
      </c>
    </row>
    <row r="892" spans="1:11">
      <c r="A892" s="32" t="s">
        <v>909</v>
      </c>
      <c r="B892" s="36" t="s">
        <v>909</v>
      </c>
      <c r="C892" s="18" t="s">
        <v>909</v>
      </c>
      <c r="D892" s="34" t="s">
        <v>909</v>
      </c>
      <c r="E892" s="34">
        <f t="shared" si="28"/>
        <v>0</v>
      </c>
      <c r="F892" s="34" t="s">
        <v>909</v>
      </c>
      <c r="G892" s="119">
        <f t="shared" si="29"/>
        <v>0</v>
      </c>
      <c r="H892" s="153" t="s">
        <v>909</v>
      </c>
      <c r="I892" s="152" t="s">
        <v>909</v>
      </c>
      <c r="J892" s="168" t="s">
        <v>909</v>
      </c>
      <c r="K892" s="169" t="s">
        <v>909</v>
      </c>
    </row>
    <row r="893" spans="1:11">
      <c r="A893" s="32" t="s">
        <v>909</v>
      </c>
      <c r="B893" s="36" t="s">
        <v>909</v>
      </c>
      <c r="C893" s="18" t="s">
        <v>909</v>
      </c>
      <c r="D893" s="34" t="s">
        <v>909</v>
      </c>
      <c r="E893" s="34">
        <f t="shared" si="28"/>
        <v>0</v>
      </c>
      <c r="F893" s="34" t="s">
        <v>909</v>
      </c>
      <c r="G893" s="119">
        <f t="shared" si="29"/>
        <v>0</v>
      </c>
      <c r="H893" s="153" t="s">
        <v>909</v>
      </c>
      <c r="I893" s="152" t="s">
        <v>909</v>
      </c>
      <c r="J893" s="168" t="s">
        <v>909</v>
      </c>
      <c r="K893" s="169" t="s">
        <v>909</v>
      </c>
    </row>
    <row r="894" spans="1:11">
      <c r="A894" s="32" t="s">
        <v>909</v>
      </c>
      <c r="B894" s="36" t="s">
        <v>909</v>
      </c>
      <c r="C894" s="18" t="s">
        <v>909</v>
      </c>
      <c r="D894" s="34" t="s">
        <v>909</v>
      </c>
      <c r="E894" s="34">
        <f t="shared" si="28"/>
        <v>0</v>
      </c>
      <c r="F894" s="34" t="s">
        <v>909</v>
      </c>
      <c r="G894" s="119">
        <f t="shared" si="29"/>
        <v>0</v>
      </c>
      <c r="H894" s="153" t="s">
        <v>909</v>
      </c>
      <c r="I894" s="152" t="s">
        <v>909</v>
      </c>
      <c r="J894" s="168" t="s">
        <v>909</v>
      </c>
      <c r="K894" s="169" t="s">
        <v>909</v>
      </c>
    </row>
    <row r="895" spans="1:11">
      <c r="A895" s="32" t="s">
        <v>909</v>
      </c>
      <c r="B895" s="36" t="s">
        <v>909</v>
      </c>
      <c r="C895" s="18" t="s">
        <v>909</v>
      </c>
      <c r="D895" s="34" t="s">
        <v>909</v>
      </c>
      <c r="E895" s="34">
        <f t="shared" si="28"/>
        <v>0</v>
      </c>
      <c r="F895" s="34" t="s">
        <v>909</v>
      </c>
      <c r="G895" s="119">
        <f t="shared" si="29"/>
        <v>0</v>
      </c>
      <c r="H895" s="153" t="s">
        <v>909</v>
      </c>
      <c r="I895" s="152" t="s">
        <v>909</v>
      </c>
      <c r="J895" s="168" t="s">
        <v>909</v>
      </c>
      <c r="K895" s="169" t="s">
        <v>909</v>
      </c>
    </row>
    <row r="896" spans="1:11">
      <c r="A896" s="32" t="s">
        <v>909</v>
      </c>
      <c r="B896" s="36" t="s">
        <v>909</v>
      </c>
      <c r="C896" s="18" t="s">
        <v>909</v>
      </c>
      <c r="D896" s="34" t="s">
        <v>909</v>
      </c>
      <c r="E896" s="34">
        <f t="shared" si="28"/>
        <v>0</v>
      </c>
      <c r="F896" s="34" t="s">
        <v>909</v>
      </c>
      <c r="G896" s="119">
        <f t="shared" si="29"/>
        <v>0</v>
      </c>
      <c r="H896" s="153" t="s">
        <v>909</v>
      </c>
      <c r="I896" s="152" t="s">
        <v>909</v>
      </c>
      <c r="J896" s="168" t="s">
        <v>909</v>
      </c>
      <c r="K896" s="169" t="s">
        <v>909</v>
      </c>
    </row>
    <row r="897" spans="1:11">
      <c r="A897" s="32" t="s">
        <v>909</v>
      </c>
      <c r="B897" s="36" t="s">
        <v>909</v>
      </c>
      <c r="C897" s="18" t="s">
        <v>909</v>
      </c>
      <c r="D897" s="34" t="s">
        <v>909</v>
      </c>
      <c r="E897" s="34">
        <f t="shared" si="28"/>
        <v>0</v>
      </c>
      <c r="F897" s="34" t="s">
        <v>909</v>
      </c>
      <c r="G897" s="119">
        <f t="shared" si="29"/>
        <v>0</v>
      </c>
      <c r="H897" s="153" t="s">
        <v>909</v>
      </c>
      <c r="I897" s="152" t="s">
        <v>909</v>
      </c>
      <c r="J897" s="168" t="s">
        <v>909</v>
      </c>
      <c r="K897" s="169" t="s">
        <v>909</v>
      </c>
    </row>
    <row r="898" spans="1:11">
      <c r="A898" s="32" t="s">
        <v>909</v>
      </c>
      <c r="B898" s="36" t="s">
        <v>909</v>
      </c>
      <c r="C898" s="18" t="s">
        <v>909</v>
      </c>
      <c r="D898" s="34" t="s">
        <v>909</v>
      </c>
      <c r="E898" s="34">
        <f t="shared" si="28"/>
        <v>0</v>
      </c>
      <c r="F898" s="34" t="s">
        <v>909</v>
      </c>
      <c r="G898" s="119">
        <f t="shared" si="29"/>
        <v>0</v>
      </c>
      <c r="H898" s="153" t="s">
        <v>909</v>
      </c>
      <c r="I898" s="152" t="s">
        <v>909</v>
      </c>
      <c r="J898" s="168" t="s">
        <v>909</v>
      </c>
      <c r="K898" s="169" t="s">
        <v>909</v>
      </c>
    </row>
    <row r="899" spans="1:11">
      <c r="A899" s="32" t="s">
        <v>909</v>
      </c>
      <c r="B899" s="36" t="s">
        <v>909</v>
      </c>
      <c r="C899" s="18" t="s">
        <v>909</v>
      </c>
      <c r="D899" s="34" t="s">
        <v>909</v>
      </c>
      <c r="E899" s="34">
        <f t="shared" si="28"/>
        <v>0</v>
      </c>
      <c r="F899" s="34" t="s">
        <v>909</v>
      </c>
      <c r="G899" s="119">
        <f t="shared" si="29"/>
        <v>0</v>
      </c>
      <c r="H899" s="153" t="s">
        <v>909</v>
      </c>
      <c r="I899" s="152" t="s">
        <v>909</v>
      </c>
      <c r="J899" s="168" t="s">
        <v>909</v>
      </c>
      <c r="K899" s="169" t="s">
        <v>909</v>
      </c>
    </row>
    <row r="900" spans="1:11">
      <c r="A900" s="32" t="s">
        <v>909</v>
      </c>
      <c r="B900" s="36" t="s">
        <v>909</v>
      </c>
      <c r="C900" s="18" t="s">
        <v>909</v>
      </c>
      <c r="D900" s="34" t="s">
        <v>909</v>
      </c>
      <c r="E900" s="34">
        <f t="shared" si="28"/>
        <v>0</v>
      </c>
      <c r="F900" s="34" t="s">
        <v>909</v>
      </c>
      <c r="G900" s="119">
        <f t="shared" si="29"/>
        <v>0</v>
      </c>
      <c r="H900" s="153" t="s">
        <v>909</v>
      </c>
      <c r="I900" s="152" t="s">
        <v>909</v>
      </c>
      <c r="J900" s="168" t="s">
        <v>909</v>
      </c>
      <c r="K900" s="169" t="s">
        <v>909</v>
      </c>
    </row>
    <row r="901" spans="1:11">
      <c r="A901" s="32" t="s">
        <v>909</v>
      </c>
      <c r="B901" s="36" t="s">
        <v>909</v>
      </c>
      <c r="C901" s="18" t="s">
        <v>909</v>
      </c>
      <c r="D901" s="34" t="s">
        <v>909</v>
      </c>
      <c r="E901" s="34">
        <f t="shared" si="28"/>
        <v>0</v>
      </c>
      <c r="F901" s="34" t="s">
        <v>909</v>
      </c>
      <c r="G901" s="119">
        <f t="shared" si="29"/>
        <v>0</v>
      </c>
      <c r="H901" s="153" t="s">
        <v>909</v>
      </c>
      <c r="I901" s="152" t="s">
        <v>909</v>
      </c>
      <c r="J901" s="168" t="s">
        <v>909</v>
      </c>
      <c r="K901" s="169" t="s">
        <v>909</v>
      </c>
    </row>
    <row r="902" spans="1:11">
      <c r="A902" s="32" t="s">
        <v>909</v>
      </c>
      <c r="B902" s="36" t="s">
        <v>909</v>
      </c>
      <c r="C902" s="18" t="s">
        <v>909</v>
      </c>
      <c r="D902" s="34" t="s">
        <v>909</v>
      </c>
      <c r="E902" s="34">
        <f t="shared" si="28"/>
        <v>0</v>
      </c>
      <c r="F902" s="34" t="s">
        <v>909</v>
      </c>
      <c r="G902" s="119">
        <f t="shared" si="29"/>
        <v>0</v>
      </c>
      <c r="H902" s="153" t="s">
        <v>909</v>
      </c>
      <c r="I902" s="152" t="s">
        <v>909</v>
      </c>
      <c r="J902" s="168" t="s">
        <v>909</v>
      </c>
      <c r="K902" s="169" t="s">
        <v>909</v>
      </c>
    </row>
    <row r="903" spans="1:11">
      <c r="A903" s="32" t="s">
        <v>909</v>
      </c>
      <c r="B903" s="36" t="s">
        <v>909</v>
      </c>
      <c r="C903" s="18" t="s">
        <v>909</v>
      </c>
      <c r="D903" s="34" t="s">
        <v>909</v>
      </c>
      <c r="E903" s="34">
        <f t="shared" si="28"/>
        <v>0</v>
      </c>
      <c r="F903" s="34" t="s">
        <v>909</v>
      </c>
      <c r="G903" s="119">
        <f t="shared" si="29"/>
        <v>0</v>
      </c>
      <c r="H903" s="153" t="s">
        <v>909</v>
      </c>
      <c r="I903" s="152" t="s">
        <v>909</v>
      </c>
      <c r="J903" s="168" t="s">
        <v>909</v>
      </c>
      <c r="K903" s="169" t="s">
        <v>909</v>
      </c>
    </row>
    <row r="904" spans="1:11">
      <c r="A904" s="32" t="s">
        <v>909</v>
      </c>
      <c r="B904" s="36" t="s">
        <v>909</v>
      </c>
      <c r="C904" s="18" t="s">
        <v>909</v>
      </c>
      <c r="D904" s="34" t="s">
        <v>909</v>
      </c>
      <c r="E904" s="34">
        <f t="shared" si="28"/>
        <v>0</v>
      </c>
      <c r="F904" s="34" t="s">
        <v>909</v>
      </c>
      <c r="G904" s="119">
        <f t="shared" si="29"/>
        <v>0</v>
      </c>
      <c r="H904" s="153" t="s">
        <v>909</v>
      </c>
      <c r="I904" s="152" t="s">
        <v>909</v>
      </c>
      <c r="J904" s="168" t="s">
        <v>909</v>
      </c>
      <c r="K904" s="169" t="s">
        <v>909</v>
      </c>
    </row>
    <row r="905" spans="1:11">
      <c r="A905" s="32" t="s">
        <v>909</v>
      </c>
      <c r="B905" s="36" t="s">
        <v>909</v>
      </c>
      <c r="C905" s="18" t="s">
        <v>909</v>
      </c>
      <c r="D905" s="34" t="s">
        <v>909</v>
      </c>
      <c r="E905" s="34">
        <f t="shared" si="28"/>
        <v>0</v>
      </c>
      <c r="F905" s="34" t="s">
        <v>909</v>
      </c>
      <c r="G905" s="119">
        <f t="shared" si="29"/>
        <v>0</v>
      </c>
      <c r="H905" s="153" t="s">
        <v>909</v>
      </c>
      <c r="I905" s="152" t="s">
        <v>909</v>
      </c>
      <c r="J905" s="168" t="s">
        <v>909</v>
      </c>
      <c r="K905" s="169" t="s">
        <v>909</v>
      </c>
    </row>
    <row r="906" spans="1:11">
      <c r="A906" s="32" t="s">
        <v>909</v>
      </c>
      <c r="B906" s="36" t="s">
        <v>909</v>
      </c>
      <c r="C906" s="18" t="s">
        <v>909</v>
      </c>
      <c r="D906" s="34" t="s">
        <v>909</v>
      </c>
      <c r="E906" s="34">
        <f t="shared" si="28"/>
        <v>0</v>
      </c>
      <c r="F906" s="34" t="s">
        <v>909</v>
      </c>
      <c r="G906" s="119">
        <f t="shared" si="29"/>
        <v>0</v>
      </c>
      <c r="H906" s="153" t="s">
        <v>909</v>
      </c>
      <c r="I906" s="152" t="s">
        <v>909</v>
      </c>
      <c r="J906" s="168" t="s">
        <v>909</v>
      </c>
      <c r="K906" s="169" t="s">
        <v>909</v>
      </c>
    </row>
    <row r="907" spans="1:11">
      <c r="A907" s="32" t="s">
        <v>909</v>
      </c>
      <c r="B907" s="36" t="s">
        <v>909</v>
      </c>
      <c r="C907" s="18" t="s">
        <v>909</v>
      </c>
      <c r="D907" s="34" t="s">
        <v>909</v>
      </c>
      <c r="E907" s="34">
        <f t="shared" si="28"/>
        <v>0</v>
      </c>
      <c r="F907" s="34" t="s">
        <v>909</v>
      </c>
      <c r="G907" s="119">
        <f t="shared" si="29"/>
        <v>0</v>
      </c>
      <c r="H907" s="153" t="s">
        <v>909</v>
      </c>
      <c r="I907" s="152" t="s">
        <v>909</v>
      </c>
      <c r="J907" s="168" t="s">
        <v>909</v>
      </c>
      <c r="K907" s="169" t="s">
        <v>909</v>
      </c>
    </row>
    <row r="908" spans="1:11">
      <c r="A908" s="32" t="s">
        <v>909</v>
      </c>
      <c r="B908" s="36" t="s">
        <v>909</v>
      </c>
      <c r="C908" s="18" t="s">
        <v>909</v>
      </c>
      <c r="D908" s="34" t="s">
        <v>909</v>
      </c>
      <c r="E908" s="34">
        <f t="shared" si="28"/>
        <v>0</v>
      </c>
      <c r="F908" s="34" t="s">
        <v>909</v>
      </c>
      <c r="G908" s="119">
        <f t="shared" si="29"/>
        <v>0</v>
      </c>
      <c r="H908" s="153" t="s">
        <v>909</v>
      </c>
      <c r="I908" s="152" t="s">
        <v>909</v>
      </c>
      <c r="J908" s="168" t="s">
        <v>909</v>
      </c>
      <c r="K908" s="169" t="s">
        <v>909</v>
      </c>
    </row>
    <row r="909" spans="1:11">
      <c r="A909" s="32" t="s">
        <v>909</v>
      </c>
      <c r="B909" s="36" t="s">
        <v>909</v>
      </c>
      <c r="C909" s="18" t="s">
        <v>909</v>
      </c>
      <c r="D909" s="34" t="s">
        <v>909</v>
      </c>
      <c r="E909" s="34">
        <f t="shared" si="28"/>
        <v>0</v>
      </c>
      <c r="F909" s="34" t="s">
        <v>909</v>
      </c>
      <c r="G909" s="119">
        <f t="shared" si="29"/>
        <v>0</v>
      </c>
      <c r="H909" s="153" t="s">
        <v>909</v>
      </c>
      <c r="I909" s="152" t="s">
        <v>909</v>
      </c>
      <c r="J909" s="168" t="s">
        <v>909</v>
      </c>
      <c r="K909" s="169" t="s">
        <v>909</v>
      </c>
    </row>
    <row r="910" spans="1:11">
      <c r="A910" s="32" t="s">
        <v>909</v>
      </c>
      <c r="B910" s="36" t="s">
        <v>909</v>
      </c>
      <c r="C910" s="18" t="s">
        <v>909</v>
      </c>
      <c r="D910" s="34" t="s">
        <v>909</v>
      </c>
      <c r="E910" s="34">
        <f t="shared" si="28"/>
        <v>0</v>
      </c>
      <c r="F910" s="34" t="s">
        <v>909</v>
      </c>
      <c r="G910" s="119">
        <f t="shared" si="29"/>
        <v>0</v>
      </c>
      <c r="H910" s="153" t="s">
        <v>909</v>
      </c>
      <c r="I910" s="152" t="s">
        <v>909</v>
      </c>
      <c r="J910" s="168" t="s">
        <v>909</v>
      </c>
      <c r="K910" s="169" t="s">
        <v>909</v>
      </c>
    </row>
    <row r="911" spans="1:11">
      <c r="A911" s="32" t="s">
        <v>909</v>
      </c>
      <c r="B911" s="36" t="s">
        <v>909</v>
      </c>
      <c r="C911" s="18" t="s">
        <v>909</v>
      </c>
      <c r="D911" s="34" t="s">
        <v>909</v>
      </c>
      <c r="E911" s="34">
        <f t="shared" si="28"/>
        <v>0</v>
      </c>
      <c r="F911" s="34" t="s">
        <v>909</v>
      </c>
      <c r="G911" s="119">
        <f t="shared" si="29"/>
        <v>0</v>
      </c>
      <c r="H911" s="153" t="s">
        <v>909</v>
      </c>
      <c r="I911" s="152" t="s">
        <v>909</v>
      </c>
      <c r="J911" s="168" t="s">
        <v>909</v>
      </c>
      <c r="K911" s="169" t="s">
        <v>909</v>
      </c>
    </row>
    <row r="912" spans="1:11">
      <c r="A912" s="32" t="s">
        <v>909</v>
      </c>
      <c r="B912" s="36" t="s">
        <v>909</v>
      </c>
      <c r="C912" s="18" t="s">
        <v>909</v>
      </c>
      <c r="D912" s="34" t="s">
        <v>909</v>
      </c>
      <c r="E912" s="34">
        <f t="shared" si="28"/>
        <v>0</v>
      </c>
      <c r="F912" s="34" t="s">
        <v>909</v>
      </c>
      <c r="G912" s="119">
        <f t="shared" si="29"/>
        <v>0</v>
      </c>
      <c r="H912" s="153" t="s">
        <v>909</v>
      </c>
      <c r="I912" s="152" t="s">
        <v>909</v>
      </c>
      <c r="J912" s="168" t="s">
        <v>909</v>
      </c>
      <c r="K912" s="169" t="s">
        <v>909</v>
      </c>
    </row>
    <row r="913" spans="1:11">
      <c r="A913" s="32" t="s">
        <v>909</v>
      </c>
      <c r="B913" s="36" t="s">
        <v>909</v>
      </c>
      <c r="C913" s="18" t="s">
        <v>909</v>
      </c>
      <c r="D913" s="34" t="s">
        <v>909</v>
      </c>
      <c r="E913" s="34">
        <f t="shared" si="28"/>
        <v>0</v>
      </c>
      <c r="F913" s="34" t="s">
        <v>909</v>
      </c>
      <c r="G913" s="119">
        <f t="shared" si="29"/>
        <v>0</v>
      </c>
      <c r="H913" s="153" t="s">
        <v>909</v>
      </c>
      <c r="I913" s="152" t="s">
        <v>909</v>
      </c>
      <c r="J913" s="168" t="s">
        <v>909</v>
      </c>
      <c r="K913" s="169" t="s">
        <v>909</v>
      </c>
    </row>
    <row r="914" spans="1:11">
      <c r="A914" s="32" t="s">
        <v>909</v>
      </c>
      <c r="B914" s="36" t="s">
        <v>909</v>
      </c>
      <c r="C914" s="18" t="s">
        <v>909</v>
      </c>
      <c r="D914" s="34" t="s">
        <v>909</v>
      </c>
      <c r="E914" s="34">
        <f t="shared" si="28"/>
        <v>0</v>
      </c>
      <c r="F914" s="34" t="s">
        <v>909</v>
      </c>
      <c r="G914" s="119">
        <f t="shared" si="29"/>
        <v>0</v>
      </c>
      <c r="H914" s="153" t="s">
        <v>909</v>
      </c>
      <c r="I914" s="152" t="s">
        <v>909</v>
      </c>
      <c r="J914" s="168" t="s">
        <v>909</v>
      </c>
      <c r="K914" s="169" t="s">
        <v>909</v>
      </c>
    </row>
    <row r="915" spans="1:11">
      <c r="A915" s="32" t="s">
        <v>909</v>
      </c>
      <c r="B915" s="36" t="s">
        <v>909</v>
      </c>
      <c r="C915" s="18" t="s">
        <v>909</v>
      </c>
      <c r="D915" s="34" t="s">
        <v>909</v>
      </c>
      <c r="E915" s="34">
        <f t="shared" si="28"/>
        <v>0</v>
      </c>
      <c r="F915" s="34" t="s">
        <v>909</v>
      </c>
      <c r="G915" s="119">
        <f t="shared" si="29"/>
        <v>0</v>
      </c>
      <c r="H915" s="153" t="s">
        <v>909</v>
      </c>
      <c r="I915" s="152" t="s">
        <v>909</v>
      </c>
      <c r="J915" s="168" t="s">
        <v>909</v>
      </c>
      <c r="K915" s="169" t="s">
        <v>909</v>
      </c>
    </row>
    <row r="916" spans="1:11">
      <c r="A916" s="32" t="s">
        <v>909</v>
      </c>
      <c r="B916" s="36" t="s">
        <v>909</v>
      </c>
      <c r="C916" s="18" t="s">
        <v>909</v>
      </c>
      <c r="D916" s="34" t="s">
        <v>909</v>
      </c>
      <c r="E916" s="34">
        <f t="shared" si="28"/>
        <v>0</v>
      </c>
      <c r="F916" s="34" t="s">
        <v>909</v>
      </c>
      <c r="G916" s="119">
        <f t="shared" si="29"/>
        <v>0</v>
      </c>
      <c r="H916" s="153" t="s">
        <v>909</v>
      </c>
      <c r="I916" s="152" t="s">
        <v>909</v>
      </c>
      <c r="J916" s="168" t="s">
        <v>909</v>
      </c>
      <c r="K916" s="169" t="s">
        <v>909</v>
      </c>
    </row>
    <row r="917" spans="1:11">
      <c r="A917" s="32" t="s">
        <v>909</v>
      </c>
      <c r="B917" s="36" t="s">
        <v>909</v>
      </c>
      <c r="C917" s="18" t="s">
        <v>909</v>
      </c>
      <c r="D917" s="34" t="s">
        <v>909</v>
      </c>
      <c r="E917" s="34">
        <f t="shared" si="28"/>
        <v>0</v>
      </c>
      <c r="F917" s="34" t="s">
        <v>909</v>
      </c>
      <c r="G917" s="119">
        <f t="shared" si="29"/>
        <v>0</v>
      </c>
      <c r="H917" s="153" t="s">
        <v>909</v>
      </c>
      <c r="I917" s="152" t="s">
        <v>909</v>
      </c>
      <c r="J917" s="168" t="s">
        <v>909</v>
      </c>
      <c r="K917" s="169" t="s">
        <v>909</v>
      </c>
    </row>
    <row r="918" spans="1:11">
      <c r="A918" s="32" t="s">
        <v>909</v>
      </c>
      <c r="B918" s="36" t="s">
        <v>909</v>
      </c>
      <c r="C918" s="18" t="s">
        <v>909</v>
      </c>
      <c r="D918" s="34" t="s">
        <v>909</v>
      </c>
      <c r="E918" s="34">
        <f t="shared" si="28"/>
        <v>0</v>
      </c>
      <c r="F918" s="34" t="s">
        <v>909</v>
      </c>
      <c r="G918" s="119">
        <f t="shared" si="29"/>
        <v>0</v>
      </c>
      <c r="H918" s="153" t="s">
        <v>909</v>
      </c>
      <c r="I918" s="152" t="s">
        <v>909</v>
      </c>
      <c r="J918" s="168" t="s">
        <v>909</v>
      </c>
      <c r="K918" s="169" t="s">
        <v>909</v>
      </c>
    </row>
    <row r="919" spans="1:11">
      <c r="A919" s="32" t="s">
        <v>909</v>
      </c>
      <c r="B919" s="36" t="s">
        <v>909</v>
      </c>
      <c r="C919" s="18" t="s">
        <v>909</v>
      </c>
      <c r="D919" s="34" t="s">
        <v>909</v>
      </c>
      <c r="E919" s="34">
        <f t="shared" si="28"/>
        <v>0</v>
      </c>
      <c r="F919" s="34" t="s">
        <v>909</v>
      </c>
      <c r="G919" s="119">
        <f t="shared" si="29"/>
        <v>0</v>
      </c>
      <c r="H919" s="153" t="s">
        <v>909</v>
      </c>
      <c r="I919" s="152" t="s">
        <v>909</v>
      </c>
      <c r="J919" s="168" t="s">
        <v>909</v>
      </c>
      <c r="K919" s="169" t="s">
        <v>909</v>
      </c>
    </row>
    <row r="920" spans="1:11">
      <c r="A920" s="32" t="s">
        <v>909</v>
      </c>
      <c r="B920" s="36" t="s">
        <v>909</v>
      </c>
      <c r="C920" s="18" t="s">
        <v>909</v>
      </c>
      <c r="D920" s="34" t="s">
        <v>909</v>
      </c>
      <c r="E920" s="34">
        <f t="shared" si="28"/>
        <v>0</v>
      </c>
      <c r="F920" s="34" t="s">
        <v>909</v>
      </c>
      <c r="G920" s="119">
        <f t="shared" si="29"/>
        <v>0</v>
      </c>
      <c r="H920" s="153" t="s">
        <v>909</v>
      </c>
      <c r="I920" s="152" t="s">
        <v>909</v>
      </c>
      <c r="J920" s="168" t="s">
        <v>909</v>
      </c>
      <c r="K920" s="169" t="s">
        <v>909</v>
      </c>
    </row>
    <row r="921" spans="1:11">
      <c r="A921" s="32" t="s">
        <v>909</v>
      </c>
      <c r="B921" s="36" t="s">
        <v>909</v>
      </c>
      <c r="C921" s="18" t="s">
        <v>909</v>
      </c>
      <c r="D921" s="34" t="s">
        <v>909</v>
      </c>
      <c r="E921" s="34">
        <f t="shared" si="28"/>
        <v>0</v>
      </c>
      <c r="F921" s="34" t="s">
        <v>909</v>
      </c>
      <c r="G921" s="119">
        <f t="shared" si="29"/>
        <v>0</v>
      </c>
      <c r="H921" s="153" t="s">
        <v>909</v>
      </c>
      <c r="I921" s="152" t="s">
        <v>909</v>
      </c>
      <c r="J921" s="168" t="s">
        <v>909</v>
      </c>
      <c r="K921" s="169" t="s">
        <v>909</v>
      </c>
    </row>
    <row r="922" spans="1:11">
      <c r="A922" s="32" t="s">
        <v>909</v>
      </c>
      <c r="B922" s="36" t="s">
        <v>909</v>
      </c>
      <c r="C922" s="18" t="s">
        <v>909</v>
      </c>
      <c r="D922" s="34" t="s">
        <v>909</v>
      </c>
      <c r="E922" s="34">
        <f t="shared" si="28"/>
        <v>0</v>
      </c>
      <c r="F922" s="34" t="s">
        <v>909</v>
      </c>
      <c r="G922" s="119">
        <f t="shared" si="29"/>
        <v>0</v>
      </c>
      <c r="H922" s="153" t="s">
        <v>909</v>
      </c>
      <c r="I922" s="152" t="s">
        <v>909</v>
      </c>
      <c r="J922" s="168" t="s">
        <v>909</v>
      </c>
      <c r="K922" s="169" t="s">
        <v>909</v>
      </c>
    </row>
    <row r="923" spans="1:11">
      <c r="A923" s="32" t="s">
        <v>909</v>
      </c>
      <c r="B923" s="36" t="s">
        <v>909</v>
      </c>
      <c r="C923" s="18" t="s">
        <v>909</v>
      </c>
      <c r="D923" s="34" t="s">
        <v>909</v>
      </c>
      <c r="E923" s="34">
        <f t="shared" si="28"/>
        <v>0</v>
      </c>
      <c r="F923" s="34" t="s">
        <v>909</v>
      </c>
      <c r="G923" s="119">
        <f t="shared" si="29"/>
        <v>0</v>
      </c>
      <c r="H923" s="153" t="s">
        <v>909</v>
      </c>
      <c r="I923" s="152" t="s">
        <v>909</v>
      </c>
      <c r="J923" s="168" t="s">
        <v>909</v>
      </c>
      <c r="K923" s="169" t="s">
        <v>909</v>
      </c>
    </row>
    <row r="924" spans="1:11">
      <c r="A924" s="32" t="s">
        <v>909</v>
      </c>
      <c r="B924" s="36" t="s">
        <v>909</v>
      </c>
      <c r="C924" s="18" t="s">
        <v>909</v>
      </c>
      <c r="D924" s="34" t="s">
        <v>909</v>
      </c>
      <c r="E924" s="34">
        <f t="shared" si="28"/>
        <v>0</v>
      </c>
      <c r="F924" s="34" t="s">
        <v>909</v>
      </c>
      <c r="G924" s="119">
        <f t="shared" si="29"/>
        <v>0</v>
      </c>
      <c r="H924" s="153" t="s">
        <v>909</v>
      </c>
      <c r="I924" s="152" t="s">
        <v>909</v>
      </c>
      <c r="J924" s="168" t="s">
        <v>909</v>
      </c>
      <c r="K924" s="169" t="s">
        <v>909</v>
      </c>
    </row>
    <row r="925" spans="1:11">
      <c r="A925" s="32" t="s">
        <v>909</v>
      </c>
      <c r="B925" s="36" t="s">
        <v>909</v>
      </c>
      <c r="C925" s="18" t="s">
        <v>909</v>
      </c>
      <c r="D925" s="34" t="s">
        <v>909</v>
      </c>
      <c r="E925" s="34">
        <f t="shared" si="28"/>
        <v>0</v>
      </c>
      <c r="F925" s="34" t="s">
        <v>909</v>
      </c>
      <c r="G925" s="119">
        <f t="shared" si="29"/>
        <v>0</v>
      </c>
      <c r="H925" s="153" t="s">
        <v>909</v>
      </c>
      <c r="I925" s="152" t="s">
        <v>909</v>
      </c>
      <c r="J925" s="168" t="s">
        <v>909</v>
      </c>
      <c r="K925" s="169" t="s">
        <v>909</v>
      </c>
    </row>
    <row r="926" spans="1:11">
      <c r="A926" s="32" t="s">
        <v>909</v>
      </c>
      <c r="B926" s="36" t="s">
        <v>909</v>
      </c>
      <c r="C926" s="18" t="s">
        <v>909</v>
      </c>
      <c r="D926" s="34" t="s">
        <v>909</v>
      </c>
      <c r="E926" s="34">
        <f t="shared" si="28"/>
        <v>0</v>
      </c>
      <c r="F926" s="34" t="s">
        <v>909</v>
      </c>
      <c r="G926" s="119">
        <f t="shared" si="29"/>
        <v>0</v>
      </c>
      <c r="H926" s="153" t="s">
        <v>909</v>
      </c>
      <c r="I926" s="152" t="s">
        <v>909</v>
      </c>
      <c r="J926" s="168" t="s">
        <v>909</v>
      </c>
      <c r="K926" s="169" t="s">
        <v>909</v>
      </c>
    </row>
    <row r="927" spans="1:11">
      <c r="A927" s="32" t="s">
        <v>909</v>
      </c>
      <c r="B927" s="36" t="s">
        <v>909</v>
      </c>
      <c r="C927" s="18" t="s">
        <v>909</v>
      </c>
      <c r="D927" s="34" t="s">
        <v>909</v>
      </c>
      <c r="E927" s="34">
        <f t="shared" si="28"/>
        <v>0</v>
      </c>
      <c r="F927" s="34" t="s">
        <v>909</v>
      </c>
      <c r="G927" s="119">
        <f t="shared" si="29"/>
        <v>0</v>
      </c>
      <c r="H927" s="153" t="s">
        <v>909</v>
      </c>
      <c r="I927" s="152" t="s">
        <v>909</v>
      </c>
      <c r="J927" s="168" t="s">
        <v>909</v>
      </c>
      <c r="K927" s="169" t="s">
        <v>909</v>
      </c>
    </row>
    <row r="928" spans="1:11">
      <c r="A928" s="32" t="s">
        <v>909</v>
      </c>
      <c r="B928" s="36" t="s">
        <v>909</v>
      </c>
      <c r="C928" s="18" t="s">
        <v>909</v>
      </c>
      <c r="D928" s="34" t="s">
        <v>909</v>
      </c>
      <c r="E928" s="34">
        <f t="shared" si="28"/>
        <v>0</v>
      </c>
      <c r="F928" s="34" t="s">
        <v>909</v>
      </c>
      <c r="G928" s="119">
        <f t="shared" si="29"/>
        <v>0</v>
      </c>
      <c r="H928" s="153" t="s">
        <v>909</v>
      </c>
      <c r="I928" s="152" t="s">
        <v>909</v>
      </c>
      <c r="J928" s="168" t="s">
        <v>909</v>
      </c>
      <c r="K928" s="169" t="s">
        <v>909</v>
      </c>
    </row>
    <row r="929" spans="1:11">
      <c r="A929" s="32" t="s">
        <v>909</v>
      </c>
      <c r="B929" s="36" t="s">
        <v>909</v>
      </c>
      <c r="C929" s="18" t="s">
        <v>909</v>
      </c>
      <c r="D929" s="34" t="s">
        <v>909</v>
      </c>
      <c r="E929" s="34">
        <f t="shared" si="28"/>
        <v>0</v>
      </c>
      <c r="F929" s="34" t="s">
        <v>909</v>
      </c>
      <c r="G929" s="119">
        <f t="shared" si="29"/>
        <v>0</v>
      </c>
      <c r="H929" s="153" t="s">
        <v>909</v>
      </c>
      <c r="I929" s="152" t="s">
        <v>909</v>
      </c>
      <c r="J929" s="168" t="s">
        <v>909</v>
      </c>
      <c r="K929" s="169" t="s">
        <v>909</v>
      </c>
    </row>
    <row r="930" spans="1:11">
      <c r="A930" s="32" t="s">
        <v>909</v>
      </c>
      <c r="B930" s="36" t="s">
        <v>909</v>
      </c>
      <c r="C930" s="18" t="s">
        <v>909</v>
      </c>
      <c r="D930" s="34" t="s">
        <v>909</v>
      </c>
      <c r="E930" s="34">
        <f t="shared" si="28"/>
        <v>0</v>
      </c>
      <c r="F930" s="34" t="s">
        <v>909</v>
      </c>
      <c r="G930" s="119">
        <f t="shared" si="29"/>
        <v>0</v>
      </c>
      <c r="H930" s="153" t="s">
        <v>909</v>
      </c>
      <c r="I930" s="152" t="s">
        <v>909</v>
      </c>
      <c r="J930" s="168" t="s">
        <v>909</v>
      </c>
      <c r="K930" s="169" t="s">
        <v>909</v>
      </c>
    </row>
    <row r="931" spans="1:11">
      <c r="A931" s="32" t="s">
        <v>909</v>
      </c>
      <c r="B931" s="36" t="s">
        <v>909</v>
      </c>
      <c r="C931" s="18" t="s">
        <v>909</v>
      </c>
      <c r="D931" s="34" t="s">
        <v>909</v>
      </c>
      <c r="E931" s="34">
        <f t="shared" si="28"/>
        <v>0</v>
      </c>
      <c r="F931" s="34" t="s">
        <v>909</v>
      </c>
      <c r="G931" s="119">
        <f t="shared" si="29"/>
        <v>0</v>
      </c>
      <c r="H931" s="153" t="s">
        <v>909</v>
      </c>
      <c r="I931" s="152" t="s">
        <v>909</v>
      </c>
      <c r="J931" s="168" t="s">
        <v>909</v>
      </c>
      <c r="K931" s="169" t="s">
        <v>909</v>
      </c>
    </row>
    <row r="932" spans="1:11">
      <c r="A932" s="32" t="s">
        <v>909</v>
      </c>
      <c r="B932" s="36" t="s">
        <v>909</v>
      </c>
      <c r="C932" s="18" t="s">
        <v>909</v>
      </c>
      <c r="D932" s="34" t="s">
        <v>909</v>
      </c>
      <c r="E932" s="34">
        <f t="shared" ref="E932:E995" si="30">IFERROR(C932+D932,0)</f>
        <v>0</v>
      </c>
      <c r="F932" s="34" t="s">
        <v>909</v>
      </c>
      <c r="G932" s="119">
        <f t="shared" ref="G932:G995" si="31">IFERROR((E932-F932),0)</f>
        <v>0</v>
      </c>
      <c r="H932" s="153" t="s">
        <v>909</v>
      </c>
      <c r="I932" s="152" t="s">
        <v>909</v>
      </c>
      <c r="J932" s="168" t="s">
        <v>909</v>
      </c>
      <c r="K932" s="169" t="s">
        <v>909</v>
      </c>
    </row>
    <row r="933" spans="1:11">
      <c r="A933" s="32" t="s">
        <v>909</v>
      </c>
      <c r="B933" s="36" t="s">
        <v>909</v>
      </c>
      <c r="C933" s="18" t="s">
        <v>909</v>
      </c>
      <c r="D933" s="34" t="s">
        <v>909</v>
      </c>
      <c r="E933" s="34">
        <f t="shared" si="30"/>
        <v>0</v>
      </c>
      <c r="F933" s="34" t="s">
        <v>909</v>
      </c>
      <c r="G933" s="119">
        <f t="shared" si="31"/>
        <v>0</v>
      </c>
      <c r="H933" s="153" t="s">
        <v>909</v>
      </c>
      <c r="I933" s="152" t="s">
        <v>909</v>
      </c>
      <c r="J933" s="168" t="s">
        <v>909</v>
      </c>
      <c r="K933" s="169" t="s">
        <v>909</v>
      </c>
    </row>
    <row r="934" spans="1:11">
      <c r="A934" s="32" t="s">
        <v>909</v>
      </c>
      <c r="B934" s="36" t="s">
        <v>909</v>
      </c>
      <c r="C934" s="18" t="s">
        <v>909</v>
      </c>
      <c r="D934" s="34" t="s">
        <v>909</v>
      </c>
      <c r="E934" s="34">
        <f t="shared" si="30"/>
        <v>0</v>
      </c>
      <c r="F934" s="34" t="s">
        <v>909</v>
      </c>
      <c r="G934" s="119">
        <f t="shared" si="31"/>
        <v>0</v>
      </c>
      <c r="H934" s="153" t="s">
        <v>909</v>
      </c>
      <c r="I934" s="152" t="s">
        <v>909</v>
      </c>
      <c r="J934" s="168" t="s">
        <v>909</v>
      </c>
      <c r="K934" s="169" t="s">
        <v>909</v>
      </c>
    </row>
    <row r="935" spans="1:11">
      <c r="A935" s="32" t="s">
        <v>909</v>
      </c>
      <c r="B935" s="36" t="s">
        <v>909</v>
      </c>
      <c r="C935" s="18" t="s">
        <v>909</v>
      </c>
      <c r="D935" s="34" t="s">
        <v>909</v>
      </c>
      <c r="E935" s="34">
        <f t="shared" si="30"/>
        <v>0</v>
      </c>
      <c r="F935" s="34" t="s">
        <v>909</v>
      </c>
      <c r="G935" s="119">
        <f t="shared" si="31"/>
        <v>0</v>
      </c>
      <c r="H935" s="153" t="s">
        <v>909</v>
      </c>
      <c r="I935" s="152" t="s">
        <v>909</v>
      </c>
      <c r="J935" s="168" t="s">
        <v>909</v>
      </c>
      <c r="K935" s="169" t="s">
        <v>909</v>
      </c>
    </row>
    <row r="936" spans="1:11">
      <c r="A936" s="32" t="s">
        <v>909</v>
      </c>
      <c r="B936" s="36" t="s">
        <v>909</v>
      </c>
      <c r="C936" s="18" t="s">
        <v>909</v>
      </c>
      <c r="D936" s="34" t="s">
        <v>909</v>
      </c>
      <c r="E936" s="34">
        <f t="shared" si="30"/>
        <v>0</v>
      </c>
      <c r="F936" s="34" t="s">
        <v>909</v>
      </c>
      <c r="G936" s="119">
        <f t="shared" si="31"/>
        <v>0</v>
      </c>
      <c r="H936" s="153" t="s">
        <v>909</v>
      </c>
      <c r="I936" s="152" t="s">
        <v>909</v>
      </c>
      <c r="J936" s="168" t="s">
        <v>909</v>
      </c>
      <c r="K936" s="169" t="s">
        <v>909</v>
      </c>
    </row>
    <row r="937" spans="1:11">
      <c r="A937" s="32" t="s">
        <v>909</v>
      </c>
      <c r="B937" s="36" t="s">
        <v>909</v>
      </c>
      <c r="C937" s="18" t="s">
        <v>909</v>
      </c>
      <c r="D937" s="34" t="s">
        <v>909</v>
      </c>
      <c r="E937" s="34">
        <f t="shared" si="30"/>
        <v>0</v>
      </c>
      <c r="F937" s="34" t="s">
        <v>909</v>
      </c>
      <c r="G937" s="119">
        <f t="shared" si="31"/>
        <v>0</v>
      </c>
      <c r="H937" s="153" t="s">
        <v>909</v>
      </c>
      <c r="I937" s="152" t="s">
        <v>909</v>
      </c>
      <c r="J937" s="168" t="s">
        <v>909</v>
      </c>
      <c r="K937" s="169" t="s">
        <v>909</v>
      </c>
    </row>
    <row r="938" spans="1:11">
      <c r="A938" s="32" t="s">
        <v>909</v>
      </c>
      <c r="B938" s="36" t="s">
        <v>909</v>
      </c>
      <c r="C938" s="18" t="s">
        <v>909</v>
      </c>
      <c r="D938" s="34" t="s">
        <v>909</v>
      </c>
      <c r="E938" s="34">
        <f t="shared" si="30"/>
        <v>0</v>
      </c>
      <c r="F938" s="34" t="s">
        <v>909</v>
      </c>
      <c r="G938" s="119">
        <f t="shared" si="31"/>
        <v>0</v>
      </c>
      <c r="H938" s="153" t="s">
        <v>909</v>
      </c>
      <c r="I938" s="152" t="s">
        <v>909</v>
      </c>
      <c r="J938" s="168" t="s">
        <v>909</v>
      </c>
      <c r="K938" s="169" t="s">
        <v>909</v>
      </c>
    </row>
    <row r="939" spans="1:11">
      <c r="A939" s="32" t="s">
        <v>909</v>
      </c>
      <c r="B939" s="36" t="s">
        <v>909</v>
      </c>
      <c r="C939" s="18" t="s">
        <v>909</v>
      </c>
      <c r="D939" s="34" t="s">
        <v>909</v>
      </c>
      <c r="E939" s="34">
        <f t="shared" si="30"/>
        <v>0</v>
      </c>
      <c r="F939" s="34" t="s">
        <v>909</v>
      </c>
      <c r="G939" s="119">
        <f t="shared" si="31"/>
        <v>0</v>
      </c>
      <c r="H939" s="153" t="s">
        <v>909</v>
      </c>
      <c r="I939" s="152" t="s">
        <v>909</v>
      </c>
      <c r="J939" s="168" t="s">
        <v>909</v>
      </c>
      <c r="K939" s="169" t="s">
        <v>909</v>
      </c>
    </row>
    <row r="940" spans="1:11">
      <c r="A940" s="32" t="s">
        <v>909</v>
      </c>
      <c r="B940" s="36" t="s">
        <v>909</v>
      </c>
      <c r="C940" s="18" t="s">
        <v>909</v>
      </c>
      <c r="D940" s="34" t="s">
        <v>909</v>
      </c>
      <c r="E940" s="34">
        <f t="shared" si="30"/>
        <v>0</v>
      </c>
      <c r="F940" s="34" t="s">
        <v>909</v>
      </c>
      <c r="G940" s="119">
        <f t="shared" si="31"/>
        <v>0</v>
      </c>
      <c r="H940" s="153" t="s">
        <v>909</v>
      </c>
      <c r="I940" s="152" t="s">
        <v>909</v>
      </c>
      <c r="J940" s="168" t="s">
        <v>909</v>
      </c>
      <c r="K940" s="169" t="s">
        <v>909</v>
      </c>
    </row>
    <row r="941" spans="1:11">
      <c r="A941" s="32" t="s">
        <v>909</v>
      </c>
      <c r="B941" s="36" t="s">
        <v>909</v>
      </c>
      <c r="C941" s="18" t="s">
        <v>909</v>
      </c>
      <c r="D941" s="34" t="s">
        <v>909</v>
      </c>
      <c r="E941" s="34">
        <f t="shared" si="30"/>
        <v>0</v>
      </c>
      <c r="F941" s="34" t="s">
        <v>909</v>
      </c>
      <c r="G941" s="119">
        <f t="shared" si="31"/>
        <v>0</v>
      </c>
      <c r="H941" s="153" t="s">
        <v>909</v>
      </c>
      <c r="I941" s="152" t="s">
        <v>909</v>
      </c>
      <c r="J941" s="168" t="s">
        <v>909</v>
      </c>
      <c r="K941" s="169" t="s">
        <v>909</v>
      </c>
    </row>
    <row r="942" spans="1:11">
      <c r="A942" s="32" t="s">
        <v>909</v>
      </c>
      <c r="B942" s="36" t="s">
        <v>909</v>
      </c>
      <c r="C942" s="18" t="s">
        <v>909</v>
      </c>
      <c r="D942" s="34" t="s">
        <v>909</v>
      </c>
      <c r="E942" s="34">
        <f t="shared" si="30"/>
        <v>0</v>
      </c>
      <c r="F942" s="34" t="s">
        <v>909</v>
      </c>
      <c r="G942" s="119">
        <f t="shared" si="31"/>
        <v>0</v>
      </c>
      <c r="H942" s="153" t="s">
        <v>909</v>
      </c>
      <c r="I942" s="152" t="s">
        <v>909</v>
      </c>
      <c r="J942" s="168" t="s">
        <v>909</v>
      </c>
      <c r="K942" s="169" t="s">
        <v>909</v>
      </c>
    </row>
    <row r="943" spans="1:11">
      <c r="A943" s="32" t="s">
        <v>909</v>
      </c>
      <c r="B943" s="36" t="s">
        <v>909</v>
      </c>
      <c r="C943" s="18" t="s">
        <v>909</v>
      </c>
      <c r="D943" s="34" t="s">
        <v>909</v>
      </c>
      <c r="E943" s="34">
        <f t="shared" si="30"/>
        <v>0</v>
      </c>
      <c r="F943" s="34" t="s">
        <v>909</v>
      </c>
      <c r="G943" s="119">
        <f t="shared" si="31"/>
        <v>0</v>
      </c>
      <c r="H943" s="153" t="s">
        <v>909</v>
      </c>
      <c r="I943" s="152" t="s">
        <v>909</v>
      </c>
      <c r="J943" s="168" t="s">
        <v>909</v>
      </c>
      <c r="K943" s="169" t="s">
        <v>909</v>
      </c>
    </row>
    <row r="944" spans="1:11">
      <c r="A944" s="32" t="s">
        <v>909</v>
      </c>
      <c r="B944" s="36" t="s">
        <v>909</v>
      </c>
      <c r="C944" s="18" t="s">
        <v>909</v>
      </c>
      <c r="D944" s="34" t="s">
        <v>909</v>
      </c>
      <c r="E944" s="34">
        <f t="shared" si="30"/>
        <v>0</v>
      </c>
      <c r="F944" s="34" t="s">
        <v>909</v>
      </c>
      <c r="G944" s="119">
        <f t="shared" si="31"/>
        <v>0</v>
      </c>
      <c r="H944" s="153" t="s">
        <v>909</v>
      </c>
      <c r="I944" s="152" t="s">
        <v>909</v>
      </c>
      <c r="J944" s="168" t="s">
        <v>909</v>
      </c>
      <c r="K944" s="169" t="s">
        <v>909</v>
      </c>
    </row>
    <row r="945" spans="1:11">
      <c r="A945" s="32" t="s">
        <v>909</v>
      </c>
      <c r="B945" s="36" t="s">
        <v>909</v>
      </c>
      <c r="C945" s="18" t="s">
        <v>909</v>
      </c>
      <c r="D945" s="34" t="s">
        <v>909</v>
      </c>
      <c r="E945" s="34">
        <f t="shared" si="30"/>
        <v>0</v>
      </c>
      <c r="F945" s="34" t="s">
        <v>909</v>
      </c>
      <c r="G945" s="119">
        <f t="shared" si="31"/>
        <v>0</v>
      </c>
      <c r="H945" s="153" t="s">
        <v>909</v>
      </c>
      <c r="I945" s="152" t="s">
        <v>909</v>
      </c>
      <c r="J945" s="168" t="s">
        <v>909</v>
      </c>
      <c r="K945" s="169" t="s">
        <v>909</v>
      </c>
    </row>
    <row r="946" spans="1:11">
      <c r="A946" s="32" t="s">
        <v>909</v>
      </c>
      <c r="B946" s="36" t="s">
        <v>909</v>
      </c>
      <c r="C946" s="18" t="s">
        <v>909</v>
      </c>
      <c r="D946" s="34" t="s">
        <v>909</v>
      </c>
      <c r="E946" s="34">
        <f t="shared" si="30"/>
        <v>0</v>
      </c>
      <c r="F946" s="34" t="s">
        <v>909</v>
      </c>
      <c r="G946" s="119">
        <f t="shared" si="31"/>
        <v>0</v>
      </c>
      <c r="H946" s="153" t="s">
        <v>909</v>
      </c>
      <c r="I946" s="152" t="s">
        <v>909</v>
      </c>
      <c r="J946" s="168" t="s">
        <v>909</v>
      </c>
      <c r="K946" s="169" t="s">
        <v>909</v>
      </c>
    </row>
    <row r="947" spans="1:11">
      <c r="A947" s="32" t="s">
        <v>909</v>
      </c>
      <c r="B947" s="36" t="s">
        <v>909</v>
      </c>
      <c r="C947" s="18" t="s">
        <v>909</v>
      </c>
      <c r="D947" s="34" t="s">
        <v>909</v>
      </c>
      <c r="E947" s="34">
        <f t="shared" si="30"/>
        <v>0</v>
      </c>
      <c r="F947" s="34" t="s">
        <v>909</v>
      </c>
      <c r="G947" s="119">
        <f t="shared" si="31"/>
        <v>0</v>
      </c>
      <c r="H947" s="153" t="s">
        <v>909</v>
      </c>
      <c r="I947" s="152" t="s">
        <v>909</v>
      </c>
      <c r="J947" s="168" t="s">
        <v>909</v>
      </c>
      <c r="K947" s="169" t="s">
        <v>909</v>
      </c>
    </row>
    <row r="948" spans="1:11">
      <c r="A948" s="32" t="s">
        <v>909</v>
      </c>
      <c r="B948" s="36" t="s">
        <v>909</v>
      </c>
      <c r="C948" s="18" t="s">
        <v>909</v>
      </c>
      <c r="D948" s="34" t="s">
        <v>909</v>
      </c>
      <c r="E948" s="34">
        <f t="shared" si="30"/>
        <v>0</v>
      </c>
      <c r="F948" s="34" t="s">
        <v>909</v>
      </c>
      <c r="G948" s="119">
        <f t="shared" si="31"/>
        <v>0</v>
      </c>
      <c r="H948" s="153" t="s">
        <v>909</v>
      </c>
      <c r="I948" s="152" t="s">
        <v>909</v>
      </c>
      <c r="J948" s="168" t="s">
        <v>909</v>
      </c>
      <c r="K948" s="169" t="s">
        <v>909</v>
      </c>
    </row>
    <row r="949" spans="1:11">
      <c r="A949" s="32" t="s">
        <v>909</v>
      </c>
      <c r="B949" s="36" t="s">
        <v>909</v>
      </c>
      <c r="C949" s="18" t="s">
        <v>909</v>
      </c>
      <c r="D949" s="34" t="s">
        <v>909</v>
      </c>
      <c r="E949" s="34">
        <f t="shared" si="30"/>
        <v>0</v>
      </c>
      <c r="F949" s="34" t="s">
        <v>909</v>
      </c>
      <c r="G949" s="119">
        <f t="shared" si="31"/>
        <v>0</v>
      </c>
      <c r="H949" s="153" t="s">
        <v>909</v>
      </c>
      <c r="I949" s="152" t="s">
        <v>909</v>
      </c>
      <c r="J949" s="168" t="s">
        <v>909</v>
      </c>
      <c r="K949" s="169" t="s">
        <v>909</v>
      </c>
    </row>
    <row r="950" spans="1:11">
      <c r="A950" s="32" t="s">
        <v>909</v>
      </c>
      <c r="B950" s="36" t="s">
        <v>909</v>
      </c>
      <c r="C950" s="18" t="s">
        <v>909</v>
      </c>
      <c r="D950" s="34" t="s">
        <v>909</v>
      </c>
      <c r="E950" s="34">
        <f t="shared" si="30"/>
        <v>0</v>
      </c>
      <c r="F950" s="34" t="s">
        <v>909</v>
      </c>
      <c r="G950" s="119">
        <f t="shared" si="31"/>
        <v>0</v>
      </c>
      <c r="H950" s="153" t="s">
        <v>909</v>
      </c>
      <c r="I950" s="152" t="s">
        <v>909</v>
      </c>
      <c r="J950" s="168" t="s">
        <v>909</v>
      </c>
      <c r="K950" s="169" t="s">
        <v>909</v>
      </c>
    </row>
    <row r="951" spans="1:11">
      <c r="A951" s="32" t="s">
        <v>909</v>
      </c>
      <c r="B951" s="36" t="s">
        <v>909</v>
      </c>
      <c r="C951" s="18" t="s">
        <v>909</v>
      </c>
      <c r="D951" s="34" t="s">
        <v>909</v>
      </c>
      <c r="E951" s="34">
        <f t="shared" si="30"/>
        <v>0</v>
      </c>
      <c r="F951" s="34" t="s">
        <v>909</v>
      </c>
      <c r="G951" s="119">
        <f t="shared" si="31"/>
        <v>0</v>
      </c>
      <c r="H951" s="153" t="s">
        <v>909</v>
      </c>
      <c r="I951" s="152" t="s">
        <v>909</v>
      </c>
      <c r="J951" s="168" t="s">
        <v>909</v>
      </c>
      <c r="K951" s="169" t="s">
        <v>909</v>
      </c>
    </row>
    <row r="952" spans="1:11">
      <c r="A952" s="32" t="s">
        <v>909</v>
      </c>
      <c r="B952" s="36" t="s">
        <v>909</v>
      </c>
      <c r="C952" s="18" t="s">
        <v>909</v>
      </c>
      <c r="D952" s="34" t="s">
        <v>909</v>
      </c>
      <c r="E952" s="34">
        <f t="shared" si="30"/>
        <v>0</v>
      </c>
      <c r="F952" s="34" t="s">
        <v>909</v>
      </c>
      <c r="G952" s="119">
        <f t="shared" si="31"/>
        <v>0</v>
      </c>
      <c r="H952" s="153" t="s">
        <v>909</v>
      </c>
      <c r="I952" s="152" t="s">
        <v>909</v>
      </c>
      <c r="J952" s="168" t="s">
        <v>909</v>
      </c>
      <c r="K952" s="169" t="s">
        <v>909</v>
      </c>
    </row>
    <row r="953" spans="1:11">
      <c r="A953" s="32" t="s">
        <v>909</v>
      </c>
      <c r="B953" s="36" t="s">
        <v>909</v>
      </c>
      <c r="C953" s="18" t="s">
        <v>909</v>
      </c>
      <c r="D953" s="34" t="s">
        <v>909</v>
      </c>
      <c r="E953" s="34">
        <f t="shared" si="30"/>
        <v>0</v>
      </c>
      <c r="F953" s="34" t="s">
        <v>909</v>
      </c>
      <c r="G953" s="119">
        <f t="shared" si="31"/>
        <v>0</v>
      </c>
      <c r="H953" s="153" t="s">
        <v>909</v>
      </c>
      <c r="I953" s="152" t="s">
        <v>909</v>
      </c>
      <c r="J953" s="168" t="s">
        <v>909</v>
      </c>
      <c r="K953" s="169" t="s">
        <v>909</v>
      </c>
    </row>
    <row r="954" spans="1:11">
      <c r="A954" s="32" t="s">
        <v>909</v>
      </c>
      <c r="B954" s="36" t="s">
        <v>909</v>
      </c>
      <c r="C954" s="18" t="s">
        <v>909</v>
      </c>
      <c r="D954" s="34" t="s">
        <v>909</v>
      </c>
      <c r="E954" s="34">
        <f t="shared" si="30"/>
        <v>0</v>
      </c>
      <c r="F954" s="34" t="s">
        <v>909</v>
      </c>
      <c r="G954" s="119">
        <f t="shared" si="31"/>
        <v>0</v>
      </c>
      <c r="H954" s="153" t="s">
        <v>909</v>
      </c>
      <c r="I954" s="152" t="s">
        <v>909</v>
      </c>
      <c r="J954" s="168" t="s">
        <v>909</v>
      </c>
      <c r="K954" s="169" t="s">
        <v>909</v>
      </c>
    </row>
    <row r="955" spans="1:11">
      <c r="A955" s="32" t="s">
        <v>909</v>
      </c>
      <c r="B955" s="36" t="s">
        <v>909</v>
      </c>
      <c r="C955" s="18" t="s">
        <v>909</v>
      </c>
      <c r="D955" s="34" t="s">
        <v>909</v>
      </c>
      <c r="E955" s="34">
        <f t="shared" si="30"/>
        <v>0</v>
      </c>
      <c r="F955" s="34" t="s">
        <v>909</v>
      </c>
      <c r="G955" s="119">
        <f t="shared" si="31"/>
        <v>0</v>
      </c>
      <c r="H955" s="153" t="s">
        <v>909</v>
      </c>
      <c r="I955" s="152" t="s">
        <v>909</v>
      </c>
      <c r="J955" s="168" t="s">
        <v>909</v>
      </c>
      <c r="K955" s="169" t="s">
        <v>909</v>
      </c>
    </row>
    <row r="956" spans="1:11">
      <c r="A956" s="32" t="s">
        <v>909</v>
      </c>
      <c r="B956" s="36" t="s">
        <v>909</v>
      </c>
      <c r="C956" s="18" t="s">
        <v>909</v>
      </c>
      <c r="D956" s="34" t="s">
        <v>909</v>
      </c>
      <c r="E956" s="34">
        <f t="shared" si="30"/>
        <v>0</v>
      </c>
      <c r="F956" s="34" t="s">
        <v>909</v>
      </c>
      <c r="G956" s="119">
        <f t="shared" si="31"/>
        <v>0</v>
      </c>
      <c r="H956" s="153" t="s">
        <v>909</v>
      </c>
      <c r="I956" s="152" t="s">
        <v>909</v>
      </c>
      <c r="J956" s="168" t="s">
        <v>909</v>
      </c>
      <c r="K956" s="169" t="s">
        <v>909</v>
      </c>
    </row>
    <row r="957" spans="1:11">
      <c r="A957" s="32" t="s">
        <v>909</v>
      </c>
      <c r="B957" s="36" t="s">
        <v>909</v>
      </c>
      <c r="C957" s="18" t="s">
        <v>909</v>
      </c>
      <c r="D957" s="34" t="s">
        <v>909</v>
      </c>
      <c r="E957" s="34">
        <f t="shared" si="30"/>
        <v>0</v>
      </c>
      <c r="F957" s="34" t="s">
        <v>909</v>
      </c>
      <c r="G957" s="119">
        <f t="shared" si="31"/>
        <v>0</v>
      </c>
      <c r="H957" s="153" t="s">
        <v>909</v>
      </c>
      <c r="I957" s="152" t="s">
        <v>909</v>
      </c>
      <c r="J957" s="168" t="s">
        <v>909</v>
      </c>
      <c r="K957" s="169" t="s">
        <v>909</v>
      </c>
    </row>
    <row r="958" spans="1:11">
      <c r="A958" s="32" t="s">
        <v>909</v>
      </c>
      <c r="B958" s="36" t="s">
        <v>909</v>
      </c>
      <c r="C958" s="18" t="s">
        <v>909</v>
      </c>
      <c r="D958" s="34" t="s">
        <v>909</v>
      </c>
      <c r="E958" s="34">
        <f t="shared" si="30"/>
        <v>0</v>
      </c>
      <c r="F958" s="34" t="s">
        <v>909</v>
      </c>
      <c r="G958" s="119">
        <f t="shared" si="31"/>
        <v>0</v>
      </c>
      <c r="H958" s="153" t="s">
        <v>909</v>
      </c>
      <c r="I958" s="152" t="s">
        <v>909</v>
      </c>
      <c r="J958" s="168" t="s">
        <v>909</v>
      </c>
      <c r="K958" s="169" t="s">
        <v>909</v>
      </c>
    </row>
    <row r="959" spans="1:11">
      <c r="A959" s="32" t="s">
        <v>909</v>
      </c>
      <c r="B959" s="36" t="s">
        <v>909</v>
      </c>
      <c r="C959" s="18" t="s">
        <v>909</v>
      </c>
      <c r="D959" s="34" t="s">
        <v>909</v>
      </c>
      <c r="E959" s="34">
        <f t="shared" si="30"/>
        <v>0</v>
      </c>
      <c r="F959" s="34" t="s">
        <v>909</v>
      </c>
      <c r="G959" s="119">
        <f t="shared" si="31"/>
        <v>0</v>
      </c>
      <c r="H959" s="153" t="s">
        <v>909</v>
      </c>
      <c r="I959" s="152" t="s">
        <v>909</v>
      </c>
      <c r="J959" s="168" t="s">
        <v>909</v>
      </c>
      <c r="K959" s="169" t="s">
        <v>909</v>
      </c>
    </row>
    <row r="960" spans="1:11">
      <c r="A960" s="32" t="s">
        <v>909</v>
      </c>
      <c r="B960" s="36" t="s">
        <v>909</v>
      </c>
      <c r="C960" s="18" t="s">
        <v>909</v>
      </c>
      <c r="D960" s="34" t="s">
        <v>909</v>
      </c>
      <c r="E960" s="34">
        <f t="shared" si="30"/>
        <v>0</v>
      </c>
      <c r="F960" s="34" t="s">
        <v>909</v>
      </c>
      <c r="G960" s="119">
        <f t="shared" si="31"/>
        <v>0</v>
      </c>
      <c r="H960" s="153" t="s">
        <v>909</v>
      </c>
      <c r="I960" s="152" t="s">
        <v>909</v>
      </c>
      <c r="J960" s="168" t="s">
        <v>909</v>
      </c>
      <c r="K960" s="169" t="s">
        <v>909</v>
      </c>
    </row>
    <row r="961" spans="1:11">
      <c r="A961" s="32" t="s">
        <v>909</v>
      </c>
      <c r="B961" s="36" t="s">
        <v>909</v>
      </c>
      <c r="C961" s="18" t="s">
        <v>909</v>
      </c>
      <c r="D961" s="34" t="s">
        <v>909</v>
      </c>
      <c r="E961" s="34">
        <f t="shared" si="30"/>
        <v>0</v>
      </c>
      <c r="F961" s="34" t="s">
        <v>909</v>
      </c>
      <c r="G961" s="119">
        <f t="shared" si="31"/>
        <v>0</v>
      </c>
      <c r="H961" s="153" t="s">
        <v>909</v>
      </c>
      <c r="I961" s="152" t="s">
        <v>909</v>
      </c>
      <c r="J961" s="168" t="s">
        <v>909</v>
      </c>
      <c r="K961" s="169" t="s">
        <v>909</v>
      </c>
    </row>
    <row r="962" spans="1:11">
      <c r="A962" s="32" t="s">
        <v>909</v>
      </c>
      <c r="B962" s="36" t="s">
        <v>909</v>
      </c>
      <c r="C962" s="18" t="s">
        <v>909</v>
      </c>
      <c r="D962" s="34" t="s">
        <v>909</v>
      </c>
      <c r="E962" s="34">
        <f t="shared" si="30"/>
        <v>0</v>
      </c>
      <c r="F962" s="34" t="s">
        <v>909</v>
      </c>
      <c r="G962" s="119">
        <f t="shared" si="31"/>
        <v>0</v>
      </c>
      <c r="H962" s="153" t="s">
        <v>909</v>
      </c>
      <c r="I962" s="152" t="s">
        <v>909</v>
      </c>
      <c r="J962" s="168" t="s">
        <v>909</v>
      </c>
      <c r="K962" s="169" t="s">
        <v>909</v>
      </c>
    </row>
    <row r="963" spans="1:11">
      <c r="A963" s="32" t="s">
        <v>909</v>
      </c>
      <c r="B963" s="36" t="s">
        <v>909</v>
      </c>
      <c r="C963" s="18" t="s">
        <v>909</v>
      </c>
      <c r="D963" s="34" t="s">
        <v>909</v>
      </c>
      <c r="E963" s="34">
        <f t="shared" si="30"/>
        <v>0</v>
      </c>
      <c r="F963" s="34" t="s">
        <v>909</v>
      </c>
      <c r="G963" s="119">
        <f t="shared" si="31"/>
        <v>0</v>
      </c>
      <c r="H963" s="153" t="s">
        <v>909</v>
      </c>
      <c r="I963" s="152" t="s">
        <v>909</v>
      </c>
      <c r="J963" s="168" t="s">
        <v>909</v>
      </c>
      <c r="K963" s="169" t="s">
        <v>909</v>
      </c>
    </row>
    <row r="964" spans="1:11">
      <c r="A964" s="32" t="s">
        <v>909</v>
      </c>
      <c r="B964" s="36" t="s">
        <v>909</v>
      </c>
      <c r="C964" s="18" t="s">
        <v>909</v>
      </c>
      <c r="D964" s="34" t="s">
        <v>909</v>
      </c>
      <c r="E964" s="34">
        <f t="shared" si="30"/>
        <v>0</v>
      </c>
      <c r="F964" s="34" t="s">
        <v>909</v>
      </c>
      <c r="G964" s="119">
        <f t="shared" si="31"/>
        <v>0</v>
      </c>
      <c r="H964" s="153" t="s">
        <v>909</v>
      </c>
      <c r="I964" s="152" t="s">
        <v>909</v>
      </c>
      <c r="J964" s="168" t="s">
        <v>909</v>
      </c>
      <c r="K964" s="169" t="s">
        <v>909</v>
      </c>
    </row>
    <row r="965" spans="1:11">
      <c r="A965" s="32" t="s">
        <v>909</v>
      </c>
      <c r="B965" s="36" t="s">
        <v>909</v>
      </c>
      <c r="C965" s="18" t="s">
        <v>909</v>
      </c>
      <c r="D965" s="34" t="s">
        <v>909</v>
      </c>
      <c r="E965" s="34">
        <f t="shared" si="30"/>
        <v>0</v>
      </c>
      <c r="F965" s="34" t="s">
        <v>909</v>
      </c>
      <c r="G965" s="119">
        <f t="shared" si="31"/>
        <v>0</v>
      </c>
      <c r="H965" s="153" t="s">
        <v>909</v>
      </c>
      <c r="I965" s="152" t="s">
        <v>909</v>
      </c>
      <c r="J965" s="168" t="s">
        <v>909</v>
      </c>
      <c r="K965" s="169" t="s">
        <v>909</v>
      </c>
    </row>
    <row r="966" spans="1:11">
      <c r="A966" s="32" t="s">
        <v>909</v>
      </c>
      <c r="B966" s="36" t="s">
        <v>909</v>
      </c>
      <c r="C966" s="18" t="s">
        <v>909</v>
      </c>
      <c r="D966" s="34" t="s">
        <v>909</v>
      </c>
      <c r="E966" s="34">
        <f t="shared" si="30"/>
        <v>0</v>
      </c>
      <c r="F966" s="34" t="s">
        <v>909</v>
      </c>
      <c r="G966" s="119">
        <f t="shared" si="31"/>
        <v>0</v>
      </c>
      <c r="H966" s="153" t="s">
        <v>909</v>
      </c>
      <c r="I966" s="152" t="s">
        <v>909</v>
      </c>
      <c r="J966" s="168" t="s">
        <v>909</v>
      </c>
      <c r="K966" s="169" t="s">
        <v>909</v>
      </c>
    </row>
    <row r="967" spans="1:11">
      <c r="A967" s="32" t="s">
        <v>909</v>
      </c>
      <c r="B967" s="36" t="s">
        <v>909</v>
      </c>
      <c r="C967" s="18" t="s">
        <v>909</v>
      </c>
      <c r="D967" s="34" t="s">
        <v>909</v>
      </c>
      <c r="E967" s="34">
        <f t="shared" si="30"/>
        <v>0</v>
      </c>
      <c r="F967" s="34" t="s">
        <v>909</v>
      </c>
      <c r="G967" s="119">
        <f t="shared" si="31"/>
        <v>0</v>
      </c>
      <c r="H967" s="153" t="s">
        <v>909</v>
      </c>
      <c r="I967" s="152" t="s">
        <v>909</v>
      </c>
      <c r="J967" s="168" t="s">
        <v>909</v>
      </c>
      <c r="K967" s="169" t="s">
        <v>909</v>
      </c>
    </row>
    <row r="968" spans="1:11">
      <c r="A968" s="32" t="s">
        <v>909</v>
      </c>
      <c r="B968" s="36" t="s">
        <v>909</v>
      </c>
      <c r="C968" s="18" t="s">
        <v>909</v>
      </c>
      <c r="D968" s="34" t="s">
        <v>909</v>
      </c>
      <c r="E968" s="34">
        <f t="shared" si="30"/>
        <v>0</v>
      </c>
      <c r="F968" s="34" t="s">
        <v>909</v>
      </c>
      <c r="G968" s="119">
        <f t="shared" si="31"/>
        <v>0</v>
      </c>
      <c r="H968" s="153" t="s">
        <v>909</v>
      </c>
      <c r="I968" s="152" t="s">
        <v>909</v>
      </c>
      <c r="J968" s="168" t="s">
        <v>909</v>
      </c>
      <c r="K968" s="169" t="s">
        <v>909</v>
      </c>
    </row>
    <row r="969" spans="1:11">
      <c r="A969" s="32" t="s">
        <v>909</v>
      </c>
      <c r="B969" s="36" t="s">
        <v>909</v>
      </c>
      <c r="C969" s="18" t="s">
        <v>909</v>
      </c>
      <c r="D969" s="34" t="s">
        <v>909</v>
      </c>
      <c r="E969" s="34">
        <f t="shared" si="30"/>
        <v>0</v>
      </c>
      <c r="F969" s="34" t="s">
        <v>909</v>
      </c>
      <c r="G969" s="119">
        <f t="shared" si="31"/>
        <v>0</v>
      </c>
      <c r="H969" s="153" t="s">
        <v>909</v>
      </c>
      <c r="I969" s="152" t="s">
        <v>909</v>
      </c>
      <c r="J969" s="168" t="s">
        <v>909</v>
      </c>
      <c r="K969" s="169" t="s">
        <v>909</v>
      </c>
    </row>
    <row r="970" spans="1:11">
      <c r="A970" s="32" t="s">
        <v>909</v>
      </c>
      <c r="B970" s="36" t="s">
        <v>909</v>
      </c>
      <c r="C970" s="18" t="s">
        <v>909</v>
      </c>
      <c r="D970" s="34" t="s">
        <v>909</v>
      </c>
      <c r="E970" s="34">
        <f t="shared" si="30"/>
        <v>0</v>
      </c>
      <c r="F970" s="34" t="s">
        <v>909</v>
      </c>
      <c r="G970" s="119">
        <f t="shared" si="31"/>
        <v>0</v>
      </c>
      <c r="H970" s="153" t="s">
        <v>909</v>
      </c>
      <c r="I970" s="152" t="s">
        <v>909</v>
      </c>
      <c r="J970" s="168" t="s">
        <v>909</v>
      </c>
      <c r="K970" s="169" t="s">
        <v>909</v>
      </c>
    </row>
    <row r="971" spans="1:11">
      <c r="A971" s="32" t="s">
        <v>909</v>
      </c>
      <c r="B971" s="36" t="s">
        <v>909</v>
      </c>
      <c r="C971" s="18" t="s">
        <v>909</v>
      </c>
      <c r="D971" s="34" t="s">
        <v>909</v>
      </c>
      <c r="E971" s="34">
        <f t="shared" si="30"/>
        <v>0</v>
      </c>
      <c r="F971" s="34" t="s">
        <v>909</v>
      </c>
      <c r="G971" s="119">
        <f t="shared" si="31"/>
        <v>0</v>
      </c>
      <c r="H971" s="153" t="s">
        <v>909</v>
      </c>
      <c r="I971" s="152" t="s">
        <v>909</v>
      </c>
      <c r="J971" s="168" t="s">
        <v>909</v>
      </c>
      <c r="K971" s="169" t="s">
        <v>909</v>
      </c>
    </row>
    <row r="972" spans="1:11">
      <c r="A972" s="32" t="s">
        <v>909</v>
      </c>
      <c r="B972" s="36" t="s">
        <v>909</v>
      </c>
      <c r="C972" s="18" t="s">
        <v>909</v>
      </c>
      <c r="D972" s="34" t="s">
        <v>909</v>
      </c>
      <c r="E972" s="34">
        <f t="shared" si="30"/>
        <v>0</v>
      </c>
      <c r="F972" s="34" t="s">
        <v>909</v>
      </c>
      <c r="G972" s="119">
        <f t="shared" si="31"/>
        <v>0</v>
      </c>
      <c r="H972" s="153" t="s">
        <v>909</v>
      </c>
      <c r="I972" s="152" t="s">
        <v>909</v>
      </c>
      <c r="J972" s="168" t="s">
        <v>909</v>
      </c>
      <c r="K972" s="169" t="s">
        <v>909</v>
      </c>
    </row>
    <row r="973" spans="1:11">
      <c r="A973" s="32" t="s">
        <v>909</v>
      </c>
      <c r="B973" s="36" t="s">
        <v>909</v>
      </c>
      <c r="C973" s="18" t="s">
        <v>909</v>
      </c>
      <c r="D973" s="34" t="s">
        <v>909</v>
      </c>
      <c r="E973" s="34">
        <f t="shared" si="30"/>
        <v>0</v>
      </c>
      <c r="F973" s="34" t="s">
        <v>909</v>
      </c>
      <c r="G973" s="119">
        <f t="shared" si="31"/>
        <v>0</v>
      </c>
      <c r="H973" s="153" t="s">
        <v>909</v>
      </c>
      <c r="I973" s="152" t="s">
        <v>909</v>
      </c>
      <c r="J973" s="168" t="s">
        <v>909</v>
      </c>
      <c r="K973" s="169" t="s">
        <v>909</v>
      </c>
    </row>
    <row r="974" spans="1:11">
      <c r="A974" s="32" t="s">
        <v>909</v>
      </c>
      <c r="B974" s="36" t="s">
        <v>909</v>
      </c>
      <c r="C974" s="18" t="s">
        <v>909</v>
      </c>
      <c r="D974" s="34" t="s">
        <v>909</v>
      </c>
      <c r="E974" s="34">
        <f t="shared" si="30"/>
        <v>0</v>
      </c>
      <c r="F974" s="34" t="s">
        <v>909</v>
      </c>
      <c r="G974" s="119">
        <f t="shared" si="31"/>
        <v>0</v>
      </c>
      <c r="H974" s="153" t="s">
        <v>909</v>
      </c>
      <c r="I974" s="152" t="s">
        <v>909</v>
      </c>
      <c r="J974" s="168" t="s">
        <v>909</v>
      </c>
      <c r="K974" s="169" t="s">
        <v>909</v>
      </c>
    </row>
    <row r="975" spans="1:11">
      <c r="A975" s="32" t="s">
        <v>909</v>
      </c>
      <c r="B975" s="36" t="s">
        <v>909</v>
      </c>
      <c r="C975" s="18" t="s">
        <v>909</v>
      </c>
      <c r="D975" s="34" t="s">
        <v>909</v>
      </c>
      <c r="E975" s="34">
        <f t="shared" si="30"/>
        <v>0</v>
      </c>
      <c r="F975" s="34" t="s">
        <v>909</v>
      </c>
      <c r="G975" s="119">
        <f t="shared" si="31"/>
        <v>0</v>
      </c>
      <c r="H975" s="153" t="s">
        <v>909</v>
      </c>
      <c r="I975" s="152" t="s">
        <v>909</v>
      </c>
      <c r="J975" s="168" t="s">
        <v>909</v>
      </c>
      <c r="K975" s="169" t="s">
        <v>909</v>
      </c>
    </row>
    <row r="976" spans="1:11">
      <c r="A976" s="32" t="s">
        <v>909</v>
      </c>
      <c r="B976" s="36" t="s">
        <v>909</v>
      </c>
      <c r="C976" s="18" t="s">
        <v>909</v>
      </c>
      <c r="D976" s="34" t="s">
        <v>909</v>
      </c>
      <c r="E976" s="34">
        <f t="shared" si="30"/>
        <v>0</v>
      </c>
      <c r="F976" s="34" t="s">
        <v>909</v>
      </c>
      <c r="G976" s="119">
        <f t="shared" si="31"/>
        <v>0</v>
      </c>
      <c r="H976" s="153" t="s">
        <v>909</v>
      </c>
      <c r="I976" s="152" t="s">
        <v>909</v>
      </c>
      <c r="J976" s="168" t="s">
        <v>909</v>
      </c>
      <c r="K976" s="169" t="s">
        <v>909</v>
      </c>
    </row>
    <row r="977" spans="1:11">
      <c r="A977" s="32" t="s">
        <v>909</v>
      </c>
      <c r="B977" s="36" t="s">
        <v>909</v>
      </c>
      <c r="C977" s="18" t="s">
        <v>909</v>
      </c>
      <c r="D977" s="34" t="s">
        <v>909</v>
      </c>
      <c r="E977" s="34">
        <f t="shared" si="30"/>
        <v>0</v>
      </c>
      <c r="F977" s="34" t="s">
        <v>909</v>
      </c>
      <c r="G977" s="119">
        <f t="shared" si="31"/>
        <v>0</v>
      </c>
      <c r="H977" s="153" t="s">
        <v>909</v>
      </c>
      <c r="I977" s="152" t="s">
        <v>909</v>
      </c>
      <c r="J977" s="168" t="s">
        <v>909</v>
      </c>
      <c r="K977" s="169" t="s">
        <v>909</v>
      </c>
    </row>
    <row r="978" spans="1:11">
      <c r="A978" s="32" t="s">
        <v>909</v>
      </c>
      <c r="B978" s="36" t="s">
        <v>909</v>
      </c>
      <c r="C978" s="18" t="s">
        <v>909</v>
      </c>
      <c r="D978" s="34" t="s">
        <v>909</v>
      </c>
      <c r="E978" s="34">
        <f t="shared" si="30"/>
        <v>0</v>
      </c>
      <c r="F978" s="34" t="s">
        <v>909</v>
      </c>
      <c r="G978" s="119">
        <f t="shared" si="31"/>
        <v>0</v>
      </c>
      <c r="H978" s="153" t="s">
        <v>909</v>
      </c>
      <c r="I978" s="152" t="s">
        <v>909</v>
      </c>
      <c r="J978" s="168" t="s">
        <v>909</v>
      </c>
      <c r="K978" s="169" t="s">
        <v>909</v>
      </c>
    </row>
    <row r="979" spans="1:11">
      <c r="A979" s="32" t="s">
        <v>909</v>
      </c>
      <c r="B979" s="36" t="s">
        <v>909</v>
      </c>
      <c r="C979" s="18" t="s">
        <v>909</v>
      </c>
      <c r="D979" s="34" t="s">
        <v>909</v>
      </c>
      <c r="E979" s="34">
        <f t="shared" si="30"/>
        <v>0</v>
      </c>
      <c r="F979" s="34" t="s">
        <v>909</v>
      </c>
      <c r="G979" s="119">
        <f t="shared" si="31"/>
        <v>0</v>
      </c>
      <c r="H979" s="153" t="s">
        <v>909</v>
      </c>
      <c r="I979" s="152" t="s">
        <v>909</v>
      </c>
      <c r="J979" s="168" t="s">
        <v>909</v>
      </c>
      <c r="K979" s="169" t="s">
        <v>909</v>
      </c>
    </row>
    <row r="980" spans="1:11">
      <c r="A980" s="32" t="s">
        <v>909</v>
      </c>
      <c r="B980" s="36" t="s">
        <v>909</v>
      </c>
      <c r="C980" s="18" t="s">
        <v>909</v>
      </c>
      <c r="D980" s="34" t="s">
        <v>909</v>
      </c>
      <c r="E980" s="34">
        <f t="shared" si="30"/>
        <v>0</v>
      </c>
      <c r="F980" s="34" t="s">
        <v>909</v>
      </c>
      <c r="G980" s="119">
        <f t="shared" si="31"/>
        <v>0</v>
      </c>
      <c r="H980" s="153" t="s">
        <v>909</v>
      </c>
      <c r="I980" s="152" t="s">
        <v>909</v>
      </c>
      <c r="J980" s="168" t="s">
        <v>909</v>
      </c>
      <c r="K980" s="169" t="s">
        <v>909</v>
      </c>
    </row>
    <row r="981" spans="1:11">
      <c r="A981" s="32" t="s">
        <v>909</v>
      </c>
      <c r="B981" s="36" t="s">
        <v>909</v>
      </c>
      <c r="C981" s="18" t="s">
        <v>909</v>
      </c>
      <c r="D981" s="34" t="s">
        <v>909</v>
      </c>
      <c r="E981" s="34">
        <f t="shared" si="30"/>
        <v>0</v>
      </c>
      <c r="F981" s="34" t="s">
        <v>909</v>
      </c>
      <c r="G981" s="119">
        <f t="shared" si="31"/>
        <v>0</v>
      </c>
      <c r="H981" s="153" t="s">
        <v>909</v>
      </c>
      <c r="I981" s="152" t="s">
        <v>909</v>
      </c>
      <c r="J981" s="168" t="s">
        <v>909</v>
      </c>
      <c r="K981" s="169" t="s">
        <v>909</v>
      </c>
    </row>
    <row r="982" spans="1:11">
      <c r="A982" s="32" t="s">
        <v>909</v>
      </c>
      <c r="B982" s="36" t="s">
        <v>909</v>
      </c>
      <c r="C982" s="18" t="s">
        <v>909</v>
      </c>
      <c r="D982" s="34" t="s">
        <v>909</v>
      </c>
      <c r="E982" s="34">
        <f t="shared" si="30"/>
        <v>0</v>
      </c>
      <c r="F982" s="34" t="s">
        <v>909</v>
      </c>
      <c r="G982" s="119">
        <f t="shared" si="31"/>
        <v>0</v>
      </c>
      <c r="H982" s="153" t="s">
        <v>909</v>
      </c>
      <c r="I982" s="152" t="s">
        <v>909</v>
      </c>
      <c r="J982" s="168" t="s">
        <v>909</v>
      </c>
      <c r="K982" s="169" t="s">
        <v>909</v>
      </c>
    </row>
    <row r="983" spans="1:11">
      <c r="A983" s="32" t="s">
        <v>909</v>
      </c>
      <c r="B983" s="36" t="s">
        <v>909</v>
      </c>
      <c r="C983" s="18" t="s">
        <v>909</v>
      </c>
      <c r="D983" s="34" t="s">
        <v>909</v>
      </c>
      <c r="E983" s="34">
        <f t="shared" si="30"/>
        <v>0</v>
      </c>
      <c r="F983" s="34" t="s">
        <v>909</v>
      </c>
      <c r="G983" s="119">
        <f t="shared" si="31"/>
        <v>0</v>
      </c>
      <c r="H983" s="153" t="s">
        <v>909</v>
      </c>
      <c r="I983" s="152" t="s">
        <v>909</v>
      </c>
      <c r="J983" s="168" t="s">
        <v>909</v>
      </c>
      <c r="K983" s="169" t="s">
        <v>909</v>
      </c>
    </row>
    <row r="984" spans="1:11">
      <c r="A984" s="32" t="s">
        <v>909</v>
      </c>
      <c r="B984" s="36" t="s">
        <v>909</v>
      </c>
      <c r="C984" s="18" t="s">
        <v>909</v>
      </c>
      <c r="D984" s="34" t="s">
        <v>909</v>
      </c>
      <c r="E984" s="34">
        <f t="shared" si="30"/>
        <v>0</v>
      </c>
      <c r="F984" s="34" t="s">
        <v>909</v>
      </c>
      <c r="G984" s="119">
        <f t="shared" si="31"/>
        <v>0</v>
      </c>
      <c r="H984" s="153" t="s">
        <v>909</v>
      </c>
      <c r="I984" s="152" t="s">
        <v>909</v>
      </c>
      <c r="J984" s="168" t="s">
        <v>909</v>
      </c>
      <c r="K984" s="169" t="s">
        <v>909</v>
      </c>
    </row>
    <row r="985" spans="1:11">
      <c r="A985" s="32" t="s">
        <v>909</v>
      </c>
      <c r="B985" s="36" t="s">
        <v>909</v>
      </c>
      <c r="C985" s="18" t="s">
        <v>909</v>
      </c>
      <c r="D985" s="34" t="s">
        <v>909</v>
      </c>
      <c r="E985" s="34">
        <f t="shared" si="30"/>
        <v>0</v>
      </c>
      <c r="F985" s="34" t="s">
        <v>909</v>
      </c>
      <c r="G985" s="119">
        <f t="shared" si="31"/>
        <v>0</v>
      </c>
      <c r="H985" s="153" t="s">
        <v>909</v>
      </c>
      <c r="I985" s="152" t="s">
        <v>909</v>
      </c>
      <c r="J985" s="168" t="s">
        <v>909</v>
      </c>
      <c r="K985" s="169" t="s">
        <v>909</v>
      </c>
    </row>
    <row r="986" spans="1:11">
      <c r="A986" s="32" t="s">
        <v>909</v>
      </c>
      <c r="B986" s="36" t="s">
        <v>909</v>
      </c>
      <c r="C986" s="18" t="s">
        <v>909</v>
      </c>
      <c r="D986" s="34" t="s">
        <v>909</v>
      </c>
      <c r="E986" s="34">
        <f t="shared" si="30"/>
        <v>0</v>
      </c>
      <c r="F986" s="34" t="s">
        <v>909</v>
      </c>
      <c r="G986" s="119">
        <f t="shared" si="31"/>
        <v>0</v>
      </c>
      <c r="H986" s="153" t="s">
        <v>909</v>
      </c>
      <c r="I986" s="152" t="s">
        <v>909</v>
      </c>
      <c r="J986" s="168" t="s">
        <v>909</v>
      </c>
      <c r="K986" s="169" t="s">
        <v>909</v>
      </c>
    </row>
    <row r="987" spans="1:11">
      <c r="A987" s="32" t="s">
        <v>909</v>
      </c>
      <c r="B987" s="36" t="s">
        <v>909</v>
      </c>
      <c r="C987" s="18" t="s">
        <v>909</v>
      </c>
      <c r="D987" s="34" t="s">
        <v>909</v>
      </c>
      <c r="E987" s="34">
        <f t="shared" si="30"/>
        <v>0</v>
      </c>
      <c r="F987" s="34" t="s">
        <v>909</v>
      </c>
      <c r="G987" s="119">
        <f t="shared" si="31"/>
        <v>0</v>
      </c>
      <c r="H987" s="153" t="s">
        <v>909</v>
      </c>
      <c r="I987" s="152" t="s">
        <v>909</v>
      </c>
      <c r="J987" s="168" t="s">
        <v>909</v>
      </c>
      <c r="K987" s="169" t="s">
        <v>909</v>
      </c>
    </row>
    <row r="988" spans="1:11">
      <c r="A988" s="32" t="s">
        <v>909</v>
      </c>
      <c r="B988" s="36" t="s">
        <v>909</v>
      </c>
      <c r="C988" s="18" t="s">
        <v>909</v>
      </c>
      <c r="D988" s="34" t="s">
        <v>909</v>
      </c>
      <c r="E988" s="34">
        <f t="shared" si="30"/>
        <v>0</v>
      </c>
      <c r="F988" s="34" t="s">
        <v>909</v>
      </c>
      <c r="G988" s="119">
        <f t="shared" si="31"/>
        <v>0</v>
      </c>
      <c r="H988" s="153" t="s">
        <v>909</v>
      </c>
      <c r="I988" s="152" t="s">
        <v>909</v>
      </c>
      <c r="J988" s="168" t="s">
        <v>909</v>
      </c>
      <c r="K988" s="169" t="s">
        <v>909</v>
      </c>
    </row>
    <row r="989" spans="1:11">
      <c r="A989" s="32" t="s">
        <v>909</v>
      </c>
      <c r="B989" s="36" t="s">
        <v>909</v>
      </c>
      <c r="C989" s="18" t="s">
        <v>909</v>
      </c>
      <c r="D989" s="34" t="s">
        <v>909</v>
      </c>
      <c r="E989" s="34">
        <f t="shared" si="30"/>
        <v>0</v>
      </c>
      <c r="F989" s="34" t="s">
        <v>909</v>
      </c>
      <c r="G989" s="119">
        <f t="shared" si="31"/>
        <v>0</v>
      </c>
      <c r="H989" s="153" t="s">
        <v>909</v>
      </c>
      <c r="I989" s="152" t="s">
        <v>909</v>
      </c>
      <c r="J989" s="168" t="s">
        <v>909</v>
      </c>
      <c r="K989" s="169" t="s">
        <v>909</v>
      </c>
    </row>
    <row r="990" spans="1:11">
      <c r="A990" s="32" t="s">
        <v>909</v>
      </c>
      <c r="B990" s="36" t="s">
        <v>909</v>
      </c>
      <c r="C990" s="18" t="s">
        <v>909</v>
      </c>
      <c r="D990" s="34" t="s">
        <v>909</v>
      </c>
      <c r="E990" s="34">
        <f t="shared" si="30"/>
        <v>0</v>
      </c>
      <c r="F990" s="34" t="s">
        <v>909</v>
      </c>
      <c r="G990" s="119">
        <f t="shared" si="31"/>
        <v>0</v>
      </c>
      <c r="H990" s="153" t="s">
        <v>909</v>
      </c>
      <c r="I990" s="152" t="s">
        <v>909</v>
      </c>
      <c r="J990" s="168" t="s">
        <v>909</v>
      </c>
      <c r="K990" s="169" t="s">
        <v>909</v>
      </c>
    </row>
    <row r="991" spans="1:11">
      <c r="A991" s="32" t="s">
        <v>909</v>
      </c>
      <c r="B991" s="36" t="s">
        <v>909</v>
      </c>
      <c r="C991" s="18" t="s">
        <v>909</v>
      </c>
      <c r="D991" s="34" t="s">
        <v>909</v>
      </c>
      <c r="E991" s="34">
        <f t="shared" si="30"/>
        <v>0</v>
      </c>
      <c r="F991" s="34" t="s">
        <v>909</v>
      </c>
      <c r="G991" s="119">
        <f t="shared" si="31"/>
        <v>0</v>
      </c>
      <c r="H991" s="153" t="s">
        <v>909</v>
      </c>
      <c r="I991" s="152" t="s">
        <v>909</v>
      </c>
      <c r="J991" s="168" t="s">
        <v>909</v>
      </c>
      <c r="K991" s="169" t="s">
        <v>909</v>
      </c>
    </row>
    <row r="992" spans="1:11">
      <c r="A992" s="32" t="s">
        <v>909</v>
      </c>
      <c r="B992" s="36" t="s">
        <v>909</v>
      </c>
      <c r="C992" s="18" t="s">
        <v>909</v>
      </c>
      <c r="D992" s="34" t="s">
        <v>909</v>
      </c>
      <c r="E992" s="34">
        <f t="shared" si="30"/>
        <v>0</v>
      </c>
      <c r="F992" s="34" t="s">
        <v>909</v>
      </c>
      <c r="G992" s="119">
        <f t="shared" si="31"/>
        <v>0</v>
      </c>
      <c r="H992" s="153" t="s">
        <v>909</v>
      </c>
      <c r="I992" s="152" t="s">
        <v>909</v>
      </c>
      <c r="J992" s="168" t="s">
        <v>909</v>
      </c>
      <c r="K992" s="169" t="s">
        <v>909</v>
      </c>
    </row>
    <row r="993" spans="1:11">
      <c r="A993" s="32" t="s">
        <v>909</v>
      </c>
      <c r="B993" s="36" t="s">
        <v>909</v>
      </c>
      <c r="C993" s="18" t="s">
        <v>909</v>
      </c>
      <c r="D993" s="34" t="s">
        <v>909</v>
      </c>
      <c r="E993" s="34">
        <f t="shared" si="30"/>
        <v>0</v>
      </c>
      <c r="F993" s="34" t="s">
        <v>909</v>
      </c>
      <c r="G993" s="119">
        <f t="shared" si="31"/>
        <v>0</v>
      </c>
      <c r="H993" s="153" t="s">
        <v>909</v>
      </c>
      <c r="I993" s="152" t="s">
        <v>909</v>
      </c>
      <c r="J993" s="168" t="s">
        <v>909</v>
      </c>
      <c r="K993" s="169" t="s">
        <v>909</v>
      </c>
    </row>
    <row r="994" spans="1:11">
      <c r="A994" s="32" t="s">
        <v>909</v>
      </c>
      <c r="B994" s="36" t="s">
        <v>909</v>
      </c>
      <c r="C994" s="18" t="s">
        <v>909</v>
      </c>
      <c r="D994" s="34" t="s">
        <v>909</v>
      </c>
      <c r="E994" s="34">
        <f t="shared" si="30"/>
        <v>0</v>
      </c>
      <c r="F994" s="34" t="s">
        <v>909</v>
      </c>
      <c r="G994" s="119">
        <f t="shared" si="31"/>
        <v>0</v>
      </c>
      <c r="H994" s="153" t="s">
        <v>909</v>
      </c>
      <c r="I994" s="152" t="s">
        <v>909</v>
      </c>
      <c r="J994" s="168" t="s">
        <v>909</v>
      </c>
      <c r="K994" s="169" t="s">
        <v>909</v>
      </c>
    </row>
    <row r="995" spans="1:11">
      <c r="A995" s="32" t="s">
        <v>909</v>
      </c>
      <c r="B995" s="36" t="s">
        <v>909</v>
      </c>
      <c r="C995" s="18" t="s">
        <v>909</v>
      </c>
      <c r="D995" s="34" t="s">
        <v>909</v>
      </c>
      <c r="E995" s="34">
        <f t="shared" si="30"/>
        <v>0</v>
      </c>
      <c r="F995" s="34" t="s">
        <v>909</v>
      </c>
      <c r="G995" s="119">
        <f t="shared" si="31"/>
        <v>0</v>
      </c>
      <c r="H995" s="153" t="s">
        <v>909</v>
      </c>
      <c r="I995" s="152" t="s">
        <v>909</v>
      </c>
      <c r="J995" s="168" t="s">
        <v>909</v>
      </c>
      <c r="K995" s="169" t="s">
        <v>909</v>
      </c>
    </row>
    <row r="996" spans="1:11">
      <c r="A996" s="32" t="s">
        <v>909</v>
      </c>
      <c r="B996" s="36" t="s">
        <v>909</v>
      </c>
      <c r="C996" s="18" t="s">
        <v>909</v>
      </c>
      <c r="D996" s="34" t="s">
        <v>909</v>
      </c>
      <c r="E996" s="34">
        <f t="shared" ref="E996:E1033" si="32">IFERROR(C996+D996,0)</f>
        <v>0</v>
      </c>
      <c r="F996" s="34" t="s">
        <v>909</v>
      </c>
      <c r="G996" s="119">
        <f t="shared" ref="G996:G1033" si="33">IFERROR((E996-F996),0)</f>
        <v>0</v>
      </c>
      <c r="H996" s="153" t="s">
        <v>909</v>
      </c>
      <c r="I996" s="152" t="s">
        <v>909</v>
      </c>
      <c r="J996" s="168" t="s">
        <v>909</v>
      </c>
      <c r="K996" s="169" t="s">
        <v>909</v>
      </c>
    </row>
    <row r="997" spans="1:11">
      <c r="A997" s="32" t="s">
        <v>909</v>
      </c>
      <c r="B997" s="36" t="s">
        <v>909</v>
      </c>
      <c r="C997" s="18" t="s">
        <v>909</v>
      </c>
      <c r="D997" s="34" t="s">
        <v>909</v>
      </c>
      <c r="E997" s="34">
        <f t="shared" si="32"/>
        <v>0</v>
      </c>
      <c r="F997" s="34" t="s">
        <v>909</v>
      </c>
      <c r="G997" s="119">
        <f t="shared" si="33"/>
        <v>0</v>
      </c>
      <c r="H997" s="153" t="s">
        <v>909</v>
      </c>
      <c r="I997" s="152" t="s">
        <v>909</v>
      </c>
      <c r="J997" s="168" t="s">
        <v>909</v>
      </c>
      <c r="K997" s="169" t="s">
        <v>909</v>
      </c>
    </row>
    <row r="998" spans="1:11">
      <c r="A998" s="32" t="s">
        <v>909</v>
      </c>
      <c r="B998" s="36" t="s">
        <v>909</v>
      </c>
      <c r="C998" s="18" t="s">
        <v>909</v>
      </c>
      <c r="D998" s="34" t="s">
        <v>909</v>
      </c>
      <c r="E998" s="34">
        <f t="shared" si="32"/>
        <v>0</v>
      </c>
      <c r="F998" s="34" t="s">
        <v>909</v>
      </c>
      <c r="G998" s="119">
        <f t="shared" si="33"/>
        <v>0</v>
      </c>
      <c r="H998" s="153" t="s">
        <v>909</v>
      </c>
      <c r="I998" s="152" t="s">
        <v>909</v>
      </c>
      <c r="J998" s="168" t="s">
        <v>909</v>
      </c>
      <c r="K998" s="169" t="s">
        <v>909</v>
      </c>
    </row>
    <row r="999" spans="1:11">
      <c r="A999" s="32" t="s">
        <v>909</v>
      </c>
      <c r="B999" s="36" t="s">
        <v>909</v>
      </c>
      <c r="C999" s="18" t="s">
        <v>909</v>
      </c>
      <c r="D999" s="34" t="s">
        <v>909</v>
      </c>
      <c r="E999" s="34">
        <f t="shared" si="32"/>
        <v>0</v>
      </c>
      <c r="F999" s="34" t="s">
        <v>909</v>
      </c>
      <c r="G999" s="119">
        <f t="shared" si="33"/>
        <v>0</v>
      </c>
      <c r="H999" s="153" t="s">
        <v>909</v>
      </c>
      <c r="I999" s="152" t="s">
        <v>909</v>
      </c>
      <c r="J999" s="168" t="s">
        <v>909</v>
      </c>
      <c r="K999" s="169" t="s">
        <v>909</v>
      </c>
    </row>
    <row r="1000" spans="1:11">
      <c r="A1000" s="32" t="s">
        <v>909</v>
      </c>
      <c r="B1000" s="36" t="s">
        <v>909</v>
      </c>
      <c r="C1000" s="18" t="s">
        <v>909</v>
      </c>
      <c r="D1000" s="34" t="s">
        <v>909</v>
      </c>
      <c r="E1000" s="34">
        <f t="shared" si="32"/>
        <v>0</v>
      </c>
      <c r="F1000" s="34" t="s">
        <v>909</v>
      </c>
      <c r="G1000" s="119">
        <f t="shared" si="33"/>
        <v>0</v>
      </c>
      <c r="H1000" s="153" t="s">
        <v>909</v>
      </c>
      <c r="I1000" s="152" t="s">
        <v>909</v>
      </c>
      <c r="J1000" s="168" t="s">
        <v>909</v>
      </c>
      <c r="K1000" s="169" t="s">
        <v>909</v>
      </c>
    </row>
    <row r="1001" spans="1:11">
      <c r="A1001" s="32" t="s">
        <v>909</v>
      </c>
      <c r="B1001" s="36" t="s">
        <v>909</v>
      </c>
      <c r="C1001" s="18" t="s">
        <v>909</v>
      </c>
      <c r="D1001" s="34" t="s">
        <v>909</v>
      </c>
      <c r="E1001" s="34">
        <f t="shared" si="32"/>
        <v>0</v>
      </c>
      <c r="F1001" s="34" t="s">
        <v>909</v>
      </c>
      <c r="G1001" s="119">
        <f t="shared" si="33"/>
        <v>0</v>
      </c>
      <c r="H1001" s="153" t="s">
        <v>909</v>
      </c>
      <c r="I1001" s="152" t="s">
        <v>909</v>
      </c>
      <c r="J1001" s="168" t="s">
        <v>909</v>
      </c>
      <c r="K1001" s="169" t="s">
        <v>909</v>
      </c>
    </row>
    <row r="1002" spans="1:11">
      <c r="A1002" s="32" t="s">
        <v>909</v>
      </c>
      <c r="B1002" s="36" t="s">
        <v>909</v>
      </c>
      <c r="C1002" s="18" t="s">
        <v>909</v>
      </c>
      <c r="D1002" s="34" t="s">
        <v>909</v>
      </c>
      <c r="E1002" s="34">
        <f t="shared" si="32"/>
        <v>0</v>
      </c>
      <c r="F1002" s="34" t="s">
        <v>909</v>
      </c>
      <c r="G1002" s="119">
        <f t="shared" si="33"/>
        <v>0</v>
      </c>
      <c r="H1002" s="153" t="s">
        <v>909</v>
      </c>
      <c r="I1002" s="152" t="s">
        <v>909</v>
      </c>
      <c r="J1002" s="168" t="s">
        <v>909</v>
      </c>
      <c r="K1002" s="169" t="s">
        <v>909</v>
      </c>
    </row>
    <row r="1003" spans="1:11">
      <c r="A1003" s="32" t="s">
        <v>909</v>
      </c>
      <c r="B1003" s="36" t="s">
        <v>909</v>
      </c>
      <c r="C1003" s="18" t="s">
        <v>909</v>
      </c>
      <c r="D1003" s="34" t="s">
        <v>909</v>
      </c>
      <c r="E1003" s="34">
        <f t="shared" si="32"/>
        <v>0</v>
      </c>
      <c r="F1003" s="34" t="s">
        <v>909</v>
      </c>
      <c r="G1003" s="119">
        <f t="shared" si="33"/>
        <v>0</v>
      </c>
      <c r="H1003" s="153" t="s">
        <v>909</v>
      </c>
      <c r="I1003" s="152" t="s">
        <v>909</v>
      </c>
      <c r="J1003" s="168" t="s">
        <v>909</v>
      </c>
      <c r="K1003" s="169" t="s">
        <v>909</v>
      </c>
    </row>
    <row r="1004" spans="1:11">
      <c r="A1004" s="32" t="s">
        <v>909</v>
      </c>
      <c r="B1004" s="36" t="s">
        <v>909</v>
      </c>
      <c r="C1004" s="18" t="s">
        <v>909</v>
      </c>
      <c r="D1004" s="34" t="s">
        <v>909</v>
      </c>
      <c r="E1004" s="34">
        <f t="shared" si="32"/>
        <v>0</v>
      </c>
      <c r="F1004" s="34" t="s">
        <v>909</v>
      </c>
      <c r="G1004" s="119">
        <f t="shared" si="33"/>
        <v>0</v>
      </c>
      <c r="H1004" s="153" t="s">
        <v>909</v>
      </c>
      <c r="I1004" s="152" t="s">
        <v>909</v>
      </c>
      <c r="J1004" s="168" t="s">
        <v>909</v>
      </c>
      <c r="K1004" s="169" t="s">
        <v>909</v>
      </c>
    </row>
    <row r="1005" spans="1:11">
      <c r="A1005" s="32" t="s">
        <v>909</v>
      </c>
      <c r="B1005" s="36" t="s">
        <v>909</v>
      </c>
      <c r="C1005" s="18" t="s">
        <v>909</v>
      </c>
      <c r="D1005" s="34" t="s">
        <v>909</v>
      </c>
      <c r="E1005" s="34">
        <f t="shared" si="32"/>
        <v>0</v>
      </c>
      <c r="F1005" s="34" t="s">
        <v>909</v>
      </c>
      <c r="G1005" s="119">
        <f t="shared" si="33"/>
        <v>0</v>
      </c>
      <c r="H1005" s="153" t="s">
        <v>909</v>
      </c>
      <c r="I1005" s="152" t="s">
        <v>909</v>
      </c>
      <c r="J1005" s="168" t="s">
        <v>909</v>
      </c>
      <c r="K1005" s="169" t="s">
        <v>909</v>
      </c>
    </row>
    <row r="1006" spans="1:11">
      <c r="A1006" s="32" t="s">
        <v>909</v>
      </c>
      <c r="B1006" s="36" t="s">
        <v>909</v>
      </c>
      <c r="C1006" s="18" t="s">
        <v>909</v>
      </c>
      <c r="D1006" s="34" t="s">
        <v>909</v>
      </c>
      <c r="E1006" s="34">
        <f t="shared" si="32"/>
        <v>0</v>
      </c>
      <c r="F1006" s="34" t="s">
        <v>909</v>
      </c>
      <c r="G1006" s="119">
        <f t="shared" si="33"/>
        <v>0</v>
      </c>
      <c r="H1006" s="153" t="s">
        <v>909</v>
      </c>
      <c r="I1006" s="152" t="s">
        <v>909</v>
      </c>
      <c r="J1006" s="168" t="s">
        <v>909</v>
      </c>
      <c r="K1006" s="169" t="s">
        <v>909</v>
      </c>
    </row>
    <row r="1007" spans="1:11">
      <c r="A1007" s="32" t="s">
        <v>909</v>
      </c>
      <c r="B1007" s="36" t="s">
        <v>909</v>
      </c>
      <c r="C1007" s="18" t="s">
        <v>909</v>
      </c>
      <c r="D1007" s="34" t="s">
        <v>909</v>
      </c>
      <c r="E1007" s="34">
        <f t="shared" si="32"/>
        <v>0</v>
      </c>
      <c r="F1007" s="34" t="s">
        <v>909</v>
      </c>
      <c r="G1007" s="119">
        <f t="shared" si="33"/>
        <v>0</v>
      </c>
      <c r="H1007" s="153" t="s">
        <v>909</v>
      </c>
      <c r="I1007" s="152" t="s">
        <v>909</v>
      </c>
      <c r="J1007" s="168" t="s">
        <v>909</v>
      </c>
      <c r="K1007" s="169" t="s">
        <v>909</v>
      </c>
    </row>
    <row r="1008" spans="1:11">
      <c r="A1008" s="32" t="s">
        <v>909</v>
      </c>
      <c r="B1008" s="36" t="s">
        <v>909</v>
      </c>
      <c r="C1008" s="18" t="s">
        <v>909</v>
      </c>
      <c r="D1008" s="34" t="s">
        <v>909</v>
      </c>
      <c r="E1008" s="34">
        <f t="shared" si="32"/>
        <v>0</v>
      </c>
      <c r="F1008" s="34" t="s">
        <v>909</v>
      </c>
      <c r="G1008" s="119">
        <f t="shared" si="33"/>
        <v>0</v>
      </c>
      <c r="H1008" s="153" t="s">
        <v>909</v>
      </c>
      <c r="I1008" s="152" t="s">
        <v>909</v>
      </c>
      <c r="J1008" s="168" t="s">
        <v>909</v>
      </c>
      <c r="K1008" s="169" t="s">
        <v>909</v>
      </c>
    </row>
    <row r="1009" spans="1:11">
      <c r="A1009" s="32" t="s">
        <v>909</v>
      </c>
      <c r="B1009" s="36" t="s">
        <v>909</v>
      </c>
      <c r="C1009" s="18" t="s">
        <v>909</v>
      </c>
      <c r="D1009" s="34" t="s">
        <v>909</v>
      </c>
      <c r="E1009" s="34">
        <f t="shared" si="32"/>
        <v>0</v>
      </c>
      <c r="F1009" s="34" t="s">
        <v>909</v>
      </c>
      <c r="G1009" s="119">
        <f t="shared" si="33"/>
        <v>0</v>
      </c>
      <c r="H1009" s="153" t="s">
        <v>909</v>
      </c>
      <c r="I1009" s="152" t="s">
        <v>909</v>
      </c>
      <c r="J1009" s="168" t="s">
        <v>909</v>
      </c>
      <c r="K1009" s="169" t="s">
        <v>909</v>
      </c>
    </row>
    <row r="1010" spans="1:11">
      <c r="A1010" s="32" t="s">
        <v>909</v>
      </c>
      <c r="B1010" s="36" t="s">
        <v>909</v>
      </c>
      <c r="C1010" s="18" t="s">
        <v>909</v>
      </c>
      <c r="D1010" s="34" t="s">
        <v>909</v>
      </c>
      <c r="E1010" s="34">
        <f t="shared" si="32"/>
        <v>0</v>
      </c>
      <c r="F1010" s="34" t="s">
        <v>909</v>
      </c>
      <c r="G1010" s="119">
        <f t="shared" si="33"/>
        <v>0</v>
      </c>
      <c r="H1010" s="153" t="s">
        <v>909</v>
      </c>
      <c r="I1010" s="152" t="s">
        <v>909</v>
      </c>
      <c r="J1010" s="168" t="s">
        <v>909</v>
      </c>
      <c r="K1010" s="169" t="s">
        <v>909</v>
      </c>
    </row>
    <row r="1011" spans="1:11">
      <c r="A1011" s="32" t="s">
        <v>909</v>
      </c>
      <c r="B1011" s="36" t="s">
        <v>909</v>
      </c>
      <c r="C1011" s="18" t="s">
        <v>909</v>
      </c>
      <c r="D1011" s="34" t="s">
        <v>909</v>
      </c>
      <c r="E1011" s="34">
        <f t="shared" si="32"/>
        <v>0</v>
      </c>
      <c r="F1011" s="34" t="s">
        <v>909</v>
      </c>
      <c r="G1011" s="119">
        <f t="shared" si="33"/>
        <v>0</v>
      </c>
      <c r="H1011" s="153" t="s">
        <v>909</v>
      </c>
      <c r="I1011" s="152" t="s">
        <v>909</v>
      </c>
      <c r="J1011" s="168" t="s">
        <v>909</v>
      </c>
      <c r="K1011" s="169" t="s">
        <v>909</v>
      </c>
    </row>
    <row r="1012" spans="1:11">
      <c r="A1012" s="32" t="s">
        <v>909</v>
      </c>
      <c r="B1012" s="36" t="s">
        <v>909</v>
      </c>
      <c r="C1012" s="18" t="s">
        <v>909</v>
      </c>
      <c r="D1012" s="34" t="s">
        <v>909</v>
      </c>
      <c r="E1012" s="34">
        <f t="shared" si="32"/>
        <v>0</v>
      </c>
      <c r="F1012" s="34" t="s">
        <v>909</v>
      </c>
      <c r="G1012" s="119">
        <f t="shared" si="33"/>
        <v>0</v>
      </c>
      <c r="H1012" s="153" t="s">
        <v>909</v>
      </c>
      <c r="I1012" s="152" t="s">
        <v>909</v>
      </c>
      <c r="J1012" s="168" t="s">
        <v>909</v>
      </c>
      <c r="K1012" s="169" t="s">
        <v>909</v>
      </c>
    </row>
    <row r="1013" spans="1:11">
      <c r="A1013" s="32" t="s">
        <v>909</v>
      </c>
      <c r="B1013" s="36" t="s">
        <v>909</v>
      </c>
      <c r="C1013" s="18" t="s">
        <v>909</v>
      </c>
      <c r="D1013" s="34" t="s">
        <v>909</v>
      </c>
      <c r="E1013" s="34">
        <f t="shared" si="32"/>
        <v>0</v>
      </c>
      <c r="F1013" s="34" t="s">
        <v>909</v>
      </c>
      <c r="G1013" s="119">
        <f t="shared" si="33"/>
        <v>0</v>
      </c>
      <c r="H1013" s="153" t="s">
        <v>909</v>
      </c>
      <c r="I1013" s="152" t="s">
        <v>909</v>
      </c>
      <c r="J1013" s="168" t="s">
        <v>909</v>
      </c>
      <c r="K1013" s="169" t="s">
        <v>909</v>
      </c>
    </row>
    <row r="1014" spans="1:11">
      <c r="A1014" s="32" t="s">
        <v>909</v>
      </c>
      <c r="B1014" s="36" t="s">
        <v>909</v>
      </c>
      <c r="C1014" s="18" t="s">
        <v>909</v>
      </c>
      <c r="D1014" s="34" t="s">
        <v>909</v>
      </c>
      <c r="E1014" s="34">
        <f t="shared" si="32"/>
        <v>0</v>
      </c>
      <c r="F1014" s="34" t="s">
        <v>909</v>
      </c>
      <c r="G1014" s="119">
        <f t="shared" si="33"/>
        <v>0</v>
      </c>
      <c r="H1014" s="153" t="s">
        <v>909</v>
      </c>
      <c r="I1014" s="152" t="s">
        <v>909</v>
      </c>
      <c r="J1014" s="168" t="s">
        <v>909</v>
      </c>
      <c r="K1014" s="169" t="s">
        <v>909</v>
      </c>
    </row>
    <row r="1015" spans="1:11">
      <c r="A1015" s="32" t="s">
        <v>909</v>
      </c>
      <c r="B1015" s="36" t="s">
        <v>909</v>
      </c>
      <c r="C1015" s="18" t="s">
        <v>909</v>
      </c>
      <c r="D1015" s="34" t="s">
        <v>909</v>
      </c>
      <c r="E1015" s="34">
        <f t="shared" si="32"/>
        <v>0</v>
      </c>
      <c r="F1015" s="34" t="s">
        <v>909</v>
      </c>
      <c r="G1015" s="119">
        <f t="shared" si="33"/>
        <v>0</v>
      </c>
      <c r="H1015" s="153" t="s">
        <v>909</v>
      </c>
      <c r="I1015" s="152" t="s">
        <v>909</v>
      </c>
      <c r="J1015" s="168" t="s">
        <v>909</v>
      </c>
      <c r="K1015" s="169" t="s">
        <v>909</v>
      </c>
    </row>
    <row r="1016" spans="1:11">
      <c r="A1016" s="32" t="s">
        <v>909</v>
      </c>
      <c r="B1016" s="36" t="s">
        <v>909</v>
      </c>
      <c r="C1016" s="18" t="s">
        <v>909</v>
      </c>
      <c r="D1016" s="34" t="s">
        <v>909</v>
      </c>
      <c r="E1016" s="34">
        <f t="shared" si="32"/>
        <v>0</v>
      </c>
      <c r="F1016" s="34" t="s">
        <v>909</v>
      </c>
      <c r="G1016" s="119">
        <f t="shared" si="33"/>
        <v>0</v>
      </c>
      <c r="H1016" s="153" t="s">
        <v>909</v>
      </c>
      <c r="I1016" s="152" t="s">
        <v>909</v>
      </c>
      <c r="J1016" s="168" t="s">
        <v>909</v>
      </c>
      <c r="K1016" s="169" t="s">
        <v>909</v>
      </c>
    </row>
    <row r="1017" spans="1:11">
      <c r="A1017" s="32" t="s">
        <v>909</v>
      </c>
      <c r="B1017" s="36" t="s">
        <v>909</v>
      </c>
      <c r="C1017" s="18" t="s">
        <v>909</v>
      </c>
      <c r="D1017" s="34" t="s">
        <v>909</v>
      </c>
      <c r="E1017" s="34">
        <f t="shared" si="32"/>
        <v>0</v>
      </c>
      <c r="F1017" s="34" t="s">
        <v>909</v>
      </c>
      <c r="G1017" s="119">
        <f t="shared" si="33"/>
        <v>0</v>
      </c>
      <c r="H1017" s="153" t="s">
        <v>909</v>
      </c>
      <c r="I1017" s="152" t="s">
        <v>909</v>
      </c>
      <c r="J1017" s="168" t="s">
        <v>909</v>
      </c>
      <c r="K1017" s="169" t="s">
        <v>909</v>
      </c>
    </row>
    <row r="1018" spans="1:11">
      <c r="A1018" s="32" t="s">
        <v>909</v>
      </c>
      <c r="B1018" s="36" t="s">
        <v>909</v>
      </c>
      <c r="C1018" s="18" t="s">
        <v>909</v>
      </c>
      <c r="D1018" s="34" t="s">
        <v>909</v>
      </c>
      <c r="E1018" s="34">
        <f t="shared" si="32"/>
        <v>0</v>
      </c>
      <c r="F1018" s="34" t="s">
        <v>909</v>
      </c>
      <c r="G1018" s="119">
        <f t="shared" si="33"/>
        <v>0</v>
      </c>
      <c r="H1018" s="153" t="s">
        <v>909</v>
      </c>
      <c r="I1018" s="152" t="s">
        <v>909</v>
      </c>
      <c r="J1018" s="168" t="s">
        <v>909</v>
      </c>
      <c r="K1018" s="169" t="s">
        <v>909</v>
      </c>
    </row>
    <row r="1019" spans="1:11">
      <c r="A1019" s="32" t="s">
        <v>909</v>
      </c>
      <c r="B1019" s="36" t="s">
        <v>909</v>
      </c>
      <c r="C1019" s="18" t="s">
        <v>909</v>
      </c>
      <c r="D1019" s="34" t="s">
        <v>909</v>
      </c>
      <c r="E1019" s="34">
        <f t="shared" si="32"/>
        <v>0</v>
      </c>
      <c r="F1019" s="34" t="s">
        <v>909</v>
      </c>
      <c r="G1019" s="119">
        <f t="shared" si="33"/>
        <v>0</v>
      </c>
      <c r="H1019" s="153" t="s">
        <v>909</v>
      </c>
      <c r="I1019" s="152" t="s">
        <v>909</v>
      </c>
      <c r="J1019" s="168" t="s">
        <v>909</v>
      </c>
      <c r="K1019" s="169" t="s">
        <v>909</v>
      </c>
    </row>
    <row r="1020" spans="1:11">
      <c r="A1020" s="32" t="s">
        <v>909</v>
      </c>
      <c r="B1020" s="36" t="s">
        <v>909</v>
      </c>
      <c r="C1020" s="18" t="s">
        <v>909</v>
      </c>
      <c r="D1020" s="34" t="s">
        <v>909</v>
      </c>
      <c r="E1020" s="34">
        <f t="shared" si="32"/>
        <v>0</v>
      </c>
      <c r="F1020" s="34" t="s">
        <v>909</v>
      </c>
      <c r="G1020" s="119">
        <f t="shared" si="33"/>
        <v>0</v>
      </c>
      <c r="H1020" s="153" t="s">
        <v>909</v>
      </c>
      <c r="I1020" s="152" t="s">
        <v>909</v>
      </c>
      <c r="J1020" s="168" t="s">
        <v>909</v>
      </c>
      <c r="K1020" s="169" t="s">
        <v>909</v>
      </c>
    </row>
    <row r="1021" spans="1:11">
      <c r="A1021" s="32" t="s">
        <v>909</v>
      </c>
      <c r="B1021" s="36" t="s">
        <v>909</v>
      </c>
      <c r="C1021" s="18" t="s">
        <v>909</v>
      </c>
      <c r="D1021" s="34" t="s">
        <v>909</v>
      </c>
      <c r="E1021" s="34">
        <f t="shared" si="32"/>
        <v>0</v>
      </c>
      <c r="F1021" s="34" t="s">
        <v>909</v>
      </c>
      <c r="G1021" s="119">
        <f t="shared" si="33"/>
        <v>0</v>
      </c>
      <c r="H1021" s="153" t="s">
        <v>909</v>
      </c>
      <c r="I1021" s="152" t="s">
        <v>909</v>
      </c>
      <c r="J1021" s="168" t="s">
        <v>909</v>
      </c>
      <c r="K1021" s="169" t="s">
        <v>909</v>
      </c>
    </row>
    <row r="1022" spans="1:11">
      <c r="A1022" s="32" t="s">
        <v>909</v>
      </c>
      <c r="B1022" s="36" t="s">
        <v>909</v>
      </c>
      <c r="C1022" s="18" t="s">
        <v>909</v>
      </c>
      <c r="D1022" s="34" t="s">
        <v>909</v>
      </c>
      <c r="E1022" s="34">
        <f t="shared" si="32"/>
        <v>0</v>
      </c>
      <c r="F1022" s="34" t="s">
        <v>909</v>
      </c>
      <c r="G1022" s="119">
        <f t="shared" si="33"/>
        <v>0</v>
      </c>
      <c r="H1022" s="153" t="s">
        <v>909</v>
      </c>
      <c r="I1022" s="152" t="s">
        <v>909</v>
      </c>
      <c r="J1022" s="168" t="s">
        <v>909</v>
      </c>
      <c r="K1022" s="169" t="s">
        <v>909</v>
      </c>
    </row>
    <row r="1023" spans="1:11">
      <c r="A1023" s="32" t="s">
        <v>909</v>
      </c>
      <c r="B1023" s="36" t="s">
        <v>909</v>
      </c>
      <c r="C1023" s="18" t="s">
        <v>909</v>
      </c>
      <c r="D1023" s="34" t="s">
        <v>909</v>
      </c>
      <c r="E1023" s="34">
        <f t="shared" si="32"/>
        <v>0</v>
      </c>
      <c r="F1023" s="34" t="s">
        <v>909</v>
      </c>
      <c r="G1023" s="119">
        <f t="shared" si="33"/>
        <v>0</v>
      </c>
      <c r="H1023" s="153" t="s">
        <v>909</v>
      </c>
      <c r="I1023" s="152" t="s">
        <v>909</v>
      </c>
      <c r="J1023" s="168" t="s">
        <v>909</v>
      </c>
      <c r="K1023" s="169" t="s">
        <v>909</v>
      </c>
    </row>
    <row r="1024" spans="1:11">
      <c r="A1024" s="32" t="s">
        <v>909</v>
      </c>
      <c r="B1024" s="36" t="s">
        <v>909</v>
      </c>
      <c r="C1024" s="18" t="s">
        <v>909</v>
      </c>
      <c r="D1024" s="34" t="s">
        <v>909</v>
      </c>
      <c r="E1024" s="34">
        <f t="shared" si="32"/>
        <v>0</v>
      </c>
      <c r="F1024" s="34" t="s">
        <v>909</v>
      </c>
      <c r="G1024" s="119">
        <f t="shared" si="33"/>
        <v>0</v>
      </c>
      <c r="H1024" s="153" t="s">
        <v>909</v>
      </c>
      <c r="I1024" s="152" t="s">
        <v>909</v>
      </c>
      <c r="J1024" s="168" t="s">
        <v>909</v>
      </c>
      <c r="K1024" s="169" t="s">
        <v>909</v>
      </c>
    </row>
    <row r="1025" spans="1:11">
      <c r="A1025" s="32" t="s">
        <v>909</v>
      </c>
      <c r="B1025" s="36" t="s">
        <v>909</v>
      </c>
      <c r="C1025" s="18" t="s">
        <v>909</v>
      </c>
      <c r="D1025" s="34" t="s">
        <v>909</v>
      </c>
      <c r="E1025" s="34">
        <f t="shared" si="32"/>
        <v>0</v>
      </c>
      <c r="F1025" s="34" t="s">
        <v>909</v>
      </c>
      <c r="G1025" s="119">
        <f t="shared" si="33"/>
        <v>0</v>
      </c>
      <c r="H1025" s="153" t="s">
        <v>909</v>
      </c>
      <c r="I1025" s="152" t="s">
        <v>909</v>
      </c>
      <c r="J1025" s="168" t="s">
        <v>909</v>
      </c>
      <c r="K1025" s="169" t="s">
        <v>909</v>
      </c>
    </row>
    <row r="1026" spans="1:11">
      <c r="A1026" s="32" t="s">
        <v>909</v>
      </c>
      <c r="B1026" s="36" t="s">
        <v>909</v>
      </c>
      <c r="C1026" s="18" t="s">
        <v>909</v>
      </c>
      <c r="D1026" s="34" t="s">
        <v>909</v>
      </c>
      <c r="E1026" s="34">
        <f t="shared" si="32"/>
        <v>0</v>
      </c>
      <c r="F1026" s="34" t="s">
        <v>909</v>
      </c>
      <c r="G1026" s="119">
        <f t="shared" si="33"/>
        <v>0</v>
      </c>
      <c r="H1026" s="153" t="s">
        <v>909</v>
      </c>
      <c r="I1026" s="152" t="s">
        <v>909</v>
      </c>
      <c r="J1026" s="168" t="s">
        <v>909</v>
      </c>
      <c r="K1026" s="169" t="s">
        <v>909</v>
      </c>
    </row>
    <row r="1027" spans="1:11">
      <c r="A1027" s="32" t="s">
        <v>909</v>
      </c>
      <c r="B1027" s="36" t="s">
        <v>909</v>
      </c>
      <c r="C1027" s="18" t="s">
        <v>909</v>
      </c>
      <c r="D1027" s="34" t="s">
        <v>909</v>
      </c>
      <c r="E1027" s="34">
        <f t="shared" si="32"/>
        <v>0</v>
      </c>
      <c r="F1027" s="34" t="s">
        <v>909</v>
      </c>
      <c r="G1027" s="119">
        <f t="shared" si="33"/>
        <v>0</v>
      </c>
      <c r="H1027" s="153" t="s">
        <v>909</v>
      </c>
      <c r="I1027" s="152" t="s">
        <v>909</v>
      </c>
      <c r="J1027" s="168" t="s">
        <v>909</v>
      </c>
      <c r="K1027" s="169" t="s">
        <v>909</v>
      </c>
    </row>
    <row r="1028" spans="1:11">
      <c r="A1028" s="32" t="s">
        <v>909</v>
      </c>
      <c r="B1028" s="36" t="s">
        <v>909</v>
      </c>
      <c r="C1028" s="18" t="s">
        <v>909</v>
      </c>
      <c r="D1028" s="34" t="s">
        <v>909</v>
      </c>
      <c r="E1028" s="34">
        <f t="shared" si="32"/>
        <v>0</v>
      </c>
      <c r="F1028" s="34" t="s">
        <v>909</v>
      </c>
      <c r="G1028" s="119">
        <f t="shared" si="33"/>
        <v>0</v>
      </c>
      <c r="H1028" s="153" t="s">
        <v>909</v>
      </c>
      <c r="I1028" s="152" t="s">
        <v>909</v>
      </c>
      <c r="J1028" s="168" t="s">
        <v>909</v>
      </c>
      <c r="K1028" s="169" t="s">
        <v>909</v>
      </c>
    </row>
    <row r="1029" spans="1:11">
      <c r="A1029" s="32" t="s">
        <v>909</v>
      </c>
      <c r="B1029" s="36" t="s">
        <v>909</v>
      </c>
      <c r="C1029" s="18" t="s">
        <v>909</v>
      </c>
      <c r="D1029" s="34" t="s">
        <v>909</v>
      </c>
      <c r="E1029" s="34">
        <f t="shared" si="32"/>
        <v>0</v>
      </c>
      <c r="F1029" s="34" t="s">
        <v>909</v>
      </c>
      <c r="G1029" s="119">
        <f t="shared" si="33"/>
        <v>0</v>
      </c>
      <c r="H1029" s="153" t="s">
        <v>909</v>
      </c>
      <c r="I1029" s="152" t="s">
        <v>909</v>
      </c>
      <c r="J1029" s="168" t="s">
        <v>909</v>
      </c>
      <c r="K1029" s="169" t="s">
        <v>909</v>
      </c>
    </row>
    <row r="1030" spans="1:11">
      <c r="A1030" s="32" t="s">
        <v>909</v>
      </c>
      <c r="B1030" s="36" t="s">
        <v>909</v>
      </c>
      <c r="C1030" s="18" t="s">
        <v>909</v>
      </c>
      <c r="D1030" s="34" t="s">
        <v>909</v>
      </c>
      <c r="E1030" s="34">
        <f t="shared" si="32"/>
        <v>0</v>
      </c>
      <c r="F1030" s="34" t="s">
        <v>909</v>
      </c>
      <c r="G1030" s="119">
        <f t="shared" si="33"/>
        <v>0</v>
      </c>
      <c r="H1030" s="153" t="s">
        <v>909</v>
      </c>
      <c r="I1030" s="152" t="s">
        <v>909</v>
      </c>
      <c r="J1030" s="168" t="s">
        <v>909</v>
      </c>
      <c r="K1030" s="169" t="s">
        <v>909</v>
      </c>
    </row>
    <row r="1031" spans="1:11">
      <c r="A1031" s="32" t="s">
        <v>909</v>
      </c>
      <c r="B1031" s="36" t="s">
        <v>909</v>
      </c>
      <c r="C1031" s="18" t="s">
        <v>909</v>
      </c>
      <c r="D1031" s="34" t="s">
        <v>909</v>
      </c>
      <c r="E1031" s="34">
        <f t="shared" si="32"/>
        <v>0</v>
      </c>
      <c r="F1031" s="34" t="s">
        <v>909</v>
      </c>
      <c r="G1031" s="119">
        <f t="shared" si="33"/>
        <v>0</v>
      </c>
      <c r="H1031" s="153" t="s">
        <v>909</v>
      </c>
      <c r="I1031" s="152" t="s">
        <v>909</v>
      </c>
      <c r="J1031" s="168" t="s">
        <v>909</v>
      </c>
      <c r="K1031" s="169" t="s">
        <v>909</v>
      </c>
    </row>
    <row r="1032" spans="1:11">
      <c r="A1032" s="32" t="s">
        <v>909</v>
      </c>
      <c r="B1032" s="36" t="s">
        <v>909</v>
      </c>
      <c r="C1032" s="18" t="s">
        <v>909</v>
      </c>
      <c r="D1032" s="34" t="s">
        <v>909</v>
      </c>
      <c r="E1032" s="34">
        <f t="shared" si="32"/>
        <v>0</v>
      </c>
      <c r="F1032" s="34" t="s">
        <v>909</v>
      </c>
      <c r="G1032" s="119">
        <f t="shared" si="33"/>
        <v>0</v>
      </c>
      <c r="H1032" s="153" t="s">
        <v>909</v>
      </c>
      <c r="I1032" s="152" t="s">
        <v>909</v>
      </c>
      <c r="J1032" s="168" t="s">
        <v>909</v>
      </c>
      <c r="K1032" s="169" t="s">
        <v>909</v>
      </c>
    </row>
    <row r="1033" spans="1:11">
      <c r="A1033" s="32" t="s">
        <v>909</v>
      </c>
      <c r="B1033" s="36" t="s">
        <v>909</v>
      </c>
      <c r="C1033" s="18" t="s">
        <v>909</v>
      </c>
      <c r="D1033" s="34" t="s">
        <v>909</v>
      </c>
      <c r="E1033" s="34">
        <f t="shared" si="32"/>
        <v>0</v>
      </c>
      <c r="F1033" s="34" t="s">
        <v>909</v>
      </c>
      <c r="G1033" s="119">
        <f t="shared" si="33"/>
        <v>0</v>
      </c>
      <c r="H1033" s="153" t="s">
        <v>909</v>
      </c>
      <c r="I1033" s="152" t="s">
        <v>909</v>
      </c>
      <c r="J1033" s="168" t="s">
        <v>909</v>
      </c>
      <c r="K1033" s="169" t="s">
        <v>909</v>
      </c>
    </row>
  </sheetData>
  <autoFilter ref="A10:K1033">
    <filterColumn colId="0"/>
  </autoFilter>
  <mergeCells count="13">
    <mergeCell ref="B1:G1"/>
    <mergeCell ref="H1:I2"/>
    <mergeCell ref="J1:K2"/>
    <mergeCell ref="B2:G2"/>
    <mergeCell ref="B3:G3"/>
    <mergeCell ref="H3:K3"/>
    <mergeCell ref="I665:I666"/>
    <mergeCell ref="H9:K9"/>
    <mergeCell ref="B4:G4"/>
    <mergeCell ref="H4:K4"/>
    <mergeCell ref="A5:K5"/>
    <mergeCell ref="A6:D6"/>
    <mergeCell ref="C9:D9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1010"/>
  <sheetViews>
    <sheetView showGridLines="0" zoomScale="60" zoomScaleNormal="60" workbookViewId="0">
      <pane xSplit="2" ySplit="10" topLeftCell="C11" activePane="bottomRight" state="frozen"/>
      <selection activeCell="A11" sqref="A11"/>
      <selection pane="topRight" activeCell="A11" sqref="A11"/>
      <selection pane="bottomLeft" activeCell="A11" sqref="A11"/>
      <selection pane="bottomRight" activeCell="I17" sqref="I17"/>
    </sheetView>
  </sheetViews>
  <sheetFormatPr defaultRowHeight="15.75"/>
  <cols>
    <col min="1" max="1" width="28.140625" style="37" bestFit="1" customWidth="1"/>
    <col min="2" max="2" width="62.140625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562" t="s">
        <v>2</v>
      </c>
      <c r="C1" s="563"/>
      <c r="D1" s="563"/>
      <c r="E1" s="563"/>
      <c r="F1" s="563"/>
      <c r="G1" s="564"/>
      <c r="H1" s="565" t="s">
        <v>17</v>
      </c>
      <c r="I1" s="566"/>
      <c r="J1" s="565" t="s">
        <v>3</v>
      </c>
      <c r="K1" s="569"/>
    </row>
    <row r="2" spans="1:11" s="38" customFormat="1">
      <c r="A2" s="6"/>
      <c r="B2" s="571" t="s">
        <v>4</v>
      </c>
      <c r="C2" s="572"/>
      <c r="D2" s="572"/>
      <c r="E2" s="572"/>
      <c r="F2" s="572"/>
      <c r="G2" s="573"/>
      <c r="H2" s="567"/>
      <c r="I2" s="568"/>
      <c r="J2" s="567"/>
      <c r="K2" s="570"/>
    </row>
    <row r="3" spans="1:11" s="38" customFormat="1">
      <c r="A3" s="6"/>
      <c r="B3" s="571" t="s">
        <v>5</v>
      </c>
      <c r="C3" s="572"/>
      <c r="D3" s="572"/>
      <c r="E3" s="572"/>
      <c r="F3" s="572"/>
      <c r="G3" s="573"/>
      <c r="H3" s="574" t="s">
        <v>18</v>
      </c>
      <c r="I3" s="575"/>
      <c r="J3" s="575"/>
      <c r="K3" s="576"/>
    </row>
    <row r="4" spans="1:11" s="38" customFormat="1">
      <c r="A4" s="7"/>
      <c r="B4" s="579" t="s">
        <v>6</v>
      </c>
      <c r="C4" s="580"/>
      <c r="D4" s="580"/>
      <c r="E4" s="580"/>
      <c r="F4" s="580"/>
      <c r="G4" s="581"/>
      <c r="H4" s="567" t="s">
        <v>19</v>
      </c>
      <c r="I4" s="582"/>
      <c r="J4" s="582"/>
      <c r="K4" s="570"/>
    </row>
    <row r="5" spans="1:11" s="41" customFormat="1" ht="18.75">
      <c r="A5" s="583" t="s">
        <v>20</v>
      </c>
      <c r="B5" s="584"/>
      <c r="C5" s="584"/>
      <c r="D5" s="584"/>
      <c r="E5" s="584"/>
      <c r="F5" s="584"/>
      <c r="G5" s="584"/>
      <c r="H5" s="584"/>
      <c r="I5" s="584"/>
      <c r="J5" s="584"/>
      <c r="K5" s="585"/>
    </row>
    <row r="6" spans="1:11" s="41" customFormat="1" ht="18.75">
      <c r="A6" s="586" t="s">
        <v>21</v>
      </c>
      <c r="B6" s="587"/>
      <c r="C6" s="587"/>
      <c r="D6" s="587"/>
      <c r="E6" s="176" t="s">
        <v>77</v>
      </c>
      <c r="F6" s="172"/>
      <c r="G6" s="172"/>
      <c r="H6" s="172"/>
      <c r="I6" s="172"/>
      <c r="J6" s="172"/>
      <c r="K6" s="175"/>
    </row>
    <row r="7" spans="1:11" s="38" customFormat="1" ht="18">
      <c r="A7" s="42"/>
      <c r="B7" s="43" t="s">
        <v>86</v>
      </c>
      <c r="C7" s="137">
        <f t="shared" ref="C7:H7" si="0">SUM(C11:C1010)</f>
        <v>0</v>
      </c>
      <c r="D7" s="137">
        <f t="shared" si="0"/>
        <v>0</v>
      </c>
      <c r="E7" s="137">
        <f t="shared" si="0"/>
        <v>0</v>
      </c>
      <c r="F7" s="137">
        <f t="shared" si="0"/>
        <v>0</v>
      </c>
      <c r="G7" s="138">
        <f t="shared" si="0"/>
        <v>0</v>
      </c>
      <c r="H7" s="135">
        <f t="shared" si="0"/>
        <v>0</v>
      </c>
      <c r="I7" s="44"/>
      <c r="J7" s="120">
        <f>SUM(J11:J1010)</f>
        <v>0</v>
      </c>
      <c r="K7" s="45"/>
    </row>
    <row r="8" spans="1:11" s="38" customFormat="1" ht="18.75" thickBot="1">
      <c r="A8" s="42"/>
      <c r="B8" s="43" t="s">
        <v>85</v>
      </c>
      <c r="C8" s="139">
        <f t="shared" ref="C8:H8" si="1">SUBTOTAL(9,C11:C1010)</f>
        <v>0</v>
      </c>
      <c r="D8" s="139">
        <f t="shared" si="1"/>
        <v>0</v>
      </c>
      <c r="E8" s="139">
        <f t="shared" si="1"/>
        <v>0</v>
      </c>
      <c r="F8" s="139">
        <f t="shared" si="1"/>
        <v>0</v>
      </c>
      <c r="G8" s="140">
        <f t="shared" si="1"/>
        <v>0</v>
      </c>
      <c r="H8" s="136">
        <f t="shared" si="1"/>
        <v>0</v>
      </c>
      <c r="I8" s="44"/>
      <c r="J8" s="120">
        <f>SUBTOTAL(9,J11:J1010)</f>
        <v>0</v>
      </c>
      <c r="K8" s="45"/>
    </row>
    <row r="9" spans="1:11">
      <c r="A9" s="8"/>
      <c r="B9" s="9"/>
      <c r="C9" s="588" t="s">
        <v>9</v>
      </c>
      <c r="D9" s="589"/>
      <c r="E9" s="131" t="s">
        <v>10</v>
      </c>
      <c r="F9" s="133" t="s">
        <v>11</v>
      </c>
      <c r="G9" s="116"/>
      <c r="H9" s="590" t="s">
        <v>16</v>
      </c>
      <c r="I9" s="591"/>
      <c r="J9" s="591"/>
      <c r="K9" s="592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>
      <c r="A11" s="182" t="s">
        <v>1078</v>
      </c>
      <c r="B11" s="221" t="s">
        <v>1079</v>
      </c>
      <c r="C11" s="183" t="s">
        <v>909</v>
      </c>
      <c r="D11" s="183" t="s">
        <v>909</v>
      </c>
      <c r="E11" s="15">
        <f>IFERROR(C11+D11,0)</f>
        <v>0</v>
      </c>
      <c r="F11" s="183" t="s">
        <v>909</v>
      </c>
      <c r="G11" s="117">
        <f>IFERROR((E11-F11),0)</f>
        <v>0</v>
      </c>
      <c r="H11" s="184" t="s">
        <v>909</v>
      </c>
      <c r="I11" s="185" t="s">
        <v>909</v>
      </c>
      <c r="J11" s="186" t="s">
        <v>909</v>
      </c>
      <c r="K11" s="187" t="s">
        <v>909</v>
      </c>
    </row>
    <row r="12" spans="1:11">
      <c r="A12" s="224" t="s">
        <v>1078</v>
      </c>
      <c r="B12" s="222" t="s">
        <v>1080</v>
      </c>
      <c r="C12" s="21" t="s">
        <v>909</v>
      </c>
      <c r="D12" s="21" t="s">
        <v>909</v>
      </c>
      <c r="E12" s="19">
        <f>IFERROR(C12+D12,0)</f>
        <v>0</v>
      </c>
      <c r="F12" s="21" t="s">
        <v>909</v>
      </c>
      <c r="G12" s="118">
        <f>IFERROR((E12-F12),0)</f>
        <v>0</v>
      </c>
      <c r="H12" s="188" t="s">
        <v>909</v>
      </c>
      <c r="I12" s="189" t="s">
        <v>909</v>
      </c>
      <c r="J12" s="190" t="s">
        <v>909</v>
      </c>
      <c r="K12" s="191" t="s">
        <v>909</v>
      </c>
    </row>
    <row r="13" spans="1:11">
      <c r="A13" s="224" t="s">
        <v>1078</v>
      </c>
      <c r="B13" s="222" t="s">
        <v>1081</v>
      </c>
      <c r="C13" s="18" t="s">
        <v>909</v>
      </c>
      <c r="D13" s="18" t="s">
        <v>909</v>
      </c>
      <c r="E13" s="19">
        <f t="shared" ref="E13:E76" si="2">IFERROR(C13+D13,0)</f>
        <v>0</v>
      </c>
      <c r="F13" s="18" t="s">
        <v>909</v>
      </c>
      <c r="G13" s="118">
        <f t="shared" ref="G13:G76" si="3">IFERROR((E13-F13),0)</f>
        <v>0</v>
      </c>
      <c r="H13" s="143" t="s">
        <v>909</v>
      </c>
      <c r="I13" s="144" t="s">
        <v>909</v>
      </c>
      <c r="J13" s="156" t="s">
        <v>909</v>
      </c>
      <c r="K13" s="157" t="s">
        <v>909</v>
      </c>
    </row>
    <row r="14" spans="1:11">
      <c r="A14" s="224" t="s">
        <v>1078</v>
      </c>
      <c r="B14" s="222" t="s">
        <v>1082</v>
      </c>
      <c r="C14" s="18" t="s">
        <v>909</v>
      </c>
      <c r="D14" s="18" t="s">
        <v>909</v>
      </c>
      <c r="E14" s="19">
        <f t="shared" si="2"/>
        <v>0</v>
      </c>
      <c r="F14" s="18" t="s">
        <v>909</v>
      </c>
      <c r="G14" s="118">
        <f t="shared" si="3"/>
        <v>0</v>
      </c>
      <c r="H14" s="143" t="s">
        <v>909</v>
      </c>
      <c r="I14" s="144" t="s">
        <v>909</v>
      </c>
      <c r="J14" s="158" t="s">
        <v>909</v>
      </c>
      <c r="K14" s="157" t="s">
        <v>909</v>
      </c>
    </row>
    <row r="15" spans="1:11">
      <c r="A15" s="224" t="s">
        <v>1078</v>
      </c>
      <c r="B15" s="222" t="s">
        <v>1083</v>
      </c>
      <c r="C15" s="18" t="s">
        <v>909</v>
      </c>
      <c r="D15" s="18" t="s">
        <v>909</v>
      </c>
      <c r="E15" s="19">
        <f t="shared" si="2"/>
        <v>0</v>
      </c>
      <c r="F15" s="18" t="s">
        <v>909</v>
      </c>
      <c r="G15" s="118">
        <f t="shared" si="3"/>
        <v>0</v>
      </c>
      <c r="H15" s="143" t="s">
        <v>909</v>
      </c>
      <c r="I15" s="144" t="s">
        <v>909</v>
      </c>
      <c r="J15" s="156" t="s">
        <v>909</v>
      </c>
      <c r="K15" s="157" t="s">
        <v>909</v>
      </c>
    </row>
    <row r="16" spans="1:11">
      <c r="A16" s="224" t="s">
        <v>1078</v>
      </c>
      <c r="B16" s="222" t="s">
        <v>1084</v>
      </c>
      <c r="C16" s="18" t="s">
        <v>909</v>
      </c>
      <c r="D16" s="18" t="s">
        <v>909</v>
      </c>
      <c r="E16" s="19">
        <f t="shared" si="2"/>
        <v>0</v>
      </c>
      <c r="F16" s="18" t="s">
        <v>909</v>
      </c>
      <c r="G16" s="118">
        <f t="shared" si="3"/>
        <v>0</v>
      </c>
      <c r="H16" s="143" t="s">
        <v>909</v>
      </c>
      <c r="I16" s="144" t="s">
        <v>909</v>
      </c>
      <c r="J16" s="156" t="s">
        <v>909</v>
      </c>
      <c r="K16" s="157" t="s">
        <v>909</v>
      </c>
    </row>
    <row r="17" spans="1:11">
      <c r="A17" s="224" t="s">
        <v>1078</v>
      </c>
      <c r="B17" s="222" t="s">
        <v>1085</v>
      </c>
      <c r="C17" s="18" t="s">
        <v>909</v>
      </c>
      <c r="D17" s="18" t="s">
        <v>909</v>
      </c>
      <c r="E17" s="19">
        <f t="shared" si="2"/>
        <v>0</v>
      </c>
      <c r="F17" s="18" t="s">
        <v>909</v>
      </c>
      <c r="G17" s="118">
        <f t="shared" si="3"/>
        <v>0</v>
      </c>
      <c r="H17" s="143" t="s">
        <v>909</v>
      </c>
      <c r="I17" s="144" t="s">
        <v>909</v>
      </c>
      <c r="J17" s="156" t="s">
        <v>909</v>
      </c>
      <c r="K17" s="157" t="s">
        <v>909</v>
      </c>
    </row>
    <row r="18" spans="1:11">
      <c r="A18" s="224" t="s">
        <v>1078</v>
      </c>
      <c r="B18" s="222" t="s">
        <v>1086</v>
      </c>
      <c r="C18" s="18" t="s">
        <v>909</v>
      </c>
      <c r="D18" s="18" t="s">
        <v>909</v>
      </c>
      <c r="E18" s="19">
        <f t="shared" si="2"/>
        <v>0</v>
      </c>
      <c r="F18" s="18" t="s">
        <v>909</v>
      </c>
      <c r="G18" s="118">
        <f t="shared" si="3"/>
        <v>0</v>
      </c>
      <c r="H18" s="143" t="s">
        <v>909</v>
      </c>
      <c r="I18" s="144" t="s">
        <v>909</v>
      </c>
      <c r="J18" s="156" t="s">
        <v>909</v>
      </c>
      <c r="K18" s="157" t="s">
        <v>909</v>
      </c>
    </row>
    <row r="19" spans="1:11">
      <c r="A19" s="224" t="s">
        <v>1078</v>
      </c>
      <c r="B19" s="222" t="s">
        <v>1087</v>
      </c>
      <c r="C19" s="18" t="s">
        <v>909</v>
      </c>
      <c r="D19" s="18" t="s">
        <v>909</v>
      </c>
      <c r="E19" s="19">
        <f t="shared" si="2"/>
        <v>0</v>
      </c>
      <c r="F19" s="18" t="s">
        <v>909</v>
      </c>
      <c r="G19" s="118">
        <f t="shared" si="3"/>
        <v>0</v>
      </c>
      <c r="H19" s="143" t="s">
        <v>909</v>
      </c>
      <c r="I19" s="144" t="s">
        <v>909</v>
      </c>
      <c r="J19" s="156" t="s">
        <v>909</v>
      </c>
      <c r="K19" s="157" t="s">
        <v>909</v>
      </c>
    </row>
    <row r="20" spans="1:11">
      <c r="A20" s="224" t="s">
        <v>1078</v>
      </c>
      <c r="B20" s="222" t="s">
        <v>1088</v>
      </c>
      <c r="C20" s="18" t="s">
        <v>909</v>
      </c>
      <c r="D20" s="18" t="s">
        <v>909</v>
      </c>
      <c r="E20" s="19">
        <f t="shared" si="2"/>
        <v>0</v>
      </c>
      <c r="F20" s="18" t="s">
        <v>909</v>
      </c>
      <c r="G20" s="118">
        <f t="shared" si="3"/>
        <v>0</v>
      </c>
      <c r="H20" s="143" t="s">
        <v>909</v>
      </c>
      <c r="I20" s="144" t="s">
        <v>909</v>
      </c>
      <c r="J20" s="156" t="s">
        <v>909</v>
      </c>
      <c r="K20" s="157" t="s">
        <v>909</v>
      </c>
    </row>
    <row r="21" spans="1:11">
      <c r="A21" s="224" t="s">
        <v>1078</v>
      </c>
      <c r="B21" s="222" t="s">
        <v>1089</v>
      </c>
      <c r="C21" s="18" t="s">
        <v>909</v>
      </c>
      <c r="D21" s="18" t="s">
        <v>909</v>
      </c>
      <c r="E21" s="19">
        <f t="shared" si="2"/>
        <v>0</v>
      </c>
      <c r="F21" s="18" t="s">
        <v>909</v>
      </c>
      <c r="G21" s="118">
        <f t="shared" si="3"/>
        <v>0</v>
      </c>
      <c r="H21" s="143" t="s">
        <v>909</v>
      </c>
      <c r="I21" s="144" t="s">
        <v>909</v>
      </c>
      <c r="J21" s="156" t="s">
        <v>909</v>
      </c>
      <c r="K21" s="157" t="s">
        <v>909</v>
      </c>
    </row>
    <row r="22" spans="1:11">
      <c r="A22" s="224" t="s">
        <v>1078</v>
      </c>
      <c r="B22" s="222" t="s">
        <v>1090</v>
      </c>
      <c r="C22" s="18" t="s">
        <v>909</v>
      </c>
      <c r="D22" s="18" t="s">
        <v>909</v>
      </c>
      <c r="E22" s="19">
        <f t="shared" si="2"/>
        <v>0</v>
      </c>
      <c r="F22" s="18" t="s">
        <v>909</v>
      </c>
      <c r="G22" s="118">
        <f t="shared" si="3"/>
        <v>0</v>
      </c>
      <c r="H22" s="143" t="s">
        <v>909</v>
      </c>
      <c r="I22" s="144" t="s">
        <v>909</v>
      </c>
      <c r="J22" s="156" t="s">
        <v>909</v>
      </c>
      <c r="K22" s="157" t="s">
        <v>909</v>
      </c>
    </row>
    <row r="23" spans="1:11">
      <c r="A23" s="224" t="s">
        <v>1078</v>
      </c>
      <c r="B23" s="222" t="s">
        <v>1091</v>
      </c>
      <c r="C23" s="18" t="s">
        <v>909</v>
      </c>
      <c r="D23" s="18" t="s">
        <v>909</v>
      </c>
      <c r="E23" s="19">
        <f t="shared" si="2"/>
        <v>0</v>
      </c>
      <c r="F23" s="18" t="s">
        <v>909</v>
      </c>
      <c r="G23" s="118">
        <f t="shared" si="3"/>
        <v>0</v>
      </c>
      <c r="H23" s="143" t="s">
        <v>909</v>
      </c>
      <c r="I23" s="144" t="s">
        <v>909</v>
      </c>
      <c r="J23" s="156" t="s">
        <v>909</v>
      </c>
      <c r="K23" s="157" t="s">
        <v>909</v>
      </c>
    </row>
    <row r="24" spans="1:11">
      <c r="A24" s="224" t="s">
        <v>1078</v>
      </c>
      <c r="B24" s="222" t="s">
        <v>1092</v>
      </c>
      <c r="C24" s="18" t="s">
        <v>909</v>
      </c>
      <c r="D24" s="18" t="s">
        <v>909</v>
      </c>
      <c r="E24" s="19">
        <f t="shared" si="2"/>
        <v>0</v>
      </c>
      <c r="F24" s="18" t="s">
        <v>909</v>
      </c>
      <c r="G24" s="118">
        <f t="shared" si="3"/>
        <v>0</v>
      </c>
      <c r="H24" s="143" t="s">
        <v>909</v>
      </c>
      <c r="I24" s="144" t="s">
        <v>909</v>
      </c>
      <c r="J24" s="156" t="s">
        <v>909</v>
      </c>
      <c r="K24" s="157" t="s">
        <v>909</v>
      </c>
    </row>
    <row r="25" spans="1:11">
      <c r="A25" s="224" t="s">
        <v>1078</v>
      </c>
      <c r="B25" s="222" t="s">
        <v>1093</v>
      </c>
      <c r="C25" s="18" t="s">
        <v>909</v>
      </c>
      <c r="D25" s="18" t="s">
        <v>909</v>
      </c>
      <c r="E25" s="19">
        <f t="shared" si="2"/>
        <v>0</v>
      </c>
      <c r="F25" s="18" t="s">
        <v>909</v>
      </c>
      <c r="G25" s="118">
        <f t="shared" si="3"/>
        <v>0</v>
      </c>
      <c r="H25" s="143" t="s">
        <v>909</v>
      </c>
      <c r="I25" s="144" t="s">
        <v>909</v>
      </c>
      <c r="J25" s="156" t="s">
        <v>909</v>
      </c>
      <c r="K25" s="157" t="s">
        <v>909</v>
      </c>
    </row>
    <row r="26" spans="1:11">
      <c r="A26" s="224" t="s">
        <v>1078</v>
      </c>
      <c r="B26" s="222" t="s">
        <v>1094</v>
      </c>
      <c r="C26" s="18" t="s">
        <v>909</v>
      </c>
      <c r="D26" s="18" t="s">
        <v>909</v>
      </c>
      <c r="E26" s="19">
        <f t="shared" si="2"/>
        <v>0</v>
      </c>
      <c r="F26" s="18" t="s">
        <v>909</v>
      </c>
      <c r="G26" s="118">
        <f t="shared" si="3"/>
        <v>0</v>
      </c>
      <c r="H26" s="143" t="s">
        <v>909</v>
      </c>
      <c r="I26" s="144" t="s">
        <v>909</v>
      </c>
      <c r="J26" s="156" t="s">
        <v>909</v>
      </c>
      <c r="K26" s="157" t="s">
        <v>909</v>
      </c>
    </row>
    <row r="27" spans="1:11">
      <c r="A27" s="224" t="s">
        <v>1078</v>
      </c>
      <c r="B27" s="222" t="s">
        <v>148</v>
      </c>
      <c r="C27" s="18" t="s">
        <v>909</v>
      </c>
      <c r="D27" s="18" t="s">
        <v>909</v>
      </c>
      <c r="E27" s="19">
        <f t="shared" si="2"/>
        <v>0</v>
      </c>
      <c r="F27" s="18" t="s">
        <v>909</v>
      </c>
      <c r="G27" s="118">
        <f t="shared" si="3"/>
        <v>0</v>
      </c>
      <c r="H27" s="143" t="s">
        <v>909</v>
      </c>
      <c r="I27" s="144" t="s">
        <v>909</v>
      </c>
      <c r="J27" s="156" t="s">
        <v>909</v>
      </c>
      <c r="K27" s="157" t="s">
        <v>909</v>
      </c>
    </row>
    <row r="28" spans="1:11">
      <c r="A28" s="224" t="s">
        <v>1078</v>
      </c>
      <c r="B28" s="222" t="s">
        <v>1095</v>
      </c>
      <c r="C28" s="18" t="s">
        <v>909</v>
      </c>
      <c r="D28" s="18" t="s">
        <v>909</v>
      </c>
      <c r="E28" s="19">
        <f t="shared" si="2"/>
        <v>0</v>
      </c>
      <c r="F28" s="18" t="s">
        <v>909</v>
      </c>
      <c r="G28" s="118">
        <f t="shared" si="3"/>
        <v>0</v>
      </c>
      <c r="H28" s="143" t="s">
        <v>909</v>
      </c>
      <c r="I28" s="144" t="s">
        <v>909</v>
      </c>
      <c r="J28" s="156" t="s">
        <v>909</v>
      </c>
      <c r="K28" s="157" t="s">
        <v>909</v>
      </c>
    </row>
    <row r="29" spans="1:11">
      <c r="A29" s="224" t="s">
        <v>1078</v>
      </c>
      <c r="B29" s="222" t="s">
        <v>1096</v>
      </c>
      <c r="C29" s="18" t="s">
        <v>909</v>
      </c>
      <c r="D29" s="18" t="s">
        <v>909</v>
      </c>
      <c r="E29" s="19">
        <f t="shared" si="2"/>
        <v>0</v>
      </c>
      <c r="F29" s="18" t="s">
        <v>909</v>
      </c>
      <c r="G29" s="118">
        <f t="shared" si="3"/>
        <v>0</v>
      </c>
      <c r="H29" s="143" t="s">
        <v>909</v>
      </c>
      <c r="I29" s="144" t="s">
        <v>909</v>
      </c>
      <c r="J29" s="156" t="s">
        <v>909</v>
      </c>
      <c r="K29" s="157" t="s">
        <v>909</v>
      </c>
    </row>
    <row r="30" spans="1:11">
      <c r="A30" s="224" t="s">
        <v>1078</v>
      </c>
      <c r="B30" s="222" t="s">
        <v>1097</v>
      </c>
      <c r="C30" s="18" t="s">
        <v>909</v>
      </c>
      <c r="D30" s="18" t="s">
        <v>909</v>
      </c>
      <c r="E30" s="19">
        <f t="shared" si="2"/>
        <v>0</v>
      </c>
      <c r="F30" s="18" t="s">
        <v>909</v>
      </c>
      <c r="G30" s="118">
        <f t="shared" si="3"/>
        <v>0</v>
      </c>
      <c r="H30" s="143" t="s">
        <v>909</v>
      </c>
      <c r="I30" s="144" t="s">
        <v>909</v>
      </c>
      <c r="J30" s="156" t="s">
        <v>909</v>
      </c>
      <c r="K30" s="157" t="s">
        <v>909</v>
      </c>
    </row>
    <row r="31" spans="1:11">
      <c r="A31" s="224" t="s">
        <v>1078</v>
      </c>
      <c r="B31" s="222" t="s">
        <v>149</v>
      </c>
      <c r="C31" s="18" t="s">
        <v>909</v>
      </c>
      <c r="D31" s="18" t="s">
        <v>909</v>
      </c>
      <c r="E31" s="19">
        <f t="shared" si="2"/>
        <v>0</v>
      </c>
      <c r="F31" s="18" t="s">
        <v>909</v>
      </c>
      <c r="G31" s="118">
        <f t="shared" si="3"/>
        <v>0</v>
      </c>
      <c r="H31" s="143" t="s">
        <v>909</v>
      </c>
      <c r="I31" s="144" t="s">
        <v>909</v>
      </c>
      <c r="J31" s="156" t="s">
        <v>909</v>
      </c>
      <c r="K31" s="157" t="s">
        <v>909</v>
      </c>
    </row>
    <row r="32" spans="1:11">
      <c r="A32" s="224" t="s">
        <v>1078</v>
      </c>
      <c r="B32" s="222" t="s">
        <v>1098</v>
      </c>
      <c r="C32" s="18" t="s">
        <v>909</v>
      </c>
      <c r="D32" s="18" t="s">
        <v>909</v>
      </c>
      <c r="E32" s="19">
        <f t="shared" si="2"/>
        <v>0</v>
      </c>
      <c r="F32" s="18" t="s">
        <v>909</v>
      </c>
      <c r="G32" s="118">
        <f t="shared" si="3"/>
        <v>0</v>
      </c>
      <c r="H32" s="143" t="s">
        <v>909</v>
      </c>
      <c r="I32" s="144" t="s">
        <v>909</v>
      </c>
      <c r="J32" s="156" t="s">
        <v>909</v>
      </c>
      <c r="K32" s="157" t="s">
        <v>909</v>
      </c>
    </row>
    <row r="33" spans="1:11">
      <c r="A33" s="224" t="s">
        <v>1078</v>
      </c>
      <c r="B33" s="222" t="s">
        <v>1099</v>
      </c>
      <c r="C33" s="18" t="s">
        <v>909</v>
      </c>
      <c r="D33" s="18" t="s">
        <v>909</v>
      </c>
      <c r="E33" s="19">
        <f t="shared" si="2"/>
        <v>0</v>
      </c>
      <c r="F33" s="18" t="s">
        <v>909</v>
      </c>
      <c r="G33" s="118">
        <f t="shared" si="3"/>
        <v>0</v>
      </c>
      <c r="H33" s="143" t="s">
        <v>909</v>
      </c>
      <c r="I33" s="144" t="s">
        <v>909</v>
      </c>
      <c r="J33" s="156" t="s">
        <v>909</v>
      </c>
      <c r="K33" s="157" t="s">
        <v>909</v>
      </c>
    </row>
    <row r="34" spans="1:11">
      <c r="A34" s="224" t="s">
        <v>1078</v>
      </c>
      <c r="B34" s="222" t="s">
        <v>1100</v>
      </c>
      <c r="C34" s="18" t="s">
        <v>909</v>
      </c>
      <c r="D34" s="18" t="s">
        <v>909</v>
      </c>
      <c r="E34" s="19">
        <f t="shared" si="2"/>
        <v>0</v>
      </c>
      <c r="F34" s="18" t="s">
        <v>909</v>
      </c>
      <c r="G34" s="118">
        <f t="shared" si="3"/>
        <v>0</v>
      </c>
      <c r="H34" s="143" t="s">
        <v>909</v>
      </c>
      <c r="I34" s="144" t="s">
        <v>909</v>
      </c>
      <c r="J34" s="156" t="s">
        <v>909</v>
      </c>
      <c r="K34" s="157" t="s">
        <v>909</v>
      </c>
    </row>
    <row r="35" spans="1:11">
      <c r="A35" s="224" t="s">
        <v>1078</v>
      </c>
      <c r="B35" s="222" t="s">
        <v>1101</v>
      </c>
      <c r="C35" s="18" t="s">
        <v>909</v>
      </c>
      <c r="D35" s="18" t="s">
        <v>909</v>
      </c>
      <c r="E35" s="19">
        <f t="shared" si="2"/>
        <v>0</v>
      </c>
      <c r="F35" s="18" t="s">
        <v>909</v>
      </c>
      <c r="G35" s="118">
        <f t="shared" si="3"/>
        <v>0</v>
      </c>
      <c r="H35" s="143" t="s">
        <v>909</v>
      </c>
      <c r="I35" s="144" t="s">
        <v>909</v>
      </c>
      <c r="J35" s="156" t="s">
        <v>909</v>
      </c>
      <c r="K35" s="157" t="s">
        <v>909</v>
      </c>
    </row>
    <row r="36" spans="1:11">
      <c r="A36" s="224" t="s">
        <v>1078</v>
      </c>
      <c r="B36" s="222" t="s">
        <v>133</v>
      </c>
      <c r="C36" s="18" t="s">
        <v>909</v>
      </c>
      <c r="D36" s="18" t="s">
        <v>909</v>
      </c>
      <c r="E36" s="19">
        <f t="shared" si="2"/>
        <v>0</v>
      </c>
      <c r="F36" s="18" t="s">
        <v>909</v>
      </c>
      <c r="G36" s="118">
        <f t="shared" si="3"/>
        <v>0</v>
      </c>
      <c r="H36" s="143" t="s">
        <v>909</v>
      </c>
      <c r="I36" s="144" t="s">
        <v>909</v>
      </c>
      <c r="J36" s="156" t="s">
        <v>909</v>
      </c>
      <c r="K36" s="157" t="s">
        <v>909</v>
      </c>
    </row>
    <row r="37" spans="1:11">
      <c r="A37" s="224" t="s">
        <v>1078</v>
      </c>
      <c r="B37" s="222" t="s">
        <v>1102</v>
      </c>
      <c r="C37" s="18" t="s">
        <v>909</v>
      </c>
      <c r="D37" s="18" t="s">
        <v>909</v>
      </c>
      <c r="E37" s="19">
        <f t="shared" si="2"/>
        <v>0</v>
      </c>
      <c r="F37" s="18" t="s">
        <v>909</v>
      </c>
      <c r="G37" s="118">
        <f t="shared" si="3"/>
        <v>0</v>
      </c>
      <c r="H37" s="143" t="s">
        <v>909</v>
      </c>
      <c r="I37" s="144" t="s">
        <v>909</v>
      </c>
      <c r="J37" s="156" t="s">
        <v>909</v>
      </c>
      <c r="K37" s="157" t="s">
        <v>909</v>
      </c>
    </row>
    <row r="38" spans="1:11">
      <c r="A38" s="224" t="s">
        <v>1078</v>
      </c>
      <c r="B38" s="222" t="s">
        <v>1103</v>
      </c>
      <c r="C38" s="18" t="s">
        <v>909</v>
      </c>
      <c r="D38" s="18" t="s">
        <v>909</v>
      </c>
      <c r="E38" s="19">
        <f t="shared" si="2"/>
        <v>0</v>
      </c>
      <c r="F38" s="18" t="s">
        <v>909</v>
      </c>
      <c r="G38" s="118">
        <f t="shared" si="3"/>
        <v>0</v>
      </c>
      <c r="H38" s="143" t="s">
        <v>909</v>
      </c>
      <c r="I38" s="144" t="s">
        <v>909</v>
      </c>
      <c r="J38" s="156" t="s">
        <v>909</v>
      </c>
      <c r="K38" s="157" t="s">
        <v>909</v>
      </c>
    </row>
    <row r="39" spans="1:11">
      <c r="A39" s="224" t="s">
        <v>1078</v>
      </c>
      <c r="B39" s="222" t="s">
        <v>142</v>
      </c>
      <c r="C39" s="18" t="s">
        <v>909</v>
      </c>
      <c r="D39" s="18" t="s">
        <v>909</v>
      </c>
      <c r="E39" s="19">
        <f t="shared" si="2"/>
        <v>0</v>
      </c>
      <c r="F39" s="18" t="s">
        <v>909</v>
      </c>
      <c r="G39" s="118">
        <f t="shared" si="3"/>
        <v>0</v>
      </c>
      <c r="H39" s="143" t="s">
        <v>909</v>
      </c>
      <c r="I39" s="144" t="s">
        <v>909</v>
      </c>
      <c r="J39" s="156" t="s">
        <v>909</v>
      </c>
      <c r="K39" s="157" t="s">
        <v>909</v>
      </c>
    </row>
    <row r="40" spans="1:11">
      <c r="A40" s="224" t="s">
        <v>1078</v>
      </c>
      <c r="B40" s="222" t="s">
        <v>143</v>
      </c>
      <c r="C40" s="18" t="s">
        <v>909</v>
      </c>
      <c r="D40" s="18" t="s">
        <v>909</v>
      </c>
      <c r="E40" s="19">
        <f t="shared" si="2"/>
        <v>0</v>
      </c>
      <c r="F40" s="18" t="s">
        <v>909</v>
      </c>
      <c r="G40" s="118">
        <f t="shared" si="3"/>
        <v>0</v>
      </c>
      <c r="H40" s="143" t="s">
        <v>909</v>
      </c>
      <c r="I40" s="144" t="s">
        <v>909</v>
      </c>
      <c r="J40" s="156" t="s">
        <v>909</v>
      </c>
      <c r="K40" s="157" t="s">
        <v>909</v>
      </c>
    </row>
    <row r="41" spans="1:11">
      <c r="A41" s="224" t="s">
        <v>1078</v>
      </c>
      <c r="B41" s="222" t="s">
        <v>1104</v>
      </c>
      <c r="C41" s="18" t="s">
        <v>909</v>
      </c>
      <c r="D41" s="18" t="s">
        <v>909</v>
      </c>
      <c r="E41" s="19">
        <f t="shared" si="2"/>
        <v>0</v>
      </c>
      <c r="F41" s="18" t="s">
        <v>909</v>
      </c>
      <c r="G41" s="118">
        <f t="shared" si="3"/>
        <v>0</v>
      </c>
      <c r="H41" s="143" t="s">
        <v>909</v>
      </c>
      <c r="I41" s="144" t="s">
        <v>909</v>
      </c>
      <c r="J41" s="156" t="s">
        <v>909</v>
      </c>
      <c r="K41" s="157" t="s">
        <v>909</v>
      </c>
    </row>
    <row r="42" spans="1:11">
      <c r="A42" s="224" t="s">
        <v>1078</v>
      </c>
      <c r="B42" s="222" t="s">
        <v>116</v>
      </c>
      <c r="C42" s="18" t="s">
        <v>909</v>
      </c>
      <c r="D42" s="18" t="s">
        <v>909</v>
      </c>
      <c r="E42" s="19">
        <f t="shared" si="2"/>
        <v>0</v>
      </c>
      <c r="F42" s="18" t="s">
        <v>909</v>
      </c>
      <c r="G42" s="118">
        <f t="shared" si="3"/>
        <v>0</v>
      </c>
      <c r="H42" s="143" t="s">
        <v>909</v>
      </c>
      <c r="I42" s="144" t="s">
        <v>909</v>
      </c>
      <c r="J42" s="156" t="s">
        <v>909</v>
      </c>
      <c r="K42" s="157" t="s">
        <v>909</v>
      </c>
    </row>
    <row r="43" spans="1:11">
      <c r="A43" s="224" t="s">
        <v>1078</v>
      </c>
      <c r="B43" s="222" t="s">
        <v>117</v>
      </c>
      <c r="C43" s="18" t="s">
        <v>909</v>
      </c>
      <c r="D43" s="18" t="s">
        <v>909</v>
      </c>
      <c r="E43" s="19">
        <f t="shared" si="2"/>
        <v>0</v>
      </c>
      <c r="F43" s="18" t="s">
        <v>909</v>
      </c>
      <c r="G43" s="118">
        <f t="shared" si="3"/>
        <v>0</v>
      </c>
      <c r="H43" s="143" t="s">
        <v>909</v>
      </c>
      <c r="I43" s="144" t="s">
        <v>909</v>
      </c>
      <c r="J43" s="156" t="s">
        <v>909</v>
      </c>
      <c r="K43" s="157" t="s">
        <v>909</v>
      </c>
    </row>
    <row r="44" spans="1:11">
      <c r="A44" s="224" t="s">
        <v>1078</v>
      </c>
      <c r="B44" s="222" t="s">
        <v>1105</v>
      </c>
      <c r="C44" s="18" t="s">
        <v>909</v>
      </c>
      <c r="D44" s="18" t="s">
        <v>909</v>
      </c>
      <c r="E44" s="19">
        <f t="shared" si="2"/>
        <v>0</v>
      </c>
      <c r="F44" s="18" t="s">
        <v>909</v>
      </c>
      <c r="G44" s="118">
        <f t="shared" si="3"/>
        <v>0</v>
      </c>
      <c r="H44" s="143" t="s">
        <v>909</v>
      </c>
      <c r="I44" s="144" t="s">
        <v>909</v>
      </c>
      <c r="J44" s="156" t="s">
        <v>909</v>
      </c>
      <c r="K44" s="157" t="s">
        <v>909</v>
      </c>
    </row>
    <row r="45" spans="1:11">
      <c r="A45" s="224" t="s">
        <v>1078</v>
      </c>
      <c r="B45" s="222" t="s">
        <v>1106</v>
      </c>
      <c r="C45" s="18" t="s">
        <v>909</v>
      </c>
      <c r="D45" s="18" t="s">
        <v>909</v>
      </c>
      <c r="E45" s="19">
        <f t="shared" si="2"/>
        <v>0</v>
      </c>
      <c r="F45" s="18" t="s">
        <v>909</v>
      </c>
      <c r="G45" s="118">
        <f t="shared" si="3"/>
        <v>0</v>
      </c>
      <c r="H45" s="143" t="s">
        <v>909</v>
      </c>
      <c r="I45" s="144" t="s">
        <v>909</v>
      </c>
      <c r="J45" s="156" t="s">
        <v>909</v>
      </c>
      <c r="K45" s="157" t="s">
        <v>909</v>
      </c>
    </row>
    <row r="46" spans="1:11">
      <c r="A46" s="224" t="s">
        <v>1078</v>
      </c>
      <c r="B46" s="222" t="s">
        <v>1107</v>
      </c>
      <c r="C46" s="18" t="s">
        <v>909</v>
      </c>
      <c r="D46" s="18" t="s">
        <v>909</v>
      </c>
      <c r="E46" s="19">
        <f t="shared" si="2"/>
        <v>0</v>
      </c>
      <c r="F46" s="18" t="s">
        <v>909</v>
      </c>
      <c r="G46" s="118">
        <f t="shared" si="3"/>
        <v>0</v>
      </c>
      <c r="H46" s="143" t="s">
        <v>909</v>
      </c>
      <c r="I46" s="144" t="s">
        <v>909</v>
      </c>
      <c r="J46" s="156" t="s">
        <v>909</v>
      </c>
      <c r="K46" s="157" t="s">
        <v>909</v>
      </c>
    </row>
    <row r="47" spans="1:11">
      <c r="A47" s="224" t="s">
        <v>1078</v>
      </c>
      <c r="B47" s="222" t="s">
        <v>1108</v>
      </c>
      <c r="C47" s="18" t="s">
        <v>909</v>
      </c>
      <c r="D47" s="18" t="s">
        <v>909</v>
      </c>
      <c r="E47" s="19">
        <f t="shared" si="2"/>
        <v>0</v>
      </c>
      <c r="F47" s="18" t="s">
        <v>909</v>
      </c>
      <c r="G47" s="118">
        <f t="shared" si="3"/>
        <v>0</v>
      </c>
      <c r="H47" s="143" t="s">
        <v>909</v>
      </c>
      <c r="I47" s="144" t="s">
        <v>909</v>
      </c>
      <c r="J47" s="156" t="s">
        <v>909</v>
      </c>
      <c r="K47" s="157" t="s">
        <v>909</v>
      </c>
    </row>
    <row r="48" spans="1:11">
      <c r="A48" s="224" t="s">
        <v>1078</v>
      </c>
      <c r="B48" s="222" t="s">
        <v>1109</v>
      </c>
      <c r="C48" s="18" t="s">
        <v>909</v>
      </c>
      <c r="D48" s="18" t="s">
        <v>909</v>
      </c>
      <c r="E48" s="19">
        <f t="shared" si="2"/>
        <v>0</v>
      </c>
      <c r="F48" s="18" t="s">
        <v>909</v>
      </c>
      <c r="G48" s="118">
        <f t="shared" si="3"/>
        <v>0</v>
      </c>
      <c r="H48" s="143" t="s">
        <v>909</v>
      </c>
      <c r="I48" s="144" t="s">
        <v>909</v>
      </c>
      <c r="J48" s="156" t="s">
        <v>909</v>
      </c>
      <c r="K48" s="157" t="s">
        <v>909</v>
      </c>
    </row>
    <row r="49" spans="1:11">
      <c r="A49" s="224" t="s">
        <v>1078</v>
      </c>
      <c r="B49" s="222" t="s">
        <v>1110</v>
      </c>
      <c r="C49" s="18" t="s">
        <v>909</v>
      </c>
      <c r="D49" s="18" t="s">
        <v>909</v>
      </c>
      <c r="E49" s="19">
        <f t="shared" si="2"/>
        <v>0</v>
      </c>
      <c r="F49" s="18" t="s">
        <v>909</v>
      </c>
      <c r="G49" s="118">
        <f t="shared" si="3"/>
        <v>0</v>
      </c>
      <c r="H49" s="143" t="s">
        <v>909</v>
      </c>
      <c r="I49" s="144" t="s">
        <v>909</v>
      </c>
      <c r="J49" s="156" t="s">
        <v>909</v>
      </c>
      <c r="K49" s="157" t="s">
        <v>909</v>
      </c>
    </row>
    <row r="50" spans="1:11">
      <c r="A50" s="224" t="s">
        <v>1078</v>
      </c>
      <c r="B50" s="222" t="s">
        <v>1111</v>
      </c>
      <c r="C50" s="18" t="s">
        <v>909</v>
      </c>
      <c r="D50" s="18" t="s">
        <v>909</v>
      </c>
      <c r="E50" s="19">
        <f t="shared" si="2"/>
        <v>0</v>
      </c>
      <c r="F50" s="18" t="s">
        <v>909</v>
      </c>
      <c r="G50" s="118">
        <f t="shared" si="3"/>
        <v>0</v>
      </c>
      <c r="H50" s="143" t="s">
        <v>909</v>
      </c>
      <c r="I50" s="144" t="s">
        <v>909</v>
      </c>
      <c r="J50" s="156" t="s">
        <v>909</v>
      </c>
      <c r="K50" s="157" t="s">
        <v>909</v>
      </c>
    </row>
    <row r="51" spans="1:11">
      <c r="A51" s="224" t="s">
        <v>1078</v>
      </c>
      <c r="B51" s="222" t="s">
        <v>1112</v>
      </c>
      <c r="C51" s="18" t="s">
        <v>909</v>
      </c>
      <c r="D51" s="18" t="s">
        <v>909</v>
      </c>
      <c r="E51" s="19">
        <f t="shared" si="2"/>
        <v>0</v>
      </c>
      <c r="F51" s="18" t="s">
        <v>909</v>
      </c>
      <c r="G51" s="118">
        <f t="shared" si="3"/>
        <v>0</v>
      </c>
      <c r="H51" s="143" t="s">
        <v>909</v>
      </c>
      <c r="I51" s="144" t="s">
        <v>909</v>
      </c>
      <c r="J51" s="156" t="s">
        <v>909</v>
      </c>
      <c r="K51" s="157" t="s">
        <v>909</v>
      </c>
    </row>
    <row r="52" spans="1:11">
      <c r="A52" s="224" t="s">
        <v>1078</v>
      </c>
      <c r="B52" s="222" t="s">
        <v>1113</v>
      </c>
      <c r="C52" s="18" t="s">
        <v>909</v>
      </c>
      <c r="D52" s="18" t="s">
        <v>909</v>
      </c>
      <c r="E52" s="19">
        <f t="shared" si="2"/>
        <v>0</v>
      </c>
      <c r="F52" s="18" t="s">
        <v>909</v>
      </c>
      <c r="G52" s="118">
        <f t="shared" si="3"/>
        <v>0</v>
      </c>
      <c r="H52" s="143" t="s">
        <v>909</v>
      </c>
      <c r="I52" s="144" t="s">
        <v>909</v>
      </c>
      <c r="J52" s="156" t="s">
        <v>909</v>
      </c>
      <c r="K52" s="157" t="s">
        <v>909</v>
      </c>
    </row>
    <row r="53" spans="1:11">
      <c r="A53" s="224" t="s">
        <v>1078</v>
      </c>
      <c r="B53" s="222" t="s">
        <v>1114</v>
      </c>
      <c r="C53" s="18" t="s">
        <v>909</v>
      </c>
      <c r="D53" s="18" t="s">
        <v>909</v>
      </c>
      <c r="E53" s="19">
        <f t="shared" si="2"/>
        <v>0</v>
      </c>
      <c r="F53" s="18" t="s">
        <v>909</v>
      </c>
      <c r="G53" s="118">
        <f t="shared" si="3"/>
        <v>0</v>
      </c>
      <c r="H53" s="143" t="s">
        <v>909</v>
      </c>
      <c r="I53" s="144" t="s">
        <v>909</v>
      </c>
      <c r="J53" s="156" t="s">
        <v>909</v>
      </c>
      <c r="K53" s="157" t="s">
        <v>909</v>
      </c>
    </row>
    <row r="54" spans="1:11">
      <c r="A54" s="224" t="s">
        <v>1078</v>
      </c>
      <c r="B54" s="222" t="s">
        <v>111</v>
      </c>
      <c r="C54" s="18" t="s">
        <v>909</v>
      </c>
      <c r="D54" s="18" t="s">
        <v>909</v>
      </c>
      <c r="E54" s="19">
        <f t="shared" si="2"/>
        <v>0</v>
      </c>
      <c r="F54" s="18" t="s">
        <v>909</v>
      </c>
      <c r="G54" s="118">
        <f t="shared" si="3"/>
        <v>0</v>
      </c>
      <c r="H54" s="143" t="s">
        <v>909</v>
      </c>
      <c r="I54" s="144" t="s">
        <v>909</v>
      </c>
      <c r="J54" s="156" t="s">
        <v>909</v>
      </c>
      <c r="K54" s="157" t="s">
        <v>909</v>
      </c>
    </row>
    <row r="55" spans="1:11">
      <c r="A55" s="224" t="s">
        <v>1078</v>
      </c>
      <c r="B55" s="222" t="s">
        <v>1115</v>
      </c>
      <c r="C55" s="18" t="s">
        <v>909</v>
      </c>
      <c r="D55" s="18" t="s">
        <v>909</v>
      </c>
      <c r="E55" s="19">
        <f t="shared" si="2"/>
        <v>0</v>
      </c>
      <c r="F55" s="18" t="s">
        <v>909</v>
      </c>
      <c r="G55" s="118">
        <f t="shared" si="3"/>
        <v>0</v>
      </c>
      <c r="H55" s="143" t="s">
        <v>909</v>
      </c>
      <c r="I55" s="144" t="s">
        <v>909</v>
      </c>
      <c r="J55" s="156" t="s">
        <v>909</v>
      </c>
      <c r="K55" s="157" t="s">
        <v>909</v>
      </c>
    </row>
    <row r="56" spans="1:11">
      <c r="A56" s="224" t="s">
        <v>1078</v>
      </c>
      <c r="B56" s="222" t="s">
        <v>1116</v>
      </c>
      <c r="C56" s="18" t="s">
        <v>909</v>
      </c>
      <c r="D56" s="18" t="s">
        <v>909</v>
      </c>
      <c r="E56" s="19">
        <f t="shared" si="2"/>
        <v>0</v>
      </c>
      <c r="F56" s="18" t="s">
        <v>909</v>
      </c>
      <c r="G56" s="118">
        <f t="shared" si="3"/>
        <v>0</v>
      </c>
      <c r="H56" s="143" t="s">
        <v>909</v>
      </c>
      <c r="I56" s="144" t="s">
        <v>909</v>
      </c>
      <c r="J56" s="156" t="s">
        <v>909</v>
      </c>
      <c r="K56" s="157" t="s">
        <v>909</v>
      </c>
    </row>
    <row r="57" spans="1:11">
      <c r="A57" s="224" t="s">
        <v>1078</v>
      </c>
      <c r="B57" s="222" t="s">
        <v>137</v>
      </c>
      <c r="C57" s="18" t="s">
        <v>909</v>
      </c>
      <c r="D57" s="18" t="s">
        <v>909</v>
      </c>
      <c r="E57" s="19">
        <f t="shared" si="2"/>
        <v>0</v>
      </c>
      <c r="F57" s="18" t="s">
        <v>909</v>
      </c>
      <c r="G57" s="118">
        <f t="shared" si="3"/>
        <v>0</v>
      </c>
      <c r="H57" s="143" t="s">
        <v>909</v>
      </c>
      <c r="I57" s="144" t="s">
        <v>909</v>
      </c>
      <c r="J57" s="156" t="s">
        <v>909</v>
      </c>
      <c r="K57" s="157" t="s">
        <v>909</v>
      </c>
    </row>
    <row r="58" spans="1:11">
      <c r="A58" s="224" t="s">
        <v>1078</v>
      </c>
      <c r="B58" s="222" t="s">
        <v>1117</v>
      </c>
      <c r="C58" s="18" t="s">
        <v>909</v>
      </c>
      <c r="D58" s="18" t="s">
        <v>909</v>
      </c>
      <c r="E58" s="19">
        <f t="shared" si="2"/>
        <v>0</v>
      </c>
      <c r="F58" s="18" t="s">
        <v>909</v>
      </c>
      <c r="G58" s="118">
        <f t="shared" si="3"/>
        <v>0</v>
      </c>
      <c r="H58" s="143" t="s">
        <v>909</v>
      </c>
      <c r="I58" s="144" t="s">
        <v>909</v>
      </c>
      <c r="J58" s="156" t="s">
        <v>909</v>
      </c>
      <c r="K58" s="157" t="s">
        <v>909</v>
      </c>
    </row>
    <row r="59" spans="1:11">
      <c r="A59" s="224" t="s">
        <v>1078</v>
      </c>
      <c r="B59" s="222" t="s">
        <v>1118</v>
      </c>
      <c r="C59" s="18" t="s">
        <v>909</v>
      </c>
      <c r="D59" s="18" t="s">
        <v>909</v>
      </c>
      <c r="E59" s="19">
        <f t="shared" si="2"/>
        <v>0</v>
      </c>
      <c r="F59" s="18" t="s">
        <v>909</v>
      </c>
      <c r="G59" s="118">
        <f t="shared" si="3"/>
        <v>0</v>
      </c>
      <c r="H59" s="143" t="s">
        <v>909</v>
      </c>
      <c r="I59" s="144" t="s">
        <v>909</v>
      </c>
      <c r="J59" s="156" t="s">
        <v>909</v>
      </c>
      <c r="K59" s="157" t="s">
        <v>909</v>
      </c>
    </row>
    <row r="60" spans="1:11">
      <c r="A60" s="224" t="s">
        <v>1078</v>
      </c>
      <c r="B60" s="222" t="s">
        <v>1119</v>
      </c>
      <c r="C60" s="18" t="s">
        <v>909</v>
      </c>
      <c r="D60" s="18" t="s">
        <v>909</v>
      </c>
      <c r="E60" s="19">
        <f t="shared" si="2"/>
        <v>0</v>
      </c>
      <c r="F60" s="18" t="s">
        <v>909</v>
      </c>
      <c r="G60" s="118">
        <f t="shared" si="3"/>
        <v>0</v>
      </c>
      <c r="H60" s="143" t="s">
        <v>909</v>
      </c>
      <c r="I60" s="144" t="s">
        <v>909</v>
      </c>
      <c r="J60" s="156" t="s">
        <v>909</v>
      </c>
      <c r="K60" s="157" t="s">
        <v>909</v>
      </c>
    </row>
    <row r="61" spans="1:11">
      <c r="A61" s="224" t="s">
        <v>1078</v>
      </c>
      <c r="B61" s="222" t="s">
        <v>1120</v>
      </c>
      <c r="C61" s="18" t="s">
        <v>909</v>
      </c>
      <c r="D61" s="18" t="s">
        <v>909</v>
      </c>
      <c r="E61" s="19">
        <f t="shared" si="2"/>
        <v>0</v>
      </c>
      <c r="F61" s="18" t="s">
        <v>909</v>
      </c>
      <c r="G61" s="118">
        <f t="shared" si="3"/>
        <v>0</v>
      </c>
      <c r="H61" s="143" t="s">
        <v>909</v>
      </c>
      <c r="I61" s="144" t="s">
        <v>909</v>
      </c>
      <c r="J61" s="156" t="s">
        <v>909</v>
      </c>
      <c r="K61" s="157" t="s">
        <v>909</v>
      </c>
    </row>
    <row r="62" spans="1:11">
      <c r="A62" s="224" t="s">
        <v>1078</v>
      </c>
      <c r="B62" s="222" t="s">
        <v>1121</v>
      </c>
      <c r="C62" s="18" t="s">
        <v>909</v>
      </c>
      <c r="D62" s="18" t="s">
        <v>909</v>
      </c>
      <c r="E62" s="19">
        <f t="shared" si="2"/>
        <v>0</v>
      </c>
      <c r="F62" s="18" t="s">
        <v>909</v>
      </c>
      <c r="G62" s="118">
        <f t="shared" si="3"/>
        <v>0</v>
      </c>
      <c r="H62" s="143" t="s">
        <v>909</v>
      </c>
      <c r="I62" s="144" t="s">
        <v>909</v>
      </c>
      <c r="J62" s="156" t="s">
        <v>909</v>
      </c>
      <c r="K62" s="157" t="s">
        <v>909</v>
      </c>
    </row>
    <row r="63" spans="1:11">
      <c r="A63" s="224" t="s">
        <v>1078</v>
      </c>
      <c r="B63" s="222" t="s">
        <v>114</v>
      </c>
      <c r="C63" s="18" t="s">
        <v>909</v>
      </c>
      <c r="D63" s="18" t="s">
        <v>909</v>
      </c>
      <c r="E63" s="19">
        <f t="shared" si="2"/>
        <v>0</v>
      </c>
      <c r="F63" s="18" t="s">
        <v>909</v>
      </c>
      <c r="G63" s="118">
        <f t="shared" si="3"/>
        <v>0</v>
      </c>
      <c r="H63" s="143" t="s">
        <v>909</v>
      </c>
      <c r="I63" s="144" t="s">
        <v>909</v>
      </c>
      <c r="J63" s="156" t="s">
        <v>909</v>
      </c>
      <c r="K63" s="157" t="s">
        <v>909</v>
      </c>
    </row>
    <row r="64" spans="1:11">
      <c r="A64" s="224" t="s">
        <v>1078</v>
      </c>
      <c r="B64" s="222" t="s">
        <v>1122</v>
      </c>
      <c r="C64" s="18" t="s">
        <v>909</v>
      </c>
      <c r="D64" s="18" t="s">
        <v>909</v>
      </c>
      <c r="E64" s="19">
        <f t="shared" si="2"/>
        <v>0</v>
      </c>
      <c r="F64" s="18" t="s">
        <v>909</v>
      </c>
      <c r="G64" s="118">
        <f t="shared" si="3"/>
        <v>0</v>
      </c>
      <c r="H64" s="143" t="s">
        <v>909</v>
      </c>
      <c r="I64" s="144" t="s">
        <v>909</v>
      </c>
      <c r="J64" s="156" t="s">
        <v>909</v>
      </c>
      <c r="K64" s="157" t="s">
        <v>909</v>
      </c>
    </row>
    <row r="65" spans="1:11">
      <c r="A65" s="224" t="s">
        <v>1078</v>
      </c>
      <c r="B65" s="222" t="s">
        <v>1123</v>
      </c>
      <c r="C65" s="18" t="s">
        <v>909</v>
      </c>
      <c r="D65" s="18" t="s">
        <v>909</v>
      </c>
      <c r="E65" s="19">
        <f t="shared" si="2"/>
        <v>0</v>
      </c>
      <c r="F65" s="18" t="s">
        <v>909</v>
      </c>
      <c r="G65" s="118">
        <f t="shared" si="3"/>
        <v>0</v>
      </c>
      <c r="H65" s="143" t="s">
        <v>909</v>
      </c>
      <c r="I65" s="144" t="s">
        <v>909</v>
      </c>
      <c r="J65" s="156" t="s">
        <v>909</v>
      </c>
      <c r="K65" s="157" t="s">
        <v>909</v>
      </c>
    </row>
    <row r="66" spans="1:11">
      <c r="A66" s="224" t="s">
        <v>1078</v>
      </c>
      <c r="B66" s="222" t="s">
        <v>1124</v>
      </c>
      <c r="C66" s="18" t="s">
        <v>909</v>
      </c>
      <c r="D66" s="18" t="s">
        <v>909</v>
      </c>
      <c r="E66" s="19">
        <f t="shared" si="2"/>
        <v>0</v>
      </c>
      <c r="F66" s="18" t="s">
        <v>909</v>
      </c>
      <c r="G66" s="118">
        <f t="shared" si="3"/>
        <v>0</v>
      </c>
      <c r="H66" s="143" t="s">
        <v>909</v>
      </c>
      <c r="I66" s="144" t="s">
        <v>909</v>
      </c>
      <c r="J66" s="156" t="s">
        <v>909</v>
      </c>
      <c r="K66" s="157" t="s">
        <v>909</v>
      </c>
    </row>
    <row r="67" spans="1:11">
      <c r="A67" s="224" t="s">
        <v>1078</v>
      </c>
      <c r="B67" s="222" t="s">
        <v>100</v>
      </c>
      <c r="C67" s="18" t="s">
        <v>909</v>
      </c>
      <c r="D67" s="18" t="s">
        <v>909</v>
      </c>
      <c r="E67" s="19">
        <f t="shared" si="2"/>
        <v>0</v>
      </c>
      <c r="F67" s="18" t="s">
        <v>909</v>
      </c>
      <c r="G67" s="118">
        <f t="shared" si="3"/>
        <v>0</v>
      </c>
      <c r="H67" s="143" t="s">
        <v>909</v>
      </c>
      <c r="I67" s="144" t="s">
        <v>909</v>
      </c>
      <c r="J67" s="156" t="s">
        <v>909</v>
      </c>
      <c r="K67" s="157" t="s">
        <v>909</v>
      </c>
    </row>
    <row r="68" spans="1:11">
      <c r="A68" s="224" t="s">
        <v>1078</v>
      </c>
      <c r="B68" s="222" t="s">
        <v>91</v>
      </c>
      <c r="C68" s="18" t="s">
        <v>909</v>
      </c>
      <c r="D68" s="18" t="s">
        <v>909</v>
      </c>
      <c r="E68" s="19">
        <f t="shared" si="2"/>
        <v>0</v>
      </c>
      <c r="F68" s="18" t="s">
        <v>909</v>
      </c>
      <c r="G68" s="118">
        <f t="shared" si="3"/>
        <v>0</v>
      </c>
      <c r="H68" s="143" t="s">
        <v>909</v>
      </c>
      <c r="I68" s="144" t="s">
        <v>909</v>
      </c>
      <c r="J68" s="156" t="s">
        <v>909</v>
      </c>
      <c r="K68" s="157" t="s">
        <v>909</v>
      </c>
    </row>
    <row r="69" spans="1:11">
      <c r="A69" s="224" t="s">
        <v>1078</v>
      </c>
      <c r="B69" s="222" t="s">
        <v>1125</v>
      </c>
      <c r="C69" s="18" t="s">
        <v>909</v>
      </c>
      <c r="D69" s="18" t="s">
        <v>909</v>
      </c>
      <c r="E69" s="19">
        <f t="shared" si="2"/>
        <v>0</v>
      </c>
      <c r="F69" s="18" t="s">
        <v>909</v>
      </c>
      <c r="G69" s="118">
        <f t="shared" si="3"/>
        <v>0</v>
      </c>
      <c r="H69" s="143" t="s">
        <v>909</v>
      </c>
      <c r="I69" s="144" t="s">
        <v>909</v>
      </c>
      <c r="J69" s="156" t="s">
        <v>909</v>
      </c>
      <c r="K69" s="157" t="s">
        <v>909</v>
      </c>
    </row>
    <row r="70" spans="1:11">
      <c r="A70" s="224" t="s">
        <v>1078</v>
      </c>
      <c r="B70" s="222" t="s">
        <v>101</v>
      </c>
      <c r="C70" s="18" t="s">
        <v>909</v>
      </c>
      <c r="D70" s="18" t="s">
        <v>909</v>
      </c>
      <c r="E70" s="19">
        <f t="shared" si="2"/>
        <v>0</v>
      </c>
      <c r="F70" s="18" t="s">
        <v>909</v>
      </c>
      <c r="G70" s="118">
        <f t="shared" si="3"/>
        <v>0</v>
      </c>
      <c r="H70" s="143" t="s">
        <v>909</v>
      </c>
      <c r="I70" s="144" t="s">
        <v>909</v>
      </c>
      <c r="J70" s="156" t="s">
        <v>909</v>
      </c>
      <c r="K70" s="157" t="s">
        <v>909</v>
      </c>
    </row>
    <row r="71" spans="1:11">
      <c r="A71" s="224" t="s">
        <v>1078</v>
      </c>
      <c r="B71" s="222" t="s">
        <v>92</v>
      </c>
      <c r="C71" s="18" t="s">
        <v>909</v>
      </c>
      <c r="D71" s="18" t="s">
        <v>909</v>
      </c>
      <c r="E71" s="19">
        <f t="shared" si="2"/>
        <v>0</v>
      </c>
      <c r="F71" s="18" t="s">
        <v>909</v>
      </c>
      <c r="G71" s="118">
        <f t="shared" si="3"/>
        <v>0</v>
      </c>
      <c r="H71" s="143" t="s">
        <v>909</v>
      </c>
      <c r="I71" s="144" t="s">
        <v>909</v>
      </c>
      <c r="J71" s="156" t="s">
        <v>909</v>
      </c>
      <c r="K71" s="157" t="s">
        <v>909</v>
      </c>
    </row>
    <row r="72" spans="1:11">
      <c r="A72" s="224" t="s">
        <v>1078</v>
      </c>
      <c r="B72" s="222" t="s">
        <v>93</v>
      </c>
      <c r="C72" s="18" t="s">
        <v>909</v>
      </c>
      <c r="D72" s="18" t="s">
        <v>909</v>
      </c>
      <c r="E72" s="19">
        <f t="shared" si="2"/>
        <v>0</v>
      </c>
      <c r="F72" s="18" t="s">
        <v>909</v>
      </c>
      <c r="G72" s="118">
        <f t="shared" si="3"/>
        <v>0</v>
      </c>
      <c r="H72" s="143" t="s">
        <v>909</v>
      </c>
      <c r="I72" s="144" t="s">
        <v>909</v>
      </c>
      <c r="J72" s="156" t="s">
        <v>909</v>
      </c>
      <c r="K72" s="157" t="s">
        <v>909</v>
      </c>
    </row>
    <row r="73" spans="1:11">
      <c r="A73" s="224" t="s">
        <v>1078</v>
      </c>
      <c r="B73" s="222" t="s">
        <v>1126</v>
      </c>
      <c r="C73" s="18" t="s">
        <v>909</v>
      </c>
      <c r="D73" s="18" t="s">
        <v>909</v>
      </c>
      <c r="E73" s="19">
        <f t="shared" si="2"/>
        <v>0</v>
      </c>
      <c r="F73" s="18" t="s">
        <v>909</v>
      </c>
      <c r="G73" s="118">
        <f t="shared" si="3"/>
        <v>0</v>
      </c>
      <c r="H73" s="143" t="s">
        <v>909</v>
      </c>
      <c r="I73" s="144" t="s">
        <v>909</v>
      </c>
      <c r="J73" s="156" t="s">
        <v>909</v>
      </c>
      <c r="K73" s="157" t="s">
        <v>909</v>
      </c>
    </row>
    <row r="74" spans="1:11">
      <c r="A74" s="224" t="s">
        <v>1078</v>
      </c>
      <c r="B74" s="222" t="s">
        <v>1127</v>
      </c>
      <c r="C74" s="18" t="s">
        <v>909</v>
      </c>
      <c r="D74" s="18" t="s">
        <v>909</v>
      </c>
      <c r="E74" s="19">
        <f t="shared" si="2"/>
        <v>0</v>
      </c>
      <c r="F74" s="18" t="s">
        <v>909</v>
      </c>
      <c r="G74" s="118">
        <f t="shared" si="3"/>
        <v>0</v>
      </c>
      <c r="H74" s="143" t="s">
        <v>909</v>
      </c>
      <c r="I74" s="144" t="s">
        <v>909</v>
      </c>
      <c r="J74" s="156" t="s">
        <v>909</v>
      </c>
      <c r="K74" s="157" t="s">
        <v>909</v>
      </c>
    </row>
    <row r="75" spans="1:11">
      <c r="A75" s="224" t="s">
        <v>1078</v>
      </c>
      <c r="B75" s="222" t="s">
        <v>1128</v>
      </c>
      <c r="C75" s="18" t="s">
        <v>909</v>
      </c>
      <c r="D75" s="18" t="s">
        <v>909</v>
      </c>
      <c r="E75" s="19">
        <f t="shared" si="2"/>
        <v>0</v>
      </c>
      <c r="F75" s="18" t="s">
        <v>909</v>
      </c>
      <c r="G75" s="118">
        <f t="shared" si="3"/>
        <v>0</v>
      </c>
      <c r="H75" s="143" t="s">
        <v>909</v>
      </c>
      <c r="I75" s="144" t="s">
        <v>909</v>
      </c>
      <c r="J75" s="156" t="s">
        <v>909</v>
      </c>
      <c r="K75" s="157" t="s">
        <v>909</v>
      </c>
    </row>
    <row r="76" spans="1:11">
      <c r="A76" s="224" t="s">
        <v>1078</v>
      </c>
      <c r="B76" s="222" t="s">
        <v>1129</v>
      </c>
      <c r="C76" s="18" t="s">
        <v>909</v>
      </c>
      <c r="D76" s="18" t="s">
        <v>909</v>
      </c>
      <c r="E76" s="19">
        <f t="shared" si="2"/>
        <v>0</v>
      </c>
      <c r="F76" s="18" t="s">
        <v>909</v>
      </c>
      <c r="G76" s="118">
        <f t="shared" si="3"/>
        <v>0</v>
      </c>
      <c r="H76" s="143" t="s">
        <v>909</v>
      </c>
      <c r="I76" s="144" t="s">
        <v>909</v>
      </c>
      <c r="J76" s="156" t="s">
        <v>909</v>
      </c>
      <c r="K76" s="157" t="s">
        <v>909</v>
      </c>
    </row>
    <row r="77" spans="1:11">
      <c r="A77" s="224" t="s">
        <v>1078</v>
      </c>
      <c r="B77" s="222" t="s">
        <v>1130</v>
      </c>
      <c r="C77" s="18" t="s">
        <v>909</v>
      </c>
      <c r="D77" s="18" t="s">
        <v>909</v>
      </c>
      <c r="E77" s="19">
        <f t="shared" ref="E77:E140" si="4">IFERROR(C77+D77,0)</f>
        <v>0</v>
      </c>
      <c r="F77" s="18" t="s">
        <v>909</v>
      </c>
      <c r="G77" s="118">
        <f t="shared" ref="G77:G140" si="5">IFERROR((E77-F77),0)</f>
        <v>0</v>
      </c>
      <c r="H77" s="143" t="s">
        <v>909</v>
      </c>
      <c r="I77" s="144" t="s">
        <v>909</v>
      </c>
      <c r="J77" s="156" t="s">
        <v>909</v>
      </c>
      <c r="K77" s="157" t="s">
        <v>909</v>
      </c>
    </row>
    <row r="78" spans="1:11">
      <c r="A78" s="224" t="s">
        <v>1078</v>
      </c>
      <c r="B78" s="222" t="s">
        <v>1131</v>
      </c>
      <c r="C78" s="18" t="s">
        <v>909</v>
      </c>
      <c r="D78" s="18" t="s">
        <v>909</v>
      </c>
      <c r="E78" s="19">
        <f t="shared" si="4"/>
        <v>0</v>
      </c>
      <c r="F78" s="19" t="s">
        <v>909</v>
      </c>
      <c r="G78" s="118">
        <f t="shared" si="5"/>
        <v>0</v>
      </c>
      <c r="H78" s="143" t="s">
        <v>909</v>
      </c>
      <c r="I78" s="144" t="s">
        <v>909</v>
      </c>
      <c r="J78" s="156" t="s">
        <v>909</v>
      </c>
      <c r="K78" s="157" t="s">
        <v>909</v>
      </c>
    </row>
    <row r="79" spans="1:11">
      <c r="A79" s="16" t="s">
        <v>1132</v>
      </c>
      <c r="B79" s="225" t="s">
        <v>1133</v>
      </c>
      <c r="C79" s="18" t="s">
        <v>909</v>
      </c>
      <c r="D79" s="18" t="s">
        <v>909</v>
      </c>
      <c r="E79" s="19">
        <f t="shared" si="4"/>
        <v>0</v>
      </c>
      <c r="F79" s="18" t="s">
        <v>909</v>
      </c>
      <c r="G79" s="118">
        <f t="shared" si="5"/>
        <v>0</v>
      </c>
      <c r="H79" s="143" t="s">
        <v>909</v>
      </c>
      <c r="I79" s="144" t="s">
        <v>909</v>
      </c>
      <c r="J79" s="156" t="s">
        <v>909</v>
      </c>
      <c r="K79" s="157" t="s">
        <v>909</v>
      </c>
    </row>
    <row r="80" spans="1:11">
      <c r="A80" s="227" t="s">
        <v>1132</v>
      </c>
      <c r="B80" s="225" t="s">
        <v>326</v>
      </c>
      <c r="C80" s="18" t="s">
        <v>909</v>
      </c>
      <c r="D80" s="18" t="s">
        <v>909</v>
      </c>
      <c r="E80" s="19">
        <f t="shared" si="4"/>
        <v>0</v>
      </c>
      <c r="F80" s="18" t="s">
        <v>909</v>
      </c>
      <c r="G80" s="118">
        <f t="shared" si="5"/>
        <v>0</v>
      </c>
      <c r="H80" s="143" t="s">
        <v>909</v>
      </c>
      <c r="I80" s="144" t="s">
        <v>909</v>
      </c>
      <c r="J80" s="156" t="s">
        <v>909</v>
      </c>
      <c r="K80" s="157" t="s">
        <v>909</v>
      </c>
    </row>
    <row r="81" spans="1:11">
      <c r="A81" s="227" t="s">
        <v>1132</v>
      </c>
      <c r="B81" s="225" t="s">
        <v>327</v>
      </c>
      <c r="C81" s="18" t="s">
        <v>909</v>
      </c>
      <c r="D81" s="18" t="s">
        <v>909</v>
      </c>
      <c r="E81" s="19">
        <f t="shared" si="4"/>
        <v>0</v>
      </c>
      <c r="F81" s="18" t="s">
        <v>909</v>
      </c>
      <c r="G81" s="118">
        <f t="shared" si="5"/>
        <v>0</v>
      </c>
      <c r="H81" s="143" t="s">
        <v>909</v>
      </c>
      <c r="I81" s="144" t="s">
        <v>909</v>
      </c>
      <c r="J81" s="156" t="s">
        <v>909</v>
      </c>
      <c r="K81" s="157" t="s">
        <v>909</v>
      </c>
    </row>
    <row r="82" spans="1:11">
      <c r="A82" s="227" t="s">
        <v>1132</v>
      </c>
      <c r="B82" s="225" t="s">
        <v>1141</v>
      </c>
      <c r="C82" s="18" t="s">
        <v>909</v>
      </c>
      <c r="D82" s="18" t="s">
        <v>909</v>
      </c>
      <c r="E82" s="19">
        <f t="shared" si="4"/>
        <v>0</v>
      </c>
      <c r="F82" s="18" t="s">
        <v>909</v>
      </c>
      <c r="G82" s="118">
        <f t="shared" si="5"/>
        <v>0</v>
      </c>
      <c r="H82" s="143" t="s">
        <v>909</v>
      </c>
      <c r="I82" s="144" t="s">
        <v>909</v>
      </c>
      <c r="J82" s="156" t="s">
        <v>909</v>
      </c>
      <c r="K82" s="157" t="s">
        <v>909</v>
      </c>
    </row>
    <row r="83" spans="1:11">
      <c r="A83" s="227" t="s">
        <v>1132</v>
      </c>
      <c r="B83" s="225" t="s">
        <v>328</v>
      </c>
      <c r="C83" s="18" t="s">
        <v>909</v>
      </c>
      <c r="D83" s="18" t="s">
        <v>909</v>
      </c>
      <c r="E83" s="19">
        <f t="shared" si="4"/>
        <v>0</v>
      </c>
      <c r="F83" s="18" t="s">
        <v>909</v>
      </c>
      <c r="G83" s="118">
        <f t="shared" si="5"/>
        <v>0</v>
      </c>
      <c r="H83" s="143" t="s">
        <v>909</v>
      </c>
      <c r="I83" s="144" t="s">
        <v>909</v>
      </c>
      <c r="J83" s="156" t="s">
        <v>909</v>
      </c>
      <c r="K83" s="157" t="s">
        <v>909</v>
      </c>
    </row>
    <row r="84" spans="1:11">
      <c r="A84" s="227" t="s">
        <v>1132</v>
      </c>
      <c r="B84" s="225" t="s">
        <v>329</v>
      </c>
      <c r="C84" s="18" t="s">
        <v>909</v>
      </c>
      <c r="D84" s="18" t="s">
        <v>909</v>
      </c>
      <c r="E84" s="19">
        <f t="shared" si="4"/>
        <v>0</v>
      </c>
      <c r="F84" s="18" t="s">
        <v>909</v>
      </c>
      <c r="G84" s="118">
        <f t="shared" si="5"/>
        <v>0</v>
      </c>
      <c r="H84" s="143" t="s">
        <v>909</v>
      </c>
      <c r="I84" s="144" t="s">
        <v>909</v>
      </c>
      <c r="J84" s="156" t="s">
        <v>909</v>
      </c>
      <c r="K84" s="157" t="s">
        <v>909</v>
      </c>
    </row>
    <row r="85" spans="1:11">
      <c r="A85" s="227" t="s">
        <v>1132</v>
      </c>
      <c r="B85" s="225" t="s">
        <v>1142</v>
      </c>
      <c r="C85" s="18" t="s">
        <v>909</v>
      </c>
      <c r="D85" s="18" t="s">
        <v>909</v>
      </c>
      <c r="E85" s="19">
        <f t="shared" si="4"/>
        <v>0</v>
      </c>
      <c r="F85" s="18" t="s">
        <v>909</v>
      </c>
      <c r="G85" s="118">
        <f t="shared" si="5"/>
        <v>0</v>
      </c>
      <c r="H85" s="143" t="s">
        <v>909</v>
      </c>
      <c r="I85" s="144" t="s">
        <v>909</v>
      </c>
      <c r="J85" s="156" t="s">
        <v>909</v>
      </c>
      <c r="K85" s="157" t="s">
        <v>909</v>
      </c>
    </row>
    <row r="86" spans="1:11">
      <c r="A86" s="227" t="s">
        <v>1132</v>
      </c>
      <c r="B86" s="225" t="s">
        <v>1143</v>
      </c>
      <c r="C86" s="18" t="s">
        <v>909</v>
      </c>
      <c r="D86" s="18" t="s">
        <v>909</v>
      </c>
      <c r="E86" s="19">
        <f t="shared" si="4"/>
        <v>0</v>
      </c>
      <c r="F86" s="18" t="s">
        <v>909</v>
      </c>
      <c r="G86" s="118">
        <f t="shared" si="5"/>
        <v>0</v>
      </c>
      <c r="H86" s="143" t="s">
        <v>909</v>
      </c>
      <c r="I86" s="144" t="s">
        <v>909</v>
      </c>
      <c r="J86" s="156" t="s">
        <v>909</v>
      </c>
      <c r="K86" s="157" t="s">
        <v>909</v>
      </c>
    </row>
    <row r="87" spans="1:11">
      <c r="A87" s="227" t="s">
        <v>1132</v>
      </c>
      <c r="B87" s="225" t="s">
        <v>1144</v>
      </c>
      <c r="C87" s="18" t="s">
        <v>909</v>
      </c>
      <c r="D87" s="18" t="s">
        <v>909</v>
      </c>
      <c r="E87" s="19">
        <f t="shared" si="4"/>
        <v>0</v>
      </c>
      <c r="F87" s="18" t="s">
        <v>909</v>
      </c>
      <c r="G87" s="118">
        <f t="shared" si="5"/>
        <v>0</v>
      </c>
      <c r="H87" s="143" t="s">
        <v>909</v>
      </c>
      <c r="I87" s="145" t="s">
        <v>909</v>
      </c>
      <c r="J87" s="159" t="s">
        <v>909</v>
      </c>
      <c r="K87" s="157" t="s">
        <v>909</v>
      </c>
    </row>
    <row r="88" spans="1:11">
      <c r="A88" s="227" t="s">
        <v>1132</v>
      </c>
      <c r="B88" s="225" t="s">
        <v>1145</v>
      </c>
      <c r="C88" s="18" t="s">
        <v>909</v>
      </c>
      <c r="D88" s="18" t="s">
        <v>909</v>
      </c>
      <c r="E88" s="19">
        <f t="shared" si="4"/>
        <v>0</v>
      </c>
      <c r="F88" s="18" t="s">
        <v>909</v>
      </c>
      <c r="G88" s="118">
        <f t="shared" si="5"/>
        <v>0</v>
      </c>
      <c r="H88" s="143" t="s">
        <v>909</v>
      </c>
      <c r="I88" s="144" t="s">
        <v>909</v>
      </c>
      <c r="J88" s="158" t="s">
        <v>909</v>
      </c>
      <c r="K88" s="157" t="s">
        <v>909</v>
      </c>
    </row>
    <row r="89" spans="1:11">
      <c r="A89" s="227" t="s">
        <v>1132</v>
      </c>
      <c r="B89" s="225" t="s">
        <v>1146</v>
      </c>
      <c r="C89" s="18" t="s">
        <v>909</v>
      </c>
      <c r="D89" s="18" t="s">
        <v>909</v>
      </c>
      <c r="E89" s="19">
        <f t="shared" si="4"/>
        <v>0</v>
      </c>
      <c r="F89" s="18" t="s">
        <v>909</v>
      </c>
      <c r="G89" s="118">
        <f t="shared" si="5"/>
        <v>0</v>
      </c>
      <c r="H89" s="143" t="s">
        <v>909</v>
      </c>
      <c r="I89" s="144" t="s">
        <v>909</v>
      </c>
      <c r="J89" s="156" t="s">
        <v>909</v>
      </c>
      <c r="K89" s="157" t="s">
        <v>909</v>
      </c>
    </row>
    <row r="90" spans="1:11">
      <c r="A90" s="227" t="s">
        <v>1132</v>
      </c>
      <c r="B90" s="225" t="s">
        <v>295</v>
      </c>
      <c r="C90" s="18" t="s">
        <v>909</v>
      </c>
      <c r="D90" s="18" t="s">
        <v>909</v>
      </c>
      <c r="E90" s="19">
        <f t="shared" si="4"/>
        <v>0</v>
      </c>
      <c r="F90" s="18" t="s">
        <v>909</v>
      </c>
      <c r="G90" s="118">
        <f t="shared" si="5"/>
        <v>0</v>
      </c>
      <c r="H90" s="143" t="s">
        <v>909</v>
      </c>
      <c r="I90" s="144" t="s">
        <v>909</v>
      </c>
      <c r="J90" s="156" t="s">
        <v>909</v>
      </c>
      <c r="K90" s="157" t="s">
        <v>909</v>
      </c>
    </row>
    <row r="91" spans="1:11">
      <c r="A91" s="227" t="s">
        <v>1132</v>
      </c>
      <c r="B91" s="225" t="s">
        <v>338</v>
      </c>
      <c r="C91" s="18" t="s">
        <v>909</v>
      </c>
      <c r="D91" s="18" t="s">
        <v>909</v>
      </c>
      <c r="E91" s="19">
        <f t="shared" si="4"/>
        <v>0</v>
      </c>
      <c r="F91" s="18" t="s">
        <v>909</v>
      </c>
      <c r="G91" s="118">
        <f t="shared" si="5"/>
        <v>0</v>
      </c>
      <c r="H91" s="143" t="s">
        <v>909</v>
      </c>
      <c r="I91" s="144" t="s">
        <v>909</v>
      </c>
      <c r="J91" s="158" t="s">
        <v>909</v>
      </c>
      <c r="K91" s="157" t="s">
        <v>909</v>
      </c>
    </row>
    <row r="92" spans="1:11">
      <c r="A92" s="227" t="s">
        <v>1132</v>
      </c>
      <c r="B92" s="225" t="s">
        <v>1147</v>
      </c>
      <c r="C92" s="18" t="s">
        <v>909</v>
      </c>
      <c r="D92" s="18" t="s">
        <v>909</v>
      </c>
      <c r="E92" s="19">
        <f t="shared" si="4"/>
        <v>0</v>
      </c>
      <c r="F92" s="18" t="s">
        <v>909</v>
      </c>
      <c r="G92" s="118">
        <f t="shared" si="5"/>
        <v>0</v>
      </c>
      <c r="H92" s="143" t="s">
        <v>909</v>
      </c>
      <c r="I92" s="144" t="s">
        <v>909</v>
      </c>
      <c r="J92" s="156" t="s">
        <v>909</v>
      </c>
      <c r="K92" s="157" t="s">
        <v>909</v>
      </c>
    </row>
    <row r="93" spans="1:11">
      <c r="A93" s="227" t="s">
        <v>1132</v>
      </c>
      <c r="B93" s="225" t="s">
        <v>1148</v>
      </c>
      <c r="C93" s="18" t="s">
        <v>909</v>
      </c>
      <c r="D93" s="18" t="s">
        <v>909</v>
      </c>
      <c r="E93" s="19">
        <f t="shared" si="4"/>
        <v>0</v>
      </c>
      <c r="F93" s="18" t="s">
        <v>909</v>
      </c>
      <c r="G93" s="118">
        <f t="shared" si="5"/>
        <v>0</v>
      </c>
      <c r="H93" s="143" t="s">
        <v>909</v>
      </c>
      <c r="I93" s="144" t="s">
        <v>909</v>
      </c>
      <c r="J93" s="158" t="s">
        <v>909</v>
      </c>
      <c r="K93" s="157" t="s">
        <v>909</v>
      </c>
    </row>
    <row r="94" spans="1:11">
      <c r="A94" s="227" t="s">
        <v>1132</v>
      </c>
      <c r="B94" s="225" t="s">
        <v>1149</v>
      </c>
      <c r="C94" s="18" t="s">
        <v>909</v>
      </c>
      <c r="D94" s="18" t="s">
        <v>909</v>
      </c>
      <c r="E94" s="19">
        <f t="shared" si="4"/>
        <v>0</v>
      </c>
      <c r="F94" s="18" t="s">
        <v>909</v>
      </c>
      <c r="G94" s="118">
        <f t="shared" si="5"/>
        <v>0</v>
      </c>
      <c r="H94" s="143" t="s">
        <v>909</v>
      </c>
      <c r="I94" s="144" t="s">
        <v>909</v>
      </c>
      <c r="J94" s="156" t="s">
        <v>909</v>
      </c>
      <c r="K94" s="157" t="s">
        <v>909</v>
      </c>
    </row>
    <row r="95" spans="1:11">
      <c r="A95" s="227" t="s">
        <v>1132</v>
      </c>
      <c r="B95" s="225" t="s">
        <v>1150</v>
      </c>
      <c r="C95" s="18" t="s">
        <v>909</v>
      </c>
      <c r="D95" s="18" t="s">
        <v>909</v>
      </c>
      <c r="E95" s="19">
        <f t="shared" si="4"/>
        <v>0</v>
      </c>
      <c r="F95" s="18" t="s">
        <v>909</v>
      </c>
      <c r="G95" s="118">
        <f t="shared" si="5"/>
        <v>0</v>
      </c>
      <c r="H95" s="143" t="s">
        <v>909</v>
      </c>
      <c r="I95" s="144" t="s">
        <v>909</v>
      </c>
      <c r="J95" s="156" t="s">
        <v>909</v>
      </c>
      <c r="K95" s="157" t="s">
        <v>909</v>
      </c>
    </row>
    <row r="96" spans="1:11">
      <c r="A96" s="227" t="s">
        <v>1132</v>
      </c>
      <c r="B96" s="225" t="s">
        <v>1151</v>
      </c>
      <c r="C96" s="18" t="s">
        <v>909</v>
      </c>
      <c r="D96" s="18" t="s">
        <v>909</v>
      </c>
      <c r="E96" s="19">
        <f t="shared" si="4"/>
        <v>0</v>
      </c>
      <c r="F96" s="18" t="s">
        <v>909</v>
      </c>
      <c r="G96" s="118">
        <f t="shared" si="5"/>
        <v>0</v>
      </c>
      <c r="H96" s="143" t="s">
        <v>909</v>
      </c>
      <c r="I96" s="144" t="s">
        <v>909</v>
      </c>
      <c r="J96" s="156" t="s">
        <v>909</v>
      </c>
      <c r="K96" s="157" t="s">
        <v>909</v>
      </c>
    </row>
    <row r="97" spans="1:11">
      <c r="A97" s="227" t="s">
        <v>1132</v>
      </c>
      <c r="B97" s="226" t="s">
        <v>1152</v>
      </c>
      <c r="C97" s="18" t="s">
        <v>909</v>
      </c>
      <c r="D97" s="18" t="s">
        <v>909</v>
      </c>
      <c r="E97" s="19">
        <f t="shared" si="4"/>
        <v>0</v>
      </c>
      <c r="F97" s="18" t="s">
        <v>909</v>
      </c>
      <c r="G97" s="118">
        <f t="shared" si="5"/>
        <v>0</v>
      </c>
      <c r="H97" s="143" t="s">
        <v>909</v>
      </c>
      <c r="I97" s="144" t="s">
        <v>909</v>
      </c>
      <c r="J97" s="156" t="s">
        <v>909</v>
      </c>
      <c r="K97" s="157" t="s">
        <v>909</v>
      </c>
    </row>
    <row r="98" spans="1:11">
      <c r="A98" s="227" t="s">
        <v>1132</v>
      </c>
      <c r="B98" s="225" t="s">
        <v>309</v>
      </c>
      <c r="C98" s="18" t="s">
        <v>909</v>
      </c>
      <c r="D98" s="18" t="s">
        <v>909</v>
      </c>
      <c r="E98" s="19">
        <f t="shared" si="4"/>
        <v>0</v>
      </c>
      <c r="F98" s="18" t="s">
        <v>909</v>
      </c>
      <c r="G98" s="118">
        <f t="shared" si="5"/>
        <v>0</v>
      </c>
      <c r="H98" s="143" t="s">
        <v>909</v>
      </c>
      <c r="I98" s="144" t="s">
        <v>909</v>
      </c>
      <c r="J98" s="156" t="s">
        <v>909</v>
      </c>
      <c r="K98" s="157" t="s">
        <v>909</v>
      </c>
    </row>
    <row r="99" spans="1:11">
      <c r="A99" s="227" t="s">
        <v>1132</v>
      </c>
      <c r="B99" s="225" t="s">
        <v>310</v>
      </c>
      <c r="C99" s="18" t="s">
        <v>909</v>
      </c>
      <c r="D99" s="18" t="s">
        <v>909</v>
      </c>
      <c r="E99" s="19">
        <f t="shared" si="4"/>
        <v>0</v>
      </c>
      <c r="F99" s="18" t="s">
        <v>909</v>
      </c>
      <c r="G99" s="118">
        <f t="shared" si="5"/>
        <v>0</v>
      </c>
      <c r="H99" s="143" t="s">
        <v>909</v>
      </c>
      <c r="I99" s="144" t="s">
        <v>909</v>
      </c>
      <c r="J99" s="156" t="s">
        <v>909</v>
      </c>
      <c r="K99" s="157" t="s">
        <v>909</v>
      </c>
    </row>
    <row r="100" spans="1:11">
      <c r="A100" s="227" t="s">
        <v>1132</v>
      </c>
      <c r="B100" s="225" t="s">
        <v>308</v>
      </c>
      <c r="C100" s="18" t="s">
        <v>909</v>
      </c>
      <c r="D100" s="18" t="s">
        <v>909</v>
      </c>
      <c r="E100" s="19">
        <f t="shared" si="4"/>
        <v>0</v>
      </c>
      <c r="F100" s="18" t="s">
        <v>909</v>
      </c>
      <c r="G100" s="118">
        <f t="shared" si="5"/>
        <v>0</v>
      </c>
      <c r="H100" s="143" t="s">
        <v>909</v>
      </c>
      <c r="I100" s="144" t="s">
        <v>909</v>
      </c>
      <c r="J100" s="156" t="s">
        <v>909</v>
      </c>
      <c r="K100" s="157" t="s">
        <v>909</v>
      </c>
    </row>
    <row r="101" spans="1:11">
      <c r="A101" s="227" t="s">
        <v>1132</v>
      </c>
      <c r="B101" s="225" t="s">
        <v>306</v>
      </c>
      <c r="C101" s="18" t="s">
        <v>909</v>
      </c>
      <c r="D101" s="18" t="s">
        <v>909</v>
      </c>
      <c r="E101" s="19">
        <f t="shared" si="4"/>
        <v>0</v>
      </c>
      <c r="F101" s="18" t="s">
        <v>909</v>
      </c>
      <c r="G101" s="118">
        <f t="shared" si="5"/>
        <v>0</v>
      </c>
      <c r="H101" s="143" t="s">
        <v>909</v>
      </c>
      <c r="I101" s="144" t="s">
        <v>909</v>
      </c>
      <c r="J101" s="156" t="s">
        <v>909</v>
      </c>
      <c r="K101" s="157" t="s">
        <v>909</v>
      </c>
    </row>
    <row r="102" spans="1:11">
      <c r="A102" s="227" t="s">
        <v>1132</v>
      </c>
      <c r="B102" s="225" t="s">
        <v>1153</v>
      </c>
      <c r="C102" s="18" t="s">
        <v>909</v>
      </c>
      <c r="D102" s="18" t="s">
        <v>909</v>
      </c>
      <c r="E102" s="19">
        <f t="shared" si="4"/>
        <v>0</v>
      </c>
      <c r="F102" s="18" t="s">
        <v>909</v>
      </c>
      <c r="G102" s="118">
        <f t="shared" si="5"/>
        <v>0</v>
      </c>
      <c r="H102" s="143" t="s">
        <v>909</v>
      </c>
      <c r="I102" s="144" t="s">
        <v>909</v>
      </c>
      <c r="J102" s="158" t="s">
        <v>909</v>
      </c>
      <c r="K102" s="157" t="s">
        <v>909</v>
      </c>
    </row>
    <row r="103" spans="1:11">
      <c r="A103" s="227" t="s">
        <v>1132</v>
      </c>
      <c r="B103" s="226" t="s">
        <v>1154</v>
      </c>
      <c r="C103" s="18" t="s">
        <v>909</v>
      </c>
      <c r="D103" s="18" t="s">
        <v>909</v>
      </c>
      <c r="E103" s="19">
        <f t="shared" si="4"/>
        <v>0</v>
      </c>
      <c r="F103" s="18" t="s">
        <v>909</v>
      </c>
      <c r="G103" s="118">
        <f t="shared" si="5"/>
        <v>0</v>
      </c>
      <c r="H103" s="143" t="s">
        <v>909</v>
      </c>
      <c r="I103" s="144" t="s">
        <v>909</v>
      </c>
      <c r="J103" s="156" t="s">
        <v>909</v>
      </c>
      <c r="K103" s="157" t="s">
        <v>909</v>
      </c>
    </row>
    <row r="104" spans="1:11">
      <c r="A104" s="227" t="s">
        <v>1132</v>
      </c>
      <c r="B104" s="226" t="s">
        <v>1155</v>
      </c>
      <c r="C104" s="18" t="s">
        <v>909</v>
      </c>
      <c r="D104" s="18" t="s">
        <v>909</v>
      </c>
      <c r="E104" s="19">
        <f t="shared" si="4"/>
        <v>0</v>
      </c>
      <c r="F104" s="18" t="s">
        <v>909</v>
      </c>
      <c r="G104" s="118">
        <f t="shared" si="5"/>
        <v>0</v>
      </c>
      <c r="H104" s="143" t="s">
        <v>909</v>
      </c>
      <c r="I104" s="144" t="s">
        <v>909</v>
      </c>
      <c r="J104" s="156" t="s">
        <v>909</v>
      </c>
      <c r="K104" s="157" t="s">
        <v>909</v>
      </c>
    </row>
    <row r="105" spans="1:11">
      <c r="A105" s="227" t="s">
        <v>1132</v>
      </c>
      <c r="B105" s="225" t="s">
        <v>1156</v>
      </c>
      <c r="C105" s="18" t="s">
        <v>909</v>
      </c>
      <c r="D105" s="18" t="s">
        <v>909</v>
      </c>
      <c r="E105" s="19">
        <f t="shared" si="4"/>
        <v>0</v>
      </c>
      <c r="F105" s="18" t="s">
        <v>909</v>
      </c>
      <c r="G105" s="118">
        <f t="shared" si="5"/>
        <v>0</v>
      </c>
      <c r="H105" s="143" t="s">
        <v>909</v>
      </c>
      <c r="I105" s="144" t="s">
        <v>909</v>
      </c>
      <c r="J105" s="156" t="s">
        <v>909</v>
      </c>
      <c r="K105" s="157" t="s">
        <v>909</v>
      </c>
    </row>
    <row r="106" spans="1:11">
      <c r="A106" s="227" t="s">
        <v>1132</v>
      </c>
      <c r="B106" s="225" t="s">
        <v>1157</v>
      </c>
      <c r="C106" s="18" t="s">
        <v>909</v>
      </c>
      <c r="D106" s="18" t="s">
        <v>909</v>
      </c>
      <c r="E106" s="19">
        <f t="shared" si="4"/>
        <v>0</v>
      </c>
      <c r="F106" s="18" t="s">
        <v>909</v>
      </c>
      <c r="G106" s="118">
        <f t="shared" si="5"/>
        <v>0</v>
      </c>
      <c r="H106" s="143" t="s">
        <v>909</v>
      </c>
      <c r="I106" s="144" t="s">
        <v>909</v>
      </c>
      <c r="J106" s="156" t="s">
        <v>909</v>
      </c>
      <c r="K106" s="157" t="s">
        <v>909</v>
      </c>
    </row>
    <row r="107" spans="1:11">
      <c r="A107" s="227" t="s">
        <v>1132</v>
      </c>
      <c r="B107" s="225" t="s">
        <v>1158</v>
      </c>
      <c r="C107" s="18" t="s">
        <v>909</v>
      </c>
      <c r="D107" s="18" t="s">
        <v>909</v>
      </c>
      <c r="E107" s="19">
        <f t="shared" si="4"/>
        <v>0</v>
      </c>
      <c r="F107" s="18" t="s">
        <v>909</v>
      </c>
      <c r="G107" s="118">
        <f t="shared" si="5"/>
        <v>0</v>
      </c>
      <c r="H107" s="143" t="s">
        <v>909</v>
      </c>
      <c r="I107" s="144" t="s">
        <v>909</v>
      </c>
      <c r="J107" s="156" t="s">
        <v>909</v>
      </c>
      <c r="K107" s="157" t="s">
        <v>909</v>
      </c>
    </row>
    <row r="108" spans="1:11">
      <c r="A108" s="227" t="s">
        <v>1132</v>
      </c>
      <c r="B108" s="225" t="s">
        <v>1159</v>
      </c>
      <c r="C108" s="18" t="s">
        <v>909</v>
      </c>
      <c r="D108" s="18" t="s">
        <v>909</v>
      </c>
      <c r="E108" s="19">
        <f t="shared" si="4"/>
        <v>0</v>
      </c>
      <c r="F108" s="18" t="s">
        <v>909</v>
      </c>
      <c r="G108" s="118">
        <f t="shared" si="5"/>
        <v>0</v>
      </c>
      <c r="H108" s="143" t="s">
        <v>909</v>
      </c>
      <c r="I108" s="144" t="s">
        <v>909</v>
      </c>
      <c r="J108" s="158" t="s">
        <v>909</v>
      </c>
      <c r="K108" s="157" t="s">
        <v>909</v>
      </c>
    </row>
    <row r="109" spans="1:11">
      <c r="A109" s="227" t="s">
        <v>1132</v>
      </c>
      <c r="B109" s="225" t="s">
        <v>344</v>
      </c>
      <c r="C109" s="18" t="s">
        <v>909</v>
      </c>
      <c r="D109" s="18" t="s">
        <v>909</v>
      </c>
      <c r="E109" s="19">
        <f t="shared" si="4"/>
        <v>0</v>
      </c>
      <c r="F109" s="18" t="s">
        <v>909</v>
      </c>
      <c r="G109" s="118">
        <f t="shared" si="5"/>
        <v>0</v>
      </c>
      <c r="H109" s="143" t="s">
        <v>909</v>
      </c>
      <c r="I109" s="144" t="s">
        <v>909</v>
      </c>
      <c r="J109" s="158" t="s">
        <v>909</v>
      </c>
      <c r="K109" s="157" t="s">
        <v>909</v>
      </c>
    </row>
    <row r="110" spans="1:11">
      <c r="A110" s="227" t="s">
        <v>1132</v>
      </c>
      <c r="B110" s="225" t="s">
        <v>345</v>
      </c>
      <c r="C110" s="18" t="s">
        <v>909</v>
      </c>
      <c r="D110" s="18" t="s">
        <v>909</v>
      </c>
      <c r="E110" s="19">
        <f t="shared" si="4"/>
        <v>0</v>
      </c>
      <c r="F110" s="18" t="s">
        <v>909</v>
      </c>
      <c r="G110" s="118">
        <f t="shared" si="5"/>
        <v>0</v>
      </c>
      <c r="H110" s="143" t="s">
        <v>909</v>
      </c>
      <c r="I110" s="144" t="s">
        <v>909</v>
      </c>
      <c r="J110" s="158" t="s">
        <v>909</v>
      </c>
      <c r="K110" s="157" t="s">
        <v>909</v>
      </c>
    </row>
    <row r="111" spans="1:11">
      <c r="A111" s="227" t="s">
        <v>1132</v>
      </c>
      <c r="B111" s="225" t="s">
        <v>1160</v>
      </c>
      <c r="C111" s="18" t="s">
        <v>909</v>
      </c>
      <c r="D111" s="18" t="s">
        <v>909</v>
      </c>
      <c r="E111" s="19">
        <f t="shared" si="4"/>
        <v>0</v>
      </c>
      <c r="F111" s="18" t="s">
        <v>909</v>
      </c>
      <c r="G111" s="118">
        <f t="shared" si="5"/>
        <v>0</v>
      </c>
      <c r="H111" s="143" t="s">
        <v>909</v>
      </c>
      <c r="I111" s="144" t="s">
        <v>909</v>
      </c>
      <c r="J111" s="158" t="s">
        <v>909</v>
      </c>
      <c r="K111" s="157" t="s">
        <v>909</v>
      </c>
    </row>
    <row r="112" spans="1:11">
      <c r="A112" s="227" t="s">
        <v>1132</v>
      </c>
      <c r="B112" s="225" t="s">
        <v>1161</v>
      </c>
      <c r="C112" s="18" t="s">
        <v>909</v>
      </c>
      <c r="D112" s="18" t="s">
        <v>909</v>
      </c>
      <c r="E112" s="19">
        <f t="shared" si="4"/>
        <v>0</v>
      </c>
      <c r="F112" s="18" t="s">
        <v>909</v>
      </c>
      <c r="G112" s="118">
        <f t="shared" si="5"/>
        <v>0</v>
      </c>
      <c r="H112" s="143" t="s">
        <v>909</v>
      </c>
      <c r="I112" s="144" t="s">
        <v>909</v>
      </c>
      <c r="J112" s="156" t="s">
        <v>909</v>
      </c>
      <c r="K112" s="157" t="s">
        <v>909</v>
      </c>
    </row>
    <row r="113" spans="1:11">
      <c r="A113" s="227" t="s">
        <v>1132</v>
      </c>
      <c r="B113" s="225" t="s">
        <v>1162</v>
      </c>
      <c r="C113" s="18" t="s">
        <v>909</v>
      </c>
      <c r="D113" s="18" t="s">
        <v>909</v>
      </c>
      <c r="E113" s="19">
        <f t="shared" si="4"/>
        <v>0</v>
      </c>
      <c r="F113" s="18" t="s">
        <v>909</v>
      </c>
      <c r="G113" s="118">
        <f t="shared" si="5"/>
        <v>0</v>
      </c>
      <c r="H113" s="143" t="s">
        <v>909</v>
      </c>
      <c r="I113" s="144" t="s">
        <v>909</v>
      </c>
      <c r="J113" s="156" t="s">
        <v>909</v>
      </c>
      <c r="K113" s="157" t="s">
        <v>909</v>
      </c>
    </row>
    <row r="114" spans="1:11">
      <c r="A114" s="227" t="s">
        <v>1132</v>
      </c>
      <c r="B114" s="225" t="s">
        <v>1163</v>
      </c>
      <c r="C114" s="18" t="s">
        <v>909</v>
      </c>
      <c r="D114" s="18" t="s">
        <v>909</v>
      </c>
      <c r="E114" s="19">
        <f t="shared" si="4"/>
        <v>0</v>
      </c>
      <c r="F114" s="18" t="s">
        <v>909</v>
      </c>
      <c r="G114" s="118">
        <f t="shared" si="5"/>
        <v>0</v>
      </c>
      <c r="H114" s="143" t="s">
        <v>909</v>
      </c>
      <c r="I114" s="144" t="s">
        <v>909</v>
      </c>
      <c r="J114" s="158" t="s">
        <v>909</v>
      </c>
      <c r="K114" s="157" t="s">
        <v>909</v>
      </c>
    </row>
    <row r="115" spans="1:11">
      <c r="A115" s="227" t="s">
        <v>1132</v>
      </c>
      <c r="B115" s="226" t="s">
        <v>1164</v>
      </c>
      <c r="C115" s="18" t="s">
        <v>909</v>
      </c>
      <c r="D115" s="18" t="s">
        <v>909</v>
      </c>
      <c r="E115" s="19">
        <f t="shared" si="4"/>
        <v>0</v>
      </c>
      <c r="F115" s="18" t="s">
        <v>909</v>
      </c>
      <c r="G115" s="118">
        <f t="shared" si="5"/>
        <v>0</v>
      </c>
      <c r="H115" s="143" t="s">
        <v>909</v>
      </c>
      <c r="I115" s="144" t="s">
        <v>909</v>
      </c>
      <c r="J115" s="158" t="s">
        <v>909</v>
      </c>
      <c r="K115" s="157" t="s">
        <v>909</v>
      </c>
    </row>
    <row r="116" spans="1:11">
      <c r="A116" s="227" t="s">
        <v>1132</v>
      </c>
      <c r="B116" s="226" t="s">
        <v>1165</v>
      </c>
      <c r="C116" s="18" t="s">
        <v>909</v>
      </c>
      <c r="D116" s="18" t="s">
        <v>909</v>
      </c>
      <c r="E116" s="19">
        <f t="shared" si="4"/>
        <v>0</v>
      </c>
      <c r="F116" s="18" t="s">
        <v>909</v>
      </c>
      <c r="G116" s="118">
        <f t="shared" si="5"/>
        <v>0</v>
      </c>
      <c r="H116" s="143" t="s">
        <v>909</v>
      </c>
      <c r="I116" s="144" t="s">
        <v>909</v>
      </c>
      <c r="J116" s="158" t="s">
        <v>909</v>
      </c>
      <c r="K116" s="157" t="s">
        <v>909</v>
      </c>
    </row>
    <row r="117" spans="1:11">
      <c r="A117" s="227" t="s">
        <v>1132</v>
      </c>
      <c r="B117" s="226" t="s">
        <v>1298</v>
      </c>
      <c r="C117" s="18" t="s">
        <v>909</v>
      </c>
      <c r="D117" s="18" t="s">
        <v>909</v>
      </c>
      <c r="E117" s="19">
        <f t="shared" si="4"/>
        <v>0</v>
      </c>
      <c r="F117" s="18" t="s">
        <v>909</v>
      </c>
      <c r="G117" s="118">
        <f t="shared" si="5"/>
        <v>0</v>
      </c>
      <c r="H117" s="143" t="s">
        <v>909</v>
      </c>
      <c r="I117" s="144" t="s">
        <v>909</v>
      </c>
      <c r="J117" s="156" t="s">
        <v>909</v>
      </c>
      <c r="K117" s="157" t="s">
        <v>909</v>
      </c>
    </row>
    <row r="118" spans="1:11">
      <c r="A118" s="227" t="s">
        <v>1132</v>
      </c>
      <c r="B118" s="226" t="s">
        <v>1166</v>
      </c>
      <c r="C118" s="18" t="s">
        <v>909</v>
      </c>
      <c r="D118" s="18" t="s">
        <v>909</v>
      </c>
      <c r="E118" s="19">
        <f t="shared" si="4"/>
        <v>0</v>
      </c>
      <c r="F118" s="18" t="s">
        <v>909</v>
      </c>
      <c r="G118" s="118">
        <f t="shared" si="5"/>
        <v>0</v>
      </c>
      <c r="H118" s="143" t="s">
        <v>909</v>
      </c>
      <c r="I118" s="144" t="s">
        <v>909</v>
      </c>
      <c r="J118" s="156" t="s">
        <v>909</v>
      </c>
      <c r="K118" s="157" t="s">
        <v>909</v>
      </c>
    </row>
    <row r="119" spans="1:11">
      <c r="A119" s="227" t="s">
        <v>1132</v>
      </c>
      <c r="B119" s="226" t="s">
        <v>1167</v>
      </c>
      <c r="C119" s="18" t="s">
        <v>909</v>
      </c>
      <c r="D119" s="18" t="s">
        <v>909</v>
      </c>
      <c r="E119" s="19">
        <f t="shared" si="4"/>
        <v>0</v>
      </c>
      <c r="F119" s="18" t="s">
        <v>909</v>
      </c>
      <c r="G119" s="118">
        <f t="shared" si="5"/>
        <v>0</v>
      </c>
      <c r="H119" s="143" t="s">
        <v>909</v>
      </c>
      <c r="I119" s="144" t="s">
        <v>909</v>
      </c>
      <c r="J119" s="158" t="s">
        <v>909</v>
      </c>
      <c r="K119" s="157" t="s">
        <v>909</v>
      </c>
    </row>
    <row r="120" spans="1:11">
      <c r="A120" s="227" t="s">
        <v>1132</v>
      </c>
      <c r="B120" s="226" t="s">
        <v>1168</v>
      </c>
      <c r="C120" s="18" t="s">
        <v>909</v>
      </c>
      <c r="D120" s="18" t="s">
        <v>909</v>
      </c>
      <c r="E120" s="19">
        <f t="shared" si="4"/>
        <v>0</v>
      </c>
      <c r="F120" s="18" t="s">
        <v>909</v>
      </c>
      <c r="G120" s="118">
        <f t="shared" si="5"/>
        <v>0</v>
      </c>
      <c r="H120" s="143" t="s">
        <v>909</v>
      </c>
      <c r="I120" s="144" t="s">
        <v>909</v>
      </c>
      <c r="J120" s="158" t="s">
        <v>909</v>
      </c>
      <c r="K120" s="157" t="s">
        <v>909</v>
      </c>
    </row>
    <row r="121" spans="1:11">
      <c r="A121" s="227" t="s">
        <v>1132</v>
      </c>
      <c r="B121" s="226" t="s">
        <v>1169</v>
      </c>
      <c r="C121" s="18" t="s">
        <v>909</v>
      </c>
      <c r="D121" s="18" t="s">
        <v>909</v>
      </c>
      <c r="E121" s="19">
        <f t="shared" si="4"/>
        <v>0</v>
      </c>
      <c r="F121" s="18" t="s">
        <v>909</v>
      </c>
      <c r="G121" s="118">
        <f t="shared" si="5"/>
        <v>0</v>
      </c>
      <c r="H121" s="143" t="s">
        <v>909</v>
      </c>
      <c r="I121" s="144" t="s">
        <v>909</v>
      </c>
      <c r="J121" s="158" t="s">
        <v>909</v>
      </c>
      <c r="K121" s="157" t="s">
        <v>909</v>
      </c>
    </row>
    <row r="122" spans="1:11">
      <c r="A122" s="227" t="s">
        <v>1132</v>
      </c>
      <c r="B122" s="226" t="s">
        <v>1170</v>
      </c>
      <c r="C122" s="18" t="s">
        <v>909</v>
      </c>
      <c r="D122" s="18" t="s">
        <v>909</v>
      </c>
      <c r="E122" s="19">
        <f t="shared" si="4"/>
        <v>0</v>
      </c>
      <c r="F122" s="18" t="s">
        <v>909</v>
      </c>
      <c r="G122" s="118">
        <f t="shared" si="5"/>
        <v>0</v>
      </c>
      <c r="H122" s="143" t="s">
        <v>909</v>
      </c>
      <c r="I122" s="144" t="s">
        <v>909</v>
      </c>
      <c r="J122" s="156" t="s">
        <v>909</v>
      </c>
      <c r="K122" s="157" t="s">
        <v>909</v>
      </c>
    </row>
    <row r="123" spans="1:11">
      <c r="A123" s="227" t="s">
        <v>1132</v>
      </c>
      <c r="B123" s="225" t="s">
        <v>1171</v>
      </c>
      <c r="C123" s="18" t="s">
        <v>909</v>
      </c>
      <c r="D123" s="18" t="s">
        <v>909</v>
      </c>
      <c r="E123" s="19">
        <f t="shared" si="4"/>
        <v>0</v>
      </c>
      <c r="F123" s="18" t="s">
        <v>909</v>
      </c>
      <c r="G123" s="118">
        <f t="shared" si="5"/>
        <v>0</v>
      </c>
      <c r="H123" s="143" t="s">
        <v>909</v>
      </c>
      <c r="I123" s="144" t="s">
        <v>909</v>
      </c>
      <c r="J123" s="156" t="s">
        <v>909</v>
      </c>
      <c r="K123" s="157" t="s">
        <v>909</v>
      </c>
    </row>
    <row r="124" spans="1:11">
      <c r="A124" s="227" t="s">
        <v>1132</v>
      </c>
      <c r="B124" s="225" t="s">
        <v>1172</v>
      </c>
      <c r="C124" s="18" t="s">
        <v>909</v>
      </c>
      <c r="D124" s="18" t="s">
        <v>909</v>
      </c>
      <c r="E124" s="19">
        <f t="shared" si="4"/>
        <v>0</v>
      </c>
      <c r="F124" s="18" t="s">
        <v>909</v>
      </c>
      <c r="G124" s="118">
        <f t="shared" si="5"/>
        <v>0</v>
      </c>
      <c r="H124" s="143" t="s">
        <v>909</v>
      </c>
      <c r="I124" s="144" t="s">
        <v>909</v>
      </c>
      <c r="J124" s="156" t="s">
        <v>909</v>
      </c>
      <c r="K124" s="157" t="s">
        <v>909</v>
      </c>
    </row>
    <row r="125" spans="1:11">
      <c r="A125" s="227" t="s">
        <v>1132</v>
      </c>
      <c r="B125" s="225" t="s">
        <v>1173</v>
      </c>
      <c r="C125" s="18" t="s">
        <v>909</v>
      </c>
      <c r="D125" s="18" t="s">
        <v>909</v>
      </c>
      <c r="E125" s="19">
        <f t="shared" si="4"/>
        <v>0</v>
      </c>
      <c r="F125" s="18" t="s">
        <v>909</v>
      </c>
      <c r="G125" s="118">
        <f t="shared" si="5"/>
        <v>0</v>
      </c>
      <c r="H125" s="143" t="s">
        <v>909</v>
      </c>
      <c r="I125" s="144" t="s">
        <v>909</v>
      </c>
      <c r="J125" s="156" t="s">
        <v>909</v>
      </c>
      <c r="K125" s="157" t="s">
        <v>909</v>
      </c>
    </row>
    <row r="126" spans="1:11">
      <c r="A126" s="227" t="s">
        <v>1132</v>
      </c>
      <c r="B126" s="225" t="s">
        <v>1174</v>
      </c>
      <c r="C126" s="18" t="s">
        <v>909</v>
      </c>
      <c r="D126" s="18" t="s">
        <v>909</v>
      </c>
      <c r="E126" s="19">
        <f t="shared" si="4"/>
        <v>0</v>
      </c>
      <c r="F126" s="18" t="s">
        <v>909</v>
      </c>
      <c r="G126" s="118">
        <f t="shared" si="5"/>
        <v>0</v>
      </c>
      <c r="H126" s="143" t="s">
        <v>909</v>
      </c>
      <c r="I126" s="144" t="s">
        <v>909</v>
      </c>
      <c r="J126" s="156" t="s">
        <v>909</v>
      </c>
      <c r="K126" s="157" t="s">
        <v>909</v>
      </c>
    </row>
    <row r="127" spans="1:11">
      <c r="A127" s="227" t="s">
        <v>1132</v>
      </c>
      <c r="B127" s="226" t="s">
        <v>1175</v>
      </c>
      <c r="C127" s="18" t="s">
        <v>909</v>
      </c>
      <c r="D127" s="18" t="s">
        <v>909</v>
      </c>
      <c r="E127" s="19">
        <f t="shared" si="4"/>
        <v>0</v>
      </c>
      <c r="F127" s="18" t="s">
        <v>909</v>
      </c>
      <c r="G127" s="118">
        <f t="shared" si="5"/>
        <v>0</v>
      </c>
      <c r="H127" s="143" t="s">
        <v>909</v>
      </c>
      <c r="I127" s="144" t="s">
        <v>909</v>
      </c>
      <c r="J127" s="158" t="s">
        <v>909</v>
      </c>
      <c r="K127" s="157" t="s">
        <v>909</v>
      </c>
    </row>
    <row r="128" spans="1:11">
      <c r="A128" s="227" t="s">
        <v>1132</v>
      </c>
      <c r="B128" s="226" t="s">
        <v>1176</v>
      </c>
      <c r="C128" s="18" t="s">
        <v>909</v>
      </c>
      <c r="D128" s="18" t="s">
        <v>909</v>
      </c>
      <c r="E128" s="19">
        <f t="shared" si="4"/>
        <v>0</v>
      </c>
      <c r="F128" s="18" t="s">
        <v>909</v>
      </c>
      <c r="G128" s="118">
        <f t="shared" si="5"/>
        <v>0</v>
      </c>
      <c r="H128" s="143" t="s">
        <v>909</v>
      </c>
      <c r="I128" s="144" t="s">
        <v>909</v>
      </c>
      <c r="J128" s="158" t="s">
        <v>909</v>
      </c>
      <c r="K128" s="157" t="s">
        <v>909</v>
      </c>
    </row>
    <row r="129" spans="1:11">
      <c r="A129" s="227" t="s">
        <v>1132</v>
      </c>
      <c r="B129" s="226" t="s">
        <v>1178</v>
      </c>
      <c r="C129" s="18" t="s">
        <v>909</v>
      </c>
      <c r="D129" s="18" t="s">
        <v>909</v>
      </c>
      <c r="E129" s="19">
        <f t="shared" si="4"/>
        <v>0</v>
      </c>
      <c r="F129" s="18" t="s">
        <v>909</v>
      </c>
      <c r="G129" s="118">
        <f t="shared" si="5"/>
        <v>0</v>
      </c>
      <c r="H129" s="143" t="s">
        <v>909</v>
      </c>
      <c r="I129" s="144" t="s">
        <v>909</v>
      </c>
      <c r="J129" s="158" t="s">
        <v>909</v>
      </c>
      <c r="K129" s="157" t="s">
        <v>909</v>
      </c>
    </row>
    <row r="130" spans="1:11">
      <c r="A130" s="227" t="s">
        <v>1132</v>
      </c>
      <c r="B130" s="225" t="s">
        <v>1177</v>
      </c>
      <c r="C130" s="18" t="s">
        <v>909</v>
      </c>
      <c r="D130" s="18" t="s">
        <v>909</v>
      </c>
      <c r="E130" s="19">
        <f t="shared" si="4"/>
        <v>0</v>
      </c>
      <c r="F130" s="18" t="s">
        <v>909</v>
      </c>
      <c r="G130" s="118">
        <f t="shared" si="5"/>
        <v>0</v>
      </c>
      <c r="H130" s="143" t="s">
        <v>909</v>
      </c>
      <c r="I130" s="144" t="s">
        <v>909</v>
      </c>
      <c r="J130" s="156" t="s">
        <v>909</v>
      </c>
      <c r="K130" s="157" t="s">
        <v>909</v>
      </c>
    </row>
    <row r="131" spans="1:11">
      <c r="A131" s="227" t="s">
        <v>1132</v>
      </c>
      <c r="B131" s="225" t="s">
        <v>1179</v>
      </c>
      <c r="C131" s="18" t="s">
        <v>909</v>
      </c>
      <c r="D131" s="18" t="s">
        <v>909</v>
      </c>
      <c r="E131" s="19">
        <f t="shared" si="4"/>
        <v>0</v>
      </c>
      <c r="F131" s="18" t="s">
        <v>909</v>
      </c>
      <c r="G131" s="118">
        <f t="shared" si="5"/>
        <v>0</v>
      </c>
      <c r="H131" s="143" t="s">
        <v>909</v>
      </c>
      <c r="I131" s="144" t="s">
        <v>909</v>
      </c>
      <c r="J131" s="156" t="s">
        <v>909</v>
      </c>
      <c r="K131" s="157" t="s">
        <v>909</v>
      </c>
    </row>
    <row r="132" spans="1:11">
      <c r="A132" s="227" t="s">
        <v>1132</v>
      </c>
      <c r="B132" s="219" t="s">
        <v>1180</v>
      </c>
      <c r="C132" s="18" t="s">
        <v>909</v>
      </c>
      <c r="D132" s="18" t="s">
        <v>909</v>
      </c>
      <c r="E132" s="19">
        <f t="shared" si="4"/>
        <v>0</v>
      </c>
      <c r="F132" s="18" t="s">
        <v>909</v>
      </c>
      <c r="G132" s="118">
        <f t="shared" si="5"/>
        <v>0</v>
      </c>
      <c r="H132" s="143" t="s">
        <v>909</v>
      </c>
      <c r="I132" s="144" t="s">
        <v>909</v>
      </c>
      <c r="J132" s="156" t="s">
        <v>909</v>
      </c>
      <c r="K132" s="157" t="s">
        <v>909</v>
      </c>
    </row>
    <row r="133" spans="1:11">
      <c r="A133" s="227" t="s">
        <v>1132</v>
      </c>
      <c r="B133" s="220" t="s">
        <v>1181</v>
      </c>
      <c r="C133" s="18" t="s">
        <v>909</v>
      </c>
      <c r="D133" s="18" t="s">
        <v>909</v>
      </c>
      <c r="E133" s="19">
        <f t="shared" si="4"/>
        <v>0</v>
      </c>
      <c r="F133" s="18" t="s">
        <v>909</v>
      </c>
      <c r="G133" s="118">
        <f t="shared" si="5"/>
        <v>0</v>
      </c>
      <c r="H133" s="143" t="s">
        <v>909</v>
      </c>
      <c r="I133" s="144" t="s">
        <v>909</v>
      </c>
      <c r="J133" s="156" t="s">
        <v>909</v>
      </c>
      <c r="K133" s="157" t="s">
        <v>909</v>
      </c>
    </row>
    <row r="134" spans="1:11">
      <c r="A134" s="227" t="s">
        <v>1132</v>
      </c>
      <c r="B134" s="220" t="s">
        <v>1182</v>
      </c>
      <c r="C134" s="18" t="s">
        <v>909</v>
      </c>
      <c r="D134" s="18" t="s">
        <v>909</v>
      </c>
      <c r="E134" s="19">
        <f t="shared" si="4"/>
        <v>0</v>
      </c>
      <c r="F134" s="18" t="s">
        <v>909</v>
      </c>
      <c r="G134" s="118">
        <f t="shared" si="5"/>
        <v>0</v>
      </c>
      <c r="H134" s="143" t="s">
        <v>909</v>
      </c>
      <c r="I134" s="144" t="s">
        <v>909</v>
      </c>
      <c r="J134" s="156" t="s">
        <v>909</v>
      </c>
      <c r="K134" s="157" t="s">
        <v>909</v>
      </c>
    </row>
    <row r="135" spans="1:11">
      <c r="A135" s="227" t="s">
        <v>1132</v>
      </c>
      <c r="B135" s="220" t="s">
        <v>1183</v>
      </c>
      <c r="C135" s="18" t="s">
        <v>909</v>
      </c>
      <c r="D135" s="18" t="s">
        <v>909</v>
      </c>
      <c r="E135" s="19">
        <f t="shared" si="4"/>
        <v>0</v>
      </c>
      <c r="F135" s="18" t="s">
        <v>909</v>
      </c>
      <c r="G135" s="118">
        <f t="shared" si="5"/>
        <v>0</v>
      </c>
      <c r="H135" s="143" t="s">
        <v>909</v>
      </c>
      <c r="I135" s="144" t="s">
        <v>909</v>
      </c>
      <c r="J135" s="156" t="s">
        <v>909</v>
      </c>
      <c r="K135" s="157" t="s">
        <v>909</v>
      </c>
    </row>
    <row r="136" spans="1:11">
      <c r="A136" s="227" t="s">
        <v>1132</v>
      </c>
      <c r="B136" s="219" t="s">
        <v>1184</v>
      </c>
      <c r="C136" s="18" t="s">
        <v>909</v>
      </c>
      <c r="D136" s="18" t="s">
        <v>909</v>
      </c>
      <c r="E136" s="19">
        <f t="shared" si="4"/>
        <v>0</v>
      </c>
      <c r="F136" s="18" t="s">
        <v>909</v>
      </c>
      <c r="G136" s="118">
        <f t="shared" si="5"/>
        <v>0</v>
      </c>
      <c r="H136" s="143" t="s">
        <v>909</v>
      </c>
      <c r="I136" s="144" t="s">
        <v>909</v>
      </c>
      <c r="J136" s="156" t="s">
        <v>909</v>
      </c>
      <c r="K136" s="157" t="s">
        <v>909</v>
      </c>
    </row>
    <row r="137" spans="1:11">
      <c r="A137" s="227" t="s">
        <v>1132</v>
      </c>
      <c r="B137" s="219" t="s">
        <v>1185</v>
      </c>
      <c r="C137" s="18" t="s">
        <v>909</v>
      </c>
      <c r="D137" s="18" t="s">
        <v>909</v>
      </c>
      <c r="E137" s="19">
        <f t="shared" si="4"/>
        <v>0</v>
      </c>
      <c r="F137" s="18" t="s">
        <v>909</v>
      </c>
      <c r="G137" s="118">
        <f t="shared" si="5"/>
        <v>0</v>
      </c>
      <c r="H137" s="143" t="s">
        <v>909</v>
      </c>
      <c r="I137" s="144" t="s">
        <v>909</v>
      </c>
      <c r="J137" s="156" t="s">
        <v>909</v>
      </c>
      <c r="K137" s="157" t="s">
        <v>909</v>
      </c>
    </row>
    <row r="138" spans="1:11">
      <c r="A138" s="227" t="s">
        <v>1132</v>
      </c>
      <c r="B138" s="219" t="s">
        <v>1186</v>
      </c>
      <c r="C138" s="18" t="s">
        <v>909</v>
      </c>
      <c r="D138" s="18" t="s">
        <v>909</v>
      </c>
      <c r="E138" s="19">
        <f t="shared" si="4"/>
        <v>0</v>
      </c>
      <c r="F138" s="18" t="s">
        <v>909</v>
      </c>
      <c r="G138" s="118">
        <f t="shared" si="5"/>
        <v>0</v>
      </c>
      <c r="H138" s="143" t="s">
        <v>909</v>
      </c>
      <c r="I138" s="144" t="s">
        <v>909</v>
      </c>
      <c r="J138" s="156" t="s">
        <v>909</v>
      </c>
      <c r="K138" s="157" t="s">
        <v>909</v>
      </c>
    </row>
    <row r="139" spans="1:11">
      <c r="A139" s="227" t="s">
        <v>1132</v>
      </c>
      <c r="B139" s="219" t="s">
        <v>1187</v>
      </c>
      <c r="C139" s="18" t="s">
        <v>909</v>
      </c>
      <c r="D139" s="18" t="s">
        <v>909</v>
      </c>
      <c r="E139" s="19">
        <f t="shared" si="4"/>
        <v>0</v>
      </c>
      <c r="F139" s="18" t="s">
        <v>909</v>
      </c>
      <c r="G139" s="118">
        <f t="shared" si="5"/>
        <v>0</v>
      </c>
      <c r="H139" s="143" t="s">
        <v>909</v>
      </c>
      <c r="I139" s="144" t="s">
        <v>909</v>
      </c>
      <c r="J139" s="156" t="s">
        <v>909</v>
      </c>
      <c r="K139" s="157" t="s">
        <v>909</v>
      </c>
    </row>
    <row r="140" spans="1:11">
      <c r="A140" s="227" t="s">
        <v>1132</v>
      </c>
      <c r="B140" s="219" t="s">
        <v>1188</v>
      </c>
      <c r="C140" s="18" t="s">
        <v>909</v>
      </c>
      <c r="D140" s="18" t="s">
        <v>909</v>
      </c>
      <c r="E140" s="19">
        <f t="shared" si="4"/>
        <v>0</v>
      </c>
      <c r="F140" s="18" t="s">
        <v>909</v>
      </c>
      <c r="G140" s="118">
        <f t="shared" si="5"/>
        <v>0</v>
      </c>
      <c r="H140" s="143" t="s">
        <v>909</v>
      </c>
      <c r="I140" s="144" t="s">
        <v>909</v>
      </c>
      <c r="J140" s="156" t="s">
        <v>909</v>
      </c>
      <c r="K140" s="157" t="s">
        <v>909</v>
      </c>
    </row>
    <row r="141" spans="1:11">
      <c r="A141" s="227" t="s">
        <v>1132</v>
      </c>
      <c r="B141" s="219" t="s">
        <v>1189</v>
      </c>
      <c r="C141" s="18" t="s">
        <v>909</v>
      </c>
      <c r="D141" s="18" t="s">
        <v>909</v>
      </c>
      <c r="E141" s="19">
        <f t="shared" ref="E141:E204" si="6">IFERROR(C141+D141,0)</f>
        <v>0</v>
      </c>
      <c r="F141" s="18" t="s">
        <v>909</v>
      </c>
      <c r="G141" s="118">
        <f t="shared" ref="G141:G204" si="7">IFERROR((E141-F141),0)</f>
        <v>0</v>
      </c>
      <c r="H141" s="143" t="s">
        <v>909</v>
      </c>
      <c r="I141" s="144" t="s">
        <v>909</v>
      </c>
      <c r="J141" s="158" t="s">
        <v>909</v>
      </c>
      <c r="K141" s="157" t="s">
        <v>909</v>
      </c>
    </row>
    <row r="142" spans="1:11">
      <c r="A142" s="227" t="s">
        <v>1132</v>
      </c>
      <c r="B142" s="219" t="s">
        <v>1190</v>
      </c>
      <c r="C142" s="18" t="s">
        <v>909</v>
      </c>
      <c r="D142" s="18" t="s">
        <v>909</v>
      </c>
      <c r="E142" s="19">
        <f t="shared" si="6"/>
        <v>0</v>
      </c>
      <c r="F142" s="18" t="s">
        <v>909</v>
      </c>
      <c r="G142" s="118">
        <f t="shared" si="7"/>
        <v>0</v>
      </c>
      <c r="H142" s="143" t="s">
        <v>909</v>
      </c>
      <c r="I142" s="144" t="s">
        <v>909</v>
      </c>
      <c r="J142" s="158" t="s">
        <v>909</v>
      </c>
      <c r="K142" s="157" t="s">
        <v>909</v>
      </c>
    </row>
    <row r="143" spans="1:11">
      <c r="A143" s="227" t="s">
        <v>1132</v>
      </c>
      <c r="B143" s="219" t="s">
        <v>1191</v>
      </c>
      <c r="C143" s="18" t="s">
        <v>909</v>
      </c>
      <c r="D143" s="18" t="s">
        <v>909</v>
      </c>
      <c r="E143" s="19">
        <f t="shared" si="6"/>
        <v>0</v>
      </c>
      <c r="F143" s="18" t="s">
        <v>909</v>
      </c>
      <c r="G143" s="118">
        <f t="shared" si="7"/>
        <v>0</v>
      </c>
      <c r="H143" s="143" t="s">
        <v>909</v>
      </c>
      <c r="I143" s="144" t="s">
        <v>909</v>
      </c>
      <c r="J143" s="158" t="s">
        <v>909</v>
      </c>
      <c r="K143" s="157" t="s">
        <v>909</v>
      </c>
    </row>
    <row r="144" spans="1:11">
      <c r="A144" s="227" t="s">
        <v>1132</v>
      </c>
      <c r="B144" s="219" t="s">
        <v>1192</v>
      </c>
      <c r="C144" s="18" t="s">
        <v>909</v>
      </c>
      <c r="D144" s="18" t="s">
        <v>909</v>
      </c>
      <c r="E144" s="19">
        <f t="shared" si="6"/>
        <v>0</v>
      </c>
      <c r="F144" s="18" t="s">
        <v>909</v>
      </c>
      <c r="G144" s="118">
        <f t="shared" si="7"/>
        <v>0</v>
      </c>
      <c r="H144" s="143" t="s">
        <v>909</v>
      </c>
      <c r="I144" s="144" t="s">
        <v>909</v>
      </c>
      <c r="J144" s="158" t="s">
        <v>909</v>
      </c>
      <c r="K144" s="157" t="s">
        <v>909</v>
      </c>
    </row>
    <row r="145" spans="1:11">
      <c r="A145" s="227" t="s">
        <v>1132</v>
      </c>
      <c r="B145" s="219" t="s">
        <v>1193</v>
      </c>
      <c r="C145" s="18" t="s">
        <v>909</v>
      </c>
      <c r="D145" s="18" t="s">
        <v>909</v>
      </c>
      <c r="E145" s="19">
        <f t="shared" si="6"/>
        <v>0</v>
      </c>
      <c r="F145" s="18" t="s">
        <v>909</v>
      </c>
      <c r="G145" s="118">
        <f t="shared" si="7"/>
        <v>0</v>
      </c>
      <c r="H145" s="143" t="s">
        <v>909</v>
      </c>
      <c r="I145" s="144" t="s">
        <v>909</v>
      </c>
      <c r="J145" s="156" t="s">
        <v>909</v>
      </c>
      <c r="K145" s="157" t="s">
        <v>909</v>
      </c>
    </row>
    <row r="146" spans="1:11">
      <c r="A146" s="227" t="s">
        <v>1132</v>
      </c>
      <c r="B146" s="220" t="s">
        <v>1194</v>
      </c>
      <c r="C146" s="18" t="s">
        <v>909</v>
      </c>
      <c r="D146" s="18" t="s">
        <v>909</v>
      </c>
      <c r="E146" s="19">
        <f t="shared" si="6"/>
        <v>0</v>
      </c>
      <c r="F146" s="18" t="s">
        <v>909</v>
      </c>
      <c r="G146" s="118">
        <f t="shared" si="7"/>
        <v>0</v>
      </c>
      <c r="H146" s="143" t="s">
        <v>909</v>
      </c>
      <c r="I146" s="144" t="s">
        <v>909</v>
      </c>
      <c r="J146" s="158" t="s">
        <v>909</v>
      </c>
      <c r="K146" s="157" t="s">
        <v>909</v>
      </c>
    </row>
    <row r="147" spans="1:11">
      <c r="A147" s="227" t="s">
        <v>1132</v>
      </c>
      <c r="B147" s="220" t="s">
        <v>1195</v>
      </c>
      <c r="C147" s="18" t="s">
        <v>909</v>
      </c>
      <c r="D147" s="18" t="s">
        <v>909</v>
      </c>
      <c r="E147" s="19">
        <f t="shared" si="6"/>
        <v>0</v>
      </c>
      <c r="F147" s="18" t="s">
        <v>909</v>
      </c>
      <c r="G147" s="118">
        <f t="shared" si="7"/>
        <v>0</v>
      </c>
      <c r="H147" s="143" t="s">
        <v>909</v>
      </c>
      <c r="I147" s="144" t="s">
        <v>909</v>
      </c>
      <c r="J147" s="158" t="s">
        <v>909</v>
      </c>
      <c r="K147" s="157" t="s">
        <v>909</v>
      </c>
    </row>
    <row r="148" spans="1:11">
      <c r="A148" s="227" t="s">
        <v>1132</v>
      </c>
      <c r="B148" s="220" t="s">
        <v>1196</v>
      </c>
      <c r="C148" s="18" t="s">
        <v>909</v>
      </c>
      <c r="D148" s="18" t="s">
        <v>909</v>
      </c>
      <c r="E148" s="19">
        <f t="shared" si="6"/>
        <v>0</v>
      </c>
      <c r="F148" s="18" t="s">
        <v>909</v>
      </c>
      <c r="G148" s="118">
        <f t="shared" si="7"/>
        <v>0</v>
      </c>
      <c r="H148" s="143" t="s">
        <v>909</v>
      </c>
      <c r="I148" s="144" t="s">
        <v>909</v>
      </c>
      <c r="J148" s="156" t="s">
        <v>909</v>
      </c>
      <c r="K148" s="157" t="s">
        <v>909</v>
      </c>
    </row>
    <row r="149" spans="1:11">
      <c r="A149" s="227" t="s">
        <v>1132</v>
      </c>
      <c r="B149" s="226" t="s">
        <v>1197</v>
      </c>
      <c r="C149" s="18" t="s">
        <v>909</v>
      </c>
      <c r="D149" s="18" t="s">
        <v>909</v>
      </c>
      <c r="E149" s="19">
        <f t="shared" si="6"/>
        <v>0</v>
      </c>
      <c r="F149" s="18" t="s">
        <v>909</v>
      </c>
      <c r="G149" s="118">
        <f t="shared" si="7"/>
        <v>0</v>
      </c>
      <c r="H149" s="143" t="s">
        <v>909</v>
      </c>
      <c r="I149" s="144" t="s">
        <v>909</v>
      </c>
      <c r="J149" s="156" t="s">
        <v>909</v>
      </c>
      <c r="K149" s="157" t="s">
        <v>909</v>
      </c>
    </row>
    <row r="150" spans="1:11">
      <c r="A150" s="227" t="s">
        <v>1132</v>
      </c>
      <c r="B150" s="226" t="s">
        <v>1198</v>
      </c>
      <c r="C150" s="18" t="s">
        <v>909</v>
      </c>
      <c r="D150" s="18" t="s">
        <v>909</v>
      </c>
      <c r="E150" s="19">
        <f t="shared" si="6"/>
        <v>0</v>
      </c>
      <c r="F150" s="18" t="s">
        <v>909</v>
      </c>
      <c r="G150" s="118">
        <f t="shared" si="7"/>
        <v>0</v>
      </c>
      <c r="H150" s="143" t="s">
        <v>909</v>
      </c>
      <c r="I150" s="144" t="s">
        <v>909</v>
      </c>
      <c r="J150" s="158" t="s">
        <v>909</v>
      </c>
      <c r="K150" s="157" t="s">
        <v>909</v>
      </c>
    </row>
    <row r="151" spans="1:11">
      <c r="A151" s="227" t="s">
        <v>1132</v>
      </c>
      <c r="B151" s="226" t="s">
        <v>1199</v>
      </c>
      <c r="C151" s="18" t="s">
        <v>909</v>
      </c>
      <c r="D151" s="18" t="s">
        <v>909</v>
      </c>
      <c r="E151" s="19">
        <f t="shared" si="6"/>
        <v>0</v>
      </c>
      <c r="F151" s="18" t="s">
        <v>909</v>
      </c>
      <c r="G151" s="118">
        <f t="shared" si="7"/>
        <v>0</v>
      </c>
      <c r="H151" s="143" t="s">
        <v>909</v>
      </c>
      <c r="I151" s="144" t="s">
        <v>909</v>
      </c>
      <c r="J151" s="158" t="s">
        <v>909</v>
      </c>
      <c r="K151" s="157" t="s">
        <v>909</v>
      </c>
    </row>
    <row r="152" spans="1:11">
      <c r="A152" s="227" t="s">
        <v>1132</v>
      </c>
      <c r="B152" s="226" t="s">
        <v>1200</v>
      </c>
      <c r="C152" s="18" t="s">
        <v>909</v>
      </c>
      <c r="D152" s="18" t="s">
        <v>909</v>
      </c>
      <c r="E152" s="19">
        <f t="shared" si="6"/>
        <v>0</v>
      </c>
      <c r="F152" s="18" t="s">
        <v>909</v>
      </c>
      <c r="G152" s="118">
        <f t="shared" si="7"/>
        <v>0</v>
      </c>
      <c r="H152" s="143" t="s">
        <v>909</v>
      </c>
      <c r="I152" s="144" t="s">
        <v>909</v>
      </c>
      <c r="J152" s="156" t="s">
        <v>909</v>
      </c>
      <c r="K152" s="157" t="s">
        <v>909</v>
      </c>
    </row>
    <row r="153" spans="1:11">
      <c r="A153" s="227" t="s">
        <v>1132</v>
      </c>
      <c r="B153" s="226" t="s">
        <v>1201</v>
      </c>
      <c r="C153" s="18" t="s">
        <v>909</v>
      </c>
      <c r="D153" s="18" t="s">
        <v>909</v>
      </c>
      <c r="E153" s="19">
        <f t="shared" si="6"/>
        <v>0</v>
      </c>
      <c r="F153" s="18" t="s">
        <v>909</v>
      </c>
      <c r="G153" s="118">
        <f t="shared" si="7"/>
        <v>0</v>
      </c>
      <c r="H153" s="143" t="s">
        <v>909</v>
      </c>
      <c r="I153" s="144" t="s">
        <v>909</v>
      </c>
      <c r="J153" s="158" t="s">
        <v>909</v>
      </c>
      <c r="K153" s="157" t="s">
        <v>909</v>
      </c>
    </row>
    <row r="154" spans="1:11">
      <c r="A154" s="227" t="s">
        <v>1132</v>
      </c>
      <c r="B154" s="226" t="s">
        <v>1202</v>
      </c>
      <c r="C154" s="18" t="s">
        <v>909</v>
      </c>
      <c r="D154" s="18" t="s">
        <v>909</v>
      </c>
      <c r="E154" s="19">
        <f t="shared" si="6"/>
        <v>0</v>
      </c>
      <c r="F154" s="18" t="s">
        <v>909</v>
      </c>
      <c r="G154" s="118">
        <f t="shared" si="7"/>
        <v>0</v>
      </c>
      <c r="H154" s="143" t="s">
        <v>909</v>
      </c>
      <c r="I154" s="144" t="s">
        <v>909</v>
      </c>
      <c r="J154" s="158" t="s">
        <v>909</v>
      </c>
      <c r="K154" s="157" t="s">
        <v>909</v>
      </c>
    </row>
    <row r="155" spans="1:11">
      <c r="A155" s="227" t="s">
        <v>1132</v>
      </c>
      <c r="B155" s="226" t="s">
        <v>1203</v>
      </c>
      <c r="C155" s="18" t="s">
        <v>909</v>
      </c>
      <c r="D155" s="18" t="s">
        <v>909</v>
      </c>
      <c r="E155" s="19">
        <f t="shared" si="6"/>
        <v>0</v>
      </c>
      <c r="F155" s="18" t="s">
        <v>909</v>
      </c>
      <c r="G155" s="118">
        <f t="shared" si="7"/>
        <v>0</v>
      </c>
      <c r="H155" s="143" t="s">
        <v>909</v>
      </c>
      <c r="I155" s="144" t="s">
        <v>909</v>
      </c>
      <c r="J155" s="156" t="s">
        <v>909</v>
      </c>
      <c r="K155" s="157" t="s">
        <v>909</v>
      </c>
    </row>
    <row r="156" spans="1:11">
      <c r="A156" s="227" t="s">
        <v>1132</v>
      </c>
      <c r="B156" s="226" t="s">
        <v>1204</v>
      </c>
      <c r="C156" s="18" t="s">
        <v>909</v>
      </c>
      <c r="D156" s="18" t="s">
        <v>909</v>
      </c>
      <c r="E156" s="19">
        <f t="shared" si="6"/>
        <v>0</v>
      </c>
      <c r="F156" s="18" t="s">
        <v>909</v>
      </c>
      <c r="G156" s="118">
        <f t="shared" si="7"/>
        <v>0</v>
      </c>
      <c r="H156" s="143" t="s">
        <v>909</v>
      </c>
      <c r="I156" s="144" t="s">
        <v>909</v>
      </c>
      <c r="J156" s="156" t="s">
        <v>909</v>
      </c>
      <c r="K156" s="157" t="s">
        <v>909</v>
      </c>
    </row>
    <row r="157" spans="1:11">
      <c r="A157" s="227" t="s">
        <v>1132</v>
      </c>
      <c r="B157" s="226" t="s">
        <v>1205</v>
      </c>
      <c r="C157" s="18" t="s">
        <v>909</v>
      </c>
      <c r="D157" s="18" t="s">
        <v>909</v>
      </c>
      <c r="E157" s="19">
        <f t="shared" si="6"/>
        <v>0</v>
      </c>
      <c r="F157" s="18" t="s">
        <v>909</v>
      </c>
      <c r="G157" s="118">
        <f t="shared" si="7"/>
        <v>0</v>
      </c>
      <c r="H157" s="143" t="s">
        <v>909</v>
      </c>
      <c r="I157" s="144" t="s">
        <v>909</v>
      </c>
      <c r="J157" s="156" t="s">
        <v>909</v>
      </c>
      <c r="K157" s="157" t="s">
        <v>909</v>
      </c>
    </row>
    <row r="158" spans="1:11">
      <c r="A158" s="227" t="s">
        <v>1132</v>
      </c>
      <c r="B158" s="226" t="s">
        <v>1206</v>
      </c>
      <c r="C158" s="18" t="s">
        <v>909</v>
      </c>
      <c r="D158" s="18" t="s">
        <v>909</v>
      </c>
      <c r="E158" s="19">
        <f t="shared" si="6"/>
        <v>0</v>
      </c>
      <c r="F158" s="18" t="s">
        <v>909</v>
      </c>
      <c r="G158" s="118">
        <f t="shared" si="7"/>
        <v>0</v>
      </c>
      <c r="H158" s="143" t="s">
        <v>909</v>
      </c>
      <c r="I158" s="144" t="s">
        <v>909</v>
      </c>
      <c r="J158" s="156" t="s">
        <v>909</v>
      </c>
      <c r="K158" s="157" t="s">
        <v>909</v>
      </c>
    </row>
    <row r="159" spans="1:11">
      <c r="A159" s="227" t="s">
        <v>1132</v>
      </c>
      <c r="B159" s="226" t="s">
        <v>1207</v>
      </c>
      <c r="C159" s="18" t="s">
        <v>909</v>
      </c>
      <c r="D159" s="18" t="s">
        <v>909</v>
      </c>
      <c r="E159" s="19">
        <f t="shared" si="6"/>
        <v>0</v>
      </c>
      <c r="F159" s="18" t="s">
        <v>909</v>
      </c>
      <c r="G159" s="118">
        <f t="shared" si="7"/>
        <v>0</v>
      </c>
      <c r="H159" s="143" t="s">
        <v>909</v>
      </c>
      <c r="I159" s="144" t="s">
        <v>909</v>
      </c>
      <c r="J159" s="156" t="s">
        <v>909</v>
      </c>
      <c r="K159" s="157" t="s">
        <v>909</v>
      </c>
    </row>
    <row r="160" spans="1:11">
      <c r="A160" s="227" t="s">
        <v>1132</v>
      </c>
      <c r="B160" s="220" t="s">
        <v>1208</v>
      </c>
      <c r="C160" s="18" t="s">
        <v>909</v>
      </c>
      <c r="D160" s="18" t="s">
        <v>909</v>
      </c>
      <c r="E160" s="19">
        <f t="shared" si="6"/>
        <v>0</v>
      </c>
      <c r="F160" s="18" t="s">
        <v>909</v>
      </c>
      <c r="G160" s="118">
        <f t="shared" si="7"/>
        <v>0</v>
      </c>
      <c r="H160" s="143" t="s">
        <v>909</v>
      </c>
      <c r="I160" s="144" t="s">
        <v>909</v>
      </c>
      <c r="J160" s="156" t="s">
        <v>909</v>
      </c>
      <c r="K160" s="157" t="s">
        <v>909</v>
      </c>
    </row>
    <row r="161" spans="1:11">
      <c r="A161" s="227" t="s">
        <v>1132</v>
      </c>
      <c r="B161" s="219" t="s">
        <v>1209</v>
      </c>
      <c r="C161" s="18" t="s">
        <v>909</v>
      </c>
      <c r="D161" s="18" t="s">
        <v>909</v>
      </c>
      <c r="E161" s="19">
        <f t="shared" si="6"/>
        <v>0</v>
      </c>
      <c r="F161" s="18" t="s">
        <v>909</v>
      </c>
      <c r="G161" s="118">
        <f t="shared" si="7"/>
        <v>0</v>
      </c>
      <c r="H161" s="143" t="s">
        <v>909</v>
      </c>
      <c r="I161" s="144" t="s">
        <v>909</v>
      </c>
      <c r="J161" s="156" t="s">
        <v>909</v>
      </c>
      <c r="K161" s="157" t="s">
        <v>909</v>
      </c>
    </row>
    <row r="162" spans="1:11">
      <c r="A162" s="227" t="s">
        <v>1132</v>
      </c>
      <c r="B162" s="220" t="s">
        <v>1210</v>
      </c>
      <c r="C162" s="18" t="s">
        <v>909</v>
      </c>
      <c r="D162" s="18" t="s">
        <v>909</v>
      </c>
      <c r="E162" s="19">
        <f t="shared" si="6"/>
        <v>0</v>
      </c>
      <c r="F162" s="18" t="s">
        <v>909</v>
      </c>
      <c r="G162" s="118">
        <f t="shared" si="7"/>
        <v>0</v>
      </c>
      <c r="H162" s="143" t="s">
        <v>909</v>
      </c>
      <c r="I162" s="144" t="s">
        <v>909</v>
      </c>
      <c r="J162" s="156" t="s">
        <v>909</v>
      </c>
      <c r="K162" s="157" t="s">
        <v>909</v>
      </c>
    </row>
    <row r="163" spans="1:11">
      <c r="A163" s="227" t="s">
        <v>1132</v>
      </c>
      <c r="B163" s="219" t="s">
        <v>1211</v>
      </c>
      <c r="C163" s="18" t="s">
        <v>909</v>
      </c>
      <c r="D163" s="18" t="s">
        <v>909</v>
      </c>
      <c r="E163" s="19">
        <f t="shared" si="6"/>
        <v>0</v>
      </c>
      <c r="F163" s="18" t="s">
        <v>909</v>
      </c>
      <c r="G163" s="118">
        <f t="shared" si="7"/>
        <v>0</v>
      </c>
      <c r="H163" s="143" t="s">
        <v>909</v>
      </c>
      <c r="I163" s="144" t="s">
        <v>909</v>
      </c>
      <c r="J163" s="156" t="s">
        <v>909</v>
      </c>
      <c r="K163" s="157" t="s">
        <v>909</v>
      </c>
    </row>
    <row r="164" spans="1:11">
      <c r="A164" s="227" t="s">
        <v>1132</v>
      </c>
      <c r="B164" s="219" t="s">
        <v>1212</v>
      </c>
      <c r="C164" s="18" t="s">
        <v>909</v>
      </c>
      <c r="D164" s="18" t="s">
        <v>909</v>
      </c>
      <c r="E164" s="19">
        <f t="shared" si="6"/>
        <v>0</v>
      </c>
      <c r="F164" s="18" t="s">
        <v>909</v>
      </c>
      <c r="G164" s="118">
        <f t="shared" si="7"/>
        <v>0</v>
      </c>
      <c r="H164" s="143" t="s">
        <v>909</v>
      </c>
      <c r="I164" s="144" t="s">
        <v>909</v>
      </c>
      <c r="J164" s="156" t="s">
        <v>909</v>
      </c>
      <c r="K164" s="157" t="s">
        <v>909</v>
      </c>
    </row>
    <row r="165" spans="1:11">
      <c r="A165" s="227" t="s">
        <v>1132</v>
      </c>
      <c r="B165" s="219" t="s">
        <v>1213</v>
      </c>
      <c r="C165" s="18" t="s">
        <v>909</v>
      </c>
      <c r="D165" s="18" t="s">
        <v>909</v>
      </c>
      <c r="E165" s="19">
        <f t="shared" si="6"/>
        <v>0</v>
      </c>
      <c r="F165" s="18" t="s">
        <v>909</v>
      </c>
      <c r="G165" s="118">
        <f t="shared" si="7"/>
        <v>0</v>
      </c>
      <c r="H165" s="143" t="s">
        <v>909</v>
      </c>
      <c r="I165" s="144" t="s">
        <v>909</v>
      </c>
      <c r="J165" s="156" t="s">
        <v>909</v>
      </c>
      <c r="K165" s="157" t="s">
        <v>909</v>
      </c>
    </row>
    <row r="166" spans="1:11">
      <c r="A166" s="227" t="s">
        <v>1132</v>
      </c>
      <c r="B166" s="219" t="s">
        <v>1214</v>
      </c>
      <c r="C166" s="18" t="s">
        <v>909</v>
      </c>
      <c r="D166" s="18" t="s">
        <v>909</v>
      </c>
      <c r="E166" s="19">
        <f t="shared" si="6"/>
        <v>0</v>
      </c>
      <c r="F166" s="18" t="s">
        <v>909</v>
      </c>
      <c r="G166" s="118">
        <f t="shared" si="7"/>
        <v>0</v>
      </c>
      <c r="H166" s="143" t="s">
        <v>909</v>
      </c>
      <c r="I166" s="144" t="s">
        <v>909</v>
      </c>
      <c r="J166" s="156" t="s">
        <v>909</v>
      </c>
      <c r="K166" s="157" t="s">
        <v>909</v>
      </c>
    </row>
    <row r="167" spans="1:11">
      <c r="A167" s="227" t="s">
        <v>1132</v>
      </c>
      <c r="B167" s="225" t="s">
        <v>1215</v>
      </c>
      <c r="C167" s="18" t="s">
        <v>909</v>
      </c>
      <c r="D167" s="18" t="s">
        <v>909</v>
      </c>
      <c r="E167" s="19">
        <f t="shared" si="6"/>
        <v>0</v>
      </c>
      <c r="F167" s="18" t="s">
        <v>909</v>
      </c>
      <c r="G167" s="118">
        <f t="shared" si="7"/>
        <v>0</v>
      </c>
      <c r="H167" s="143" t="s">
        <v>909</v>
      </c>
      <c r="I167" s="144" t="s">
        <v>909</v>
      </c>
      <c r="J167" s="156" t="s">
        <v>909</v>
      </c>
      <c r="K167" s="157" t="s">
        <v>909</v>
      </c>
    </row>
    <row r="168" spans="1:11">
      <c r="A168" s="227" t="s">
        <v>1132</v>
      </c>
      <c r="B168" s="225" t="s">
        <v>1216</v>
      </c>
      <c r="C168" s="18" t="s">
        <v>909</v>
      </c>
      <c r="D168" s="18" t="s">
        <v>909</v>
      </c>
      <c r="E168" s="19">
        <f t="shared" si="6"/>
        <v>0</v>
      </c>
      <c r="F168" s="18" t="s">
        <v>909</v>
      </c>
      <c r="G168" s="118">
        <f t="shared" si="7"/>
        <v>0</v>
      </c>
      <c r="H168" s="143" t="s">
        <v>909</v>
      </c>
      <c r="I168" s="144" t="s">
        <v>909</v>
      </c>
      <c r="J168" s="156" t="s">
        <v>909</v>
      </c>
      <c r="K168" s="157" t="s">
        <v>909</v>
      </c>
    </row>
    <row r="169" spans="1:11">
      <c r="A169" s="227" t="s">
        <v>1132</v>
      </c>
      <c r="B169" s="225" t="s">
        <v>1217</v>
      </c>
      <c r="C169" s="18" t="s">
        <v>909</v>
      </c>
      <c r="D169" s="18" t="s">
        <v>909</v>
      </c>
      <c r="E169" s="19">
        <f t="shared" si="6"/>
        <v>0</v>
      </c>
      <c r="F169" s="18" t="s">
        <v>909</v>
      </c>
      <c r="G169" s="118">
        <f t="shared" si="7"/>
        <v>0</v>
      </c>
      <c r="H169" s="143" t="s">
        <v>909</v>
      </c>
      <c r="I169" s="144" t="s">
        <v>909</v>
      </c>
      <c r="J169" s="156" t="s">
        <v>909</v>
      </c>
      <c r="K169" s="157" t="s">
        <v>909</v>
      </c>
    </row>
    <row r="170" spans="1:11">
      <c r="A170" s="227" t="s">
        <v>1132</v>
      </c>
      <c r="B170" s="225" t="s">
        <v>1218</v>
      </c>
      <c r="C170" s="18" t="s">
        <v>909</v>
      </c>
      <c r="D170" s="18" t="s">
        <v>909</v>
      </c>
      <c r="E170" s="19">
        <f t="shared" si="6"/>
        <v>0</v>
      </c>
      <c r="F170" s="18" t="s">
        <v>909</v>
      </c>
      <c r="G170" s="118">
        <f t="shared" si="7"/>
        <v>0</v>
      </c>
      <c r="H170" s="143" t="s">
        <v>909</v>
      </c>
      <c r="I170" s="144" t="s">
        <v>909</v>
      </c>
      <c r="J170" s="156" t="s">
        <v>909</v>
      </c>
      <c r="K170" s="157" t="s">
        <v>909</v>
      </c>
    </row>
    <row r="171" spans="1:11">
      <c r="A171" s="227" t="s">
        <v>1132</v>
      </c>
      <c r="B171" s="225" t="s">
        <v>1219</v>
      </c>
      <c r="C171" s="18" t="s">
        <v>909</v>
      </c>
      <c r="D171" s="18" t="s">
        <v>909</v>
      </c>
      <c r="E171" s="19">
        <f t="shared" si="6"/>
        <v>0</v>
      </c>
      <c r="F171" s="18" t="s">
        <v>909</v>
      </c>
      <c r="G171" s="118">
        <f t="shared" si="7"/>
        <v>0</v>
      </c>
      <c r="H171" s="143" t="s">
        <v>909</v>
      </c>
      <c r="I171" s="144" t="s">
        <v>909</v>
      </c>
      <c r="J171" s="156" t="s">
        <v>909</v>
      </c>
      <c r="K171" s="157" t="s">
        <v>909</v>
      </c>
    </row>
    <row r="172" spans="1:11">
      <c r="A172" s="227" t="s">
        <v>1132</v>
      </c>
      <c r="B172" s="225" t="s">
        <v>1135</v>
      </c>
      <c r="C172" s="18" t="s">
        <v>909</v>
      </c>
      <c r="D172" s="18" t="s">
        <v>909</v>
      </c>
      <c r="E172" s="19">
        <f t="shared" si="6"/>
        <v>0</v>
      </c>
      <c r="F172" s="18" t="s">
        <v>909</v>
      </c>
      <c r="G172" s="118">
        <f t="shared" si="7"/>
        <v>0</v>
      </c>
      <c r="H172" s="143" t="s">
        <v>909</v>
      </c>
      <c r="I172" s="144" t="s">
        <v>909</v>
      </c>
      <c r="J172" s="156" t="s">
        <v>909</v>
      </c>
      <c r="K172" s="157" t="s">
        <v>909</v>
      </c>
    </row>
    <row r="173" spans="1:11">
      <c r="A173" s="227" t="s">
        <v>1132</v>
      </c>
      <c r="B173" s="225" t="s">
        <v>324</v>
      </c>
      <c r="C173" s="18" t="s">
        <v>909</v>
      </c>
      <c r="D173" s="18" t="s">
        <v>909</v>
      </c>
      <c r="E173" s="19">
        <f t="shared" si="6"/>
        <v>0</v>
      </c>
      <c r="F173" s="18" t="s">
        <v>909</v>
      </c>
      <c r="G173" s="118">
        <f t="shared" si="7"/>
        <v>0</v>
      </c>
      <c r="H173" s="143" t="s">
        <v>909</v>
      </c>
      <c r="I173" s="144" t="s">
        <v>909</v>
      </c>
      <c r="J173" s="156" t="s">
        <v>909</v>
      </c>
      <c r="K173" s="157" t="s">
        <v>909</v>
      </c>
    </row>
    <row r="174" spans="1:11">
      <c r="A174" s="227" t="s">
        <v>1132</v>
      </c>
      <c r="B174" s="225" t="s">
        <v>1220</v>
      </c>
      <c r="C174" s="18" t="s">
        <v>909</v>
      </c>
      <c r="D174" s="18" t="s">
        <v>909</v>
      </c>
      <c r="E174" s="19">
        <f t="shared" si="6"/>
        <v>0</v>
      </c>
      <c r="F174" s="18" t="s">
        <v>909</v>
      </c>
      <c r="G174" s="118">
        <f t="shared" si="7"/>
        <v>0</v>
      </c>
      <c r="H174" s="143" t="s">
        <v>909</v>
      </c>
      <c r="I174" s="144" t="s">
        <v>909</v>
      </c>
      <c r="J174" s="156" t="s">
        <v>909</v>
      </c>
      <c r="K174" s="157" t="s">
        <v>909</v>
      </c>
    </row>
    <row r="175" spans="1:11">
      <c r="A175" s="227" t="s">
        <v>1132</v>
      </c>
      <c r="B175" s="225" t="s">
        <v>937</v>
      </c>
      <c r="C175" s="18" t="s">
        <v>909</v>
      </c>
      <c r="D175" s="18" t="s">
        <v>909</v>
      </c>
      <c r="E175" s="19">
        <f t="shared" si="6"/>
        <v>0</v>
      </c>
      <c r="F175" s="18" t="s">
        <v>909</v>
      </c>
      <c r="G175" s="118">
        <f t="shared" si="7"/>
        <v>0</v>
      </c>
      <c r="H175" s="143" t="s">
        <v>909</v>
      </c>
      <c r="I175" s="144" t="s">
        <v>909</v>
      </c>
      <c r="J175" s="156" t="s">
        <v>909</v>
      </c>
      <c r="K175" s="157" t="s">
        <v>909</v>
      </c>
    </row>
    <row r="176" spans="1:11">
      <c r="A176" s="227" t="s">
        <v>1132</v>
      </c>
      <c r="B176" s="226" t="s">
        <v>1221</v>
      </c>
      <c r="C176" s="18" t="s">
        <v>909</v>
      </c>
      <c r="D176" s="18" t="s">
        <v>909</v>
      </c>
      <c r="E176" s="19">
        <f t="shared" si="6"/>
        <v>0</v>
      </c>
      <c r="F176" s="18" t="s">
        <v>909</v>
      </c>
      <c r="G176" s="118">
        <f t="shared" si="7"/>
        <v>0</v>
      </c>
      <c r="H176" s="143" t="s">
        <v>909</v>
      </c>
      <c r="I176" s="144" t="s">
        <v>909</v>
      </c>
      <c r="J176" s="156" t="s">
        <v>909</v>
      </c>
      <c r="K176" s="157" t="s">
        <v>909</v>
      </c>
    </row>
    <row r="177" spans="1:11">
      <c r="A177" s="227" t="s">
        <v>1132</v>
      </c>
      <c r="B177" s="225" t="s">
        <v>1136</v>
      </c>
      <c r="C177" s="18" t="s">
        <v>909</v>
      </c>
      <c r="D177" s="18" t="s">
        <v>909</v>
      </c>
      <c r="E177" s="19">
        <f t="shared" si="6"/>
        <v>0</v>
      </c>
      <c r="F177" s="18" t="s">
        <v>909</v>
      </c>
      <c r="G177" s="118">
        <f t="shared" si="7"/>
        <v>0</v>
      </c>
      <c r="H177" s="143" t="s">
        <v>909</v>
      </c>
      <c r="I177" s="144" t="s">
        <v>909</v>
      </c>
      <c r="J177" s="156" t="s">
        <v>909</v>
      </c>
      <c r="K177" s="157" t="s">
        <v>909</v>
      </c>
    </row>
    <row r="178" spans="1:11">
      <c r="A178" s="227" t="s">
        <v>1132</v>
      </c>
      <c r="B178" s="225" t="s">
        <v>1222</v>
      </c>
      <c r="C178" s="18" t="s">
        <v>909</v>
      </c>
      <c r="D178" s="18" t="s">
        <v>909</v>
      </c>
      <c r="E178" s="19">
        <f t="shared" si="6"/>
        <v>0</v>
      </c>
      <c r="F178" s="18" t="s">
        <v>909</v>
      </c>
      <c r="G178" s="118">
        <f t="shared" si="7"/>
        <v>0</v>
      </c>
      <c r="H178" s="143" t="s">
        <v>909</v>
      </c>
      <c r="I178" s="144" t="s">
        <v>909</v>
      </c>
      <c r="J178" s="156" t="s">
        <v>909</v>
      </c>
      <c r="K178" s="157" t="s">
        <v>909</v>
      </c>
    </row>
    <row r="179" spans="1:11">
      <c r="A179" s="227" t="s">
        <v>1132</v>
      </c>
      <c r="B179" s="225" t="s">
        <v>1223</v>
      </c>
      <c r="C179" s="18" t="s">
        <v>909</v>
      </c>
      <c r="D179" s="18" t="s">
        <v>909</v>
      </c>
      <c r="E179" s="19">
        <f t="shared" si="6"/>
        <v>0</v>
      </c>
      <c r="F179" s="18" t="s">
        <v>909</v>
      </c>
      <c r="G179" s="118">
        <f t="shared" si="7"/>
        <v>0</v>
      </c>
      <c r="H179" s="143" t="s">
        <v>909</v>
      </c>
      <c r="I179" s="144" t="s">
        <v>909</v>
      </c>
      <c r="J179" s="156" t="s">
        <v>909</v>
      </c>
      <c r="K179" s="157" t="s">
        <v>909</v>
      </c>
    </row>
    <row r="180" spans="1:11">
      <c r="A180" s="227" t="s">
        <v>1132</v>
      </c>
      <c r="B180" s="225" t="s">
        <v>1224</v>
      </c>
      <c r="C180" s="18" t="s">
        <v>909</v>
      </c>
      <c r="D180" s="18" t="s">
        <v>909</v>
      </c>
      <c r="E180" s="19">
        <f t="shared" si="6"/>
        <v>0</v>
      </c>
      <c r="F180" s="18" t="s">
        <v>909</v>
      </c>
      <c r="G180" s="118">
        <f t="shared" si="7"/>
        <v>0</v>
      </c>
      <c r="H180" s="143" t="s">
        <v>909</v>
      </c>
      <c r="I180" s="144" t="s">
        <v>909</v>
      </c>
      <c r="J180" s="158" t="s">
        <v>909</v>
      </c>
      <c r="K180" s="157" t="s">
        <v>909</v>
      </c>
    </row>
    <row r="181" spans="1:11">
      <c r="A181" s="227" t="s">
        <v>1132</v>
      </c>
      <c r="B181" s="225" t="s">
        <v>1225</v>
      </c>
      <c r="C181" s="18" t="s">
        <v>909</v>
      </c>
      <c r="D181" s="18" t="s">
        <v>909</v>
      </c>
      <c r="E181" s="19">
        <f t="shared" si="6"/>
        <v>0</v>
      </c>
      <c r="F181" s="18" t="s">
        <v>909</v>
      </c>
      <c r="G181" s="118">
        <f t="shared" si="7"/>
        <v>0</v>
      </c>
      <c r="H181" s="143" t="s">
        <v>909</v>
      </c>
      <c r="I181" s="144" t="s">
        <v>909</v>
      </c>
      <c r="J181" s="158" t="s">
        <v>909</v>
      </c>
      <c r="K181" s="157" t="s">
        <v>909</v>
      </c>
    </row>
    <row r="182" spans="1:11">
      <c r="A182" s="227" t="s">
        <v>1132</v>
      </c>
      <c r="B182" s="225" t="s">
        <v>1226</v>
      </c>
      <c r="C182" s="18" t="s">
        <v>909</v>
      </c>
      <c r="D182" s="18" t="s">
        <v>909</v>
      </c>
      <c r="E182" s="19">
        <f t="shared" si="6"/>
        <v>0</v>
      </c>
      <c r="F182" s="18" t="s">
        <v>909</v>
      </c>
      <c r="G182" s="118">
        <f t="shared" si="7"/>
        <v>0</v>
      </c>
      <c r="H182" s="143" t="s">
        <v>909</v>
      </c>
      <c r="I182" s="144" t="s">
        <v>909</v>
      </c>
      <c r="J182" s="158" t="s">
        <v>909</v>
      </c>
      <c r="K182" s="157" t="s">
        <v>909</v>
      </c>
    </row>
    <row r="183" spans="1:11">
      <c r="A183" s="227" t="s">
        <v>1132</v>
      </c>
      <c r="B183" s="225" t="s">
        <v>314</v>
      </c>
      <c r="C183" s="18" t="s">
        <v>909</v>
      </c>
      <c r="D183" s="18" t="s">
        <v>909</v>
      </c>
      <c r="E183" s="19">
        <f t="shared" si="6"/>
        <v>0</v>
      </c>
      <c r="F183" s="18" t="s">
        <v>909</v>
      </c>
      <c r="G183" s="118">
        <f t="shared" si="7"/>
        <v>0</v>
      </c>
      <c r="H183" s="143" t="s">
        <v>909</v>
      </c>
      <c r="I183" s="144" t="s">
        <v>909</v>
      </c>
      <c r="J183" s="158" t="s">
        <v>909</v>
      </c>
      <c r="K183" s="157" t="s">
        <v>909</v>
      </c>
    </row>
    <row r="184" spans="1:11">
      <c r="A184" s="227" t="s">
        <v>1132</v>
      </c>
      <c r="B184" s="225" t="s">
        <v>315</v>
      </c>
      <c r="C184" s="18" t="s">
        <v>909</v>
      </c>
      <c r="D184" s="18" t="s">
        <v>909</v>
      </c>
      <c r="E184" s="19">
        <f t="shared" si="6"/>
        <v>0</v>
      </c>
      <c r="F184" s="18" t="s">
        <v>909</v>
      </c>
      <c r="G184" s="118">
        <f t="shared" si="7"/>
        <v>0</v>
      </c>
      <c r="H184" s="143" t="s">
        <v>909</v>
      </c>
      <c r="I184" s="144" t="s">
        <v>909</v>
      </c>
      <c r="J184" s="156" t="s">
        <v>909</v>
      </c>
      <c r="K184" s="157" t="s">
        <v>909</v>
      </c>
    </row>
    <row r="185" spans="1:11">
      <c r="A185" s="227" t="s">
        <v>1132</v>
      </c>
      <c r="B185" s="225" t="s">
        <v>1227</v>
      </c>
      <c r="C185" s="18" t="s">
        <v>909</v>
      </c>
      <c r="D185" s="18" t="s">
        <v>909</v>
      </c>
      <c r="E185" s="19">
        <f t="shared" si="6"/>
        <v>0</v>
      </c>
      <c r="F185" s="18" t="s">
        <v>909</v>
      </c>
      <c r="G185" s="118">
        <f t="shared" si="7"/>
        <v>0</v>
      </c>
      <c r="H185" s="143" t="s">
        <v>909</v>
      </c>
      <c r="I185" s="144" t="s">
        <v>909</v>
      </c>
      <c r="J185" s="156" t="s">
        <v>909</v>
      </c>
      <c r="K185" s="157" t="s">
        <v>909</v>
      </c>
    </row>
    <row r="186" spans="1:11">
      <c r="A186" s="227" t="s">
        <v>1132</v>
      </c>
      <c r="B186" s="225" t="s">
        <v>1228</v>
      </c>
      <c r="C186" s="18" t="s">
        <v>909</v>
      </c>
      <c r="D186" s="18" t="s">
        <v>909</v>
      </c>
      <c r="E186" s="19">
        <f t="shared" si="6"/>
        <v>0</v>
      </c>
      <c r="F186" s="18" t="s">
        <v>909</v>
      </c>
      <c r="G186" s="118">
        <f t="shared" si="7"/>
        <v>0</v>
      </c>
      <c r="H186" s="143" t="s">
        <v>909</v>
      </c>
      <c r="I186" s="144" t="s">
        <v>909</v>
      </c>
      <c r="J186" s="158" t="s">
        <v>909</v>
      </c>
      <c r="K186" s="157" t="s">
        <v>909</v>
      </c>
    </row>
    <row r="187" spans="1:11">
      <c r="A187" s="227" t="s">
        <v>1132</v>
      </c>
      <c r="B187" s="225" t="s">
        <v>1229</v>
      </c>
      <c r="C187" s="18" t="s">
        <v>909</v>
      </c>
      <c r="D187" s="18" t="s">
        <v>909</v>
      </c>
      <c r="E187" s="19">
        <f t="shared" si="6"/>
        <v>0</v>
      </c>
      <c r="F187" s="18" t="s">
        <v>909</v>
      </c>
      <c r="G187" s="118">
        <f t="shared" si="7"/>
        <v>0</v>
      </c>
      <c r="H187" s="143" t="s">
        <v>909</v>
      </c>
      <c r="I187" s="144" t="s">
        <v>909</v>
      </c>
      <c r="J187" s="156" t="s">
        <v>909</v>
      </c>
      <c r="K187" s="157" t="s">
        <v>909</v>
      </c>
    </row>
    <row r="188" spans="1:11">
      <c r="A188" s="227" t="s">
        <v>1132</v>
      </c>
      <c r="B188" s="225" t="s">
        <v>1230</v>
      </c>
      <c r="C188" s="18" t="s">
        <v>909</v>
      </c>
      <c r="D188" s="18" t="s">
        <v>909</v>
      </c>
      <c r="E188" s="19">
        <f t="shared" si="6"/>
        <v>0</v>
      </c>
      <c r="F188" s="18" t="s">
        <v>909</v>
      </c>
      <c r="G188" s="118">
        <f t="shared" si="7"/>
        <v>0</v>
      </c>
      <c r="H188" s="143" t="s">
        <v>909</v>
      </c>
      <c r="I188" s="144" t="s">
        <v>909</v>
      </c>
      <c r="J188" s="156" t="s">
        <v>909</v>
      </c>
      <c r="K188" s="157" t="s">
        <v>909</v>
      </c>
    </row>
    <row r="189" spans="1:11">
      <c r="A189" s="227" t="s">
        <v>1132</v>
      </c>
      <c r="B189" s="225" t="s">
        <v>1231</v>
      </c>
      <c r="C189" s="18" t="s">
        <v>909</v>
      </c>
      <c r="D189" s="18" t="s">
        <v>909</v>
      </c>
      <c r="E189" s="19">
        <f t="shared" si="6"/>
        <v>0</v>
      </c>
      <c r="F189" s="18" t="s">
        <v>909</v>
      </c>
      <c r="G189" s="118">
        <f t="shared" si="7"/>
        <v>0</v>
      </c>
      <c r="H189" s="143" t="s">
        <v>909</v>
      </c>
      <c r="I189" s="144" t="s">
        <v>909</v>
      </c>
      <c r="J189" s="156" t="s">
        <v>909</v>
      </c>
      <c r="K189" s="157" t="s">
        <v>909</v>
      </c>
    </row>
    <row r="190" spans="1:11">
      <c r="A190" s="227" t="s">
        <v>1132</v>
      </c>
      <c r="B190" s="220" t="s">
        <v>1232</v>
      </c>
      <c r="C190" s="18" t="s">
        <v>909</v>
      </c>
      <c r="D190" s="18" t="s">
        <v>909</v>
      </c>
      <c r="E190" s="19">
        <f t="shared" si="6"/>
        <v>0</v>
      </c>
      <c r="F190" s="18" t="s">
        <v>909</v>
      </c>
      <c r="G190" s="118">
        <f t="shared" si="7"/>
        <v>0</v>
      </c>
      <c r="H190" s="143" t="s">
        <v>909</v>
      </c>
      <c r="I190" s="144" t="s">
        <v>909</v>
      </c>
      <c r="J190" s="156" t="s">
        <v>909</v>
      </c>
      <c r="K190" s="157" t="s">
        <v>909</v>
      </c>
    </row>
    <row r="191" spans="1:11">
      <c r="A191" s="227" t="s">
        <v>1132</v>
      </c>
      <c r="B191" s="225" t="s">
        <v>335</v>
      </c>
      <c r="C191" s="18" t="s">
        <v>909</v>
      </c>
      <c r="D191" s="18" t="s">
        <v>909</v>
      </c>
      <c r="E191" s="19">
        <f t="shared" si="6"/>
        <v>0</v>
      </c>
      <c r="F191" s="18" t="s">
        <v>909</v>
      </c>
      <c r="G191" s="118">
        <f t="shared" si="7"/>
        <v>0</v>
      </c>
      <c r="H191" s="143" t="s">
        <v>909</v>
      </c>
      <c r="I191" s="144" t="s">
        <v>909</v>
      </c>
      <c r="J191" s="158" t="s">
        <v>909</v>
      </c>
      <c r="K191" s="157" t="s">
        <v>909</v>
      </c>
    </row>
    <row r="192" spans="1:11">
      <c r="A192" s="227" t="s">
        <v>1132</v>
      </c>
      <c r="B192" s="225" t="s">
        <v>1137</v>
      </c>
      <c r="C192" s="18" t="s">
        <v>909</v>
      </c>
      <c r="D192" s="18" t="s">
        <v>909</v>
      </c>
      <c r="E192" s="19">
        <f t="shared" si="6"/>
        <v>0</v>
      </c>
      <c r="F192" s="18" t="s">
        <v>909</v>
      </c>
      <c r="G192" s="118">
        <f t="shared" si="7"/>
        <v>0</v>
      </c>
      <c r="H192" s="143" t="s">
        <v>909</v>
      </c>
      <c r="I192" s="144" t="s">
        <v>909</v>
      </c>
      <c r="J192" s="158" t="s">
        <v>909</v>
      </c>
      <c r="K192" s="157" t="s">
        <v>909</v>
      </c>
    </row>
    <row r="193" spans="1:11">
      <c r="A193" s="227" t="s">
        <v>1132</v>
      </c>
      <c r="B193" s="225" t="s">
        <v>1138</v>
      </c>
      <c r="C193" s="18" t="s">
        <v>909</v>
      </c>
      <c r="D193" s="18" t="s">
        <v>909</v>
      </c>
      <c r="E193" s="19">
        <f t="shared" si="6"/>
        <v>0</v>
      </c>
      <c r="F193" s="18" t="s">
        <v>909</v>
      </c>
      <c r="G193" s="118">
        <f t="shared" si="7"/>
        <v>0</v>
      </c>
      <c r="H193" s="143" t="s">
        <v>909</v>
      </c>
      <c r="I193" s="144" t="s">
        <v>909</v>
      </c>
      <c r="J193" s="156" t="s">
        <v>909</v>
      </c>
      <c r="K193" s="157" t="s">
        <v>909</v>
      </c>
    </row>
    <row r="194" spans="1:11">
      <c r="A194" s="227" t="s">
        <v>1132</v>
      </c>
      <c r="B194" s="225" t="s">
        <v>1512</v>
      </c>
      <c r="C194" s="18" t="s">
        <v>909</v>
      </c>
      <c r="D194" s="18" t="s">
        <v>909</v>
      </c>
      <c r="E194" s="19">
        <f t="shared" si="6"/>
        <v>0</v>
      </c>
      <c r="F194" s="18" t="s">
        <v>909</v>
      </c>
      <c r="G194" s="118">
        <f t="shared" si="7"/>
        <v>0</v>
      </c>
      <c r="H194" s="143" t="s">
        <v>909</v>
      </c>
      <c r="I194" s="144" t="s">
        <v>909</v>
      </c>
      <c r="J194" s="156" t="s">
        <v>909</v>
      </c>
      <c r="K194" s="157" t="s">
        <v>909</v>
      </c>
    </row>
    <row r="195" spans="1:11">
      <c r="A195" s="227" t="s">
        <v>1132</v>
      </c>
      <c r="B195" s="225" t="s">
        <v>1140</v>
      </c>
      <c r="C195" s="18" t="s">
        <v>909</v>
      </c>
      <c r="D195" s="18" t="s">
        <v>909</v>
      </c>
      <c r="E195" s="19">
        <f t="shared" si="6"/>
        <v>0</v>
      </c>
      <c r="F195" s="18" t="s">
        <v>909</v>
      </c>
      <c r="G195" s="118">
        <f t="shared" si="7"/>
        <v>0</v>
      </c>
      <c r="H195" s="143" t="s">
        <v>909</v>
      </c>
      <c r="I195" s="144" t="s">
        <v>909</v>
      </c>
      <c r="J195" s="156" t="s">
        <v>909</v>
      </c>
      <c r="K195" s="157" t="s">
        <v>909</v>
      </c>
    </row>
    <row r="196" spans="1:11">
      <c r="A196" s="227" t="s">
        <v>1132</v>
      </c>
      <c r="B196" s="225" t="s">
        <v>1138</v>
      </c>
      <c r="C196" s="18" t="s">
        <v>909</v>
      </c>
      <c r="D196" s="18" t="s">
        <v>909</v>
      </c>
      <c r="E196" s="19">
        <f t="shared" si="6"/>
        <v>0</v>
      </c>
      <c r="F196" s="18" t="s">
        <v>909</v>
      </c>
      <c r="G196" s="118">
        <f t="shared" si="7"/>
        <v>0</v>
      </c>
      <c r="H196" s="143" t="s">
        <v>909</v>
      </c>
      <c r="I196" s="144" t="s">
        <v>909</v>
      </c>
      <c r="J196" s="156" t="s">
        <v>909</v>
      </c>
      <c r="K196" s="157" t="s">
        <v>909</v>
      </c>
    </row>
    <row r="197" spans="1:11">
      <c r="A197" s="227" t="s">
        <v>1132</v>
      </c>
      <c r="B197" s="226" t="s">
        <v>1134</v>
      </c>
      <c r="C197" s="18" t="s">
        <v>909</v>
      </c>
      <c r="D197" s="18" t="s">
        <v>909</v>
      </c>
      <c r="E197" s="19">
        <f t="shared" si="6"/>
        <v>0</v>
      </c>
      <c r="F197" s="18" t="s">
        <v>909</v>
      </c>
      <c r="G197" s="118">
        <f t="shared" si="7"/>
        <v>0</v>
      </c>
      <c r="H197" s="143" t="s">
        <v>909</v>
      </c>
      <c r="I197" s="144" t="s">
        <v>909</v>
      </c>
      <c r="J197" s="156" t="s">
        <v>909</v>
      </c>
      <c r="K197" s="157" t="s">
        <v>909</v>
      </c>
    </row>
    <row r="198" spans="1:11">
      <c r="A198" s="16" t="s">
        <v>164</v>
      </c>
      <c r="B198" s="225" t="s">
        <v>201</v>
      </c>
      <c r="C198" s="18" t="s">
        <v>909</v>
      </c>
      <c r="D198" s="18" t="s">
        <v>909</v>
      </c>
      <c r="E198" s="19">
        <f t="shared" si="6"/>
        <v>0</v>
      </c>
      <c r="F198" s="18" t="s">
        <v>909</v>
      </c>
      <c r="G198" s="118">
        <f t="shared" si="7"/>
        <v>0</v>
      </c>
      <c r="H198" s="143" t="s">
        <v>909</v>
      </c>
      <c r="I198" s="144" t="s">
        <v>909</v>
      </c>
      <c r="J198" s="156" t="s">
        <v>909</v>
      </c>
      <c r="K198" s="157" t="s">
        <v>909</v>
      </c>
    </row>
    <row r="199" spans="1:11">
      <c r="A199" s="227" t="s">
        <v>164</v>
      </c>
      <c r="B199" s="226" t="s">
        <v>1233</v>
      </c>
      <c r="C199" s="18" t="s">
        <v>909</v>
      </c>
      <c r="D199" s="18" t="s">
        <v>909</v>
      </c>
      <c r="E199" s="19">
        <f t="shared" si="6"/>
        <v>0</v>
      </c>
      <c r="F199" s="18" t="s">
        <v>909</v>
      </c>
      <c r="G199" s="118">
        <f t="shared" si="7"/>
        <v>0</v>
      </c>
      <c r="H199" s="143" t="s">
        <v>909</v>
      </c>
      <c r="I199" s="144" t="s">
        <v>909</v>
      </c>
      <c r="J199" s="158" t="s">
        <v>909</v>
      </c>
      <c r="K199" s="157" t="s">
        <v>909</v>
      </c>
    </row>
    <row r="200" spans="1:11">
      <c r="A200" s="227" t="s">
        <v>164</v>
      </c>
      <c r="B200" s="225" t="s">
        <v>193</v>
      </c>
      <c r="C200" s="18" t="s">
        <v>909</v>
      </c>
      <c r="D200" s="18" t="s">
        <v>909</v>
      </c>
      <c r="E200" s="19">
        <f t="shared" si="6"/>
        <v>0</v>
      </c>
      <c r="F200" s="18" t="s">
        <v>909</v>
      </c>
      <c r="G200" s="118">
        <f t="shared" si="7"/>
        <v>0</v>
      </c>
      <c r="H200" s="143" t="s">
        <v>909</v>
      </c>
      <c r="I200" s="144" t="s">
        <v>909</v>
      </c>
      <c r="J200" s="156" t="s">
        <v>909</v>
      </c>
      <c r="K200" s="157" t="s">
        <v>909</v>
      </c>
    </row>
    <row r="201" spans="1:11">
      <c r="A201" s="227" t="s">
        <v>164</v>
      </c>
      <c r="B201" s="225" t="s">
        <v>200</v>
      </c>
      <c r="C201" s="18" t="s">
        <v>909</v>
      </c>
      <c r="D201" s="18" t="s">
        <v>909</v>
      </c>
      <c r="E201" s="19">
        <f t="shared" si="6"/>
        <v>0</v>
      </c>
      <c r="F201" s="18" t="s">
        <v>909</v>
      </c>
      <c r="G201" s="118">
        <f t="shared" si="7"/>
        <v>0</v>
      </c>
      <c r="H201" s="143" t="s">
        <v>909</v>
      </c>
      <c r="I201" s="144" t="s">
        <v>909</v>
      </c>
      <c r="J201" s="156" t="s">
        <v>909</v>
      </c>
      <c r="K201" s="157" t="s">
        <v>909</v>
      </c>
    </row>
    <row r="202" spans="1:11">
      <c r="A202" s="227" t="s">
        <v>164</v>
      </c>
      <c r="B202" s="225" t="s">
        <v>169</v>
      </c>
      <c r="C202" s="18" t="s">
        <v>909</v>
      </c>
      <c r="D202" s="18" t="s">
        <v>909</v>
      </c>
      <c r="E202" s="19">
        <f t="shared" si="6"/>
        <v>0</v>
      </c>
      <c r="F202" s="18" t="s">
        <v>909</v>
      </c>
      <c r="G202" s="118">
        <f t="shared" si="7"/>
        <v>0</v>
      </c>
      <c r="H202" s="143" t="s">
        <v>909</v>
      </c>
      <c r="I202" s="144" t="s">
        <v>909</v>
      </c>
      <c r="J202" s="156" t="s">
        <v>909</v>
      </c>
      <c r="K202" s="157" t="s">
        <v>909</v>
      </c>
    </row>
    <row r="203" spans="1:11">
      <c r="A203" s="227" t="s">
        <v>164</v>
      </c>
      <c r="B203" s="225" t="s">
        <v>1234</v>
      </c>
      <c r="C203" s="18" t="s">
        <v>909</v>
      </c>
      <c r="D203" s="18" t="s">
        <v>909</v>
      </c>
      <c r="E203" s="19">
        <f t="shared" si="6"/>
        <v>0</v>
      </c>
      <c r="F203" s="18" t="s">
        <v>909</v>
      </c>
      <c r="G203" s="118">
        <f t="shared" si="7"/>
        <v>0</v>
      </c>
      <c r="H203" s="143" t="s">
        <v>909</v>
      </c>
      <c r="I203" s="144" t="s">
        <v>909</v>
      </c>
      <c r="J203" s="156" t="s">
        <v>909</v>
      </c>
      <c r="K203" s="157" t="s">
        <v>909</v>
      </c>
    </row>
    <row r="204" spans="1:11">
      <c r="A204" s="227" t="s">
        <v>164</v>
      </c>
      <c r="B204" s="226" t="s">
        <v>1235</v>
      </c>
      <c r="C204" s="18" t="s">
        <v>909</v>
      </c>
      <c r="D204" s="18" t="s">
        <v>909</v>
      </c>
      <c r="E204" s="19">
        <f t="shared" si="6"/>
        <v>0</v>
      </c>
      <c r="F204" s="18" t="s">
        <v>909</v>
      </c>
      <c r="G204" s="118">
        <f t="shared" si="7"/>
        <v>0</v>
      </c>
      <c r="H204" s="143" t="s">
        <v>909</v>
      </c>
      <c r="I204" s="144" t="s">
        <v>909</v>
      </c>
      <c r="J204" s="158" t="s">
        <v>909</v>
      </c>
      <c r="K204" s="157" t="s">
        <v>909</v>
      </c>
    </row>
    <row r="205" spans="1:11">
      <c r="A205" s="227" t="s">
        <v>164</v>
      </c>
      <c r="B205" s="226" t="s">
        <v>1236</v>
      </c>
      <c r="C205" s="18" t="s">
        <v>909</v>
      </c>
      <c r="D205" s="18" t="s">
        <v>909</v>
      </c>
      <c r="E205" s="19">
        <f t="shared" ref="E205:E268" si="8">IFERROR(C205+D205,0)</f>
        <v>0</v>
      </c>
      <c r="F205" s="18" t="s">
        <v>909</v>
      </c>
      <c r="G205" s="118">
        <f t="shared" ref="G205:G268" si="9">IFERROR((E205-F205),0)</f>
        <v>0</v>
      </c>
      <c r="H205" s="143" t="s">
        <v>909</v>
      </c>
      <c r="I205" s="144" t="s">
        <v>909</v>
      </c>
      <c r="J205" s="156" t="s">
        <v>909</v>
      </c>
      <c r="K205" s="157" t="s">
        <v>909</v>
      </c>
    </row>
    <row r="206" spans="1:11">
      <c r="A206" s="227" t="s">
        <v>164</v>
      </c>
      <c r="B206" s="225" t="s">
        <v>1237</v>
      </c>
      <c r="C206" s="18" t="s">
        <v>909</v>
      </c>
      <c r="D206" s="18" t="s">
        <v>909</v>
      </c>
      <c r="E206" s="19">
        <f t="shared" si="8"/>
        <v>0</v>
      </c>
      <c r="F206" s="18" t="s">
        <v>909</v>
      </c>
      <c r="G206" s="118">
        <f t="shared" si="9"/>
        <v>0</v>
      </c>
      <c r="H206" s="143" t="s">
        <v>909</v>
      </c>
      <c r="I206" s="144" t="s">
        <v>909</v>
      </c>
      <c r="J206" s="156" t="s">
        <v>909</v>
      </c>
      <c r="K206" s="157" t="s">
        <v>909</v>
      </c>
    </row>
    <row r="207" spans="1:11">
      <c r="A207" s="227" t="s">
        <v>164</v>
      </c>
      <c r="B207" s="226" t="s">
        <v>1238</v>
      </c>
      <c r="C207" s="18" t="s">
        <v>909</v>
      </c>
      <c r="D207" s="18" t="s">
        <v>909</v>
      </c>
      <c r="E207" s="19">
        <f t="shared" si="8"/>
        <v>0</v>
      </c>
      <c r="F207" s="18" t="s">
        <v>909</v>
      </c>
      <c r="G207" s="118">
        <f t="shared" si="9"/>
        <v>0</v>
      </c>
      <c r="H207" s="143" t="s">
        <v>909</v>
      </c>
      <c r="I207" s="144" t="s">
        <v>909</v>
      </c>
      <c r="J207" s="158" t="s">
        <v>909</v>
      </c>
      <c r="K207" s="157" t="s">
        <v>909</v>
      </c>
    </row>
    <row r="208" spans="1:11">
      <c r="A208" s="227" t="s">
        <v>164</v>
      </c>
      <c r="B208" s="226" t="s">
        <v>237</v>
      </c>
      <c r="C208" s="18" t="s">
        <v>909</v>
      </c>
      <c r="D208" s="18" t="s">
        <v>909</v>
      </c>
      <c r="E208" s="19">
        <f t="shared" si="8"/>
        <v>0</v>
      </c>
      <c r="F208" s="18" t="s">
        <v>909</v>
      </c>
      <c r="G208" s="118">
        <f t="shared" si="9"/>
        <v>0</v>
      </c>
      <c r="H208" s="143" t="s">
        <v>909</v>
      </c>
      <c r="I208" s="144" t="s">
        <v>909</v>
      </c>
      <c r="J208" s="158" t="s">
        <v>909</v>
      </c>
      <c r="K208" s="157" t="s">
        <v>909</v>
      </c>
    </row>
    <row r="209" spans="1:11">
      <c r="A209" s="227" t="s">
        <v>164</v>
      </c>
      <c r="B209" s="225" t="s">
        <v>165</v>
      </c>
      <c r="C209" s="18" t="s">
        <v>909</v>
      </c>
      <c r="D209" s="18" t="s">
        <v>909</v>
      </c>
      <c r="E209" s="19">
        <f t="shared" si="8"/>
        <v>0</v>
      </c>
      <c r="F209" s="18" t="s">
        <v>909</v>
      </c>
      <c r="G209" s="118">
        <f t="shared" si="9"/>
        <v>0</v>
      </c>
      <c r="H209" s="143" t="s">
        <v>909</v>
      </c>
      <c r="I209" s="144" t="s">
        <v>909</v>
      </c>
      <c r="J209" s="156" t="s">
        <v>909</v>
      </c>
      <c r="K209" s="157" t="s">
        <v>909</v>
      </c>
    </row>
    <row r="210" spans="1:11">
      <c r="A210" s="227" t="s">
        <v>164</v>
      </c>
      <c r="B210" s="225" t="s">
        <v>1239</v>
      </c>
      <c r="C210" s="18" t="s">
        <v>909</v>
      </c>
      <c r="D210" s="18" t="s">
        <v>909</v>
      </c>
      <c r="E210" s="19">
        <f t="shared" si="8"/>
        <v>0</v>
      </c>
      <c r="F210" s="18" t="s">
        <v>909</v>
      </c>
      <c r="G210" s="118">
        <f t="shared" si="9"/>
        <v>0</v>
      </c>
      <c r="H210" s="143" t="s">
        <v>909</v>
      </c>
      <c r="I210" s="144" t="s">
        <v>909</v>
      </c>
      <c r="J210" s="156" t="s">
        <v>909</v>
      </c>
      <c r="K210" s="157" t="s">
        <v>909</v>
      </c>
    </row>
    <row r="211" spans="1:11">
      <c r="A211" s="227" t="s">
        <v>164</v>
      </c>
      <c r="B211" s="225" t="s">
        <v>194</v>
      </c>
      <c r="C211" s="18" t="s">
        <v>909</v>
      </c>
      <c r="D211" s="18" t="s">
        <v>909</v>
      </c>
      <c r="E211" s="19">
        <f t="shared" si="8"/>
        <v>0</v>
      </c>
      <c r="F211" s="18" t="s">
        <v>909</v>
      </c>
      <c r="G211" s="118">
        <f t="shared" si="9"/>
        <v>0</v>
      </c>
      <c r="H211" s="143" t="s">
        <v>909</v>
      </c>
      <c r="I211" s="144" t="s">
        <v>909</v>
      </c>
      <c r="J211" s="156" t="s">
        <v>909</v>
      </c>
      <c r="K211" s="157" t="s">
        <v>909</v>
      </c>
    </row>
    <row r="212" spans="1:11">
      <c r="A212" s="227" t="s">
        <v>164</v>
      </c>
      <c r="B212" s="225" t="s">
        <v>1240</v>
      </c>
      <c r="C212" s="18" t="s">
        <v>909</v>
      </c>
      <c r="D212" s="18" t="s">
        <v>909</v>
      </c>
      <c r="E212" s="19">
        <f t="shared" si="8"/>
        <v>0</v>
      </c>
      <c r="F212" s="18" t="s">
        <v>909</v>
      </c>
      <c r="G212" s="118">
        <f t="shared" si="9"/>
        <v>0</v>
      </c>
      <c r="H212" s="143" t="s">
        <v>909</v>
      </c>
      <c r="I212" s="144" t="s">
        <v>909</v>
      </c>
      <c r="J212" s="156" t="s">
        <v>909</v>
      </c>
      <c r="K212" s="157" t="s">
        <v>909</v>
      </c>
    </row>
    <row r="213" spans="1:11">
      <c r="A213" s="227" t="s">
        <v>164</v>
      </c>
      <c r="B213" s="225" t="s">
        <v>1241</v>
      </c>
      <c r="C213" s="18" t="s">
        <v>909</v>
      </c>
      <c r="D213" s="18" t="s">
        <v>909</v>
      </c>
      <c r="E213" s="19">
        <f t="shared" si="8"/>
        <v>0</v>
      </c>
      <c r="F213" s="18" t="s">
        <v>909</v>
      </c>
      <c r="G213" s="118">
        <f t="shared" si="9"/>
        <v>0</v>
      </c>
      <c r="H213" s="143" t="s">
        <v>909</v>
      </c>
      <c r="I213" s="144" t="s">
        <v>909</v>
      </c>
      <c r="J213" s="156" t="s">
        <v>909</v>
      </c>
      <c r="K213" s="157" t="s">
        <v>909</v>
      </c>
    </row>
    <row r="214" spans="1:11">
      <c r="A214" s="227" t="s">
        <v>164</v>
      </c>
      <c r="B214" s="225" t="s">
        <v>1242</v>
      </c>
      <c r="C214" s="18" t="s">
        <v>909</v>
      </c>
      <c r="D214" s="18" t="s">
        <v>909</v>
      </c>
      <c r="E214" s="19">
        <f t="shared" si="8"/>
        <v>0</v>
      </c>
      <c r="F214" s="18" t="s">
        <v>909</v>
      </c>
      <c r="G214" s="118">
        <f t="shared" si="9"/>
        <v>0</v>
      </c>
      <c r="H214" s="143" t="s">
        <v>909</v>
      </c>
      <c r="I214" s="144" t="s">
        <v>909</v>
      </c>
      <c r="J214" s="156" t="s">
        <v>909</v>
      </c>
      <c r="K214" s="157" t="s">
        <v>909</v>
      </c>
    </row>
    <row r="215" spans="1:11">
      <c r="A215" s="227" t="s">
        <v>164</v>
      </c>
      <c r="B215" s="226" t="s">
        <v>1243</v>
      </c>
      <c r="C215" s="18" t="s">
        <v>909</v>
      </c>
      <c r="D215" s="18" t="s">
        <v>909</v>
      </c>
      <c r="E215" s="19">
        <f t="shared" si="8"/>
        <v>0</v>
      </c>
      <c r="F215" s="18" t="s">
        <v>909</v>
      </c>
      <c r="G215" s="118">
        <f t="shared" si="9"/>
        <v>0</v>
      </c>
      <c r="H215" s="143" t="s">
        <v>909</v>
      </c>
      <c r="I215" s="144" t="s">
        <v>909</v>
      </c>
      <c r="J215" s="156" t="s">
        <v>909</v>
      </c>
      <c r="K215" s="157" t="s">
        <v>909</v>
      </c>
    </row>
    <row r="216" spans="1:11">
      <c r="A216" s="227" t="s">
        <v>164</v>
      </c>
      <c r="B216" s="225" t="s">
        <v>170</v>
      </c>
      <c r="C216" s="18" t="s">
        <v>909</v>
      </c>
      <c r="D216" s="21" t="s">
        <v>909</v>
      </c>
      <c r="E216" s="19">
        <f t="shared" si="8"/>
        <v>0</v>
      </c>
      <c r="F216" s="18" t="s">
        <v>909</v>
      </c>
      <c r="G216" s="118">
        <f t="shared" si="9"/>
        <v>0</v>
      </c>
      <c r="H216" s="143" t="s">
        <v>909</v>
      </c>
      <c r="I216" s="144" t="s">
        <v>909</v>
      </c>
      <c r="J216" s="158" t="s">
        <v>909</v>
      </c>
      <c r="K216" s="157" t="s">
        <v>909</v>
      </c>
    </row>
    <row r="217" spans="1:11">
      <c r="A217" s="227" t="s">
        <v>164</v>
      </c>
      <c r="B217" s="225" t="s">
        <v>234</v>
      </c>
      <c r="C217" s="18" t="s">
        <v>909</v>
      </c>
      <c r="D217" s="21" t="s">
        <v>909</v>
      </c>
      <c r="E217" s="19">
        <f t="shared" si="8"/>
        <v>0</v>
      </c>
      <c r="F217" s="18" t="s">
        <v>909</v>
      </c>
      <c r="G217" s="118">
        <f t="shared" si="9"/>
        <v>0</v>
      </c>
      <c r="H217" s="143" t="s">
        <v>909</v>
      </c>
      <c r="I217" s="144" t="s">
        <v>909</v>
      </c>
      <c r="J217" s="156" t="s">
        <v>909</v>
      </c>
      <c r="K217" s="157" t="s">
        <v>909</v>
      </c>
    </row>
    <row r="218" spans="1:11">
      <c r="A218" s="227" t="s">
        <v>164</v>
      </c>
      <c r="B218" s="225" t="s">
        <v>186</v>
      </c>
      <c r="C218" s="18" t="s">
        <v>909</v>
      </c>
      <c r="D218" s="18" t="s">
        <v>909</v>
      </c>
      <c r="E218" s="19">
        <f t="shared" si="8"/>
        <v>0</v>
      </c>
      <c r="F218" s="18" t="s">
        <v>909</v>
      </c>
      <c r="G218" s="118">
        <f t="shared" si="9"/>
        <v>0</v>
      </c>
      <c r="H218" s="143" t="s">
        <v>909</v>
      </c>
      <c r="I218" s="144" t="s">
        <v>909</v>
      </c>
      <c r="J218" s="158" t="s">
        <v>909</v>
      </c>
      <c r="K218" s="157" t="s">
        <v>909</v>
      </c>
    </row>
    <row r="219" spans="1:11">
      <c r="A219" s="227" t="s">
        <v>164</v>
      </c>
      <c r="B219" s="225" t="s">
        <v>1244</v>
      </c>
      <c r="C219" s="18" t="s">
        <v>909</v>
      </c>
      <c r="D219" s="18" t="s">
        <v>909</v>
      </c>
      <c r="E219" s="19">
        <f t="shared" si="8"/>
        <v>0</v>
      </c>
      <c r="F219" s="18" t="s">
        <v>909</v>
      </c>
      <c r="G219" s="118">
        <f t="shared" si="9"/>
        <v>0</v>
      </c>
      <c r="H219" s="143" t="s">
        <v>909</v>
      </c>
      <c r="I219" s="144" t="s">
        <v>909</v>
      </c>
      <c r="J219" s="156" t="s">
        <v>909</v>
      </c>
      <c r="K219" s="157" t="s">
        <v>909</v>
      </c>
    </row>
    <row r="220" spans="1:11">
      <c r="A220" s="227" t="s">
        <v>164</v>
      </c>
      <c r="B220" s="225" t="s">
        <v>1245</v>
      </c>
      <c r="C220" s="18" t="s">
        <v>909</v>
      </c>
      <c r="D220" s="18" t="s">
        <v>909</v>
      </c>
      <c r="E220" s="19">
        <f t="shared" si="8"/>
        <v>0</v>
      </c>
      <c r="F220" s="18" t="s">
        <v>909</v>
      </c>
      <c r="G220" s="118">
        <f t="shared" si="9"/>
        <v>0</v>
      </c>
      <c r="H220" s="143" t="s">
        <v>909</v>
      </c>
      <c r="I220" s="144" t="s">
        <v>909</v>
      </c>
      <c r="J220" s="156" t="s">
        <v>909</v>
      </c>
      <c r="K220" s="157" t="s">
        <v>909</v>
      </c>
    </row>
    <row r="221" spans="1:11">
      <c r="A221" s="227" t="s">
        <v>164</v>
      </c>
      <c r="B221" s="225" t="s">
        <v>1246</v>
      </c>
      <c r="C221" s="18" t="s">
        <v>909</v>
      </c>
      <c r="D221" s="18" t="s">
        <v>909</v>
      </c>
      <c r="E221" s="19">
        <f t="shared" si="8"/>
        <v>0</v>
      </c>
      <c r="F221" s="18" t="s">
        <v>909</v>
      </c>
      <c r="G221" s="118">
        <f t="shared" si="9"/>
        <v>0</v>
      </c>
      <c r="H221" s="143" t="s">
        <v>909</v>
      </c>
      <c r="I221" s="144" t="s">
        <v>909</v>
      </c>
      <c r="J221" s="156" t="s">
        <v>909</v>
      </c>
      <c r="K221" s="157" t="s">
        <v>909</v>
      </c>
    </row>
    <row r="222" spans="1:11">
      <c r="A222" s="227" t="s">
        <v>164</v>
      </c>
      <c r="B222" s="225" t="s">
        <v>1247</v>
      </c>
      <c r="C222" s="18" t="s">
        <v>909</v>
      </c>
      <c r="D222" s="18" t="s">
        <v>909</v>
      </c>
      <c r="E222" s="19">
        <f t="shared" si="8"/>
        <v>0</v>
      </c>
      <c r="F222" s="18" t="s">
        <v>909</v>
      </c>
      <c r="G222" s="118">
        <f t="shared" si="9"/>
        <v>0</v>
      </c>
      <c r="H222" s="143" t="s">
        <v>909</v>
      </c>
      <c r="I222" s="144" t="s">
        <v>909</v>
      </c>
      <c r="J222" s="158" t="s">
        <v>909</v>
      </c>
      <c r="K222" s="157" t="s">
        <v>909</v>
      </c>
    </row>
    <row r="223" spans="1:11">
      <c r="A223" s="227" t="s">
        <v>164</v>
      </c>
      <c r="B223" s="226" t="s">
        <v>1248</v>
      </c>
      <c r="C223" s="18" t="s">
        <v>909</v>
      </c>
      <c r="D223" s="18" t="s">
        <v>909</v>
      </c>
      <c r="E223" s="19">
        <f t="shared" si="8"/>
        <v>0</v>
      </c>
      <c r="F223" s="18" t="s">
        <v>909</v>
      </c>
      <c r="G223" s="118">
        <f t="shared" si="9"/>
        <v>0</v>
      </c>
      <c r="H223" s="143" t="s">
        <v>909</v>
      </c>
      <c r="I223" s="144" t="s">
        <v>909</v>
      </c>
      <c r="J223" s="158" t="s">
        <v>909</v>
      </c>
      <c r="K223" s="157" t="s">
        <v>909</v>
      </c>
    </row>
    <row r="224" spans="1:11">
      <c r="A224" s="227" t="s">
        <v>164</v>
      </c>
      <c r="B224" s="225" t="s">
        <v>1249</v>
      </c>
      <c r="C224" s="18" t="s">
        <v>909</v>
      </c>
      <c r="D224" s="21" t="s">
        <v>909</v>
      </c>
      <c r="E224" s="19">
        <f t="shared" si="8"/>
        <v>0</v>
      </c>
      <c r="F224" s="18" t="s">
        <v>909</v>
      </c>
      <c r="G224" s="118">
        <f t="shared" si="9"/>
        <v>0</v>
      </c>
      <c r="H224" s="143" t="s">
        <v>909</v>
      </c>
      <c r="I224" s="144" t="s">
        <v>909</v>
      </c>
      <c r="J224" s="158" t="s">
        <v>909</v>
      </c>
      <c r="K224" s="157" t="s">
        <v>909</v>
      </c>
    </row>
    <row r="225" spans="1:11">
      <c r="A225" s="227" t="s">
        <v>164</v>
      </c>
      <c r="B225" s="225" t="s">
        <v>1250</v>
      </c>
      <c r="C225" s="18" t="s">
        <v>909</v>
      </c>
      <c r="D225" s="21" t="s">
        <v>909</v>
      </c>
      <c r="E225" s="19">
        <f t="shared" si="8"/>
        <v>0</v>
      </c>
      <c r="F225" s="18" t="s">
        <v>909</v>
      </c>
      <c r="G225" s="118">
        <f t="shared" si="9"/>
        <v>0</v>
      </c>
      <c r="H225" s="143" t="s">
        <v>909</v>
      </c>
      <c r="I225" s="144" t="s">
        <v>909</v>
      </c>
      <c r="J225" s="158" t="s">
        <v>909</v>
      </c>
      <c r="K225" s="157" t="s">
        <v>909</v>
      </c>
    </row>
    <row r="226" spans="1:11">
      <c r="A226" s="227" t="s">
        <v>164</v>
      </c>
      <c r="B226" s="226" t="s">
        <v>1251</v>
      </c>
      <c r="C226" s="18" t="s">
        <v>909</v>
      </c>
      <c r="D226" s="21" t="s">
        <v>909</v>
      </c>
      <c r="E226" s="19">
        <f t="shared" si="8"/>
        <v>0</v>
      </c>
      <c r="F226" s="18" t="s">
        <v>909</v>
      </c>
      <c r="G226" s="118">
        <f t="shared" si="9"/>
        <v>0</v>
      </c>
      <c r="H226" s="143" t="s">
        <v>909</v>
      </c>
      <c r="I226" s="144" t="s">
        <v>909</v>
      </c>
      <c r="J226" s="158" t="s">
        <v>909</v>
      </c>
      <c r="K226" s="157" t="s">
        <v>909</v>
      </c>
    </row>
    <row r="227" spans="1:11">
      <c r="A227" s="227" t="s">
        <v>164</v>
      </c>
      <c r="B227" s="226" t="s">
        <v>233</v>
      </c>
      <c r="C227" s="18" t="s">
        <v>909</v>
      </c>
      <c r="D227" s="21" t="s">
        <v>909</v>
      </c>
      <c r="E227" s="19">
        <f t="shared" si="8"/>
        <v>0</v>
      </c>
      <c r="F227" s="18" t="s">
        <v>909</v>
      </c>
      <c r="G227" s="118">
        <f t="shared" si="9"/>
        <v>0</v>
      </c>
      <c r="H227" s="143" t="s">
        <v>909</v>
      </c>
      <c r="I227" s="144" t="s">
        <v>909</v>
      </c>
      <c r="J227" s="156" t="s">
        <v>909</v>
      </c>
      <c r="K227" s="157" t="s">
        <v>909</v>
      </c>
    </row>
    <row r="228" spans="1:11">
      <c r="A228" s="227" t="s">
        <v>164</v>
      </c>
      <c r="B228" s="225" t="s">
        <v>1252</v>
      </c>
      <c r="C228" s="18" t="s">
        <v>909</v>
      </c>
      <c r="D228" s="21" t="s">
        <v>909</v>
      </c>
      <c r="E228" s="19">
        <f t="shared" si="8"/>
        <v>0</v>
      </c>
      <c r="F228" s="18" t="s">
        <v>909</v>
      </c>
      <c r="G228" s="118">
        <f t="shared" si="9"/>
        <v>0</v>
      </c>
      <c r="H228" s="143" t="s">
        <v>909</v>
      </c>
      <c r="I228" s="144" t="s">
        <v>909</v>
      </c>
      <c r="J228" s="156" t="s">
        <v>909</v>
      </c>
      <c r="K228" s="157" t="s">
        <v>909</v>
      </c>
    </row>
    <row r="229" spans="1:11">
      <c r="A229" s="227" t="s">
        <v>164</v>
      </c>
      <c r="B229" s="226" t="s">
        <v>1253</v>
      </c>
      <c r="C229" s="18" t="s">
        <v>909</v>
      </c>
      <c r="D229" s="21" t="s">
        <v>909</v>
      </c>
      <c r="E229" s="19">
        <f t="shared" si="8"/>
        <v>0</v>
      </c>
      <c r="F229" s="18" t="s">
        <v>909</v>
      </c>
      <c r="G229" s="118">
        <f t="shared" si="9"/>
        <v>0</v>
      </c>
      <c r="H229" s="143" t="s">
        <v>909</v>
      </c>
      <c r="I229" s="144" t="s">
        <v>909</v>
      </c>
      <c r="J229" s="156" t="s">
        <v>909</v>
      </c>
      <c r="K229" s="157" t="s">
        <v>909</v>
      </c>
    </row>
    <row r="230" spans="1:11">
      <c r="A230" s="227" t="s">
        <v>164</v>
      </c>
      <c r="B230" s="225" t="s">
        <v>1254</v>
      </c>
      <c r="C230" s="18" t="s">
        <v>909</v>
      </c>
      <c r="D230" s="21" t="s">
        <v>909</v>
      </c>
      <c r="E230" s="19">
        <f t="shared" si="8"/>
        <v>0</v>
      </c>
      <c r="F230" s="18" t="s">
        <v>909</v>
      </c>
      <c r="G230" s="118">
        <f t="shared" si="9"/>
        <v>0</v>
      </c>
      <c r="H230" s="143" t="s">
        <v>909</v>
      </c>
      <c r="I230" s="144" t="s">
        <v>909</v>
      </c>
      <c r="J230" s="156" t="s">
        <v>909</v>
      </c>
      <c r="K230" s="157" t="s">
        <v>909</v>
      </c>
    </row>
    <row r="231" spans="1:11">
      <c r="A231" s="227" t="s">
        <v>164</v>
      </c>
      <c r="B231" s="225" t="s">
        <v>1255</v>
      </c>
      <c r="C231" s="18" t="s">
        <v>909</v>
      </c>
      <c r="D231" s="18" t="s">
        <v>909</v>
      </c>
      <c r="E231" s="19">
        <f t="shared" si="8"/>
        <v>0</v>
      </c>
      <c r="F231" s="18" t="s">
        <v>909</v>
      </c>
      <c r="G231" s="118">
        <f t="shared" si="9"/>
        <v>0</v>
      </c>
      <c r="H231" s="143" t="s">
        <v>909</v>
      </c>
      <c r="I231" s="144" t="s">
        <v>909</v>
      </c>
      <c r="J231" s="158" t="s">
        <v>909</v>
      </c>
      <c r="K231" s="157" t="s">
        <v>909</v>
      </c>
    </row>
    <row r="232" spans="1:11">
      <c r="A232" s="227" t="s">
        <v>164</v>
      </c>
      <c r="B232" s="226" t="s">
        <v>1256</v>
      </c>
      <c r="C232" s="18" t="s">
        <v>909</v>
      </c>
      <c r="D232" s="18" t="s">
        <v>909</v>
      </c>
      <c r="E232" s="19">
        <f t="shared" si="8"/>
        <v>0</v>
      </c>
      <c r="F232" s="18" t="s">
        <v>909</v>
      </c>
      <c r="G232" s="118">
        <f t="shared" si="9"/>
        <v>0</v>
      </c>
      <c r="H232" s="143" t="s">
        <v>909</v>
      </c>
      <c r="I232" s="144" t="s">
        <v>909</v>
      </c>
      <c r="J232" s="158" t="s">
        <v>909</v>
      </c>
      <c r="K232" s="157" t="s">
        <v>909</v>
      </c>
    </row>
    <row r="233" spans="1:11">
      <c r="A233" s="227" t="s">
        <v>164</v>
      </c>
      <c r="B233" s="225" t="s">
        <v>1257</v>
      </c>
      <c r="C233" s="18" t="s">
        <v>909</v>
      </c>
      <c r="D233" s="18" t="s">
        <v>909</v>
      </c>
      <c r="E233" s="19">
        <f t="shared" si="8"/>
        <v>0</v>
      </c>
      <c r="F233" s="18" t="s">
        <v>909</v>
      </c>
      <c r="G233" s="118">
        <f t="shared" si="9"/>
        <v>0</v>
      </c>
      <c r="H233" s="143" t="s">
        <v>909</v>
      </c>
      <c r="I233" s="144" t="s">
        <v>909</v>
      </c>
      <c r="J233" s="158" t="s">
        <v>909</v>
      </c>
      <c r="K233" s="157" t="s">
        <v>909</v>
      </c>
    </row>
    <row r="234" spans="1:11">
      <c r="A234" s="227" t="s">
        <v>164</v>
      </c>
      <c r="B234" s="225" t="s">
        <v>1258</v>
      </c>
      <c r="C234" s="18" t="s">
        <v>909</v>
      </c>
      <c r="D234" s="18" t="s">
        <v>909</v>
      </c>
      <c r="E234" s="19">
        <f t="shared" si="8"/>
        <v>0</v>
      </c>
      <c r="F234" s="18" t="s">
        <v>909</v>
      </c>
      <c r="G234" s="118">
        <f t="shared" si="9"/>
        <v>0</v>
      </c>
      <c r="H234" s="143" t="s">
        <v>909</v>
      </c>
      <c r="I234" s="144" t="s">
        <v>909</v>
      </c>
      <c r="J234" s="156" t="s">
        <v>909</v>
      </c>
      <c r="K234" s="157" t="s">
        <v>909</v>
      </c>
    </row>
    <row r="235" spans="1:11">
      <c r="A235" s="227" t="s">
        <v>164</v>
      </c>
      <c r="B235" s="225" t="s">
        <v>1259</v>
      </c>
      <c r="C235" s="18" t="s">
        <v>909</v>
      </c>
      <c r="D235" s="18" t="s">
        <v>909</v>
      </c>
      <c r="E235" s="19">
        <f t="shared" si="8"/>
        <v>0</v>
      </c>
      <c r="F235" s="18" t="s">
        <v>909</v>
      </c>
      <c r="G235" s="118">
        <f t="shared" si="9"/>
        <v>0</v>
      </c>
      <c r="H235" s="143" t="s">
        <v>909</v>
      </c>
      <c r="I235" s="144" t="s">
        <v>909</v>
      </c>
      <c r="J235" s="156" t="s">
        <v>909</v>
      </c>
      <c r="K235" s="157" t="s">
        <v>909</v>
      </c>
    </row>
    <row r="236" spans="1:11">
      <c r="A236" s="227" t="s">
        <v>164</v>
      </c>
      <c r="B236" s="226" t="s">
        <v>226</v>
      </c>
      <c r="C236" s="18" t="s">
        <v>909</v>
      </c>
      <c r="D236" s="18" t="s">
        <v>909</v>
      </c>
      <c r="E236" s="19">
        <f t="shared" si="8"/>
        <v>0</v>
      </c>
      <c r="F236" s="18" t="s">
        <v>909</v>
      </c>
      <c r="G236" s="118">
        <f t="shared" si="9"/>
        <v>0</v>
      </c>
      <c r="H236" s="143" t="s">
        <v>909</v>
      </c>
      <c r="I236" s="144" t="s">
        <v>909</v>
      </c>
      <c r="J236" s="156" t="s">
        <v>909</v>
      </c>
      <c r="K236" s="157" t="s">
        <v>909</v>
      </c>
    </row>
    <row r="237" spans="1:11">
      <c r="A237" s="227" t="s">
        <v>164</v>
      </c>
      <c r="B237" s="226" t="s">
        <v>1260</v>
      </c>
      <c r="C237" s="18" t="s">
        <v>909</v>
      </c>
      <c r="D237" s="18" t="s">
        <v>909</v>
      </c>
      <c r="E237" s="19">
        <f t="shared" si="8"/>
        <v>0</v>
      </c>
      <c r="F237" s="18" t="s">
        <v>909</v>
      </c>
      <c r="G237" s="118">
        <f t="shared" si="9"/>
        <v>0</v>
      </c>
      <c r="H237" s="143" t="s">
        <v>909</v>
      </c>
      <c r="I237" s="144" t="s">
        <v>909</v>
      </c>
      <c r="J237" s="156" t="s">
        <v>909</v>
      </c>
      <c r="K237" s="157" t="s">
        <v>909</v>
      </c>
    </row>
    <row r="238" spans="1:11">
      <c r="A238" s="227" t="s">
        <v>164</v>
      </c>
      <c r="B238" s="226" t="s">
        <v>1261</v>
      </c>
      <c r="C238" s="19" t="s">
        <v>909</v>
      </c>
      <c r="D238" s="18" t="s">
        <v>909</v>
      </c>
      <c r="E238" s="19">
        <f t="shared" si="8"/>
        <v>0</v>
      </c>
      <c r="F238" s="18" t="s">
        <v>909</v>
      </c>
      <c r="G238" s="118">
        <f t="shared" si="9"/>
        <v>0</v>
      </c>
      <c r="H238" s="143" t="s">
        <v>909</v>
      </c>
      <c r="I238" s="144" t="s">
        <v>909</v>
      </c>
      <c r="J238" s="158" t="s">
        <v>909</v>
      </c>
      <c r="K238" s="157" t="s">
        <v>909</v>
      </c>
    </row>
    <row r="239" spans="1:11">
      <c r="A239" s="227" t="s">
        <v>164</v>
      </c>
      <c r="B239" s="226" t="s">
        <v>1262</v>
      </c>
      <c r="C239" s="18" t="s">
        <v>909</v>
      </c>
      <c r="D239" s="18" t="s">
        <v>909</v>
      </c>
      <c r="E239" s="19">
        <f t="shared" si="8"/>
        <v>0</v>
      </c>
      <c r="F239" s="18" t="s">
        <v>909</v>
      </c>
      <c r="G239" s="118">
        <f t="shared" si="9"/>
        <v>0</v>
      </c>
      <c r="H239" s="143" t="s">
        <v>909</v>
      </c>
      <c r="I239" s="144" t="s">
        <v>909</v>
      </c>
      <c r="J239" s="158" t="s">
        <v>909</v>
      </c>
      <c r="K239" s="157" t="s">
        <v>909</v>
      </c>
    </row>
    <row r="240" spans="1:11">
      <c r="A240" s="227" t="s">
        <v>164</v>
      </c>
      <c r="B240" s="226" t="s">
        <v>1263</v>
      </c>
      <c r="C240" s="18" t="s">
        <v>909</v>
      </c>
      <c r="D240" s="18" t="s">
        <v>909</v>
      </c>
      <c r="E240" s="19">
        <f t="shared" si="8"/>
        <v>0</v>
      </c>
      <c r="F240" s="18" t="s">
        <v>909</v>
      </c>
      <c r="G240" s="118">
        <f t="shared" si="9"/>
        <v>0</v>
      </c>
      <c r="H240" s="143" t="s">
        <v>909</v>
      </c>
      <c r="I240" s="144" t="s">
        <v>909</v>
      </c>
      <c r="J240" s="156" t="s">
        <v>909</v>
      </c>
      <c r="K240" s="157" t="s">
        <v>909</v>
      </c>
    </row>
    <row r="241" spans="1:11">
      <c r="A241" s="227" t="s">
        <v>164</v>
      </c>
      <c r="B241" s="226" t="s">
        <v>1264</v>
      </c>
      <c r="C241" s="18" t="s">
        <v>909</v>
      </c>
      <c r="D241" s="18" t="s">
        <v>909</v>
      </c>
      <c r="E241" s="19">
        <f t="shared" si="8"/>
        <v>0</v>
      </c>
      <c r="F241" s="18" t="s">
        <v>909</v>
      </c>
      <c r="G241" s="118">
        <f t="shared" si="9"/>
        <v>0</v>
      </c>
      <c r="H241" s="143" t="s">
        <v>909</v>
      </c>
      <c r="I241" s="144" t="s">
        <v>909</v>
      </c>
      <c r="J241" s="158" t="s">
        <v>909</v>
      </c>
      <c r="K241" s="157" t="s">
        <v>909</v>
      </c>
    </row>
    <row r="242" spans="1:11">
      <c r="A242" s="227" t="s">
        <v>164</v>
      </c>
      <c r="B242" s="226" t="s">
        <v>238</v>
      </c>
      <c r="C242" s="18" t="s">
        <v>909</v>
      </c>
      <c r="D242" s="18" t="s">
        <v>909</v>
      </c>
      <c r="E242" s="19">
        <f t="shared" si="8"/>
        <v>0</v>
      </c>
      <c r="F242" s="18" t="s">
        <v>909</v>
      </c>
      <c r="G242" s="118">
        <f t="shared" si="9"/>
        <v>0</v>
      </c>
      <c r="H242" s="143" t="s">
        <v>909</v>
      </c>
      <c r="I242" s="144" t="s">
        <v>909</v>
      </c>
      <c r="J242" s="156" t="s">
        <v>909</v>
      </c>
      <c r="K242" s="157" t="s">
        <v>909</v>
      </c>
    </row>
    <row r="243" spans="1:11">
      <c r="A243" s="227" t="s">
        <v>164</v>
      </c>
      <c r="B243" s="226" t="s">
        <v>210</v>
      </c>
      <c r="C243" s="18" t="s">
        <v>909</v>
      </c>
      <c r="D243" s="18" t="s">
        <v>909</v>
      </c>
      <c r="E243" s="19">
        <f t="shared" si="8"/>
        <v>0</v>
      </c>
      <c r="F243" s="18" t="s">
        <v>909</v>
      </c>
      <c r="G243" s="118">
        <f t="shared" si="9"/>
        <v>0</v>
      </c>
      <c r="H243" s="143" t="s">
        <v>909</v>
      </c>
      <c r="I243" s="144" t="s">
        <v>909</v>
      </c>
      <c r="J243" s="156" t="s">
        <v>909</v>
      </c>
      <c r="K243" s="157" t="s">
        <v>909</v>
      </c>
    </row>
    <row r="244" spans="1:11">
      <c r="A244" s="227" t="s">
        <v>164</v>
      </c>
      <c r="B244" s="225" t="s">
        <v>223</v>
      </c>
      <c r="C244" s="18" t="s">
        <v>909</v>
      </c>
      <c r="D244" s="18" t="s">
        <v>909</v>
      </c>
      <c r="E244" s="19">
        <f t="shared" si="8"/>
        <v>0</v>
      </c>
      <c r="F244" s="18" t="s">
        <v>909</v>
      </c>
      <c r="G244" s="118">
        <f t="shared" si="9"/>
        <v>0</v>
      </c>
      <c r="H244" s="143" t="s">
        <v>909</v>
      </c>
      <c r="I244" s="144" t="s">
        <v>909</v>
      </c>
      <c r="J244" s="156" t="s">
        <v>909</v>
      </c>
      <c r="K244" s="157" t="s">
        <v>909</v>
      </c>
    </row>
    <row r="245" spans="1:11">
      <c r="A245" s="227" t="s">
        <v>164</v>
      </c>
      <c r="B245" s="225" t="s">
        <v>1265</v>
      </c>
      <c r="C245" s="18" t="s">
        <v>909</v>
      </c>
      <c r="D245" s="18" t="s">
        <v>909</v>
      </c>
      <c r="E245" s="19">
        <f t="shared" si="8"/>
        <v>0</v>
      </c>
      <c r="F245" s="18" t="s">
        <v>909</v>
      </c>
      <c r="G245" s="118">
        <f t="shared" si="9"/>
        <v>0</v>
      </c>
      <c r="H245" s="143" t="s">
        <v>909</v>
      </c>
      <c r="I245" s="144" t="s">
        <v>909</v>
      </c>
      <c r="J245" s="156" t="s">
        <v>909</v>
      </c>
      <c r="K245" s="157" t="s">
        <v>909</v>
      </c>
    </row>
    <row r="246" spans="1:11">
      <c r="A246" s="227" t="s">
        <v>164</v>
      </c>
      <c r="B246" s="225" t="s">
        <v>198</v>
      </c>
      <c r="C246" s="18" t="s">
        <v>909</v>
      </c>
      <c r="D246" s="18" t="s">
        <v>909</v>
      </c>
      <c r="E246" s="19">
        <f t="shared" si="8"/>
        <v>0</v>
      </c>
      <c r="F246" s="18" t="s">
        <v>909</v>
      </c>
      <c r="G246" s="118">
        <f t="shared" si="9"/>
        <v>0</v>
      </c>
      <c r="H246" s="143" t="s">
        <v>909</v>
      </c>
      <c r="I246" s="144" t="s">
        <v>909</v>
      </c>
      <c r="J246" s="156" t="s">
        <v>909</v>
      </c>
      <c r="K246" s="157" t="s">
        <v>909</v>
      </c>
    </row>
    <row r="247" spans="1:11">
      <c r="A247" s="227" t="s">
        <v>164</v>
      </c>
      <c r="B247" s="225" t="s">
        <v>1266</v>
      </c>
      <c r="C247" s="18" t="s">
        <v>909</v>
      </c>
      <c r="D247" s="18" t="s">
        <v>909</v>
      </c>
      <c r="E247" s="19">
        <f t="shared" si="8"/>
        <v>0</v>
      </c>
      <c r="F247" s="18" t="s">
        <v>909</v>
      </c>
      <c r="G247" s="118">
        <f t="shared" si="9"/>
        <v>0</v>
      </c>
      <c r="H247" s="143" t="s">
        <v>909</v>
      </c>
      <c r="I247" s="144" t="s">
        <v>909</v>
      </c>
      <c r="J247" s="156" t="s">
        <v>909</v>
      </c>
      <c r="K247" s="157" t="s">
        <v>909</v>
      </c>
    </row>
    <row r="248" spans="1:11">
      <c r="A248" s="227" t="s">
        <v>164</v>
      </c>
      <c r="B248" s="225" t="s">
        <v>1267</v>
      </c>
      <c r="C248" s="18" t="s">
        <v>909</v>
      </c>
      <c r="D248" s="18" t="s">
        <v>909</v>
      </c>
      <c r="E248" s="19">
        <f t="shared" si="8"/>
        <v>0</v>
      </c>
      <c r="F248" s="18" t="s">
        <v>909</v>
      </c>
      <c r="G248" s="118">
        <f t="shared" si="9"/>
        <v>0</v>
      </c>
      <c r="H248" s="143" t="s">
        <v>909</v>
      </c>
      <c r="I248" s="144" t="s">
        <v>909</v>
      </c>
      <c r="J248" s="156" t="s">
        <v>909</v>
      </c>
      <c r="K248" s="157" t="s">
        <v>909</v>
      </c>
    </row>
    <row r="249" spans="1:11">
      <c r="A249" s="227" t="s">
        <v>164</v>
      </c>
      <c r="B249" s="225" t="s">
        <v>1268</v>
      </c>
      <c r="C249" s="18" t="s">
        <v>909</v>
      </c>
      <c r="D249" s="18" t="s">
        <v>909</v>
      </c>
      <c r="E249" s="19">
        <f t="shared" si="8"/>
        <v>0</v>
      </c>
      <c r="F249" s="18" t="s">
        <v>909</v>
      </c>
      <c r="G249" s="118">
        <f t="shared" si="9"/>
        <v>0</v>
      </c>
      <c r="H249" s="143" t="s">
        <v>909</v>
      </c>
      <c r="I249" s="144" t="s">
        <v>909</v>
      </c>
      <c r="J249" s="156" t="s">
        <v>909</v>
      </c>
      <c r="K249" s="157" t="s">
        <v>909</v>
      </c>
    </row>
    <row r="250" spans="1:11">
      <c r="A250" s="227" t="s">
        <v>164</v>
      </c>
      <c r="B250" s="225" t="s">
        <v>1269</v>
      </c>
      <c r="C250" s="18" t="s">
        <v>909</v>
      </c>
      <c r="D250" s="18" t="s">
        <v>909</v>
      </c>
      <c r="E250" s="19">
        <f t="shared" si="8"/>
        <v>0</v>
      </c>
      <c r="F250" s="18" t="s">
        <v>909</v>
      </c>
      <c r="G250" s="118">
        <f t="shared" si="9"/>
        <v>0</v>
      </c>
      <c r="H250" s="143" t="s">
        <v>909</v>
      </c>
      <c r="I250" s="144" t="s">
        <v>909</v>
      </c>
      <c r="J250" s="158" t="s">
        <v>909</v>
      </c>
      <c r="K250" s="157" t="s">
        <v>909</v>
      </c>
    </row>
    <row r="251" spans="1:11">
      <c r="A251" s="227" t="s">
        <v>164</v>
      </c>
      <c r="B251" s="225" t="s">
        <v>214</v>
      </c>
      <c r="C251" s="18" t="s">
        <v>909</v>
      </c>
      <c r="D251" s="18" t="s">
        <v>909</v>
      </c>
      <c r="E251" s="19">
        <f t="shared" si="8"/>
        <v>0</v>
      </c>
      <c r="F251" s="18" t="s">
        <v>909</v>
      </c>
      <c r="G251" s="118">
        <f t="shared" si="9"/>
        <v>0</v>
      </c>
      <c r="H251" s="143" t="s">
        <v>909</v>
      </c>
      <c r="I251" s="144" t="s">
        <v>909</v>
      </c>
      <c r="J251" s="156" t="s">
        <v>909</v>
      </c>
      <c r="K251" s="157" t="s">
        <v>909</v>
      </c>
    </row>
    <row r="252" spans="1:11">
      <c r="A252" s="227" t="s">
        <v>164</v>
      </c>
      <c r="B252" s="225" t="s">
        <v>1270</v>
      </c>
      <c r="C252" s="18" t="s">
        <v>909</v>
      </c>
      <c r="D252" s="18" t="s">
        <v>909</v>
      </c>
      <c r="E252" s="19">
        <f t="shared" si="8"/>
        <v>0</v>
      </c>
      <c r="F252" s="18" t="s">
        <v>909</v>
      </c>
      <c r="G252" s="118">
        <f t="shared" si="9"/>
        <v>0</v>
      </c>
      <c r="H252" s="143" t="s">
        <v>909</v>
      </c>
      <c r="I252" s="144" t="s">
        <v>909</v>
      </c>
      <c r="J252" s="156" t="s">
        <v>909</v>
      </c>
      <c r="K252" s="157" t="s">
        <v>909</v>
      </c>
    </row>
    <row r="253" spans="1:11">
      <c r="A253" s="227" t="s">
        <v>164</v>
      </c>
      <c r="B253" s="225" t="s">
        <v>1271</v>
      </c>
      <c r="C253" s="18" t="s">
        <v>909</v>
      </c>
      <c r="D253" s="18" t="s">
        <v>909</v>
      </c>
      <c r="E253" s="19">
        <f t="shared" si="8"/>
        <v>0</v>
      </c>
      <c r="F253" s="18" t="s">
        <v>909</v>
      </c>
      <c r="G253" s="118">
        <f t="shared" si="9"/>
        <v>0</v>
      </c>
      <c r="H253" s="143" t="s">
        <v>909</v>
      </c>
      <c r="I253" s="144" t="s">
        <v>909</v>
      </c>
      <c r="J253" s="156" t="s">
        <v>909</v>
      </c>
      <c r="K253" s="157" t="s">
        <v>909</v>
      </c>
    </row>
    <row r="254" spans="1:11">
      <c r="A254" s="227" t="s">
        <v>164</v>
      </c>
      <c r="B254" s="226" t="s">
        <v>1272</v>
      </c>
      <c r="C254" s="18" t="s">
        <v>909</v>
      </c>
      <c r="D254" s="18" t="s">
        <v>909</v>
      </c>
      <c r="E254" s="19">
        <f t="shared" si="8"/>
        <v>0</v>
      </c>
      <c r="F254" s="18" t="s">
        <v>909</v>
      </c>
      <c r="G254" s="118">
        <f t="shared" si="9"/>
        <v>0</v>
      </c>
      <c r="H254" s="143" t="s">
        <v>909</v>
      </c>
      <c r="I254" s="144" t="s">
        <v>909</v>
      </c>
      <c r="J254" s="156" t="s">
        <v>909</v>
      </c>
      <c r="K254" s="157" t="s">
        <v>909</v>
      </c>
    </row>
    <row r="255" spans="1:11">
      <c r="A255" s="227" t="s">
        <v>164</v>
      </c>
      <c r="B255" s="226" t="s">
        <v>1273</v>
      </c>
      <c r="C255" s="18" t="s">
        <v>909</v>
      </c>
      <c r="D255" s="18" t="s">
        <v>909</v>
      </c>
      <c r="E255" s="19">
        <f t="shared" si="8"/>
        <v>0</v>
      </c>
      <c r="F255" s="18" t="s">
        <v>909</v>
      </c>
      <c r="G255" s="118">
        <f t="shared" si="9"/>
        <v>0</v>
      </c>
      <c r="H255" s="143" t="s">
        <v>909</v>
      </c>
      <c r="I255" s="144" t="s">
        <v>909</v>
      </c>
      <c r="J255" s="158" t="s">
        <v>909</v>
      </c>
      <c r="K255" s="157" t="s">
        <v>909</v>
      </c>
    </row>
    <row r="256" spans="1:11">
      <c r="A256" s="227" t="s">
        <v>164</v>
      </c>
      <c r="B256" s="225" t="s">
        <v>176</v>
      </c>
      <c r="C256" s="18" t="s">
        <v>909</v>
      </c>
      <c r="D256" s="18" t="s">
        <v>909</v>
      </c>
      <c r="E256" s="19">
        <f t="shared" si="8"/>
        <v>0</v>
      </c>
      <c r="F256" s="18" t="s">
        <v>909</v>
      </c>
      <c r="G256" s="118">
        <f t="shared" si="9"/>
        <v>0</v>
      </c>
      <c r="H256" s="143" t="s">
        <v>909</v>
      </c>
      <c r="I256" s="144" t="s">
        <v>909</v>
      </c>
      <c r="J256" s="156" t="s">
        <v>909</v>
      </c>
      <c r="K256" s="157" t="s">
        <v>909</v>
      </c>
    </row>
    <row r="257" spans="1:11">
      <c r="A257" s="227" t="s">
        <v>164</v>
      </c>
      <c r="B257" s="225" t="s">
        <v>180</v>
      </c>
      <c r="C257" s="18" t="s">
        <v>909</v>
      </c>
      <c r="D257" s="18" t="s">
        <v>909</v>
      </c>
      <c r="E257" s="19">
        <f t="shared" si="8"/>
        <v>0</v>
      </c>
      <c r="F257" s="18" t="s">
        <v>909</v>
      </c>
      <c r="G257" s="118">
        <f t="shared" si="9"/>
        <v>0</v>
      </c>
      <c r="H257" s="143" t="s">
        <v>909</v>
      </c>
      <c r="I257" s="144" t="s">
        <v>909</v>
      </c>
      <c r="J257" s="156" t="s">
        <v>909</v>
      </c>
      <c r="K257" s="157" t="s">
        <v>909</v>
      </c>
    </row>
    <row r="258" spans="1:11">
      <c r="A258" s="227" t="s">
        <v>164</v>
      </c>
      <c r="B258" s="225" t="s">
        <v>1274</v>
      </c>
      <c r="C258" s="18" t="s">
        <v>909</v>
      </c>
      <c r="D258" s="18" t="s">
        <v>909</v>
      </c>
      <c r="E258" s="19">
        <f t="shared" si="8"/>
        <v>0</v>
      </c>
      <c r="F258" s="18" t="s">
        <v>909</v>
      </c>
      <c r="G258" s="118">
        <f t="shared" si="9"/>
        <v>0</v>
      </c>
      <c r="H258" s="143" t="s">
        <v>909</v>
      </c>
      <c r="I258" s="144" t="s">
        <v>909</v>
      </c>
      <c r="J258" s="156" t="s">
        <v>909</v>
      </c>
      <c r="K258" s="157" t="s">
        <v>909</v>
      </c>
    </row>
    <row r="259" spans="1:11" s="2" customFormat="1" ht="15.75" customHeight="1">
      <c r="A259" s="227" t="s">
        <v>164</v>
      </c>
      <c r="B259" s="225" t="s">
        <v>1275</v>
      </c>
      <c r="C259" s="23" t="s">
        <v>909</v>
      </c>
      <c r="D259" s="18" t="s">
        <v>909</v>
      </c>
      <c r="E259" s="19">
        <f t="shared" si="8"/>
        <v>0</v>
      </c>
      <c r="F259" s="18" t="s">
        <v>909</v>
      </c>
      <c r="G259" s="118">
        <f t="shared" si="9"/>
        <v>0</v>
      </c>
      <c r="H259" s="143" t="s">
        <v>909</v>
      </c>
      <c r="I259" s="144" t="s">
        <v>909</v>
      </c>
      <c r="J259" s="158" t="s">
        <v>909</v>
      </c>
      <c r="K259" s="157" t="s">
        <v>909</v>
      </c>
    </row>
    <row r="260" spans="1:11" s="2" customFormat="1" ht="15.75" customHeight="1">
      <c r="A260" s="227" t="s">
        <v>164</v>
      </c>
      <c r="B260" s="225" t="s">
        <v>1276</v>
      </c>
      <c r="C260" s="23" t="s">
        <v>909</v>
      </c>
      <c r="D260" s="18" t="s">
        <v>909</v>
      </c>
      <c r="E260" s="19">
        <f t="shared" si="8"/>
        <v>0</v>
      </c>
      <c r="F260" s="18" t="s">
        <v>909</v>
      </c>
      <c r="G260" s="118">
        <f t="shared" si="9"/>
        <v>0</v>
      </c>
      <c r="H260" s="143" t="s">
        <v>909</v>
      </c>
      <c r="I260" s="144" t="s">
        <v>909</v>
      </c>
      <c r="J260" s="156" t="s">
        <v>909</v>
      </c>
      <c r="K260" s="157" t="s">
        <v>909</v>
      </c>
    </row>
    <row r="261" spans="1:11" s="2" customFormat="1" ht="15.75" customHeight="1">
      <c r="A261" s="227" t="s">
        <v>164</v>
      </c>
      <c r="B261" s="225" t="s">
        <v>1277</v>
      </c>
      <c r="C261" s="23" t="s">
        <v>909</v>
      </c>
      <c r="D261" s="18" t="s">
        <v>909</v>
      </c>
      <c r="E261" s="19">
        <f t="shared" si="8"/>
        <v>0</v>
      </c>
      <c r="F261" s="18" t="s">
        <v>909</v>
      </c>
      <c r="G261" s="118">
        <f t="shared" si="9"/>
        <v>0</v>
      </c>
      <c r="H261" s="143" t="s">
        <v>909</v>
      </c>
      <c r="I261" s="144" t="s">
        <v>909</v>
      </c>
      <c r="J261" s="158" t="s">
        <v>909</v>
      </c>
      <c r="K261" s="157" t="s">
        <v>909</v>
      </c>
    </row>
    <row r="262" spans="1:11" s="2" customFormat="1" ht="15.75" customHeight="1">
      <c r="A262" s="227" t="s">
        <v>164</v>
      </c>
      <c r="B262" s="225" t="s">
        <v>1278</v>
      </c>
      <c r="C262" s="23" t="s">
        <v>909</v>
      </c>
      <c r="D262" s="18" t="s">
        <v>909</v>
      </c>
      <c r="E262" s="19">
        <f t="shared" si="8"/>
        <v>0</v>
      </c>
      <c r="F262" s="18" t="s">
        <v>909</v>
      </c>
      <c r="G262" s="118">
        <f t="shared" si="9"/>
        <v>0</v>
      </c>
      <c r="H262" s="143" t="s">
        <v>909</v>
      </c>
      <c r="I262" s="144" t="s">
        <v>909</v>
      </c>
      <c r="J262" s="158" t="s">
        <v>909</v>
      </c>
      <c r="K262" s="157" t="s">
        <v>909</v>
      </c>
    </row>
    <row r="263" spans="1:11" s="2" customFormat="1" ht="15.75" customHeight="1">
      <c r="A263" s="227" t="s">
        <v>164</v>
      </c>
      <c r="B263" s="225" t="s">
        <v>1279</v>
      </c>
      <c r="C263" s="23" t="s">
        <v>909</v>
      </c>
      <c r="D263" s="18" t="s">
        <v>909</v>
      </c>
      <c r="E263" s="19">
        <f t="shared" si="8"/>
        <v>0</v>
      </c>
      <c r="F263" s="18" t="s">
        <v>909</v>
      </c>
      <c r="G263" s="118">
        <f t="shared" si="9"/>
        <v>0</v>
      </c>
      <c r="H263" s="143" t="s">
        <v>909</v>
      </c>
      <c r="I263" s="144" t="s">
        <v>909</v>
      </c>
      <c r="J263" s="158" t="s">
        <v>909</v>
      </c>
      <c r="K263" s="157" t="s">
        <v>909</v>
      </c>
    </row>
    <row r="264" spans="1:11" s="2" customFormat="1" ht="15.75" customHeight="1">
      <c r="A264" s="227" t="s">
        <v>164</v>
      </c>
      <c r="B264" s="225" t="s">
        <v>1280</v>
      </c>
      <c r="C264" s="23" t="s">
        <v>909</v>
      </c>
      <c r="D264" s="18" t="s">
        <v>909</v>
      </c>
      <c r="E264" s="19">
        <f t="shared" si="8"/>
        <v>0</v>
      </c>
      <c r="F264" s="18" t="s">
        <v>909</v>
      </c>
      <c r="G264" s="118">
        <f t="shared" si="9"/>
        <v>0</v>
      </c>
      <c r="H264" s="143" t="s">
        <v>909</v>
      </c>
      <c r="I264" s="144" t="s">
        <v>909</v>
      </c>
      <c r="J264" s="156" t="s">
        <v>909</v>
      </c>
      <c r="K264" s="157" t="s">
        <v>909</v>
      </c>
    </row>
    <row r="265" spans="1:11">
      <c r="A265" s="227" t="s">
        <v>164</v>
      </c>
      <c r="B265" s="225" t="s">
        <v>1281</v>
      </c>
      <c r="C265" s="18" t="s">
        <v>909</v>
      </c>
      <c r="D265" s="18" t="s">
        <v>909</v>
      </c>
      <c r="E265" s="19">
        <f t="shared" si="8"/>
        <v>0</v>
      </c>
      <c r="F265" s="18" t="s">
        <v>909</v>
      </c>
      <c r="G265" s="118">
        <f t="shared" si="9"/>
        <v>0</v>
      </c>
      <c r="H265" s="143" t="s">
        <v>909</v>
      </c>
      <c r="I265" s="144" t="s">
        <v>909</v>
      </c>
      <c r="J265" s="156" t="s">
        <v>909</v>
      </c>
      <c r="K265" s="157" t="s">
        <v>909</v>
      </c>
    </row>
    <row r="266" spans="1:11">
      <c r="A266" s="227" t="s">
        <v>164</v>
      </c>
      <c r="B266" s="225" t="s">
        <v>1282</v>
      </c>
      <c r="C266" s="18" t="s">
        <v>909</v>
      </c>
      <c r="D266" s="18" t="s">
        <v>909</v>
      </c>
      <c r="E266" s="19">
        <f t="shared" si="8"/>
        <v>0</v>
      </c>
      <c r="F266" s="18" t="s">
        <v>909</v>
      </c>
      <c r="G266" s="118">
        <f t="shared" si="9"/>
        <v>0</v>
      </c>
      <c r="H266" s="143" t="s">
        <v>909</v>
      </c>
      <c r="I266" s="144" t="s">
        <v>909</v>
      </c>
      <c r="J266" s="156" t="s">
        <v>909</v>
      </c>
      <c r="K266" s="157" t="s">
        <v>909</v>
      </c>
    </row>
    <row r="267" spans="1:11">
      <c r="A267" s="227" t="s">
        <v>164</v>
      </c>
      <c r="B267" s="225" t="s">
        <v>1283</v>
      </c>
      <c r="C267" s="18" t="s">
        <v>909</v>
      </c>
      <c r="D267" s="18" t="s">
        <v>909</v>
      </c>
      <c r="E267" s="19">
        <f t="shared" si="8"/>
        <v>0</v>
      </c>
      <c r="F267" s="18" t="s">
        <v>909</v>
      </c>
      <c r="G267" s="118">
        <f t="shared" si="9"/>
        <v>0</v>
      </c>
      <c r="H267" s="143" t="s">
        <v>909</v>
      </c>
      <c r="I267" s="144" t="s">
        <v>909</v>
      </c>
      <c r="J267" s="156" t="s">
        <v>909</v>
      </c>
      <c r="K267" s="157" t="s">
        <v>909</v>
      </c>
    </row>
    <row r="268" spans="1:11">
      <c r="A268" s="227" t="s">
        <v>164</v>
      </c>
      <c r="B268" s="226" t="s">
        <v>1284</v>
      </c>
      <c r="C268" s="18" t="s">
        <v>909</v>
      </c>
      <c r="D268" s="18" t="s">
        <v>909</v>
      </c>
      <c r="E268" s="19">
        <f t="shared" si="8"/>
        <v>0</v>
      </c>
      <c r="F268" s="18" t="s">
        <v>909</v>
      </c>
      <c r="G268" s="118">
        <f t="shared" si="9"/>
        <v>0</v>
      </c>
      <c r="H268" s="143" t="s">
        <v>909</v>
      </c>
      <c r="I268" s="144" t="s">
        <v>909</v>
      </c>
      <c r="J268" s="156" t="s">
        <v>909</v>
      </c>
      <c r="K268" s="157" t="s">
        <v>909</v>
      </c>
    </row>
    <row r="269" spans="1:11">
      <c r="A269" s="227" t="s">
        <v>164</v>
      </c>
      <c r="B269" s="226" t="s">
        <v>1285</v>
      </c>
      <c r="C269" s="18" t="s">
        <v>909</v>
      </c>
      <c r="D269" s="18" t="s">
        <v>909</v>
      </c>
      <c r="E269" s="19">
        <f t="shared" ref="E269:E332" si="10">IFERROR(C269+D269,0)</f>
        <v>0</v>
      </c>
      <c r="F269" s="18" t="s">
        <v>909</v>
      </c>
      <c r="G269" s="118">
        <f t="shared" ref="G269:G332" si="11">IFERROR((E269-F269),0)</f>
        <v>0</v>
      </c>
      <c r="H269" s="143" t="s">
        <v>909</v>
      </c>
      <c r="I269" s="144" t="s">
        <v>909</v>
      </c>
      <c r="J269" s="158" t="s">
        <v>909</v>
      </c>
      <c r="K269" s="157" t="s">
        <v>909</v>
      </c>
    </row>
    <row r="270" spans="1:11">
      <c r="A270" s="227" t="s">
        <v>164</v>
      </c>
      <c r="B270" s="225" t="s">
        <v>1286</v>
      </c>
      <c r="C270" s="18" t="s">
        <v>909</v>
      </c>
      <c r="D270" s="18" t="s">
        <v>909</v>
      </c>
      <c r="E270" s="19">
        <f t="shared" si="10"/>
        <v>0</v>
      </c>
      <c r="F270" s="18" t="s">
        <v>909</v>
      </c>
      <c r="G270" s="118">
        <f t="shared" si="11"/>
        <v>0</v>
      </c>
      <c r="H270" s="143" t="s">
        <v>909</v>
      </c>
      <c r="I270" s="144" t="s">
        <v>909</v>
      </c>
      <c r="J270" s="158" t="s">
        <v>909</v>
      </c>
      <c r="K270" s="157" t="s">
        <v>909</v>
      </c>
    </row>
    <row r="271" spans="1:11">
      <c r="A271" s="227" t="s">
        <v>164</v>
      </c>
      <c r="B271" s="226" t="s">
        <v>224</v>
      </c>
      <c r="C271" s="18" t="s">
        <v>909</v>
      </c>
      <c r="D271" s="18" t="s">
        <v>909</v>
      </c>
      <c r="E271" s="19">
        <f t="shared" si="10"/>
        <v>0</v>
      </c>
      <c r="F271" s="18" t="s">
        <v>909</v>
      </c>
      <c r="G271" s="118">
        <f t="shared" si="11"/>
        <v>0</v>
      </c>
      <c r="H271" s="143" t="s">
        <v>909</v>
      </c>
      <c r="I271" s="144" t="s">
        <v>909</v>
      </c>
      <c r="J271" s="156" t="s">
        <v>909</v>
      </c>
      <c r="K271" s="157" t="s">
        <v>909</v>
      </c>
    </row>
    <row r="272" spans="1:11">
      <c r="A272" s="227" t="s">
        <v>164</v>
      </c>
      <c r="B272" s="226" t="s">
        <v>1287</v>
      </c>
      <c r="C272" s="18" t="s">
        <v>909</v>
      </c>
      <c r="D272" s="18" t="s">
        <v>909</v>
      </c>
      <c r="E272" s="19">
        <f t="shared" si="10"/>
        <v>0</v>
      </c>
      <c r="F272" s="18" t="s">
        <v>909</v>
      </c>
      <c r="G272" s="118">
        <f t="shared" si="11"/>
        <v>0</v>
      </c>
      <c r="H272" s="143" t="s">
        <v>909</v>
      </c>
      <c r="I272" s="144" t="s">
        <v>909</v>
      </c>
      <c r="J272" s="156" t="s">
        <v>909</v>
      </c>
      <c r="K272" s="157" t="s">
        <v>909</v>
      </c>
    </row>
    <row r="273" spans="1:11">
      <c r="A273" s="227" t="s">
        <v>164</v>
      </c>
      <c r="B273" s="225" t="s">
        <v>208</v>
      </c>
      <c r="C273" s="18" t="s">
        <v>909</v>
      </c>
      <c r="D273" s="18" t="s">
        <v>909</v>
      </c>
      <c r="E273" s="19">
        <f t="shared" si="10"/>
        <v>0</v>
      </c>
      <c r="F273" s="18" t="s">
        <v>909</v>
      </c>
      <c r="G273" s="118">
        <f t="shared" si="11"/>
        <v>0</v>
      </c>
      <c r="H273" s="143" t="s">
        <v>909</v>
      </c>
      <c r="I273" s="144" t="s">
        <v>909</v>
      </c>
      <c r="J273" s="156" t="s">
        <v>909</v>
      </c>
      <c r="K273" s="157" t="s">
        <v>909</v>
      </c>
    </row>
    <row r="274" spans="1:11">
      <c r="A274" s="227" t="s">
        <v>164</v>
      </c>
      <c r="B274" s="225" t="s">
        <v>1288</v>
      </c>
      <c r="C274" s="18" t="s">
        <v>909</v>
      </c>
      <c r="D274" s="18" t="s">
        <v>909</v>
      </c>
      <c r="E274" s="19">
        <f t="shared" si="10"/>
        <v>0</v>
      </c>
      <c r="F274" s="18" t="s">
        <v>909</v>
      </c>
      <c r="G274" s="118">
        <f t="shared" si="11"/>
        <v>0</v>
      </c>
      <c r="H274" s="143" t="s">
        <v>909</v>
      </c>
      <c r="I274" s="144" t="s">
        <v>909</v>
      </c>
      <c r="J274" s="158" t="s">
        <v>909</v>
      </c>
      <c r="K274" s="157" t="s">
        <v>909</v>
      </c>
    </row>
    <row r="275" spans="1:11">
      <c r="A275" s="227" t="s">
        <v>164</v>
      </c>
      <c r="B275" s="225" t="s">
        <v>1289</v>
      </c>
      <c r="C275" s="18" t="s">
        <v>909</v>
      </c>
      <c r="D275" s="18" t="s">
        <v>909</v>
      </c>
      <c r="E275" s="19">
        <f t="shared" si="10"/>
        <v>0</v>
      </c>
      <c r="F275" s="18" t="s">
        <v>909</v>
      </c>
      <c r="G275" s="118">
        <f t="shared" si="11"/>
        <v>0</v>
      </c>
      <c r="H275" s="143" t="s">
        <v>909</v>
      </c>
      <c r="I275" s="144" t="s">
        <v>909</v>
      </c>
      <c r="J275" s="156" t="s">
        <v>909</v>
      </c>
      <c r="K275" s="157" t="s">
        <v>909</v>
      </c>
    </row>
    <row r="276" spans="1:11">
      <c r="A276" s="227" t="s">
        <v>164</v>
      </c>
      <c r="B276" s="225" t="s">
        <v>167</v>
      </c>
      <c r="C276" s="18" t="s">
        <v>909</v>
      </c>
      <c r="D276" s="18" t="s">
        <v>909</v>
      </c>
      <c r="E276" s="19">
        <f t="shared" si="10"/>
        <v>0</v>
      </c>
      <c r="F276" s="18" t="s">
        <v>909</v>
      </c>
      <c r="G276" s="118">
        <f t="shared" si="11"/>
        <v>0</v>
      </c>
      <c r="H276" s="143" t="s">
        <v>909</v>
      </c>
      <c r="I276" s="144" t="s">
        <v>909</v>
      </c>
      <c r="J276" s="156" t="s">
        <v>909</v>
      </c>
      <c r="K276" s="157" t="s">
        <v>909</v>
      </c>
    </row>
    <row r="277" spans="1:11">
      <c r="A277" s="227" t="s">
        <v>164</v>
      </c>
      <c r="B277" s="225" t="s">
        <v>220</v>
      </c>
      <c r="C277" s="18" t="s">
        <v>909</v>
      </c>
      <c r="D277" s="18" t="s">
        <v>909</v>
      </c>
      <c r="E277" s="19">
        <f t="shared" si="10"/>
        <v>0</v>
      </c>
      <c r="F277" s="18" t="s">
        <v>909</v>
      </c>
      <c r="G277" s="118">
        <f t="shared" si="11"/>
        <v>0</v>
      </c>
      <c r="H277" s="143" t="s">
        <v>909</v>
      </c>
      <c r="I277" s="144" t="s">
        <v>909</v>
      </c>
      <c r="J277" s="158" t="s">
        <v>909</v>
      </c>
      <c r="K277" s="157" t="s">
        <v>909</v>
      </c>
    </row>
    <row r="278" spans="1:11">
      <c r="A278" s="227" t="s">
        <v>164</v>
      </c>
      <c r="B278" s="225" t="s">
        <v>191</v>
      </c>
      <c r="C278" s="18" t="s">
        <v>909</v>
      </c>
      <c r="D278" s="18" t="s">
        <v>909</v>
      </c>
      <c r="E278" s="19">
        <f t="shared" si="10"/>
        <v>0</v>
      </c>
      <c r="F278" s="18" t="s">
        <v>909</v>
      </c>
      <c r="G278" s="118">
        <f t="shared" si="11"/>
        <v>0</v>
      </c>
      <c r="H278" s="143" t="s">
        <v>909</v>
      </c>
      <c r="I278" s="144" t="s">
        <v>909</v>
      </c>
      <c r="J278" s="156" t="s">
        <v>909</v>
      </c>
      <c r="K278" s="157" t="s">
        <v>909</v>
      </c>
    </row>
    <row r="279" spans="1:11">
      <c r="A279" s="227" t="s">
        <v>164</v>
      </c>
      <c r="B279" s="226" t="s">
        <v>926</v>
      </c>
      <c r="C279" s="18" t="s">
        <v>909</v>
      </c>
      <c r="D279" s="18" t="s">
        <v>909</v>
      </c>
      <c r="E279" s="19">
        <f t="shared" si="10"/>
        <v>0</v>
      </c>
      <c r="F279" s="18" t="s">
        <v>909</v>
      </c>
      <c r="G279" s="118">
        <f t="shared" si="11"/>
        <v>0</v>
      </c>
      <c r="H279" s="143" t="s">
        <v>909</v>
      </c>
      <c r="I279" s="144" t="s">
        <v>909</v>
      </c>
      <c r="J279" s="158" t="s">
        <v>909</v>
      </c>
      <c r="K279" s="157" t="s">
        <v>909</v>
      </c>
    </row>
    <row r="280" spans="1:11">
      <c r="A280" s="227" t="s">
        <v>164</v>
      </c>
      <c r="B280" s="225" t="s">
        <v>217</v>
      </c>
      <c r="C280" s="18" t="s">
        <v>909</v>
      </c>
      <c r="D280" s="18" t="s">
        <v>909</v>
      </c>
      <c r="E280" s="19">
        <f t="shared" si="10"/>
        <v>0</v>
      </c>
      <c r="F280" s="18" t="s">
        <v>909</v>
      </c>
      <c r="G280" s="118">
        <f t="shared" si="11"/>
        <v>0</v>
      </c>
      <c r="H280" s="143" t="s">
        <v>909</v>
      </c>
      <c r="I280" s="144" t="s">
        <v>909</v>
      </c>
      <c r="J280" s="156" t="s">
        <v>909</v>
      </c>
      <c r="K280" s="157" t="s">
        <v>909</v>
      </c>
    </row>
    <row r="281" spans="1:11">
      <c r="A281" s="227" t="s">
        <v>164</v>
      </c>
      <c r="B281" s="220" t="s">
        <v>1290</v>
      </c>
      <c r="C281" s="18" t="s">
        <v>909</v>
      </c>
      <c r="D281" s="18" t="s">
        <v>909</v>
      </c>
      <c r="E281" s="19">
        <f t="shared" si="10"/>
        <v>0</v>
      </c>
      <c r="F281" s="18" t="s">
        <v>909</v>
      </c>
      <c r="G281" s="118">
        <f t="shared" si="11"/>
        <v>0</v>
      </c>
      <c r="H281" s="143" t="s">
        <v>909</v>
      </c>
      <c r="I281" s="144" t="s">
        <v>909</v>
      </c>
      <c r="J281" s="156" t="s">
        <v>909</v>
      </c>
      <c r="K281" s="157" t="s">
        <v>909</v>
      </c>
    </row>
    <row r="282" spans="1:11">
      <c r="A282" s="227" t="s">
        <v>164</v>
      </c>
      <c r="B282" s="225" t="s">
        <v>1291</v>
      </c>
      <c r="C282" s="18" t="s">
        <v>909</v>
      </c>
      <c r="D282" s="18" t="s">
        <v>909</v>
      </c>
      <c r="E282" s="19">
        <f t="shared" si="10"/>
        <v>0</v>
      </c>
      <c r="F282" s="18" t="s">
        <v>909</v>
      </c>
      <c r="G282" s="118">
        <f t="shared" si="11"/>
        <v>0</v>
      </c>
      <c r="H282" s="143" t="s">
        <v>909</v>
      </c>
      <c r="I282" s="144" t="s">
        <v>909</v>
      </c>
      <c r="J282" s="156" t="s">
        <v>909</v>
      </c>
      <c r="K282" s="157" t="s">
        <v>909</v>
      </c>
    </row>
    <row r="283" spans="1:11">
      <c r="A283" s="227" t="s">
        <v>164</v>
      </c>
      <c r="B283" s="226" t="s">
        <v>925</v>
      </c>
      <c r="C283" s="18" t="s">
        <v>909</v>
      </c>
      <c r="D283" s="18" t="s">
        <v>909</v>
      </c>
      <c r="E283" s="19">
        <f t="shared" si="10"/>
        <v>0</v>
      </c>
      <c r="F283" s="18" t="s">
        <v>909</v>
      </c>
      <c r="G283" s="118">
        <f t="shared" si="11"/>
        <v>0</v>
      </c>
      <c r="H283" s="143" t="s">
        <v>909</v>
      </c>
      <c r="I283" s="144" t="s">
        <v>909</v>
      </c>
      <c r="J283" s="156" t="s">
        <v>909</v>
      </c>
      <c r="K283" s="157" t="s">
        <v>909</v>
      </c>
    </row>
    <row r="284" spans="1:11">
      <c r="A284" s="227" t="s">
        <v>164</v>
      </c>
      <c r="B284" s="225" t="s">
        <v>1292</v>
      </c>
      <c r="C284" s="18" t="s">
        <v>909</v>
      </c>
      <c r="D284" s="18" t="s">
        <v>909</v>
      </c>
      <c r="E284" s="19">
        <f t="shared" si="10"/>
        <v>0</v>
      </c>
      <c r="F284" s="18" t="s">
        <v>909</v>
      </c>
      <c r="G284" s="118">
        <f t="shared" si="11"/>
        <v>0</v>
      </c>
      <c r="H284" s="143" t="s">
        <v>909</v>
      </c>
      <c r="I284" s="144" t="s">
        <v>909</v>
      </c>
      <c r="J284" s="158" t="s">
        <v>909</v>
      </c>
      <c r="K284" s="157" t="s">
        <v>909</v>
      </c>
    </row>
    <row r="285" spans="1:11">
      <c r="A285" s="227" t="s">
        <v>164</v>
      </c>
      <c r="B285" s="226" t="s">
        <v>1293</v>
      </c>
      <c r="C285" s="18" t="s">
        <v>909</v>
      </c>
      <c r="D285" s="18" t="s">
        <v>909</v>
      </c>
      <c r="E285" s="19">
        <f t="shared" si="10"/>
        <v>0</v>
      </c>
      <c r="F285" s="18" t="s">
        <v>909</v>
      </c>
      <c r="G285" s="118">
        <f t="shared" si="11"/>
        <v>0</v>
      </c>
      <c r="H285" s="143" t="s">
        <v>909</v>
      </c>
      <c r="I285" s="144" t="s">
        <v>909</v>
      </c>
      <c r="J285" s="158" t="s">
        <v>909</v>
      </c>
      <c r="K285" s="157" t="s">
        <v>909</v>
      </c>
    </row>
    <row r="286" spans="1:11">
      <c r="A286" s="227" t="s">
        <v>164</v>
      </c>
      <c r="B286" s="225" t="s">
        <v>221</v>
      </c>
      <c r="C286" s="18" t="s">
        <v>909</v>
      </c>
      <c r="D286" s="18" t="s">
        <v>909</v>
      </c>
      <c r="E286" s="19">
        <f t="shared" si="10"/>
        <v>0</v>
      </c>
      <c r="F286" s="18" t="s">
        <v>909</v>
      </c>
      <c r="G286" s="118">
        <f t="shared" si="11"/>
        <v>0</v>
      </c>
      <c r="H286" s="143" t="s">
        <v>909</v>
      </c>
      <c r="I286" s="144" t="s">
        <v>909</v>
      </c>
      <c r="J286" s="156" t="s">
        <v>909</v>
      </c>
      <c r="K286" s="157" t="s">
        <v>909</v>
      </c>
    </row>
    <row r="287" spans="1:11">
      <c r="A287" s="227" t="s">
        <v>164</v>
      </c>
      <c r="B287" s="226" t="s">
        <v>1294</v>
      </c>
      <c r="C287" s="18" t="s">
        <v>909</v>
      </c>
      <c r="D287" s="18" t="s">
        <v>909</v>
      </c>
      <c r="E287" s="19">
        <f t="shared" si="10"/>
        <v>0</v>
      </c>
      <c r="F287" s="18" t="s">
        <v>909</v>
      </c>
      <c r="G287" s="118">
        <f t="shared" si="11"/>
        <v>0</v>
      </c>
      <c r="H287" s="143" t="s">
        <v>909</v>
      </c>
      <c r="I287" s="144" t="s">
        <v>909</v>
      </c>
      <c r="J287" s="156" t="s">
        <v>909</v>
      </c>
      <c r="K287" s="157" t="s">
        <v>909</v>
      </c>
    </row>
    <row r="288" spans="1:11">
      <c r="A288" s="227" t="s">
        <v>164</v>
      </c>
      <c r="B288" s="225" t="s">
        <v>1295</v>
      </c>
      <c r="C288" s="18" t="s">
        <v>909</v>
      </c>
      <c r="D288" s="18" t="s">
        <v>909</v>
      </c>
      <c r="E288" s="19">
        <f t="shared" si="10"/>
        <v>0</v>
      </c>
      <c r="F288" s="18" t="s">
        <v>909</v>
      </c>
      <c r="G288" s="118">
        <f t="shared" si="11"/>
        <v>0</v>
      </c>
      <c r="H288" s="143" t="s">
        <v>909</v>
      </c>
      <c r="I288" s="144" t="s">
        <v>909</v>
      </c>
      <c r="J288" s="156" t="s">
        <v>909</v>
      </c>
      <c r="K288" s="157" t="s">
        <v>909</v>
      </c>
    </row>
    <row r="289" spans="1:11">
      <c r="A289" s="16" t="s">
        <v>1296</v>
      </c>
      <c r="B289" s="229" t="s">
        <v>498</v>
      </c>
      <c r="C289" s="18" t="s">
        <v>909</v>
      </c>
      <c r="D289" s="18" t="s">
        <v>909</v>
      </c>
      <c r="E289" s="19">
        <f t="shared" si="10"/>
        <v>0</v>
      </c>
      <c r="F289" s="18" t="s">
        <v>909</v>
      </c>
      <c r="G289" s="118">
        <f t="shared" si="11"/>
        <v>0</v>
      </c>
      <c r="H289" s="143" t="s">
        <v>909</v>
      </c>
      <c r="I289" s="144" t="s">
        <v>909</v>
      </c>
      <c r="J289" s="156" t="s">
        <v>909</v>
      </c>
      <c r="K289" s="157" t="s">
        <v>909</v>
      </c>
    </row>
    <row r="290" spans="1:11">
      <c r="A290" s="227" t="s">
        <v>1296</v>
      </c>
      <c r="B290" s="230" t="s">
        <v>494</v>
      </c>
      <c r="C290" s="18" t="s">
        <v>909</v>
      </c>
      <c r="D290" s="18" t="s">
        <v>909</v>
      </c>
      <c r="E290" s="19">
        <f t="shared" si="10"/>
        <v>0</v>
      </c>
      <c r="F290" s="18" t="s">
        <v>909</v>
      </c>
      <c r="G290" s="118">
        <f t="shared" si="11"/>
        <v>0</v>
      </c>
      <c r="H290" s="143" t="s">
        <v>909</v>
      </c>
      <c r="I290" s="144" t="s">
        <v>909</v>
      </c>
      <c r="J290" s="156" t="s">
        <v>909</v>
      </c>
      <c r="K290" s="157" t="s">
        <v>909</v>
      </c>
    </row>
    <row r="291" spans="1:11">
      <c r="A291" s="227" t="s">
        <v>1296</v>
      </c>
      <c r="B291" s="230" t="s">
        <v>495</v>
      </c>
      <c r="C291" s="18" t="s">
        <v>909</v>
      </c>
      <c r="D291" s="18" t="s">
        <v>909</v>
      </c>
      <c r="E291" s="19">
        <f t="shared" si="10"/>
        <v>0</v>
      </c>
      <c r="F291" s="18" t="s">
        <v>909</v>
      </c>
      <c r="G291" s="118">
        <f t="shared" si="11"/>
        <v>0</v>
      </c>
      <c r="H291" s="143" t="s">
        <v>909</v>
      </c>
      <c r="I291" s="144" t="s">
        <v>909</v>
      </c>
      <c r="J291" s="156" t="s">
        <v>909</v>
      </c>
      <c r="K291" s="157" t="s">
        <v>909</v>
      </c>
    </row>
    <row r="292" spans="1:11">
      <c r="A292" s="227" t="s">
        <v>1296</v>
      </c>
      <c r="B292" s="230" t="s">
        <v>484</v>
      </c>
      <c r="C292" s="18" t="s">
        <v>909</v>
      </c>
      <c r="D292" s="18" t="s">
        <v>909</v>
      </c>
      <c r="E292" s="19">
        <f t="shared" si="10"/>
        <v>0</v>
      </c>
      <c r="F292" s="18" t="s">
        <v>909</v>
      </c>
      <c r="G292" s="118">
        <f t="shared" si="11"/>
        <v>0</v>
      </c>
      <c r="H292" s="143" t="s">
        <v>909</v>
      </c>
      <c r="I292" s="144" t="s">
        <v>909</v>
      </c>
      <c r="J292" s="156" t="s">
        <v>909</v>
      </c>
      <c r="K292" s="157" t="s">
        <v>909</v>
      </c>
    </row>
    <row r="293" spans="1:11">
      <c r="A293" s="227" t="s">
        <v>1296</v>
      </c>
      <c r="B293" s="230" t="s">
        <v>515</v>
      </c>
      <c r="C293" s="18" t="s">
        <v>909</v>
      </c>
      <c r="D293" s="18" t="s">
        <v>909</v>
      </c>
      <c r="E293" s="19">
        <f t="shared" si="10"/>
        <v>0</v>
      </c>
      <c r="F293" s="18" t="s">
        <v>909</v>
      </c>
      <c r="G293" s="118">
        <f t="shared" si="11"/>
        <v>0</v>
      </c>
      <c r="H293" s="143" t="s">
        <v>909</v>
      </c>
      <c r="I293" s="144" t="s">
        <v>909</v>
      </c>
      <c r="J293" s="156" t="s">
        <v>909</v>
      </c>
      <c r="K293" s="157" t="s">
        <v>909</v>
      </c>
    </row>
    <row r="294" spans="1:11">
      <c r="A294" s="227" t="s">
        <v>1296</v>
      </c>
      <c r="B294" s="230" t="s">
        <v>516</v>
      </c>
      <c r="C294" s="18" t="s">
        <v>909</v>
      </c>
      <c r="D294" s="18" t="s">
        <v>909</v>
      </c>
      <c r="E294" s="19">
        <f t="shared" si="10"/>
        <v>0</v>
      </c>
      <c r="F294" s="18" t="s">
        <v>909</v>
      </c>
      <c r="G294" s="118">
        <f t="shared" si="11"/>
        <v>0</v>
      </c>
      <c r="H294" s="143" t="s">
        <v>909</v>
      </c>
      <c r="I294" s="144" t="s">
        <v>909</v>
      </c>
      <c r="J294" s="156" t="s">
        <v>909</v>
      </c>
      <c r="K294" s="157" t="s">
        <v>909</v>
      </c>
    </row>
    <row r="295" spans="1:11">
      <c r="A295" s="227" t="s">
        <v>1296</v>
      </c>
      <c r="B295" s="230" t="s">
        <v>517</v>
      </c>
      <c r="C295" s="18" t="s">
        <v>909</v>
      </c>
      <c r="D295" s="18" t="s">
        <v>909</v>
      </c>
      <c r="E295" s="19">
        <f t="shared" si="10"/>
        <v>0</v>
      </c>
      <c r="F295" s="18" t="s">
        <v>909</v>
      </c>
      <c r="G295" s="118">
        <f t="shared" si="11"/>
        <v>0</v>
      </c>
      <c r="H295" s="143" t="s">
        <v>909</v>
      </c>
      <c r="I295" s="144" t="s">
        <v>909</v>
      </c>
      <c r="J295" s="156" t="s">
        <v>909</v>
      </c>
      <c r="K295" s="157" t="s">
        <v>909</v>
      </c>
    </row>
    <row r="296" spans="1:11">
      <c r="A296" s="227" t="s">
        <v>1296</v>
      </c>
      <c r="B296" s="230" t="s">
        <v>518</v>
      </c>
      <c r="C296" s="18" t="s">
        <v>909</v>
      </c>
      <c r="D296" s="18" t="s">
        <v>909</v>
      </c>
      <c r="E296" s="19">
        <f t="shared" si="10"/>
        <v>0</v>
      </c>
      <c r="F296" s="18" t="s">
        <v>909</v>
      </c>
      <c r="G296" s="118">
        <f t="shared" si="11"/>
        <v>0</v>
      </c>
      <c r="H296" s="143" t="s">
        <v>909</v>
      </c>
      <c r="I296" s="144" t="s">
        <v>909</v>
      </c>
      <c r="J296" s="156" t="s">
        <v>909</v>
      </c>
      <c r="K296" s="157" t="s">
        <v>909</v>
      </c>
    </row>
    <row r="297" spans="1:11">
      <c r="A297" s="227" t="s">
        <v>1296</v>
      </c>
      <c r="B297" s="230" t="s">
        <v>514</v>
      </c>
      <c r="C297" s="18" t="s">
        <v>909</v>
      </c>
      <c r="D297" s="18" t="s">
        <v>909</v>
      </c>
      <c r="E297" s="19">
        <f t="shared" si="10"/>
        <v>0</v>
      </c>
      <c r="F297" s="18" t="s">
        <v>909</v>
      </c>
      <c r="G297" s="118">
        <f t="shared" si="11"/>
        <v>0</v>
      </c>
      <c r="H297" s="143" t="s">
        <v>909</v>
      </c>
      <c r="I297" s="144" t="s">
        <v>909</v>
      </c>
      <c r="J297" s="156" t="s">
        <v>909</v>
      </c>
      <c r="K297" s="157" t="s">
        <v>909</v>
      </c>
    </row>
    <row r="298" spans="1:11">
      <c r="A298" s="227" t="s">
        <v>1296</v>
      </c>
      <c r="B298" s="230" t="s">
        <v>519</v>
      </c>
      <c r="C298" s="24" t="s">
        <v>909</v>
      </c>
      <c r="D298" s="18" t="s">
        <v>909</v>
      </c>
      <c r="E298" s="24">
        <f t="shared" si="10"/>
        <v>0</v>
      </c>
      <c r="F298" s="24" t="s">
        <v>909</v>
      </c>
      <c r="G298" s="118">
        <f t="shared" si="11"/>
        <v>0</v>
      </c>
      <c r="H298" s="143" t="s">
        <v>909</v>
      </c>
      <c r="I298" s="144" t="s">
        <v>909</v>
      </c>
      <c r="J298" s="156" t="s">
        <v>909</v>
      </c>
      <c r="K298" s="157" t="s">
        <v>909</v>
      </c>
    </row>
    <row r="299" spans="1:11">
      <c r="A299" s="227" t="s">
        <v>1296</v>
      </c>
      <c r="B299" s="230" t="s">
        <v>489</v>
      </c>
      <c r="C299" s="18" t="s">
        <v>909</v>
      </c>
      <c r="D299" s="18" t="s">
        <v>909</v>
      </c>
      <c r="E299" s="18">
        <f t="shared" si="10"/>
        <v>0</v>
      </c>
      <c r="F299" s="24" t="s">
        <v>909</v>
      </c>
      <c r="G299" s="118">
        <f t="shared" si="11"/>
        <v>0</v>
      </c>
      <c r="H299" s="143" t="s">
        <v>909</v>
      </c>
      <c r="I299" s="144" t="s">
        <v>909</v>
      </c>
      <c r="J299" s="156" t="s">
        <v>909</v>
      </c>
      <c r="K299" s="157" t="s">
        <v>909</v>
      </c>
    </row>
    <row r="300" spans="1:11">
      <c r="A300" s="227" t="s">
        <v>1296</v>
      </c>
      <c r="B300" s="230" t="s">
        <v>491</v>
      </c>
      <c r="C300" s="18" t="s">
        <v>909</v>
      </c>
      <c r="D300" s="18" t="s">
        <v>909</v>
      </c>
      <c r="E300" s="18">
        <f t="shared" si="10"/>
        <v>0</v>
      </c>
      <c r="F300" s="24" t="s">
        <v>909</v>
      </c>
      <c r="G300" s="118">
        <f t="shared" si="11"/>
        <v>0</v>
      </c>
      <c r="H300" s="143" t="s">
        <v>909</v>
      </c>
      <c r="I300" s="144" t="s">
        <v>909</v>
      </c>
      <c r="J300" s="156" t="s">
        <v>909</v>
      </c>
      <c r="K300" s="157" t="s">
        <v>909</v>
      </c>
    </row>
    <row r="301" spans="1:11">
      <c r="A301" s="227" t="s">
        <v>1296</v>
      </c>
      <c r="B301" s="230" t="s">
        <v>947</v>
      </c>
      <c r="C301" s="18" t="s">
        <v>909</v>
      </c>
      <c r="D301" s="18" t="s">
        <v>909</v>
      </c>
      <c r="E301" s="18">
        <f t="shared" si="10"/>
        <v>0</v>
      </c>
      <c r="F301" s="24" t="s">
        <v>909</v>
      </c>
      <c r="G301" s="118">
        <f t="shared" si="11"/>
        <v>0</v>
      </c>
      <c r="H301" s="143" t="s">
        <v>909</v>
      </c>
      <c r="I301" s="144" t="s">
        <v>909</v>
      </c>
      <c r="J301" s="156" t="s">
        <v>909</v>
      </c>
      <c r="K301" s="157" t="s">
        <v>909</v>
      </c>
    </row>
    <row r="302" spans="1:11">
      <c r="A302" s="227" t="s">
        <v>1296</v>
      </c>
      <c r="B302" s="230" t="s">
        <v>492</v>
      </c>
      <c r="C302" s="18" t="s">
        <v>909</v>
      </c>
      <c r="D302" s="18" t="s">
        <v>909</v>
      </c>
      <c r="E302" s="18">
        <f t="shared" si="10"/>
        <v>0</v>
      </c>
      <c r="F302" s="24" t="s">
        <v>909</v>
      </c>
      <c r="G302" s="118">
        <f t="shared" si="11"/>
        <v>0</v>
      </c>
      <c r="H302" s="143" t="s">
        <v>909</v>
      </c>
      <c r="I302" s="144" t="s">
        <v>909</v>
      </c>
      <c r="J302" s="156" t="s">
        <v>909</v>
      </c>
      <c r="K302" s="157" t="s">
        <v>909</v>
      </c>
    </row>
    <row r="303" spans="1:11">
      <c r="A303" s="227" t="s">
        <v>1296</v>
      </c>
      <c r="B303" s="230" t="s">
        <v>507</v>
      </c>
      <c r="C303" s="18" t="s">
        <v>909</v>
      </c>
      <c r="D303" s="18" t="s">
        <v>909</v>
      </c>
      <c r="E303" s="18">
        <f t="shared" si="10"/>
        <v>0</v>
      </c>
      <c r="F303" s="24" t="s">
        <v>909</v>
      </c>
      <c r="G303" s="118">
        <f t="shared" si="11"/>
        <v>0</v>
      </c>
      <c r="H303" s="143" t="s">
        <v>909</v>
      </c>
      <c r="I303" s="144" t="s">
        <v>909</v>
      </c>
      <c r="J303" s="156" t="s">
        <v>909</v>
      </c>
      <c r="K303" s="157" t="s">
        <v>909</v>
      </c>
    </row>
    <row r="304" spans="1:11">
      <c r="A304" s="227" t="s">
        <v>1296</v>
      </c>
      <c r="B304" s="230" t="s">
        <v>521</v>
      </c>
      <c r="C304" s="18" t="s">
        <v>909</v>
      </c>
      <c r="D304" s="18" t="s">
        <v>909</v>
      </c>
      <c r="E304" s="18">
        <f t="shared" si="10"/>
        <v>0</v>
      </c>
      <c r="F304" s="24" t="s">
        <v>909</v>
      </c>
      <c r="G304" s="118">
        <f t="shared" si="11"/>
        <v>0</v>
      </c>
      <c r="H304" s="143" t="s">
        <v>909</v>
      </c>
      <c r="I304" s="144" t="s">
        <v>909</v>
      </c>
      <c r="J304" s="156" t="s">
        <v>909</v>
      </c>
      <c r="K304" s="157" t="s">
        <v>909</v>
      </c>
    </row>
    <row r="305" spans="1:11">
      <c r="A305" s="227" t="s">
        <v>1296</v>
      </c>
      <c r="B305" s="230" t="s">
        <v>512</v>
      </c>
      <c r="C305" s="18" t="s">
        <v>909</v>
      </c>
      <c r="D305" s="18" t="s">
        <v>909</v>
      </c>
      <c r="E305" s="18">
        <f t="shared" si="10"/>
        <v>0</v>
      </c>
      <c r="F305" s="24" t="s">
        <v>909</v>
      </c>
      <c r="G305" s="118">
        <f t="shared" si="11"/>
        <v>0</v>
      </c>
      <c r="H305" s="143" t="s">
        <v>909</v>
      </c>
      <c r="I305" s="144" t="s">
        <v>909</v>
      </c>
      <c r="J305" s="156" t="s">
        <v>909</v>
      </c>
      <c r="K305" s="157" t="s">
        <v>909</v>
      </c>
    </row>
    <row r="306" spans="1:11">
      <c r="A306" s="227" t="s">
        <v>1296</v>
      </c>
      <c r="B306" s="230" t="s">
        <v>511</v>
      </c>
      <c r="C306" s="18" t="s">
        <v>909</v>
      </c>
      <c r="D306" s="18" t="s">
        <v>909</v>
      </c>
      <c r="E306" s="18">
        <f t="shared" si="10"/>
        <v>0</v>
      </c>
      <c r="F306" s="24" t="s">
        <v>909</v>
      </c>
      <c r="G306" s="118">
        <f t="shared" si="11"/>
        <v>0</v>
      </c>
      <c r="H306" s="143" t="s">
        <v>909</v>
      </c>
      <c r="I306" s="144" t="s">
        <v>909</v>
      </c>
      <c r="J306" s="156" t="s">
        <v>909</v>
      </c>
      <c r="K306" s="157" t="s">
        <v>909</v>
      </c>
    </row>
    <row r="307" spans="1:11">
      <c r="A307" s="227" t="s">
        <v>1296</v>
      </c>
      <c r="B307" s="230" t="s">
        <v>948</v>
      </c>
      <c r="C307" s="18" t="s">
        <v>909</v>
      </c>
      <c r="D307" s="18" t="s">
        <v>909</v>
      </c>
      <c r="E307" s="18">
        <f t="shared" si="10"/>
        <v>0</v>
      </c>
      <c r="F307" s="24" t="s">
        <v>909</v>
      </c>
      <c r="G307" s="118">
        <f t="shared" si="11"/>
        <v>0</v>
      </c>
      <c r="H307" s="143" t="s">
        <v>909</v>
      </c>
      <c r="I307" s="144" t="s">
        <v>909</v>
      </c>
      <c r="J307" s="156" t="s">
        <v>909</v>
      </c>
      <c r="K307" s="157" t="s">
        <v>909</v>
      </c>
    </row>
    <row r="308" spans="1:11">
      <c r="A308" s="227" t="s">
        <v>1296</v>
      </c>
      <c r="B308" s="230" t="s">
        <v>487</v>
      </c>
      <c r="C308" s="18" t="s">
        <v>909</v>
      </c>
      <c r="D308" s="18" t="s">
        <v>909</v>
      </c>
      <c r="E308" s="18">
        <f t="shared" si="10"/>
        <v>0</v>
      </c>
      <c r="F308" s="24" t="s">
        <v>909</v>
      </c>
      <c r="G308" s="118">
        <f t="shared" si="11"/>
        <v>0</v>
      </c>
      <c r="H308" s="143" t="s">
        <v>909</v>
      </c>
      <c r="I308" s="144" t="s">
        <v>909</v>
      </c>
      <c r="J308" s="156" t="s">
        <v>909</v>
      </c>
      <c r="K308" s="157" t="s">
        <v>909</v>
      </c>
    </row>
    <row r="309" spans="1:11">
      <c r="A309" s="227" t="s">
        <v>1296</v>
      </c>
      <c r="B309" s="230" t="s">
        <v>488</v>
      </c>
      <c r="C309" s="18" t="s">
        <v>909</v>
      </c>
      <c r="D309" s="18" t="s">
        <v>909</v>
      </c>
      <c r="E309" s="18">
        <f t="shared" si="10"/>
        <v>0</v>
      </c>
      <c r="F309" s="18" t="s">
        <v>909</v>
      </c>
      <c r="G309" s="118">
        <f t="shared" si="11"/>
        <v>0</v>
      </c>
      <c r="H309" s="143" t="s">
        <v>909</v>
      </c>
      <c r="I309" s="144" t="s">
        <v>909</v>
      </c>
      <c r="J309" s="156" t="s">
        <v>909</v>
      </c>
      <c r="K309" s="157" t="s">
        <v>909</v>
      </c>
    </row>
    <row r="310" spans="1:11">
      <c r="A310" s="227" t="s">
        <v>1296</v>
      </c>
      <c r="B310" s="230" t="s">
        <v>496</v>
      </c>
      <c r="C310" s="18" t="s">
        <v>909</v>
      </c>
      <c r="D310" s="18" t="s">
        <v>909</v>
      </c>
      <c r="E310" s="18">
        <f t="shared" si="10"/>
        <v>0</v>
      </c>
      <c r="F310" s="24" t="s">
        <v>909</v>
      </c>
      <c r="G310" s="118">
        <f t="shared" si="11"/>
        <v>0</v>
      </c>
      <c r="H310" s="143" t="s">
        <v>909</v>
      </c>
      <c r="I310" s="144" t="s">
        <v>909</v>
      </c>
      <c r="J310" s="156" t="s">
        <v>909</v>
      </c>
      <c r="K310" s="157" t="s">
        <v>909</v>
      </c>
    </row>
    <row r="311" spans="1:11">
      <c r="A311" s="227" t="s">
        <v>1296</v>
      </c>
      <c r="B311" s="230" t="s">
        <v>504</v>
      </c>
      <c r="C311" s="18" t="s">
        <v>909</v>
      </c>
      <c r="D311" s="18" t="s">
        <v>909</v>
      </c>
      <c r="E311" s="18">
        <f t="shared" si="10"/>
        <v>0</v>
      </c>
      <c r="F311" s="24" t="s">
        <v>909</v>
      </c>
      <c r="G311" s="118">
        <f t="shared" si="11"/>
        <v>0</v>
      </c>
      <c r="H311" s="143" t="s">
        <v>909</v>
      </c>
      <c r="I311" s="144" t="s">
        <v>909</v>
      </c>
      <c r="J311" s="156" t="s">
        <v>909</v>
      </c>
      <c r="K311" s="157" t="s">
        <v>909</v>
      </c>
    </row>
    <row r="312" spans="1:11">
      <c r="A312" s="227" t="s">
        <v>1296</v>
      </c>
      <c r="B312" s="230" t="s">
        <v>1028</v>
      </c>
      <c r="C312" s="18" t="s">
        <v>909</v>
      </c>
      <c r="D312" s="18" t="s">
        <v>909</v>
      </c>
      <c r="E312" s="18">
        <f t="shared" si="10"/>
        <v>0</v>
      </c>
      <c r="F312" s="24" t="s">
        <v>909</v>
      </c>
      <c r="G312" s="118">
        <f t="shared" si="11"/>
        <v>0</v>
      </c>
      <c r="H312" s="143" t="s">
        <v>909</v>
      </c>
      <c r="I312" s="144" t="s">
        <v>909</v>
      </c>
      <c r="J312" s="156" t="s">
        <v>909</v>
      </c>
      <c r="K312" s="157" t="s">
        <v>909</v>
      </c>
    </row>
    <row r="313" spans="1:11">
      <c r="A313" s="227"/>
      <c r="B313" s="230" t="s">
        <v>1299</v>
      </c>
      <c r="C313" s="18" t="s">
        <v>909</v>
      </c>
      <c r="D313" s="18" t="s">
        <v>909</v>
      </c>
      <c r="E313" s="18">
        <f t="shared" si="10"/>
        <v>0</v>
      </c>
      <c r="F313" s="24" t="s">
        <v>909</v>
      </c>
      <c r="G313" s="118">
        <f t="shared" si="11"/>
        <v>0</v>
      </c>
      <c r="H313" s="143" t="s">
        <v>909</v>
      </c>
      <c r="I313" s="144" t="s">
        <v>909</v>
      </c>
      <c r="J313" s="156" t="s">
        <v>909</v>
      </c>
      <c r="K313" s="157" t="s">
        <v>909</v>
      </c>
    </row>
    <row r="314" spans="1:11">
      <c r="A314" s="16" t="s">
        <v>522</v>
      </c>
      <c r="B314" s="229" t="s">
        <v>523</v>
      </c>
      <c r="C314" s="18" t="s">
        <v>909</v>
      </c>
      <c r="D314" s="18" t="s">
        <v>909</v>
      </c>
      <c r="E314" s="18">
        <f t="shared" si="10"/>
        <v>0</v>
      </c>
      <c r="F314" s="24" t="s">
        <v>909</v>
      </c>
      <c r="G314" s="118">
        <f t="shared" si="11"/>
        <v>0</v>
      </c>
      <c r="H314" s="143" t="s">
        <v>909</v>
      </c>
      <c r="I314" s="144" t="s">
        <v>909</v>
      </c>
      <c r="J314" s="156" t="s">
        <v>909</v>
      </c>
      <c r="K314" s="157" t="s">
        <v>909</v>
      </c>
    </row>
    <row r="315" spans="1:11">
      <c r="A315" s="227" t="s">
        <v>522</v>
      </c>
      <c r="B315" s="230" t="s">
        <v>524</v>
      </c>
      <c r="C315" s="18" t="s">
        <v>909</v>
      </c>
      <c r="D315" s="18" t="s">
        <v>909</v>
      </c>
      <c r="E315" s="18">
        <f t="shared" si="10"/>
        <v>0</v>
      </c>
      <c r="F315" s="24" t="s">
        <v>909</v>
      </c>
      <c r="G315" s="118">
        <f t="shared" si="11"/>
        <v>0</v>
      </c>
      <c r="H315" s="143" t="s">
        <v>909</v>
      </c>
      <c r="I315" s="144" t="s">
        <v>909</v>
      </c>
      <c r="J315" s="156" t="s">
        <v>909</v>
      </c>
      <c r="K315" s="157" t="s">
        <v>909</v>
      </c>
    </row>
    <row r="316" spans="1:11">
      <c r="A316" s="227" t="s">
        <v>522</v>
      </c>
      <c r="B316" s="230" t="s">
        <v>1300</v>
      </c>
      <c r="C316" s="18" t="s">
        <v>909</v>
      </c>
      <c r="D316" s="18" t="s">
        <v>909</v>
      </c>
      <c r="E316" s="18">
        <f t="shared" si="10"/>
        <v>0</v>
      </c>
      <c r="F316" s="18" t="s">
        <v>909</v>
      </c>
      <c r="G316" s="118">
        <f t="shared" si="11"/>
        <v>0</v>
      </c>
      <c r="H316" s="143" t="s">
        <v>909</v>
      </c>
      <c r="I316" s="144" t="s">
        <v>909</v>
      </c>
      <c r="J316" s="156" t="s">
        <v>909</v>
      </c>
      <c r="K316" s="157" t="s">
        <v>909</v>
      </c>
    </row>
    <row r="317" spans="1:11">
      <c r="A317" s="227" t="s">
        <v>522</v>
      </c>
      <c r="B317" s="231" t="s">
        <v>950</v>
      </c>
      <c r="C317" s="18" t="s">
        <v>909</v>
      </c>
      <c r="D317" s="18" t="s">
        <v>909</v>
      </c>
      <c r="E317" s="18">
        <f t="shared" si="10"/>
        <v>0</v>
      </c>
      <c r="F317" s="18" t="s">
        <v>909</v>
      </c>
      <c r="G317" s="118">
        <f t="shared" si="11"/>
        <v>0</v>
      </c>
      <c r="H317" s="143" t="s">
        <v>909</v>
      </c>
      <c r="I317" s="144" t="s">
        <v>909</v>
      </c>
      <c r="J317" s="156" t="s">
        <v>909</v>
      </c>
      <c r="K317" s="157" t="s">
        <v>909</v>
      </c>
    </row>
    <row r="318" spans="1:11">
      <c r="A318" s="227" t="s">
        <v>522</v>
      </c>
      <c r="B318" s="231" t="s">
        <v>951</v>
      </c>
      <c r="C318" s="18" t="s">
        <v>909</v>
      </c>
      <c r="D318" s="18" t="s">
        <v>909</v>
      </c>
      <c r="E318" s="18">
        <f t="shared" si="10"/>
        <v>0</v>
      </c>
      <c r="F318" s="18" t="s">
        <v>909</v>
      </c>
      <c r="G318" s="118">
        <f t="shared" si="11"/>
        <v>0</v>
      </c>
      <c r="H318" s="143" t="s">
        <v>909</v>
      </c>
      <c r="I318" s="144" t="s">
        <v>909</v>
      </c>
      <c r="J318" s="156" t="s">
        <v>909</v>
      </c>
      <c r="K318" s="157" t="s">
        <v>909</v>
      </c>
    </row>
    <row r="319" spans="1:11">
      <c r="A319" s="227" t="s">
        <v>522</v>
      </c>
      <c r="B319" s="231" t="s">
        <v>540</v>
      </c>
      <c r="C319" s="18" t="s">
        <v>909</v>
      </c>
      <c r="D319" s="18" t="s">
        <v>909</v>
      </c>
      <c r="E319" s="18">
        <f t="shared" si="10"/>
        <v>0</v>
      </c>
      <c r="F319" s="18" t="s">
        <v>909</v>
      </c>
      <c r="G319" s="118">
        <f t="shared" si="11"/>
        <v>0</v>
      </c>
      <c r="H319" s="143" t="s">
        <v>909</v>
      </c>
      <c r="I319" s="144" t="s">
        <v>909</v>
      </c>
      <c r="J319" s="156" t="s">
        <v>909</v>
      </c>
      <c r="K319" s="157" t="s">
        <v>909</v>
      </c>
    </row>
    <row r="320" spans="1:11">
      <c r="A320" s="227" t="s">
        <v>522</v>
      </c>
      <c r="B320" s="231" t="s">
        <v>541</v>
      </c>
      <c r="C320" s="18" t="s">
        <v>909</v>
      </c>
      <c r="D320" s="18" t="s">
        <v>909</v>
      </c>
      <c r="E320" s="18">
        <f t="shared" si="10"/>
        <v>0</v>
      </c>
      <c r="F320" s="18" t="s">
        <v>909</v>
      </c>
      <c r="G320" s="118">
        <f t="shared" si="11"/>
        <v>0</v>
      </c>
      <c r="H320" s="143" t="s">
        <v>909</v>
      </c>
      <c r="I320" s="144" t="s">
        <v>909</v>
      </c>
      <c r="J320" s="156" t="s">
        <v>909</v>
      </c>
      <c r="K320" s="157" t="s">
        <v>909</v>
      </c>
    </row>
    <row r="321" spans="1:11">
      <c r="A321" s="227" t="s">
        <v>522</v>
      </c>
      <c r="B321" s="231" t="s">
        <v>952</v>
      </c>
      <c r="C321" s="18" t="s">
        <v>909</v>
      </c>
      <c r="D321" s="18" t="s">
        <v>909</v>
      </c>
      <c r="E321" s="18">
        <f t="shared" si="10"/>
        <v>0</v>
      </c>
      <c r="F321" s="18" t="s">
        <v>909</v>
      </c>
      <c r="G321" s="118">
        <f t="shared" si="11"/>
        <v>0</v>
      </c>
      <c r="H321" s="143" t="s">
        <v>909</v>
      </c>
      <c r="I321" s="144" t="s">
        <v>909</v>
      </c>
      <c r="J321" s="156" t="s">
        <v>909</v>
      </c>
      <c r="K321" s="157" t="s">
        <v>909</v>
      </c>
    </row>
    <row r="322" spans="1:11">
      <c r="A322" s="227" t="s">
        <v>522</v>
      </c>
      <c r="B322" s="230" t="s">
        <v>953</v>
      </c>
      <c r="C322" s="18" t="s">
        <v>909</v>
      </c>
      <c r="D322" s="18" t="s">
        <v>909</v>
      </c>
      <c r="E322" s="18">
        <f t="shared" si="10"/>
        <v>0</v>
      </c>
      <c r="F322" s="18" t="s">
        <v>909</v>
      </c>
      <c r="G322" s="118">
        <f t="shared" si="11"/>
        <v>0</v>
      </c>
      <c r="H322" s="143" t="s">
        <v>909</v>
      </c>
      <c r="I322" s="144" t="s">
        <v>909</v>
      </c>
      <c r="J322" s="156" t="s">
        <v>909</v>
      </c>
      <c r="K322" s="157" t="s">
        <v>909</v>
      </c>
    </row>
    <row r="323" spans="1:11">
      <c r="A323" s="232" t="s">
        <v>1297</v>
      </c>
      <c r="B323" s="228" t="s">
        <v>928</v>
      </c>
      <c r="C323" s="18" t="s">
        <v>909</v>
      </c>
      <c r="D323" s="18" t="s">
        <v>909</v>
      </c>
      <c r="E323" s="18">
        <f t="shared" si="10"/>
        <v>0</v>
      </c>
      <c r="F323" s="18" t="s">
        <v>909</v>
      </c>
      <c r="G323" s="118">
        <f t="shared" si="11"/>
        <v>0</v>
      </c>
      <c r="H323" s="143" t="s">
        <v>909</v>
      </c>
      <c r="I323" s="144" t="s">
        <v>909</v>
      </c>
      <c r="J323" s="156" t="s">
        <v>909</v>
      </c>
      <c r="K323" s="157" t="s">
        <v>909</v>
      </c>
    </row>
    <row r="324" spans="1:11">
      <c r="A324" s="233" t="s">
        <v>1297</v>
      </c>
      <c r="B324" s="228" t="s">
        <v>929</v>
      </c>
      <c r="C324" s="18" t="s">
        <v>909</v>
      </c>
      <c r="D324" s="18" t="s">
        <v>909</v>
      </c>
      <c r="E324" s="18">
        <f t="shared" si="10"/>
        <v>0</v>
      </c>
      <c r="F324" s="18" t="s">
        <v>909</v>
      </c>
      <c r="G324" s="118">
        <f t="shared" si="11"/>
        <v>0</v>
      </c>
      <c r="H324" s="143" t="s">
        <v>909</v>
      </c>
      <c r="I324" s="144" t="s">
        <v>909</v>
      </c>
      <c r="J324" s="156" t="s">
        <v>909</v>
      </c>
      <c r="K324" s="157" t="s">
        <v>909</v>
      </c>
    </row>
    <row r="325" spans="1:11">
      <c r="A325" s="16" t="s">
        <v>245</v>
      </c>
      <c r="B325" s="228" t="s">
        <v>246</v>
      </c>
      <c r="C325" s="18" t="s">
        <v>909</v>
      </c>
      <c r="D325" s="18" t="s">
        <v>909</v>
      </c>
      <c r="E325" s="18">
        <f t="shared" si="10"/>
        <v>0</v>
      </c>
      <c r="F325" s="18" t="s">
        <v>909</v>
      </c>
      <c r="G325" s="118">
        <f t="shared" si="11"/>
        <v>0</v>
      </c>
      <c r="H325" s="143" t="s">
        <v>909</v>
      </c>
      <c r="I325" s="144" t="s">
        <v>909</v>
      </c>
      <c r="J325" s="156" t="s">
        <v>909</v>
      </c>
      <c r="K325" s="157" t="s">
        <v>909</v>
      </c>
    </row>
    <row r="326" spans="1:11">
      <c r="A326" s="227" t="s">
        <v>245</v>
      </c>
      <c r="B326" s="228" t="s">
        <v>247</v>
      </c>
      <c r="C326" s="18" t="s">
        <v>909</v>
      </c>
      <c r="D326" s="18" t="s">
        <v>909</v>
      </c>
      <c r="E326" s="18">
        <f t="shared" si="10"/>
        <v>0</v>
      </c>
      <c r="F326" s="18" t="s">
        <v>909</v>
      </c>
      <c r="G326" s="118">
        <f t="shared" si="11"/>
        <v>0</v>
      </c>
      <c r="H326" s="143" t="s">
        <v>909</v>
      </c>
      <c r="I326" s="144" t="s">
        <v>909</v>
      </c>
      <c r="J326" s="156" t="s">
        <v>909</v>
      </c>
      <c r="K326" s="157" t="s">
        <v>909</v>
      </c>
    </row>
    <row r="327" spans="1:11">
      <c r="A327" s="235" t="s">
        <v>1062</v>
      </c>
      <c r="B327" s="225" t="s">
        <v>1437</v>
      </c>
      <c r="C327" s="18" t="s">
        <v>909</v>
      </c>
      <c r="D327" s="18" t="s">
        <v>909</v>
      </c>
      <c r="E327" s="18">
        <f t="shared" si="10"/>
        <v>0</v>
      </c>
      <c r="F327" s="18" t="s">
        <v>909</v>
      </c>
      <c r="G327" s="118">
        <f t="shared" si="11"/>
        <v>0</v>
      </c>
      <c r="H327" s="143" t="s">
        <v>909</v>
      </c>
      <c r="I327" s="144" t="s">
        <v>909</v>
      </c>
      <c r="J327" s="156" t="s">
        <v>909</v>
      </c>
      <c r="K327" s="157" t="s">
        <v>909</v>
      </c>
    </row>
    <row r="328" spans="1:11">
      <c r="A328" s="236" t="s">
        <v>1062</v>
      </c>
      <c r="B328" s="225" t="s">
        <v>739</v>
      </c>
      <c r="C328" s="18" t="s">
        <v>909</v>
      </c>
      <c r="D328" s="18" t="s">
        <v>909</v>
      </c>
      <c r="E328" s="18">
        <f t="shared" si="10"/>
        <v>0</v>
      </c>
      <c r="F328" s="18" t="s">
        <v>909</v>
      </c>
      <c r="G328" s="118">
        <f t="shared" si="11"/>
        <v>0</v>
      </c>
      <c r="H328" s="143" t="s">
        <v>909</v>
      </c>
      <c r="I328" s="144" t="s">
        <v>909</v>
      </c>
      <c r="J328" s="156" t="s">
        <v>909</v>
      </c>
      <c r="K328" s="157" t="s">
        <v>909</v>
      </c>
    </row>
    <row r="329" spans="1:11">
      <c r="A329" s="236" t="s">
        <v>1062</v>
      </c>
      <c r="B329" s="225" t="s">
        <v>1301</v>
      </c>
      <c r="C329" s="18" t="s">
        <v>909</v>
      </c>
      <c r="D329" s="18" t="s">
        <v>909</v>
      </c>
      <c r="E329" s="18">
        <f t="shared" si="10"/>
        <v>0</v>
      </c>
      <c r="F329" s="18" t="s">
        <v>909</v>
      </c>
      <c r="G329" s="118">
        <f t="shared" si="11"/>
        <v>0</v>
      </c>
      <c r="H329" s="143" t="s">
        <v>909</v>
      </c>
      <c r="I329" s="144" t="s">
        <v>909</v>
      </c>
      <c r="J329" s="156" t="s">
        <v>909</v>
      </c>
      <c r="K329" s="157" t="s">
        <v>909</v>
      </c>
    </row>
    <row r="330" spans="1:11">
      <c r="A330" s="235" t="s">
        <v>1302</v>
      </c>
      <c r="B330" s="219" t="s">
        <v>1303</v>
      </c>
      <c r="C330" s="18" t="s">
        <v>909</v>
      </c>
      <c r="D330" s="18" t="s">
        <v>909</v>
      </c>
      <c r="E330" s="18">
        <f t="shared" si="10"/>
        <v>0</v>
      </c>
      <c r="F330" s="18" t="s">
        <v>909</v>
      </c>
      <c r="G330" s="118">
        <f t="shared" si="11"/>
        <v>0</v>
      </c>
      <c r="H330" s="143" t="s">
        <v>909</v>
      </c>
      <c r="I330" s="144" t="s">
        <v>909</v>
      </c>
      <c r="J330" s="156" t="s">
        <v>909</v>
      </c>
      <c r="K330" s="157" t="s">
        <v>909</v>
      </c>
    </row>
    <row r="331" spans="1:11">
      <c r="A331" s="236" t="s">
        <v>1302</v>
      </c>
      <c r="B331" s="219" t="s">
        <v>407</v>
      </c>
      <c r="C331" s="18" t="s">
        <v>909</v>
      </c>
      <c r="D331" s="18" t="s">
        <v>909</v>
      </c>
      <c r="E331" s="18">
        <f t="shared" si="10"/>
        <v>0</v>
      </c>
      <c r="F331" s="18" t="s">
        <v>909</v>
      </c>
      <c r="G331" s="118">
        <f t="shared" si="11"/>
        <v>0</v>
      </c>
      <c r="H331" s="143" t="s">
        <v>909</v>
      </c>
      <c r="I331" s="144" t="s">
        <v>909</v>
      </c>
      <c r="J331" s="156" t="s">
        <v>909</v>
      </c>
      <c r="K331" s="157" t="s">
        <v>909</v>
      </c>
    </row>
    <row r="332" spans="1:11">
      <c r="A332" s="16" t="s">
        <v>1304</v>
      </c>
      <c r="B332" s="237" t="s">
        <v>1305</v>
      </c>
      <c r="C332" s="18" t="s">
        <v>909</v>
      </c>
      <c r="D332" s="18" t="s">
        <v>909</v>
      </c>
      <c r="E332" s="18">
        <f t="shared" si="10"/>
        <v>0</v>
      </c>
      <c r="F332" s="18" t="s">
        <v>909</v>
      </c>
      <c r="G332" s="118">
        <f t="shared" si="11"/>
        <v>0</v>
      </c>
      <c r="H332" s="143" t="s">
        <v>909</v>
      </c>
      <c r="I332" s="144" t="s">
        <v>909</v>
      </c>
      <c r="J332" s="156" t="s">
        <v>909</v>
      </c>
      <c r="K332" s="157" t="s">
        <v>909</v>
      </c>
    </row>
    <row r="333" spans="1:11">
      <c r="A333" s="227" t="s">
        <v>1304</v>
      </c>
      <c r="B333" s="237" t="s">
        <v>1306</v>
      </c>
      <c r="C333" s="18" t="s">
        <v>909</v>
      </c>
      <c r="D333" s="18" t="s">
        <v>909</v>
      </c>
      <c r="E333" s="18">
        <f t="shared" ref="E333:E396" si="12">IFERROR(C333+D333,0)</f>
        <v>0</v>
      </c>
      <c r="F333" s="18" t="s">
        <v>909</v>
      </c>
      <c r="G333" s="118">
        <f t="shared" ref="G333:G396" si="13">IFERROR((E333-F333),0)</f>
        <v>0</v>
      </c>
      <c r="H333" s="143" t="s">
        <v>909</v>
      </c>
      <c r="I333" s="144" t="s">
        <v>909</v>
      </c>
      <c r="J333" s="156" t="s">
        <v>909</v>
      </c>
      <c r="K333" s="157" t="s">
        <v>909</v>
      </c>
    </row>
    <row r="334" spans="1:11">
      <c r="A334" s="227" t="s">
        <v>1304</v>
      </c>
      <c r="B334" s="226" t="s">
        <v>1307</v>
      </c>
      <c r="C334" s="18" t="s">
        <v>909</v>
      </c>
      <c r="D334" s="18" t="s">
        <v>909</v>
      </c>
      <c r="E334" s="18">
        <f t="shared" si="12"/>
        <v>0</v>
      </c>
      <c r="F334" s="18" t="s">
        <v>909</v>
      </c>
      <c r="G334" s="118">
        <f t="shared" si="13"/>
        <v>0</v>
      </c>
      <c r="H334" s="143" t="s">
        <v>909</v>
      </c>
      <c r="I334" s="144" t="s">
        <v>909</v>
      </c>
      <c r="J334" s="156" t="s">
        <v>909</v>
      </c>
      <c r="K334" s="157" t="s">
        <v>909</v>
      </c>
    </row>
    <row r="335" spans="1:11">
      <c r="A335" s="227" t="s">
        <v>1304</v>
      </c>
      <c r="B335" s="226" t="s">
        <v>1308</v>
      </c>
      <c r="C335" s="18" t="s">
        <v>909</v>
      </c>
      <c r="D335" s="18" t="s">
        <v>909</v>
      </c>
      <c r="E335" s="18">
        <f t="shared" si="12"/>
        <v>0</v>
      </c>
      <c r="F335" s="18" t="s">
        <v>909</v>
      </c>
      <c r="G335" s="118">
        <f t="shared" si="13"/>
        <v>0</v>
      </c>
      <c r="H335" s="143" t="s">
        <v>909</v>
      </c>
      <c r="I335" s="144" t="s">
        <v>909</v>
      </c>
      <c r="J335" s="156" t="s">
        <v>909</v>
      </c>
      <c r="K335" s="157" t="s">
        <v>909</v>
      </c>
    </row>
    <row r="336" spans="1:11">
      <c r="A336" s="227" t="s">
        <v>1304</v>
      </c>
      <c r="B336" s="226" t="s">
        <v>1309</v>
      </c>
      <c r="C336" s="18" t="s">
        <v>909</v>
      </c>
      <c r="D336" s="18" t="s">
        <v>909</v>
      </c>
      <c r="E336" s="18">
        <f t="shared" si="12"/>
        <v>0</v>
      </c>
      <c r="F336" s="18" t="s">
        <v>909</v>
      </c>
      <c r="G336" s="118">
        <f t="shared" si="13"/>
        <v>0</v>
      </c>
      <c r="H336" s="143" t="s">
        <v>909</v>
      </c>
      <c r="I336" s="144" t="s">
        <v>909</v>
      </c>
      <c r="J336" s="156" t="s">
        <v>909</v>
      </c>
      <c r="K336" s="157" t="s">
        <v>909</v>
      </c>
    </row>
    <row r="337" spans="1:11">
      <c r="A337" s="227" t="s">
        <v>1304</v>
      </c>
      <c r="B337" s="226" t="s">
        <v>1310</v>
      </c>
      <c r="C337" s="18" t="s">
        <v>909</v>
      </c>
      <c r="D337" s="18" t="s">
        <v>909</v>
      </c>
      <c r="E337" s="18">
        <f t="shared" si="12"/>
        <v>0</v>
      </c>
      <c r="F337" s="18" t="s">
        <v>909</v>
      </c>
      <c r="G337" s="118">
        <f t="shared" si="13"/>
        <v>0</v>
      </c>
      <c r="H337" s="143" t="s">
        <v>909</v>
      </c>
      <c r="I337" s="144" t="s">
        <v>909</v>
      </c>
      <c r="J337" s="156" t="s">
        <v>909</v>
      </c>
      <c r="K337" s="157" t="s">
        <v>909</v>
      </c>
    </row>
    <row r="338" spans="1:11">
      <c r="A338" s="227" t="s">
        <v>1304</v>
      </c>
      <c r="B338" s="226" t="s">
        <v>1311</v>
      </c>
      <c r="C338" s="18" t="s">
        <v>909</v>
      </c>
      <c r="D338" s="18" t="s">
        <v>909</v>
      </c>
      <c r="E338" s="18">
        <f t="shared" si="12"/>
        <v>0</v>
      </c>
      <c r="F338" s="18" t="s">
        <v>909</v>
      </c>
      <c r="G338" s="118">
        <f t="shared" si="13"/>
        <v>0</v>
      </c>
      <c r="H338" s="143" t="s">
        <v>909</v>
      </c>
      <c r="I338" s="144" t="s">
        <v>909</v>
      </c>
      <c r="J338" s="156" t="s">
        <v>909</v>
      </c>
      <c r="K338" s="157" t="s">
        <v>909</v>
      </c>
    </row>
    <row r="339" spans="1:11">
      <c r="A339" s="227" t="s">
        <v>1304</v>
      </c>
      <c r="B339" s="226" t="s">
        <v>1312</v>
      </c>
      <c r="C339" s="18" t="s">
        <v>909</v>
      </c>
      <c r="D339" s="18" t="s">
        <v>909</v>
      </c>
      <c r="E339" s="18">
        <f t="shared" si="12"/>
        <v>0</v>
      </c>
      <c r="F339" s="18" t="s">
        <v>909</v>
      </c>
      <c r="G339" s="118">
        <f t="shared" si="13"/>
        <v>0</v>
      </c>
      <c r="H339" s="143" t="s">
        <v>909</v>
      </c>
      <c r="I339" s="144" t="s">
        <v>909</v>
      </c>
      <c r="J339" s="156" t="s">
        <v>909</v>
      </c>
      <c r="K339" s="157" t="s">
        <v>909</v>
      </c>
    </row>
    <row r="340" spans="1:11">
      <c r="A340" s="227" t="s">
        <v>1304</v>
      </c>
      <c r="B340" s="226" t="s">
        <v>1313</v>
      </c>
      <c r="C340" s="18" t="s">
        <v>909</v>
      </c>
      <c r="D340" s="18" t="s">
        <v>909</v>
      </c>
      <c r="E340" s="18">
        <f t="shared" si="12"/>
        <v>0</v>
      </c>
      <c r="F340" s="18" t="s">
        <v>909</v>
      </c>
      <c r="G340" s="118">
        <f t="shared" si="13"/>
        <v>0</v>
      </c>
      <c r="H340" s="143" t="s">
        <v>909</v>
      </c>
      <c r="I340" s="144" t="s">
        <v>909</v>
      </c>
      <c r="J340" s="156" t="s">
        <v>909</v>
      </c>
      <c r="K340" s="157" t="s">
        <v>909</v>
      </c>
    </row>
    <row r="341" spans="1:11">
      <c r="A341" s="227" t="s">
        <v>1304</v>
      </c>
      <c r="B341" s="226" t="s">
        <v>1314</v>
      </c>
      <c r="C341" s="18" t="s">
        <v>909</v>
      </c>
      <c r="D341" s="18" t="s">
        <v>909</v>
      </c>
      <c r="E341" s="18">
        <f t="shared" si="12"/>
        <v>0</v>
      </c>
      <c r="F341" s="18" t="s">
        <v>909</v>
      </c>
      <c r="G341" s="118">
        <f t="shared" si="13"/>
        <v>0</v>
      </c>
      <c r="H341" s="143" t="s">
        <v>909</v>
      </c>
      <c r="I341" s="144" t="s">
        <v>909</v>
      </c>
      <c r="J341" s="156" t="s">
        <v>909</v>
      </c>
      <c r="K341" s="157" t="s">
        <v>909</v>
      </c>
    </row>
    <row r="342" spans="1:11">
      <c r="A342" s="227" t="s">
        <v>1304</v>
      </c>
      <c r="B342" s="226" t="s">
        <v>1315</v>
      </c>
      <c r="C342" s="18" t="s">
        <v>909</v>
      </c>
      <c r="D342" s="18" t="s">
        <v>909</v>
      </c>
      <c r="E342" s="18">
        <f t="shared" si="12"/>
        <v>0</v>
      </c>
      <c r="F342" s="18" t="s">
        <v>909</v>
      </c>
      <c r="G342" s="118">
        <f t="shared" si="13"/>
        <v>0</v>
      </c>
      <c r="H342" s="143" t="s">
        <v>909</v>
      </c>
      <c r="I342" s="144" t="s">
        <v>909</v>
      </c>
      <c r="J342" s="156" t="s">
        <v>909</v>
      </c>
      <c r="K342" s="157" t="s">
        <v>909</v>
      </c>
    </row>
    <row r="343" spans="1:11">
      <c r="A343" s="227" t="s">
        <v>1304</v>
      </c>
      <c r="B343" s="226" t="s">
        <v>1316</v>
      </c>
      <c r="C343" s="18" t="s">
        <v>909</v>
      </c>
      <c r="D343" s="18" t="s">
        <v>909</v>
      </c>
      <c r="E343" s="18">
        <f t="shared" si="12"/>
        <v>0</v>
      </c>
      <c r="F343" s="18" t="s">
        <v>909</v>
      </c>
      <c r="G343" s="118">
        <f t="shared" si="13"/>
        <v>0</v>
      </c>
      <c r="H343" s="143" t="s">
        <v>909</v>
      </c>
      <c r="I343" s="144" t="s">
        <v>909</v>
      </c>
      <c r="J343" s="156" t="s">
        <v>909</v>
      </c>
      <c r="K343" s="157" t="s">
        <v>909</v>
      </c>
    </row>
    <row r="344" spans="1:11">
      <c r="A344" s="227" t="s">
        <v>1304</v>
      </c>
      <c r="B344" s="226" t="s">
        <v>1317</v>
      </c>
      <c r="C344" s="18" t="s">
        <v>909</v>
      </c>
      <c r="D344" s="18" t="s">
        <v>909</v>
      </c>
      <c r="E344" s="18">
        <f t="shared" si="12"/>
        <v>0</v>
      </c>
      <c r="F344" s="18" t="s">
        <v>909</v>
      </c>
      <c r="G344" s="118">
        <f t="shared" si="13"/>
        <v>0</v>
      </c>
      <c r="H344" s="143" t="s">
        <v>909</v>
      </c>
      <c r="I344" s="144" t="s">
        <v>909</v>
      </c>
      <c r="J344" s="156" t="s">
        <v>909</v>
      </c>
      <c r="K344" s="157" t="s">
        <v>909</v>
      </c>
    </row>
    <row r="345" spans="1:11">
      <c r="A345" s="227" t="s">
        <v>1304</v>
      </c>
      <c r="B345" s="226" t="s">
        <v>1318</v>
      </c>
      <c r="C345" s="18" t="s">
        <v>909</v>
      </c>
      <c r="D345" s="18" t="s">
        <v>909</v>
      </c>
      <c r="E345" s="18">
        <f t="shared" si="12"/>
        <v>0</v>
      </c>
      <c r="F345" s="18" t="s">
        <v>909</v>
      </c>
      <c r="G345" s="118">
        <f t="shared" si="13"/>
        <v>0</v>
      </c>
      <c r="H345" s="143" t="s">
        <v>909</v>
      </c>
      <c r="I345" s="144" t="s">
        <v>909</v>
      </c>
      <c r="J345" s="156" t="s">
        <v>909</v>
      </c>
      <c r="K345" s="157" t="s">
        <v>909</v>
      </c>
    </row>
    <row r="346" spans="1:11">
      <c r="A346" s="227" t="s">
        <v>1304</v>
      </c>
      <c r="B346" s="226" t="s">
        <v>1319</v>
      </c>
      <c r="C346" s="18" t="s">
        <v>909</v>
      </c>
      <c r="D346" s="18" t="s">
        <v>909</v>
      </c>
      <c r="E346" s="18">
        <f t="shared" si="12"/>
        <v>0</v>
      </c>
      <c r="F346" s="18" t="s">
        <v>909</v>
      </c>
      <c r="G346" s="118">
        <f t="shared" si="13"/>
        <v>0</v>
      </c>
      <c r="H346" s="143" t="s">
        <v>909</v>
      </c>
      <c r="I346" s="144" t="s">
        <v>909</v>
      </c>
      <c r="J346" s="156" t="s">
        <v>909</v>
      </c>
      <c r="K346" s="157" t="s">
        <v>909</v>
      </c>
    </row>
    <row r="347" spans="1:11">
      <c r="A347" s="240" t="s">
        <v>745</v>
      </c>
      <c r="B347" s="239" t="s">
        <v>1320</v>
      </c>
      <c r="C347" s="18" t="s">
        <v>909</v>
      </c>
      <c r="D347" s="18" t="s">
        <v>909</v>
      </c>
      <c r="E347" s="18">
        <f t="shared" si="12"/>
        <v>0</v>
      </c>
      <c r="F347" s="18" t="s">
        <v>909</v>
      </c>
      <c r="G347" s="118">
        <f t="shared" si="13"/>
        <v>0</v>
      </c>
      <c r="H347" s="143" t="s">
        <v>909</v>
      </c>
      <c r="I347" s="144" t="s">
        <v>909</v>
      </c>
      <c r="J347" s="156" t="s">
        <v>909</v>
      </c>
      <c r="K347" s="157" t="s">
        <v>909</v>
      </c>
    </row>
    <row r="348" spans="1:11">
      <c r="A348" s="241" t="s">
        <v>745</v>
      </c>
      <c r="B348" s="225" t="s">
        <v>1321</v>
      </c>
      <c r="C348" s="18" t="s">
        <v>909</v>
      </c>
      <c r="D348" s="18" t="s">
        <v>909</v>
      </c>
      <c r="E348" s="18">
        <f t="shared" si="12"/>
        <v>0</v>
      </c>
      <c r="F348" s="18" t="s">
        <v>909</v>
      </c>
      <c r="G348" s="118">
        <f t="shared" si="13"/>
        <v>0</v>
      </c>
      <c r="H348" s="143" t="s">
        <v>909</v>
      </c>
      <c r="I348" s="144" t="s">
        <v>909</v>
      </c>
      <c r="J348" s="156" t="s">
        <v>909</v>
      </c>
      <c r="K348" s="157" t="s">
        <v>909</v>
      </c>
    </row>
    <row r="349" spans="1:11">
      <c r="A349" s="243" t="s">
        <v>1322</v>
      </c>
      <c r="B349" s="225" t="s">
        <v>1324</v>
      </c>
      <c r="C349" s="18" t="s">
        <v>909</v>
      </c>
      <c r="D349" s="18" t="s">
        <v>909</v>
      </c>
      <c r="E349" s="18">
        <f t="shared" si="12"/>
        <v>0</v>
      </c>
      <c r="F349" s="18" t="s">
        <v>909</v>
      </c>
      <c r="G349" s="118">
        <f t="shared" si="13"/>
        <v>0</v>
      </c>
      <c r="H349" s="143" t="s">
        <v>909</v>
      </c>
      <c r="I349" s="144" t="s">
        <v>909</v>
      </c>
      <c r="J349" s="156" t="s">
        <v>909</v>
      </c>
      <c r="K349" s="157" t="s">
        <v>909</v>
      </c>
    </row>
    <row r="350" spans="1:11">
      <c r="A350" s="244" t="s">
        <v>1322</v>
      </c>
      <c r="B350" s="225" t="s">
        <v>1325</v>
      </c>
      <c r="C350" s="18" t="s">
        <v>909</v>
      </c>
      <c r="D350" s="18" t="s">
        <v>909</v>
      </c>
      <c r="E350" s="18">
        <f t="shared" si="12"/>
        <v>0</v>
      </c>
      <c r="F350" s="18" t="s">
        <v>909</v>
      </c>
      <c r="G350" s="118">
        <f t="shared" si="13"/>
        <v>0</v>
      </c>
      <c r="H350" s="143" t="s">
        <v>909</v>
      </c>
      <c r="I350" s="144" t="s">
        <v>909</v>
      </c>
      <c r="J350" s="156" t="s">
        <v>909</v>
      </c>
      <c r="K350" s="157" t="s">
        <v>909</v>
      </c>
    </row>
    <row r="351" spans="1:11">
      <c r="A351" s="244" t="s">
        <v>1322</v>
      </c>
      <c r="B351" s="225" t="s">
        <v>1323</v>
      </c>
      <c r="C351" s="18" t="s">
        <v>909</v>
      </c>
      <c r="D351" s="18" t="s">
        <v>909</v>
      </c>
      <c r="E351" s="18">
        <f t="shared" si="12"/>
        <v>0</v>
      </c>
      <c r="F351" s="18" t="s">
        <v>909</v>
      </c>
      <c r="G351" s="118">
        <f t="shared" si="13"/>
        <v>0</v>
      </c>
      <c r="H351" s="143" t="s">
        <v>909</v>
      </c>
      <c r="I351" s="144" t="s">
        <v>909</v>
      </c>
      <c r="J351" s="156" t="s">
        <v>909</v>
      </c>
      <c r="K351" s="157" t="s">
        <v>909</v>
      </c>
    </row>
    <row r="352" spans="1:11">
      <c r="A352" s="244" t="s">
        <v>1322</v>
      </c>
      <c r="B352" s="225" t="s">
        <v>454</v>
      </c>
      <c r="C352" s="18" t="s">
        <v>909</v>
      </c>
      <c r="D352" s="18" t="s">
        <v>909</v>
      </c>
      <c r="E352" s="18">
        <f t="shared" si="12"/>
        <v>0</v>
      </c>
      <c r="F352" s="18" t="s">
        <v>909</v>
      </c>
      <c r="G352" s="118">
        <f t="shared" si="13"/>
        <v>0</v>
      </c>
      <c r="H352" s="143" t="s">
        <v>909</v>
      </c>
      <c r="I352" s="144" t="s">
        <v>909</v>
      </c>
      <c r="J352" s="156" t="s">
        <v>909</v>
      </c>
      <c r="K352" s="157" t="s">
        <v>909</v>
      </c>
    </row>
    <row r="353" spans="1:11">
      <c r="A353" s="244" t="s">
        <v>1322</v>
      </c>
      <c r="B353" s="225" t="s">
        <v>1326</v>
      </c>
      <c r="C353" s="18" t="s">
        <v>909</v>
      </c>
      <c r="D353" s="18" t="s">
        <v>909</v>
      </c>
      <c r="E353" s="18">
        <f t="shared" si="12"/>
        <v>0</v>
      </c>
      <c r="F353" s="18" t="s">
        <v>909</v>
      </c>
      <c r="G353" s="118">
        <f t="shared" si="13"/>
        <v>0</v>
      </c>
      <c r="H353" s="143" t="s">
        <v>909</v>
      </c>
      <c r="I353" s="144" t="s">
        <v>909</v>
      </c>
      <c r="J353" s="156" t="s">
        <v>909</v>
      </c>
      <c r="K353" s="157" t="s">
        <v>909</v>
      </c>
    </row>
    <row r="354" spans="1:11">
      <c r="A354" s="244" t="s">
        <v>1322</v>
      </c>
      <c r="B354" s="225" t="s">
        <v>1327</v>
      </c>
      <c r="C354" s="18" t="s">
        <v>909</v>
      </c>
      <c r="D354" s="18" t="s">
        <v>909</v>
      </c>
      <c r="E354" s="18">
        <f t="shared" si="12"/>
        <v>0</v>
      </c>
      <c r="F354" s="18" t="s">
        <v>909</v>
      </c>
      <c r="G354" s="118">
        <f t="shared" si="13"/>
        <v>0</v>
      </c>
      <c r="H354" s="143" t="s">
        <v>909</v>
      </c>
      <c r="I354" s="144" t="s">
        <v>909</v>
      </c>
      <c r="J354" s="156" t="s">
        <v>909</v>
      </c>
      <c r="K354" s="157" t="s">
        <v>909</v>
      </c>
    </row>
    <row r="355" spans="1:11">
      <c r="A355" s="234" t="s">
        <v>1064</v>
      </c>
      <c r="B355" s="250" t="s">
        <v>1328</v>
      </c>
      <c r="C355" s="18" t="s">
        <v>909</v>
      </c>
      <c r="D355" s="18" t="s">
        <v>909</v>
      </c>
      <c r="E355" s="18">
        <f t="shared" si="12"/>
        <v>0</v>
      </c>
      <c r="F355" s="18" t="s">
        <v>909</v>
      </c>
      <c r="G355" s="118">
        <f t="shared" si="13"/>
        <v>0</v>
      </c>
      <c r="H355" s="143" t="s">
        <v>909</v>
      </c>
      <c r="I355" s="144" t="s">
        <v>909</v>
      </c>
      <c r="J355" s="156" t="s">
        <v>909</v>
      </c>
      <c r="K355" s="157" t="s">
        <v>909</v>
      </c>
    </row>
    <row r="356" spans="1:11">
      <c r="A356" s="242" t="s">
        <v>1064</v>
      </c>
      <c r="B356" s="225" t="s">
        <v>1329</v>
      </c>
      <c r="C356" s="18" t="s">
        <v>909</v>
      </c>
      <c r="D356" s="18" t="s">
        <v>909</v>
      </c>
      <c r="E356" s="18">
        <f t="shared" si="12"/>
        <v>0</v>
      </c>
      <c r="F356" s="18" t="s">
        <v>909</v>
      </c>
      <c r="G356" s="118">
        <f t="shared" si="13"/>
        <v>0</v>
      </c>
      <c r="H356" s="143" t="s">
        <v>909</v>
      </c>
      <c r="I356" s="144" t="s">
        <v>909</v>
      </c>
      <c r="J356" s="156" t="s">
        <v>909</v>
      </c>
      <c r="K356" s="157" t="s">
        <v>909</v>
      </c>
    </row>
    <row r="357" spans="1:11">
      <c r="A357" s="242" t="s">
        <v>1064</v>
      </c>
      <c r="B357" s="225" t="s">
        <v>1330</v>
      </c>
      <c r="C357" s="18" t="s">
        <v>909</v>
      </c>
      <c r="D357" s="18" t="s">
        <v>909</v>
      </c>
      <c r="E357" s="18">
        <f t="shared" si="12"/>
        <v>0</v>
      </c>
      <c r="F357" s="18" t="s">
        <v>909</v>
      </c>
      <c r="G357" s="118">
        <f t="shared" si="13"/>
        <v>0</v>
      </c>
      <c r="H357" s="143" t="s">
        <v>909</v>
      </c>
      <c r="I357" s="144" t="s">
        <v>909</v>
      </c>
      <c r="J357" s="156" t="s">
        <v>909</v>
      </c>
      <c r="K357" s="157" t="s">
        <v>909</v>
      </c>
    </row>
    <row r="358" spans="1:11">
      <c r="A358" s="242" t="s">
        <v>1064</v>
      </c>
      <c r="B358" s="225" t="s">
        <v>1070</v>
      </c>
      <c r="C358" s="18" t="s">
        <v>909</v>
      </c>
      <c r="D358" s="18" t="s">
        <v>909</v>
      </c>
      <c r="E358" s="18">
        <f t="shared" si="12"/>
        <v>0</v>
      </c>
      <c r="F358" s="18" t="s">
        <v>909</v>
      </c>
      <c r="G358" s="118">
        <f t="shared" si="13"/>
        <v>0</v>
      </c>
      <c r="H358" s="143" t="s">
        <v>909</v>
      </c>
      <c r="I358" s="144" t="s">
        <v>909</v>
      </c>
      <c r="J358" s="156" t="s">
        <v>909</v>
      </c>
      <c r="K358" s="157" t="s">
        <v>909</v>
      </c>
    </row>
    <row r="359" spans="1:11">
      <c r="A359" s="242" t="s">
        <v>1064</v>
      </c>
      <c r="B359" s="225" t="s">
        <v>1071</v>
      </c>
      <c r="C359" s="18" t="s">
        <v>909</v>
      </c>
      <c r="D359" s="18" t="s">
        <v>909</v>
      </c>
      <c r="E359" s="18">
        <f t="shared" si="12"/>
        <v>0</v>
      </c>
      <c r="F359" s="18" t="s">
        <v>909</v>
      </c>
      <c r="G359" s="118">
        <f t="shared" si="13"/>
        <v>0</v>
      </c>
      <c r="H359" s="143" t="s">
        <v>909</v>
      </c>
      <c r="I359" s="144" t="s">
        <v>909</v>
      </c>
      <c r="J359" s="156" t="s">
        <v>909</v>
      </c>
      <c r="K359" s="157" t="s">
        <v>909</v>
      </c>
    </row>
    <row r="360" spans="1:11">
      <c r="A360" s="242" t="s">
        <v>1064</v>
      </c>
      <c r="B360" s="225" t="s">
        <v>1069</v>
      </c>
      <c r="C360" s="18" t="s">
        <v>909</v>
      </c>
      <c r="D360" s="18" t="s">
        <v>909</v>
      </c>
      <c r="E360" s="18">
        <f t="shared" si="12"/>
        <v>0</v>
      </c>
      <c r="F360" s="18" t="s">
        <v>909</v>
      </c>
      <c r="G360" s="118">
        <f t="shared" si="13"/>
        <v>0</v>
      </c>
      <c r="H360" s="143" t="s">
        <v>909</v>
      </c>
      <c r="I360" s="144" t="s">
        <v>909</v>
      </c>
      <c r="J360" s="156" t="s">
        <v>909</v>
      </c>
      <c r="K360" s="157" t="s">
        <v>909</v>
      </c>
    </row>
    <row r="361" spans="1:11">
      <c r="A361" s="242" t="s">
        <v>1064</v>
      </c>
      <c r="B361" s="225" t="s">
        <v>1331</v>
      </c>
      <c r="C361" s="18" t="s">
        <v>909</v>
      </c>
      <c r="D361" s="18" t="s">
        <v>909</v>
      </c>
      <c r="E361" s="18">
        <f t="shared" si="12"/>
        <v>0</v>
      </c>
      <c r="F361" s="18" t="s">
        <v>909</v>
      </c>
      <c r="G361" s="118">
        <f t="shared" si="13"/>
        <v>0</v>
      </c>
      <c r="H361" s="143" t="s">
        <v>909</v>
      </c>
      <c r="I361" s="144" t="s">
        <v>909</v>
      </c>
      <c r="J361" s="156" t="s">
        <v>909</v>
      </c>
      <c r="K361" s="157" t="s">
        <v>909</v>
      </c>
    </row>
    <row r="362" spans="1:11">
      <c r="A362" s="242" t="s">
        <v>1064</v>
      </c>
      <c r="B362" s="225" t="s">
        <v>1072</v>
      </c>
      <c r="C362" s="18" t="s">
        <v>909</v>
      </c>
      <c r="D362" s="18" t="s">
        <v>909</v>
      </c>
      <c r="E362" s="18">
        <f t="shared" si="12"/>
        <v>0</v>
      </c>
      <c r="F362" s="18" t="s">
        <v>909</v>
      </c>
      <c r="G362" s="118">
        <f t="shared" si="13"/>
        <v>0</v>
      </c>
      <c r="H362" s="143" t="s">
        <v>909</v>
      </c>
      <c r="I362" s="144" t="s">
        <v>909</v>
      </c>
      <c r="J362" s="156" t="s">
        <v>909</v>
      </c>
      <c r="K362" s="157" t="s">
        <v>909</v>
      </c>
    </row>
    <row r="363" spans="1:11">
      <c r="A363" s="242" t="s">
        <v>1064</v>
      </c>
      <c r="B363" s="225" t="s">
        <v>1073</v>
      </c>
      <c r="C363" s="18" t="s">
        <v>909</v>
      </c>
      <c r="D363" s="18" t="s">
        <v>909</v>
      </c>
      <c r="E363" s="18">
        <f t="shared" si="12"/>
        <v>0</v>
      </c>
      <c r="F363" s="18" t="s">
        <v>909</v>
      </c>
      <c r="G363" s="118">
        <f t="shared" si="13"/>
        <v>0</v>
      </c>
      <c r="H363" s="143" t="s">
        <v>909</v>
      </c>
      <c r="I363" s="144" t="s">
        <v>909</v>
      </c>
      <c r="J363" s="156" t="s">
        <v>909</v>
      </c>
      <c r="K363" s="157" t="s">
        <v>909</v>
      </c>
    </row>
    <row r="364" spans="1:11">
      <c r="A364" s="234" t="s">
        <v>755</v>
      </c>
      <c r="B364" s="239" t="s">
        <v>1332</v>
      </c>
      <c r="C364" s="18" t="s">
        <v>909</v>
      </c>
      <c r="D364" s="18" t="s">
        <v>909</v>
      </c>
      <c r="E364" s="18">
        <f t="shared" si="12"/>
        <v>0</v>
      </c>
      <c r="F364" s="18" t="s">
        <v>909</v>
      </c>
      <c r="G364" s="118">
        <f t="shared" si="13"/>
        <v>0</v>
      </c>
      <c r="H364" s="143" t="s">
        <v>909</v>
      </c>
      <c r="I364" s="144" t="s">
        <v>909</v>
      </c>
      <c r="J364" s="158" t="s">
        <v>909</v>
      </c>
      <c r="K364" s="157" t="s">
        <v>909</v>
      </c>
    </row>
    <row r="365" spans="1:11">
      <c r="A365" s="16" t="s">
        <v>909</v>
      </c>
      <c r="B365" s="219" t="s">
        <v>1333</v>
      </c>
      <c r="C365" s="18" t="s">
        <v>909</v>
      </c>
      <c r="D365" s="18" t="s">
        <v>909</v>
      </c>
      <c r="E365" s="18">
        <f t="shared" si="12"/>
        <v>0</v>
      </c>
      <c r="F365" s="18" t="s">
        <v>909</v>
      </c>
      <c r="G365" s="118">
        <f t="shared" si="13"/>
        <v>0</v>
      </c>
      <c r="H365" s="143" t="s">
        <v>909</v>
      </c>
      <c r="I365" s="144" t="s">
        <v>909</v>
      </c>
      <c r="J365" s="156" t="s">
        <v>909</v>
      </c>
      <c r="K365" s="157" t="s">
        <v>909</v>
      </c>
    </row>
    <row r="366" spans="1:11">
      <c r="A366" s="16" t="s">
        <v>909</v>
      </c>
      <c r="B366" s="219" t="s">
        <v>756</v>
      </c>
      <c r="C366" s="18" t="s">
        <v>909</v>
      </c>
      <c r="D366" s="18" t="s">
        <v>909</v>
      </c>
      <c r="E366" s="18">
        <f t="shared" si="12"/>
        <v>0</v>
      </c>
      <c r="F366" s="18" t="s">
        <v>909</v>
      </c>
      <c r="G366" s="118">
        <f t="shared" si="13"/>
        <v>0</v>
      </c>
      <c r="H366" s="143" t="s">
        <v>909</v>
      </c>
      <c r="I366" s="144" t="s">
        <v>909</v>
      </c>
      <c r="J366" s="156" t="s">
        <v>909</v>
      </c>
      <c r="K366" s="157" t="s">
        <v>909</v>
      </c>
    </row>
    <row r="367" spans="1:11">
      <c r="A367" s="16" t="s">
        <v>909</v>
      </c>
      <c r="B367" s="220" t="s">
        <v>1334</v>
      </c>
      <c r="C367" s="18" t="s">
        <v>909</v>
      </c>
      <c r="D367" s="18" t="s">
        <v>909</v>
      </c>
      <c r="E367" s="18">
        <f t="shared" si="12"/>
        <v>0</v>
      </c>
      <c r="F367" s="18" t="s">
        <v>909</v>
      </c>
      <c r="G367" s="118">
        <f t="shared" si="13"/>
        <v>0</v>
      </c>
      <c r="H367" s="143" t="s">
        <v>909</v>
      </c>
      <c r="I367" s="144" t="s">
        <v>909</v>
      </c>
      <c r="J367" s="158" t="s">
        <v>909</v>
      </c>
      <c r="K367" s="157" t="s">
        <v>909</v>
      </c>
    </row>
    <row r="368" spans="1:11">
      <c r="A368" s="16" t="s">
        <v>909</v>
      </c>
      <c r="B368" s="219" t="s">
        <v>1335</v>
      </c>
      <c r="C368" s="18" t="s">
        <v>909</v>
      </c>
      <c r="D368" s="18" t="s">
        <v>909</v>
      </c>
      <c r="E368" s="18">
        <f t="shared" si="12"/>
        <v>0</v>
      </c>
      <c r="F368" s="18" t="s">
        <v>909</v>
      </c>
      <c r="G368" s="118">
        <f t="shared" si="13"/>
        <v>0</v>
      </c>
      <c r="H368" s="143" t="s">
        <v>909</v>
      </c>
      <c r="I368" s="144" t="s">
        <v>909</v>
      </c>
      <c r="J368" s="156" t="s">
        <v>909</v>
      </c>
      <c r="K368" s="157" t="s">
        <v>909</v>
      </c>
    </row>
    <row r="369" spans="1:11">
      <c r="A369" s="16" t="s">
        <v>909</v>
      </c>
      <c r="B369" s="220" t="s">
        <v>1336</v>
      </c>
      <c r="C369" s="18" t="s">
        <v>909</v>
      </c>
      <c r="D369" s="18" t="s">
        <v>909</v>
      </c>
      <c r="E369" s="18">
        <f t="shared" si="12"/>
        <v>0</v>
      </c>
      <c r="F369" s="18" t="s">
        <v>909</v>
      </c>
      <c r="G369" s="118">
        <f t="shared" si="13"/>
        <v>0</v>
      </c>
      <c r="H369" s="143" t="s">
        <v>909</v>
      </c>
      <c r="I369" s="144" t="s">
        <v>909</v>
      </c>
      <c r="J369" s="156" t="s">
        <v>909</v>
      </c>
      <c r="K369" s="157" t="s">
        <v>909</v>
      </c>
    </row>
    <row r="370" spans="1:11">
      <c r="A370" s="234" t="s">
        <v>248</v>
      </c>
      <c r="B370" s="239" t="s">
        <v>1337</v>
      </c>
      <c r="C370" s="18" t="s">
        <v>909</v>
      </c>
      <c r="D370" s="18" t="s">
        <v>909</v>
      </c>
      <c r="E370" s="18">
        <f t="shared" si="12"/>
        <v>0</v>
      </c>
      <c r="F370" s="18" t="s">
        <v>909</v>
      </c>
      <c r="G370" s="118">
        <f t="shared" si="13"/>
        <v>0</v>
      </c>
      <c r="H370" s="143" t="s">
        <v>909</v>
      </c>
      <c r="I370" s="144" t="s">
        <v>909</v>
      </c>
      <c r="J370" s="156" t="s">
        <v>909</v>
      </c>
      <c r="K370" s="157" t="s">
        <v>909</v>
      </c>
    </row>
    <row r="371" spans="1:11">
      <c r="A371" s="242" t="s">
        <v>248</v>
      </c>
      <c r="B371" s="219" t="s">
        <v>1338</v>
      </c>
      <c r="C371" s="18" t="s">
        <v>909</v>
      </c>
      <c r="D371" s="18" t="s">
        <v>909</v>
      </c>
      <c r="E371" s="18">
        <f t="shared" si="12"/>
        <v>0</v>
      </c>
      <c r="F371" s="18" t="s">
        <v>909</v>
      </c>
      <c r="G371" s="118">
        <f t="shared" si="13"/>
        <v>0</v>
      </c>
      <c r="H371" s="143" t="s">
        <v>909</v>
      </c>
      <c r="I371" s="144" t="s">
        <v>909</v>
      </c>
      <c r="J371" s="156" t="s">
        <v>909</v>
      </c>
      <c r="K371" s="157" t="s">
        <v>909</v>
      </c>
    </row>
    <row r="372" spans="1:11">
      <c r="A372" s="242" t="s">
        <v>248</v>
      </c>
      <c r="B372" s="219" t="s">
        <v>1339</v>
      </c>
      <c r="C372" s="18" t="s">
        <v>909</v>
      </c>
      <c r="D372" s="18" t="s">
        <v>909</v>
      </c>
      <c r="E372" s="18">
        <f t="shared" si="12"/>
        <v>0</v>
      </c>
      <c r="F372" s="18" t="s">
        <v>909</v>
      </c>
      <c r="G372" s="118">
        <f t="shared" si="13"/>
        <v>0</v>
      </c>
      <c r="H372" s="143" t="s">
        <v>909</v>
      </c>
      <c r="I372" s="144" t="s">
        <v>909</v>
      </c>
      <c r="J372" s="156" t="s">
        <v>909</v>
      </c>
      <c r="K372" s="157" t="s">
        <v>909</v>
      </c>
    </row>
    <row r="373" spans="1:11">
      <c r="A373" s="242" t="s">
        <v>248</v>
      </c>
      <c r="B373" s="225" t="s">
        <v>258</v>
      </c>
      <c r="C373" s="18" t="s">
        <v>909</v>
      </c>
      <c r="D373" s="18" t="s">
        <v>909</v>
      </c>
      <c r="E373" s="18">
        <f t="shared" si="12"/>
        <v>0</v>
      </c>
      <c r="F373" s="18" t="s">
        <v>909</v>
      </c>
      <c r="G373" s="118">
        <f t="shared" si="13"/>
        <v>0</v>
      </c>
      <c r="H373" s="143" t="s">
        <v>909</v>
      </c>
      <c r="I373" s="144" t="s">
        <v>909</v>
      </c>
      <c r="J373" s="156" t="s">
        <v>909</v>
      </c>
      <c r="K373" s="157" t="s">
        <v>909</v>
      </c>
    </row>
    <row r="374" spans="1:11">
      <c r="A374" s="242" t="s">
        <v>248</v>
      </c>
      <c r="B374" s="219" t="s">
        <v>1340</v>
      </c>
      <c r="C374" s="18" t="s">
        <v>909</v>
      </c>
      <c r="D374" s="18" t="s">
        <v>909</v>
      </c>
      <c r="E374" s="18">
        <f t="shared" si="12"/>
        <v>0</v>
      </c>
      <c r="F374" s="18" t="s">
        <v>909</v>
      </c>
      <c r="G374" s="118">
        <f t="shared" si="13"/>
        <v>0</v>
      </c>
      <c r="H374" s="143" t="s">
        <v>909</v>
      </c>
      <c r="I374" s="144" t="s">
        <v>909</v>
      </c>
      <c r="J374" s="156" t="s">
        <v>909</v>
      </c>
      <c r="K374" s="157" t="s">
        <v>909</v>
      </c>
    </row>
    <row r="375" spans="1:11">
      <c r="A375" s="242" t="s">
        <v>248</v>
      </c>
      <c r="B375" s="225" t="s">
        <v>1341</v>
      </c>
      <c r="C375" s="18" t="s">
        <v>909</v>
      </c>
      <c r="D375" s="18" t="s">
        <v>909</v>
      </c>
      <c r="E375" s="18">
        <f t="shared" si="12"/>
        <v>0</v>
      </c>
      <c r="F375" s="18" t="s">
        <v>909</v>
      </c>
      <c r="G375" s="118">
        <f t="shared" si="13"/>
        <v>0</v>
      </c>
      <c r="H375" s="143" t="s">
        <v>909</v>
      </c>
      <c r="I375" s="144" t="s">
        <v>909</v>
      </c>
      <c r="J375" s="156" t="s">
        <v>909</v>
      </c>
      <c r="K375" s="157" t="s">
        <v>909</v>
      </c>
    </row>
    <row r="376" spans="1:11">
      <c r="A376" s="242" t="s">
        <v>248</v>
      </c>
      <c r="B376" s="226" t="s">
        <v>1342</v>
      </c>
      <c r="C376" s="18" t="s">
        <v>909</v>
      </c>
      <c r="D376" s="18" t="s">
        <v>909</v>
      </c>
      <c r="E376" s="18">
        <f t="shared" si="12"/>
        <v>0</v>
      </c>
      <c r="F376" s="18" t="s">
        <v>909</v>
      </c>
      <c r="G376" s="118">
        <f t="shared" si="13"/>
        <v>0</v>
      </c>
      <c r="H376" s="143" t="s">
        <v>909</v>
      </c>
      <c r="I376" s="144" t="s">
        <v>909</v>
      </c>
      <c r="J376" s="156" t="s">
        <v>909</v>
      </c>
      <c r="K376" s="157" t="s">
        <v>909</v>
      </c>
    </row>
    <row r="377" spans="1:11">
      <c r="A377" s="234" t="s">
        <v>558</v>
      </c>
      <c r="B377" s="226" t="s">
        <v>1343</v>
      </c>
      <c r="C377" s="18" t="s">
        <v>909</v>
      </c>
      <c r="D377" s="18" t="s">
        <v>909</v>
      </c>
      <c r="E377" s="18">
        <f t="shared" si="12"/>
        <v>0</v>
      </c>
      <c r="F377" s="18" t="s">
        <v>909</v>
      </c>
      <c r="G377" s="118">
        <f t="shared" si="13"/>
        <v>0</v>
      </c>
      <c r="H377" s="143" t="s">
        <v>909</v>
      </c>
      <c r="I377" s="144" t="s">
        <v>909</v>
      </c>
      <c r="J377" s="156" t="s">
        <v>909</v>
      </c>
      <c r="K377" s="157" t="s">
        <v>909</v>
      </c>
    </row>
    <row r="378" spans="1:11">
      <c r="A378" s="242" t="s">
        <v>558</v>
      </c>
      <c r="B378" s="225" t="s">
        <v>567</v>
      </c>
      <c r="C378" s="18" t="s">
        <v>909</v>
      </c>
      <c r="D378" s="18" t="s">
        <v>909</v>
      </c>
      <c r="E378" s="18">
        <f t="shared" si="12"/>
        <v>0</v>
      </c>
      <c r="F378" s="18" t="s">
        <v>909</v>
      </c>
      <c r="G378" s="118">
        <f t="shared" si="13"/>
        <v>0</v>
      </c>
      <c r="H378" s="143" t="s">
        <v>909</v>
      </c>
      <c r="I378" s="144" t="s">
        <v>909</v>
      </c>
      <c r="J378" s="156" t="s">
        <v>909</v>
      </c>
      <c r="K378" s="157" t="s">
        <v>909</v>
      </c>
    </row>
    <row r="379" spans="1:11">
      <c r="A379" s="242" t="s">
        <v>558</v>
      </c>
      <c r="B379" s="225" t="s">
        <v>566</v>
      </c>
      <c r="C379" s="18" t="s">
        <v>909</v>
      </c>
      <c r="D379" s="18" t="s">
        <v>909</v>
      </c>
      <c r="E379" s="18">
        <f t="shared" si="12"/>
        <v>0</v>
      </c>
      <c r="F379" s="18" t="s">
        <v>909</v>
      </c>
      <c r="G379" s="118">
        <f t="shared" si="13"/>
        <v>0</v>
      </c>
      <c r="H379" s="143" t="s">
        <v>909</v>
      </c>
      <c r="I379" s="144" t="s">
        <v>909</v>
      </c>
      <c r="J379" s="156" t="s">
        <v>909</v>
      </c>
      <c r="K379" s="157" t="s">
        <v>909</v>
      </c>
    </row>
    <row r="380" spans="1:11">
      <c r="A380" s="234" t="s">
        <v>1344</v>
      </c>
      <c r="B380" s="225" t="s">
        <v>971</v>
      </c>
      <c r="C380" s="18" t="s">
        <v>909</v>
      </c>
      <c r="D380" s="18" t="s">
        <v>909</v>
      </c>
      <c r="E380" s="18">
        <f t="shared" si="12"/>
        <v>0</v>
      </c>
      <c r="F380" s="18" t="s">
        <v>909</v>
      </c>
      <c r="G380" s="118">
        <f t="shared" si="13"/>
        <v>0</v>
      </c>
      <c r="H380" s="143" t="s">
        <v>909</v>
      </c>
      <c r="I380" s="144" t="s">
        <v>909</v>
      </c>
      <c r="J380" s="156" t="s">
        <v>909</v>
      </c>
      <c r="K380" s="157" t="s">
        <v>909</v>
      </c>
    </row>
    <row r="381" spans="1:11">
      <c r="A381" s="242" t="s">
        <v>1344</v>
      </c>
      <c r="B381" s="225" t="s">
        <v>1345</v>
      </c>
      <c r="C381" s="18" t="s">
        <v>909</v>
      </c>
      <c r="D381" s="18" t="s">
        <v>909</v>
      </c>
      <c r="E381" s="18">
        <f t="shared" si="12"/>
        <v>0</v>
      </c>
      <c r="F381" s="18" t="s">
        <v>909</v>
      </c>
      <c r="G381" s="118">
        <f t="shared" si="13"/>
        <v>0</v>
      </c>
      <c r="H381" s="143" t="s">
        <v>909</v>
      </c>
      <c r="I381" s="144" t="s">
        <v>909</v>
      </c>
      <c r="J381" s="156" t="s">
        <v>909</v>
      </c>
      <c r="K381" s="157" t="s">
        <v>909</v>
      </c>
    </row>
    <row r="382" spans="1:11">
      <c r="A382" s="242" t="s">
        <v>1344</v>
      </c>
      <c r="B382" s="225" t="s">
        <v>1346</v>
      </c>
      <c r="C382" s="18" t="s">
        <v>909</v>
      </c>
      <c r="D382" s="18" t="s">
        <v>909</v>
      </c>
      <c r="E382" s="18">
        <f t="shared" si="12"/>
        <v>0</v>
      </c>
      <c r="F382" s="18" t="s">
        <v>909</v>
      </c>
      <c r="G382" s="118">
        <f t="shared" si="13"/>
        <v>0</v>
      </c>
      <c r="H382" s="143" t="s">
        <v>909</v>
      </c>
      <c r="I382" s="144" t="s">
        <v>909</v>
      </c>
      <c r="J382" s="156" t="s">
        <v>909</v>
      </c>
      <c r="K382" s="157" t="s">
        <v>909</v>
      </c>
    </row>
    <row r="383" spans="1:11">
      <c r="A383" s="242" t="s">
        <v>1344</v>
      </c>
      <c r="B383" s="225" t="s">
        <v>706</v>
      </c>
      <c r="C383" s="18" t="s">
        <v>909</v>
      </c>
      <c r="D383" s="18" t="s">
        <v>909</v>
      </c>
      <c r="E383" s="18">
        <f t="shared" si="12"/>
        <v>0</v>
      </c>
      <c r="F383" s="18" t="s">
        <v>909</v>
      </c>
      <c r="G383" s="118">
        <f t="shared" si="13"/>
        <v>0</v>
      </c>
      <c r="H383" s="143" t="s">
        <v>909</v>
      </c>
      <c r="I383" s="144" t="s">
        <v>909</v>
      </c>
      <c r="J383" s="156" t="s">
        <v>909</v>
      </c>
      <c r="K383" s="157" t="s">
        <v>909</v>
      </c>
    </row>
    <row r="384" spans="1:11">
      <c r="A384" s="242" t="s">
        <v>1344</v>
      </c>
      <c r="B384" s="219" t="s">
        <v>1347</v>
      </c>
      <c r="C384" s="18" t="s">
        <v>909</v>
      </c>
      <c r="D384" s="18" t="s">
        <v>909</v>
      </c>
      <c r="E384" s="18">
        <f t="shared" si="12"/>
        <v>0</v>
      </c>
      <c r="F384" s="18" t="s">
        <v>909</v>
      </c>
      <c r="G384" s="118">
        <f t="shared" si="13"/>
        <v>0</v>
      </c>
      <c r="H384" s="143" t="s">
        <v>909</v>
      </c>
      <c r="I384" s="144" t="s">
        <v>909</v>
      </c>
      <c r="J384" s="156" t="s">
        <v>909</v>
      </c>
      <c r="K384" s="157" t="s">
        <v>909</v>
      </c>
    </row>
    <row r="385" spans="1:11">
      <c r="A385" s="242" t="s">
        <v>1344</v>
      </c>
      <c r="B385" s="225" t="s">
        <v>707</v>
      </c>
      <c r="C385" s="18" t="s">
        <v>909</v>
      </c>
      <c r="D385" s="18" t="s">
        <v>909</v>
      </c>
      <c r="E385" s="18">
        <f t="shared" si="12"/>
        <v>0</v>
      </c>
      <c r="F385" s="18" t="s">
        <v>909</v>
      </c>
      <c r="G385" s="118">
        <f t="shared" si="13"/>
        <v>0</v>
      </c>
      <c r="H385" s="143" t="s">
        <v>909</v>
      </c>
      <c r="I385" s="144" t="s">
        <v>909</v>
      </c>
      <c r="J385" s="156" t="s">
        <v>909</v>
      </c>
      <c r="K385" s="157" t="s">
        <v>909</v>
      </c>
    </row>
    <row r="386" spans="1:11">
      <c r="A386" s="242" t="s">
        <v>1344</v>
      </c>
      <c r="B386" s="225" t="s">
        <v>708</v>
      </c>
      <c r="C386" s="18" t="s">
        <v>909</v>
      </c>
      <c r="D386" s="18" t="s">
        <v>909</v>
      </c>
      <c r="E386" s="18">
        <f t="shared" si="12"/>
        <v>0</v>
      </c>
      <c r="F386" s="18" t="s">
        <v>909</v>
      </c>
      <c r="G386" s="118">
        <f t="shared" si="13"/>
        <v>0</v>
      </c>
      <c r="H386" s="143" t="s">
        <v>909</v>
      </c>
      <c r="I386" s="144" t="s">
        <v>909</v>
      </c>
      <c r="J386" s="156" t="s">
        <v>909</v>
      </c>
      <c r="K386" s="157" t="s">
        <v>909</v>
      </c>
    </row>
    <row r="387" spans="1:11">
      <c r="A387" s="242" t="s">
        <v>1344</v>
      </c>
      <c r="B387" s="225" t="s">
        <v>709</v>
      </c>
      <c r="C387" s="18" t="s">
        <v>909</v>
      </c>
      <c r="D387" s="18" t="s">
        <v>909</v>
      </c>
      <c r="E387" s="18">
        <f t="shared" si="12"/>
        <v>0</v>
      </c>
      <c r="F387" s="18" t="s">
        <v>909</v>
      </c>
      <c r="G387" s="118">
        <f t="shared" si="13"/>
        <v>0</v>
      </c>
      <c r="H387" s="143" t="s">
        <v>909</v>
      </c>
      <c r="I387" s="144" t="s">
        <v>909</v>
      </c>
      <c r="J387" s="156" t="s">
        <v>909</v>
      </c>
      <c r="K387" s="157" t="s">
        <v>909</v>
      </c>
    </row>
    <row r="388" spans="1:11">
      <c r="A388" s="242" t="s">
        <v>1344</v>
      </c>
      <c r="B388" s="225" t="s">
        <v>1348</v>
      </c>
      <c r="C388" s="18" t="s">
        <v>909</v>
      </c>
      <c r="D388" s="18" t="s">
        <v>909</v>
      </c>
      <c r="E388" s="18">
        <f t="shared" si="12"/>
        <v>0</v>
      </c>
      <c r="F388" s="18" t="s">
        <v>909</v>
      </c>
      <c r="G388" s="118">
        <f t="shared" si="13"/>
        <v>0</v>
      </c>
      <c r="H388" s="143" t="s">
        <v>909</v>
      </c>
      <c r="I388" s="144" t="s">
        <v>909</v>
      </c>
      <c r="J388" s="156" t="s">
        <v>909</v>
      </c>
      <c r="K388" s="157" t="s">
        <v>909</v>
      </c>
    </row>
    <row r="389" spans="1:11">
      <c r="A389" s="242" t="s">
        <v>1344</v>
      </c>
      <c r="B389" s="225" t="s">
        <v>1349</v>
      </c>
      <c r="C389" s="18" t="s">
        <v>909</v>
      </c>
      <c r="D389" s="18" t="s">
        <v>909</v>
      </c>
      <c r="E389" s="18">
        <f t="shared" si="12"/>
        <v>0</v>
      </c>
      <c r="F389" s="18" t="s">
        <v>909</v>
      </c>
      <c r="G389" s="118">
        <f t="shared" si="13"/>
        <v>0</v>
      </c>
      <c r="H389" s="143" t="s">
        <v>909</v>
      </c>
      <c r="I389" s="144" t="s">
        <v>909</v>
      </c>
      <c r="J389" s="156" t="s">
        <v>909</v>
      </c>
      <c r="K389" s="157" t="s">
        <v>909</v>
      </c>
    </row>
    <row r="390" spans="1:11">
      <c r="A390" s="242" t="s">
        <v>1344</v>
      </c>
      <c r="B390" s="225" t="s">
        <v>1350</v>
      </c>
      <c r="C390" s="18" t="s">
        <v>909</v>
      </c>
      <c r="D390" s="18" t="s">
        <v>909</v>
      </c>
      <c r="E390" s="18">
        <f t="shared" si="12"/>
        <v>0</v>
      </c>
      <c r="F390" s="18" t="s">
        <v>909</v>
      </c>
      <c r="G390" s="118">
        <f t="shared" si="13"/>
        <v>0</v>
      </c>
      <c r="H390" s="143" t="s">
        <v>909</v>
      </c>
      <c r="I390" s="144" t="s">
        <v>909</v>
      </c>
      <c r="J390" s="156" t="s">
        <v>909</v>
      </c>
      <c r="K390" s="157" t="s">
        <v>909</v>
      </c>
    </row>
    <row r="391" spans="1:11">
      <c r="A391" s="242" t="s">
        <v>1344</v>
      </c>
      <c r="B391" s="225" t="s">
        <v>1351</v>
      </c>
      <c r="C391" s="18" t="s">
        <v>909</v>
      </c>
      <c r="D391" s="18" t="s">
        <v>909</v>
      </c>
      <c r="E391" s="18">
        <f t="shared" si="12"/>
        <v>0</v>
      </c>
      <c r="F391" s="18" t="s">
        <v>909</v>
      </c>
      <c r="G391" s="118">
        <f t="shared" si="13"/>
        <v>0</v>
      </c>
      <c r="H391" s="143" t="s">
        <v>909</v>
      </c>
      <c r="I391" s="144" t="s">
        <v>909</v>
      </c>
      <c r="J391" s="156" t="s">
        <v>909</v>
      </c>
      <c r="K391" s="157" t="s">
        <v>909</v>
      </c>
    </row>
    <row r="392" spans="1:11">
      <c r="A392" s="242" t="s">
        <v>1344</v>
      </c>
      <c r="B392" s="225" t="s">
        <v>1352</v>
      </c>
      <c r="C392" s="18" t="s">
        <v>909</v>
      </c>
      <c r="D392" s="18" t="s">
        <v>909</v>
      </c>
      <c r="E392" s="18">
        <f t="shared" si="12"/>
        <v>0</v>
      </c>
      <c r="F392" s="18" t="s">
        <v>909</v>
      </c>
      <c r="G392" s="118">
        <f t="shared" si="13"/>
        <v>0</v>
      </c>
      <c r="H392" s="143" t="s">
        <v>909</v>
      </c>
      <c r="I392" s="144" t="s">
        <v>909</v>
      </c>
      <c r="J392" s="156" t="s">
        <v>909</v>
      </c>
      <c r="K392" s="157" t="s">
        <v>909</v>
      </c>
    </row>
    <row r="393" spans="1:11">
      <c r="A393" s="242" t="s">
        <v>1344</v>
      </c>
      <c r="B393" s="225" t="s">
        <v>1353</v>
      </c>
      <c r="C393" s="18" t="s">
        <v>909</v>
      </c>
      <c r="D393" s="18" t="s">
        <v>909</v>
      </c>
      <c r="E393" s="18">
        <f t="shared" si="12"/>
        <v>0</v>
      </c>
      <c r="F393" s="18" t="s">
        <v>909</v>
      </c>
      <c r="G393" s="118">
        <f t="shared" si="13"/>
        <v>0</v>
      </c>
      <c r="H393" s="143" t="s">
        <v>909</v>
      </c>
      <c r="I393" s="144" t="s">
        <v>909</v>
      </c>
      <c r="J393" s="156" t="s">
        <v>909</v>
      </c>
      <c r="K393" s="157" t="s">
        <v>909</v>
      </c>
    </row>
    <row r="394" spans="1:11">
      <c r="A394" s="242" t="s">
        <v>1344</v>
      </c>
      <c r="B394" s="225" t="s">
        <v>1354</v>
      </c>
      <c r="C394" s="18" t="s">
        <v>909</v>
      </c>
      <c r="D394" s="18" t="s">
        <v>909</v>
      </c>
      <c r="E394" s="18">
        <f t="shared" si="12"/>
        <v>0</v>
      </c>
      <c r="F394" s="18" t="s">
        <v>909</v>
      </c>
      <c r="G394" s="118">
        <f t="shared" si="13"/>
        <v>0</v>
      </c>
      <c r="H394" s="143" t="s">
        <v>909</v>
      </c>
      <c r="I394" s="144" t="s">
        <v>909</v>
      </c>
      <c r="J394" s="156" t="s">
        <v>909</v>
      </c>
      <c r="K394" s="157" t="s">
        <v>909</v>
      </c>
    </row>
    <row r="395" spans="1:11">
      <c r="A395" s="242" t="s">
        <v>1344</v>
      </c>
      <c r="B395" s="225" t="s">
        <v>1355</v>
      </c>
      <c r="C395" s="18" t="s">
        <v>909</v>
      </c>
      <c r="D395" s="18" t="s">
        <v>909</v>
      </c>
      <c r="E395" s="18">
        <f t="shared" si="12"/>
        <v>0</v>
      </c>
      <c r="F395" s="18" t="s">
        <v>909</v>
      </c>
      <c r="G395" s="118">
        <f t="shared" si="13"/>
        <v>0</v>
      </c>
      <c r="H395" s="143" t="s">
        <v>909</v>
      </c>
      <c r="I395" s="144" t="s">
        <v>909</v>
      </c>
      <c r="J395" s="156" t="s">
        <v>909</v>
      </c>
      <c r="K395" s="157" t="s">
        <v>909</v>
      </c>
    </row>
    <row r="396" spans="1:11">
      <c r="A396" s="242" t="s">
        <v>1344</v>
      </c>
      <c r="B396" s="225" t="s">
        <v>1356</v>
      </c>
      <c r="C396" s="18" t="s">
        <v>909</v>
      </c>
      <c r="D396" s="18" t="s">
        <v>909</v>
      </c>
      <c r="E396" s="18">
        <f t="shared" si="12"/>
        <v>0</v>
      </c>
      <c r="F396" s="18" t="s">
        <v>909</v>
      </c>
      <c r="G396" s="118">
        <f t="shared" si="13"/>
        <v>0</v>
      </c>
      <c r="H396" s="143" t="s">
        <v>909</v>
      </c>
      <c r="I396" s="144" t="s">
        <v>909</v>
      </c>
      <c r="J396" s="156" t="s">
        <v>909</v>
      </c>
      <c r="K396" s="157" t="s">
        <v>909</v>
      </c>
    </row>
    <row r="397" spans="1:11">
      <c r="A397" s="242" t="s">
        <v>1344</v>
      </c>
      <c r="B397" s="225" t="s">
        <v>1357</v>
      </c>
      <c r="C397" s="18" t="s">
        <v>909</v>
      </c>
      <c r="D397" s="18" t="s">
        <v>909</v>
      </c>
      <c r="E397" s="18">
        <f t="shared" ref="E397:E460" si="14">IFERROR(C397+D397,0)</f>
        <v>0</v>
      </c>
      <c r="F397" s="18" t="s">
        <v>909</v>
      </c>
      <c r="G397" s="118">
        <f t="shared" ref="G397:G460" si="15">IFERROR((E397-F397),0)</f>
        <v>0</v>
      </c>
      <c r="H397" s="143" t="s">
        <v>909</v>
      </c>
      <c r="I397" s="144" t="s">
        <v>909</v>
      </c>
      <c r="J397" s="156" t="s">
        <v>909</v>
      </c>
      <c r="K397" s="157" t="s">
        <v>909</v>
      </c>
    </row>
    <row r="398" spans="1:11">
      <c r="A398" s="242" t="s">
        <v>1344</v>
      </c>
      <c r="B398" s="225" t="s">
        <v>1358</v>
      </c>
      <c r="C398" s="18" t="s">
        <v>909</v>
      </c>
      <c r="D398" s="18" t="s">
        <v>909</v>
      </c>
      <c r="E398" s="18">
        <f t="shared" si="14"/>
        <v>0</v>
      </c>
      <c r="F398" s="18" t="s">
        <v>909</v>
      </c>
      <c r="G398" s="118">
        <f t="shared" si="15"/>
        <v>0</v>
      </c>
      <c r="H398" s="143" t="s">
        <v>909</v>
      </c>
      <c r="I398" s="144" t="s">
        <v>909</v>
      </c>
      <c r="J398" s="156" t="s">
        <v>909</v>
      </c>
      <c r="K398" s="157" t="s">
        <v>909</v>
      </c>
    </row>
    <row r="399" spans="1:11">
      <c r="A399" s="242" t="s">
        <v>1344</v>
      </c>
      <c r="B399" s="226" t="s">
        <v>1359</v>
      </c>
      <c r="C399" s="18" t="s">
        <v>909</v>
      </c>
      <c r="D399" s="18" t="s">
        <v>909</v>
      </c>
      <c r="E399" s="18">
        <f t="shared" si="14"/>
        <v>0</v>
      </c>
      <c r="F399" s="18" t="s">
        <v>909</v>
      </c>
      <c r="G399" s="118">
        <f t="shared" si="15"/>
        <v>0</v>
      </c>
      <c r="H399" s="143" t="s">
        <v>909</v>
      </c>
      <c r="I399" s="144" t="s">
        <v>909</v>
      </c>
      <c r="J399" s="156" t="s">
        <v>909</v>
      </c>
      <c r="K399" s="157" t="s">
        <v>909</v>
      </c>
    </row>
    <row r="400" spans="1:11">
      <c r="A400" s="242" t="s">
        <v>1344</v>
      </c>
      <c r="B400" s="226" t="s">
        <v>1438</v>
      </c>
      <c r="C400" s="18" t="s">
        <v>909</v>
      </c>
      <c r="D400" s="18" t="s">
        <v>909</v>
      </c>
      <c r="E400" s="18">
        <f t="shared" si="14"/>
        <v>0</v>
      </c>
      <c r="F400" s="18" t="s">
        <v>909</v>
      </c>
      <c r="G400" s="118">
        <f t="shared" si="15"/>
        <v>0</v>
      </c>
      <c r="H400" s="143" t="s">
        <v>909</v>
      </c>
      <c r="I400" s="144" t="s">
        <v>909</v>
      </c>
      <c r="J400" s="156" t="s">
        <v>909</v>
      </c>
      <c r="K400" s="157" t="s">
        <v>909</v>
      </c>
    </row>
    <row r="401" spans="1:11">
      <c r="A401" s="238" t="s">
        <v>628</v>
      </c>
      <c r="B401" s="219" t="s">
        <v>633</v>
      </c>
      <c r="C401" s="18" t="s">
        <v>909</v>
      </c>
      <c r="D401" s="18" t="s">
        <v>909</v>
      </c>
      <c r="E401" s="18">
        <f t="shared" si="14"/>
        <v>0</v>
      </c>
      <c r="F401" s="18" t="s">
        <v>909</v>
      </c>
      <c r="G401" s="118">
        <f t="shared" si="15"/>
        <v>0</v>
      </c>
      <c r="H401" s="143" t="s">
        <v>909</v>
      </c>
      <c r="I401" s="144" t="s">
        <v>909</v>
      </c>
      <c r="J401" s="156" t="s">
        <v>909</v>
      </c>
      <c r="K401" s="157" t="s">
        <v>909</v>
      </c>
    </row>
    <row r="402" spans="1:11">
      <c r="A402" s="234" t="s">
        <v>441</v>
      </c>
      <c r="B402" s="219" t="s">
        <v>1360</v>
      </c>
      <c r="C402" s="18" t="s">
        <v>909</v>
      </c>
      <c r="D402" s="18" t="s">
        <v>909</v>
      </c>
      <c r="E402" s="18">
        <f t="shared" si="14"/>
        <v>0</v>
      </c>
      <c r="F402" s="18" t="s">
        <v>909</v>
      </c>
      <c r="G402" s="118">
        <f t="shared" si="15"/>
        <v>0</v>
      </c>
      <c r="H402" s="143" t="s">
        <v>909</v>
      </c>
      <c r="I402" s="144" t="s">
        <v>909</v>
      </c>
      <c r="J402" s="156" t="s">
        <v>909</v>
      </c>
      <c r="K402" s="157" t="s">
        <v>909</v>
      </c>
    </row>
    <row r="403" spans="1:11">
      <c r="A403" s="242" t="s">
        <v>441</v>
      </c>
      <c r="B403" s="219" t="s">
        <v>1361</v>
      </c>
      <c r="C403" s="18" t="s">
        <v>909</v>
      </c>
      <c r="D403" s="18" t="s">
        <v>909</v>
      </c>
      <c r="E403" s="18">
        <f t="shared" si="14"/>
        <v>0</v>
      </c>
      <c r="F403" s="18" t="s">
        <v>909</v>
      </c>
      <c r="G403" s="118">
        <f t="shared" si="15"/>
        <v>0</v>
      </c>
      <c r="H403" s="143" t="s">
        <v>909</v>
      </c>
      <c r="I403" s="144" t="s">
        <v>909</v>
      </c>
      <c r="J403" s="156" t="s">
        <v>909</v>
      </c>
      <c r="K403" s="157" t="s">
        <v>909</v>
      </c>
    </row>
    <row r="404" spans="1:11">
      <c r="A404" s="242" t="s">
        <v>441</v>
      </c>
      <c r="B404" s="219" t="s">
        <v>1362</v>
      </c>
      <c r="C404" s="18" t="s">
        <v>909</v>
      </c>
      <c r="D404" s="18" t="s">
        <v>909</v>
      </c>
      <c r="E404" s="18">
        <f t="shared" si="14"/>
        <v>0</v>
      </c>
      <c r="F404" s="18" t="s">
        <v>909</v>
      </c>
      <c r="G404" s="118">
        <f t="shared" si="15"/>
        <v>0</v>
      </c>
      <c r="H404" s="143" t="s">
        <v>909</v>
      </c>
      <c r="I404" s="144" t="s">
        <v>909</v>
      </c>
      <c r="J404" s="156" t="s">
        <v>909</v>
      </c>
      <c r="K404" s="157" t="s">
        <v>909</v>
      </c>
    </row>
    <row r="405" spans="1:11">
      <c r="A405" s="242" t="s">
        <v>441</v>
      </c>
      <c r="B405" s="225" t="s">
        <v>1363</v>
      </c>
      <c r="C405" s="18" t="s">
        <v>909</v>
      </c>
      <c r="D405" s="18" t="s">
        <v>909</v>
      </c>
      <c r="E405" s="18">
        <f t="shared" si="14"/>
        <v>0</v>
      </c>
      <c r="F405" s="18" t="s">
        <v>909</v>
      </c>
      <c r="G405" s="118">
        <f t="shared" si="15"/>
        <v>0</v>
      </c>
      <c r="H405" s="143" t="s">
        <v>909</v>
      </c>
      <c r="I405" s="144" t="s">
        <v>909</v>
      </c>
      <c r="J405" s="156" t="s">
        <v>909</v>
      </c>
      <c r="K405" s="157" t="s">
        <v>909</v>
      </c>
    </row>
    <row r="406" spans="1:11">
      <c r="A406" s="242" t="s">
        <v>441</v>
      </c>
      <c r="B406" s="219" t="s">
        <v>1364</v>
      </c>
      <c r="C406" s="18" t="s">
        <v>909</v>
      </c>
      <c r="D406" s="18" t="s">
        <v>909</v>
      </c>
      <c r="E406" s="18">
        <f t="shared" si="14"/>
        <v>0</v>
      </c>
      <c r="F406" s="18" t="s">
        <v>909</v>
      </c>
      <c r="G406" s="118">
        <f t="shared" si="15"/>
        <v>0</v>
      </c>
      <c r="H406" s="143" t="s">
        <v>909</v>
      </c>
      <c r="I406" s="144" t="s">
        <v>909</v>
      </c>
      <c r="J406" s="156" t="s">
        <v>909</v>
      </c>
      <c r="K406" s="157" t="s">
        <v>909</v>
      </c>
    </row>
    <row r="407" spans="1:11">
      <c r="A407" s="242" t="s">
        <v>441</v>
      </c>
      <c r="B407" s="219" t="s">
        <v>1365</v>
      </c>
      <c r="C407" s="18" t="s">
        <v>909</v>
      </c>
      <c r="D407" s="18" t="s">
        <v>909</v>
      </c>
      <c r="E407" s="18">
        <f t="shared" si="14"/>
        <v>0</v>
      </c>
      <c r="F407" s="18" t="s">
        <v>909</v>
      </c>
      <c r="G407" s="118">
        <f t="shared" si="15"/>
        <v>0</v>
      </c>
      <c r="H407" s="143" t="s">
        <v>909</v>
      </c>
      <c r="I407" s="144" t="s">
        <v>909</v>
      </c>
      <c r="J407" s="156" t="s">
        <v>909</v>
      </c>
      <c r="K407" s="157" t="s">
        <v>909</v>
      </c>
    </row>
    <row r="408" spans="1:11">
      <c r="A408" s="242" t="s">
        <v>441</v>
      </c>
      <c r="B408" s="219" t="s">
        <v>1366</v>
      </c>
      <c r="C408" s="18" t="s">
        <v>909</v>
      </c>
      <c r="D408" s="18" t="s">
        <v>909</v>
      </c>
      <c r="E408" s="18">
        <f t="shared" si="14"/>
        <v>0</v>
      </c>
      <c r="F408" s="18" t="s">
        <v>909</v>
      </c>
      <c r="G408" s="118">
        <f t="shared" si="15"/>
        <v>0</v>
      </c>
      <c r="H408" s="143" t="s">
        <v>909</v>
      </c>
      <c r="I408" s="144" t="s">
        <v>909</v>
      </c>
      <c r="J408" s="156" t="s">
        <v>909</v>
      </c>
      <c r="K408" s="160" t="s">
        <v>909</v>
      </c>
    </row>
    <row r="409" spans="1:11">
      <c r="A409" s="242" t="s">
        <v>441</v>
      </c>
      <c r="B409" s="219" t="s">
        <v>1367</v>
      </c>
      <c r="C409" s="18" t="s">
        <v>909</v>
      </c>
      <c r="D409" s="18" t="s">
        <v>909</v>
      </c>
      <c r="E409" s="18">
        <f t="shared" si="14"/>
        <v>0</v>
      </c>
      <c r="F409" s="18" t="s">
        <v>909</v>
      </c>
      <c r="G409" s="118">
        <f t="shared" si="15"/>
        <v>0</v>
      </c>
      <c r="H409" s="143" t="s">
        <v>909</v>
      </c>
      <c r="I409" s="144" t="s">
        <v>909</v>
      </c>
      <c r="J409" s="156" t="s">
        <v>909</v>
      </c>
      <c r="K409" s="157" t="s">
        <v>909</v>
      </c>
    </row>
    <row r="410" spans="1:11">
      <c r="A410" s="242" t="s">
        <v>441</v>
      </c>
      <c r="B410" s="220" t="s">
        <v>1368</v>
      </c>
      <c r="C410" s="18" t="s">
        <v>909</v>
      </c>
      <c r="D410" s="18" t="s">
        <v>909</v>
      </c>
      <c r="E410" s="18">
        <f t="shared" si="14"/>
        <v>0</v>
      </c>
      <c r="F410" s="18" t="s">
        <v>909</v>
      </c>
      <c r="G410" s="118">
        <f t="shared" si="15"/>
        <v>0</v>
      </c>
      <c r="H410" s="143" t="s">
        <v>909</v>
      </c>
      <c r="I410" s="144" t="s">
        <v>909</v>
      </c>
      <c r="J410" s="156" t="s">
        <v>909</v>
      </c>
      <c r="K410" s="157" t="s">
        <v>909</v>
      </c>
    </row>
    <row r="411" spans="1:11">
      <c r="A411" s="242" t="s">
        <v>441</v>
      </c>
      <c r="B411" s="220" t="s">
        <v>1369</v>
      </c>
      <c r="C411" s="18" t="s">
        <v>909</v>
      </c>
      <c r="D411" s="18" t="s">
        <v>909</v>
      </c>
      <c r="E411" s="18">
        <f t="shared" si="14"/>
        <v>0</v>
      </c>
      <c r="F411" s="18" t="s">
        <v>909</v>
      </c>
      <c r="G411" s="118">
        <f t="shared" si="15"/>
        <v>0</v>
      </c>
      <c r="H411" s="143" t="s">
        <v>909</v>
      </c>
      <c r="I411" s="144" t="s">
        <v>909</v>
      </c>
      <c r="J411" s="156" t="s">
        <v>909</v>
      </c>
      <c r="K411" s="157" t="s">
        <v>909</v>
      </c>
    </row>
    <row r="412" spans="1:11">
      <c r="A412" s="234" t="s">
        <v>475</v>
      </c>
      <c r="B412" s="225" t="s">
        <v>476</v>
      </c>
      <c r="C412" s="18" t="s">
        <v>909</v>
      </c>
      <c r="D412" s="18" t="s">
        <v>909</v>
      </c>
      <c r="E412" s="18">
        <f t="shared" si="14"/>
        <v>0</v>
      </c>
      <c r="F412" s="18" t="s">
        <v>909</v>
      </c>
      <c r="G412" s="118">
        <f t="shared" si="15"/>
        <v>0</v>
      </c>
      <c r="H412" s="143" t="s">
        <v>909</v>
      </c>
      <c r="I412" s="144" t="s">
        <v>909</v>
      </c>
      <c r="J412" s="156" t="s">
        <v>909</v>
      </c>
      <c r="K412" s="157" t="s">
        <v>909</v>
      </c>
    </row>
    <row r="413" spans="1:11">
      <c r="A413" s="234" t="s">
        <v>965</v>
      </c>
      <c r="B413" s="250" t="s">
        <v>967</v>
      </c>
      <c r="C413" s="18" t="s">
        <v>909</v>
      </c>
      <c r="D413" s="18" t="s">
        <v>909</v>
      </c>
      <c r="E413" s="18">
        <f t="shared" si="14"/>
        <v>0</v>
      </c>
      <c r="F413" s="18" t="s">
        <v>909</v>
      </c>
      <c r="G413" s="118">
        <f t="shared" si="15"/>
        <v>0</v>
      </c>
      <c r="H413" s="143" t="s">
        <v>909</v>
      </c>
      <c r="I413" s="144" t="s">
        <v>909</v>
      </c>
      <c r="J413" s="156" t="s">
        <v>909</v>
      </c>
      <c r="K413" s="157" t="s">
        <v>909</v>
      </c>
    </row>
    <row r="414" spans="1:11">
      <c r="A414" s="242" t="s">
        <v>965</v>
      </c>
      <c r="B414" s="226" t="s">
        <v>1370</v>
      </c>
      <c r="C414" s="18" t="s">
        <v>909</v>
      </c>
      <c r="D414" s="18" t="s">
        <v>909</v>
      </c>
      <c r="E414" s="18">
        <f t="shared" si="14"/>
        <v>0</v>
      </c>
      <c r="F414" s="18" t="s">
        <v>909</v>
      </c>
      <c r="G414" s="118">
        <f t="shared" si="15"/>
        <v>0</v>
      </c>
      <c r="H414" s="143" t="s">
        <v>909</v>
      </c>
      <c r="I414" s="144" t="s">
        <v>909</v>
      </c>
      <c r="J414" s="156" t="s">
        <v>909</v>
      </c>
      <c r="K414" s="157" t="s">
        <v>909</v>
      </c>
    </row>
    <row r="415" spans="1:11">
      <c r="A415" s="242" t="s">
        <v>965</v>
      </c>
      <c r="B415" s="225" t="s">
        <v>1371</v>
      </c>
      <c r="C415" s="18" t="s">
        <v>909</v>
      </c>
      <c r="D415" s="18" t="s">
        <v>909</v>
      </c>
      <c r="E415" s="18">
        <f t="shared" si="14"/>
        <v>0</v>
      </c>
      <c r="F415" s="18" t="s">
        <v>909</v>
      </c>
      <c r="G415" s="118">
        <f t="shared" si="15"/>
        <v>0</v>
      </c>
      <c r="H415" s="143" t="s">
        <v>909</v>
      </c>
      <c r="I415" s="144" t="s">
        <v>909</v>
      </c>
      <c r="J415" s="156" t="s">
        <v>909</v>
      </c>
      <c r="K415" s="157" t="s">
        <v>909</v>
      </c>
    </row>
    <row r="416" spans="1:11">
      <c r="A416" s="242" t="s">
        <v>965</v>
      </c>
      <c r="B416" s="225" t="s">
        <v>1372</v>
      </c>
      <c r="C416" s="18" t="s">
        <v>909</v>
      </c>
      <c r="D416" s="18" t="s">
        <v>909</v>
      </c>
      <c r="E416" s="18">
        <f t="shared" si="14"/>
        <v>0</v>
      </c>
      <c r="F416" s="18" t="s">
        <v>909</v>
      </c>
      <c r="G416" s="118">
        <f t="shared" si="15"/>
        <v>0</v>
      </c>
      <c r="H416" s="143" t="s">
        <v>909</v>
      </c>
      <c r="I416" s="144" t="s">
        <v>909</v>
      </c>
      <c r="J416" s="156" t="s">
        <v>909</v>
      </c>
      <c r="K416" s="157" t="s">
        <v>909</v>
      </c>
    </row>
    <row r="417" spans="1:11">
      <c r="A417" s="242" t="s">
        <v>965</v>
      </c>
      <c r="B417" s="225" t="s">
        <v>693</v>
      </c>
      <c r="C417" s="18" t="s">
        <v>909</v>
      </c>
      <c r="D417" s="18" t="s">
        <v>909</v>
      </c>
      <c r="E417" s="18">
        <f t="shared" si="14"/>
        <v>0</v>
      </c>
      <c r="F417" s="18" t="s">
        <v>909</v>
      </c>
      <c r="G417" s="118">
        <f t="shared" si="15"/>
        <v>0</v>
      </c>
      <c r="H417" s="143" t="s">
        <v>909</v>
      </c>
      <c r="I417" s="144" t="s">
        <v>909</v>
      </c>
      <c r="J417" s="156" t="s">
        <v>909</v>
      </c>
      <c r="K417" s="157" t="s">
        <v>909</v>
      </c>
    </row>
    <row r="418" spans="1:11">
      <c r="A418" s="242" t="s">
        <v>965</v>
      </c>
      <c r="B418" s="226" t="s">
        <v>1373</v>
      </c>
      <c r="C418" s="18" t="s">
        <v>909</v>
      </c>
      <c r="D418" s="18" t="s">
        <v>909</v>
      </c>
      <c r="E418" s="18">
        <f t="shared" si="14"/>
        <v>0</v>
      </c>
      <c r="F418" s="18" t="s">
        <v>909</v>
      </c>
      <c r="G418" s="118">
        <f t="shared" si="15"/>
        <v>0</v>
      </c>
      <c r="H418" s="143" t="s">
        <v>909</v>
      </c>
      <c r="I418" s="144" t="s">
        <v>909</v>
      </c>
      <c r="J418" s="156" t="s">
        <v>909</v>
      </c>
      <c r="K418" s="157" t="s">
        <v>909</v>
      </c>
    </row>
    <row r="419" spans="1:11">
      <c r="A419" s="242" t="s">
        <v>965</v>
      </c>
      <c r="B419" s="226" t="s">
        <v>1374</v>
      </c>
      <c r="C419" s="18" t="s">
        <v>909</v>
      </c>
      <c r="D419" s="18" t="s">
        <v>909</v>
      </c>
      <c r="E419" s="18">
        <f t="shared" si="14"/>
        <v>0</v>
      </c>
      <c r="F419" s="18" t="s">
        <v>909</v>
      </c>
      <c r="G419" s="118">
        <f t="shared" si="15"/>
        <v>0</v>
      </c>
      <c r="H419" s="143" t="s">
        <v>909</v>
      </c>
      <c r="I419" s="144" t="s">
        <v>909</v>
      </c>
      <c r="J419" s="156" t="s">
        <v>909</v>
      </c>
      <c r="K419" s="157" t="s">
        <v>909</v>
      </c>
    </row>
    <row r="420" spans="1:11">
      <c r="A420" s="242" t="s">
        <v>965</v>
      </c>
      <c r="B420" s="226" t="s">
        <v>969</v>
      </c>
      <c r="C420" s="18" t="s">
        <v>909</v>
      </c>
      <c r="D420" s="18" t="s">
        <v>909</v>
      </c>
      <c r="E420" s="18">
        <f t="shared" si="14"/>
        <v>0</v>
      </c>
      <c r="F420" s="18" t="s">
        <v>909</v>
      </c>
      <c r="G420" s="118">
        <f t="shared" si="15"/>
        <v>0</v>
      </c>
      <c r="H420" s="143" t="s">
        <v>909</v>
      </c>
      <c r="I420" s="144" t="s">
        <v>909</v>
      </c>
      <c r="J420" s="156" t="s">
        <v>909</v>
      </c>
      <c r="K420" s="157" t="s">
        <v>909</v>
      </c>
    </row>
    <row r="421" spans="1:11">
      <c r="A421" s="242" t="s">
        <v>965</v>
      </c>
      <c r="B421" s="225" t="s">
        <v>692</v>
      </c>
      <c r="C421" s="18" t="s">
        <v>909</v>
      </c>
      <c r="D421" s="18" t="s">
        <v>909</v>
      </c>
      <c r="E421" s="18">
        <f t="shared" si="14"/>
        <v>0</v>
      </c>
      <c r="F421" s="18" t="s">
        <v>909</v>
      </c>
      <c r="G421" s="118">
        <f t="shared" si="15"/>
        <v>0</v>
      </c>
      <c r="H421" s="143" t="s">
        <v>909</v>
      </c>
      <c r="I421" s="144" t="s">
        <v>909</v>
      </c>
      <c r="J421" s="156" t="s">
        <v>909</v>
      </c>
      <c r="K421" s="157" t="s">
        <v>909</v>
      </c>
    </row>
    <row r="422" spans="1:11">
      <c r="A422" s="242" t="s">
        <v>965</v>
      </c>
      <c r="B422" s="225" t="s">
        <v>1375</v>
      </c>
      <c r="C422" s="18" t="s">
        <v>909</v>
      </c>
      <c r="D422" s="18" t="s">
        <v>909</v>
      </c>
      <c r="E422" s="18">
        <f t="shared" si="14"/>
        <v>0</v>
      </c>
      <c r="F422" s="18" t="s">
        <v>909</v>
      </c>
      <c r="G422" s="118">
        <f t="shared" si="15"/>
        <v>0</v>
      </c>
      <c r="H422" s="143" t="s">
        <v>909</v>
      </c>
      <c r="I422" s="144" t="s">
        <v>909</v>
      </c>
      <c r="J422" s="156" t="s">
        <v>909</v>
      </c>
      <c r="K422" s="157" t="s">
        <v>909</v>
      </c>
    </row>
    <row r="423" spans="1:11">
      <c r="A423" s="242" t="s">
        <v>965</v>
      </c>
      <c r="B423" s="225" t="s">
        <v>1376</v>
      </c>
      <c r="C423" s="18" t="s">
        <v>909</v>
      </c>
      <c r="D423" s="18" t="s">
        <v>909</v>
      </c>
      <c r="E423" s="18">
        <f t="shared" si="14"/>
        <v>0</v>
      </c>
      <c r="F423" s="18" t="s">
        <v>909</v>
      </c>
      <c r="G423" s="118">
        <f t="shared" si="15"/>
        <v>0</v>
      </c>
      <c r="H423" s="143" t="s">
        <v>909</v>
      </c>
      <c r="I423" s="144" t="s">
        <v>909</v>
      </c>
      <c r="J423" s="156" t="s">
        <v>909</v>
      </c>
      <c r="K423" s="157" t="s">
        <v>909</v>
      </c>
    </row>
    <row r="424" spans="1:11">
      <c r="A424" s="242" t="s">
        <v>965</v>
      </c>
      <c r="B424" s="225" t="s">
        <v>1377</v>
      </c>
      <c r="C424" s="18" t="s">
        <v>909</v>
      </c>
      <c r="D424" s="18" t="s">
        <v>909</v>
      </c>
      <c r="E424" s="18">
        <f t="shared" si="14"/>
        <v>0</v>
      </c>
      <c r="F424" s="18" t="s">
        <v>909</v>
      </c>
      <c r="G424" s="118">
        <f t="shared" si="15"/>
        <v>0</v>
      </c>
      <c r="H424" s="143" t="s">
        <v>909</v>
      </c>
      <c r="I424" s="144" t="s">
        <v>909</v>
      </c>
      <c r="J424" s="156" t="s">
        <v>909</v>
      </c>
      <c r="K424" s="157" t="s">
        <v>909</v>
      </c>
    </row>
    <row r="425" spans="1:11">
      <c r="A425" s="242" t="s">
        <v>965</v>
      </c>
      <c r="B425" s="225" t="s">
        <v>691</v>
      </c>
      <c r="C425" s="18" t="s">
        <v>909</v>
      </c>
      <c r="D425" s="18" t="s">
        <v>909</v>
      </c>
      <c r="E425" s="18">
        <f t="shared" si="14"/>
        <v>0</v>
      </c>
      <c r="F425" s="18" t="s">
        <v>909</v>
      </c>
      <c r="G425" s="118">
        <f t="shared" si="15"/>
        <v>0</v>
      </c>
      <c r="H425" s="143" t="s">
        <v>909</v>
      </c>
      <c r="I425" s="144" t="s">
        <v>909</v>
      </c>
      <c r="J425" s="156" t="s">
        <v>909</v>
      </c>
      <c r="K425" s="157" t="s">
        <v>909</v>
      </c>
    </row>
    <row r="426" spans="1:11">
      <c r="A426" s="234" t="s">
        <v>903</v>
      </c>
      <c r="B426" s="225" t="s">
        <v>1378</v>
      </c>
      <c r="C426" s="18" t="s">
        <v>909</v>
      </c>
      <c r="D426" s="18" t="s">
        <v>909</v>
      </c>
      <c r="E426" s="18">
        <f t="shared" si="14"/>
        <v>0</v>
      </c>
      <c r="F426" s="18" t="s">
        <v>909</v>
      </c>
      <c r="G426" s="118">
        <f t="shared" si="15"/>
        <v>0</v>
      </c>
      <c r="H426" s="143" t="s">
        <v>909</v>
      </c>
      <c r="I426" s="144" t="s">
        <v>909</v>
      </c>
      <c r="J426" s="156" t="s">
        <v>909</v>
      </c>
      <c r="K426" s="157" t="s">
        <v>909</v>
      </c>
    </row>
    <row r="427" spans="1:11">
      <c r="A427" s="242" t="s">
        <v>903</v>
      </c>
      <c r="B427" s="225" t="s">
        <v>1379</v>
      </c>
      <c r="C427" s="18" t="s">
        <v>909</v>
      </c>
      <c r="D427" s="18" t="s">
        <v>909</v>
      </c>
      <c r="E427" s="18">
        <f t="shared" si="14"/>
        <v>0</v>
      </c>
      <c r="F427" s="18" t="s">
        <v>909</v>
      </c>
      <c r="G427" s="118">
        <f t="shared" si="15"/>
        <v>0</v>
      </c>
      <c r="H427" s="143" t="s">
        <v>909</v>
      </c>
      <c r="I427" s="144" t="s">
        <v>909</v>
      </c>
      <c r="J427" s="156" t="s">
        <v>909</v>
      </c>
      <c r="K427" s="157" t="s">
        <v>909</v>
      </c>
    </row>
    <row r="428" spans="1:11">
      <c r="A428" s="242" t="s">
        <v>903</v>
      </c>
      <c r="B428" s="226" t="s">
        <v>1380</v>
      </c>
      <c r="C428" s="18" t="s">
        <v>909</v>
      </c>
      <c r="D428" s="18" t="s">
        <v>909</v>
      </c>
      <c r="E428" s="18">
        <f t="shared" si="14"/>
        <v>0</v>
      </c>
      <c r="F428" s="18" t="s">
        <v>909</v>
      </c>
      <c r="G428" s="118">
        <f t="shared" si="15"/>
        <v>0</v>
      </c>
      <c r="H428" s="143" t="s">
        <v>909</v>
      </c>
      <c r="I428" s="144" t="s">
        <v>909</v>
      </c>
      <c r="J428" s="156" t="s">
        <v>909</v>
      </c>
      <c r="K428" s="157" t="s">
        <v>909</v>
      </c>
    </row>
    <row r="429" spans="1:11">
      <c r="A429" s="234" t="s">
        <v>1381</v>
      </c>
      <c r="B429" s="250" t="s">
        <v>1382</v>
      </c>
      <c r="C429" s="18" t="s">
        <v>909</v>
      </c>
      <c r="D429" s="18" t="s">
        <v>909</v>
      </c>
      <c r="E429" s="18">
        <f t="shared" si="14"/>
        <v>0</v>
      </c>
      <c r="F429" s="18" t="s">
        <v>909</v>
      </c>
      <c r="G429" s="118">
        <f t="shared" si="15"/>
        <v>0</v>
      </c>
      <c r="H429" s="143" t="s">
        <v>909</v>
      </c>
      <c r="I429" s="144" t="s">
        <v>909</v>
      </c>
      <c r="J429" s="156" t="s">
        <v>909</v>
      </c>
      <c r="K429" s="157" t="s">
        <v>909</v>
      </c>
    </row>
    <row r="430" spans="1:11">
      <c r="A430" s="242" t="s">
        <v>1381</v>
      </c>
      <c r="B430" s="225" t="s">
        <v>928</v>
      </c>
      <c r="C430" s="18" t="s">
        <v>909</v>
      </c>
      <c r="D430" s="18" t="s">
        <v>909</v>
      </c>
      <c r="E430" s="18">
        <f t="shared" si="14"/>
        <v>0</v>
      </c>
      <c r="F430" s="18" t="s">
        <v>909</v>
      </c>
      <c r="G430" s="118">
        <f t="shared" si="15"/>
        <v>0</v>
      </c>
      <c r="H430" s="143" t="s">
        <v>909</v>
      </c>
      <c r="I430" s="144" t="s">
        <v>909</v>
      </c>
      <c r="J430" s="156" t="s">
        <v>909</v>
      </c>
      <c r="K430" s="157" t="s">
        <v>909</v>
      </c>
    </row>
    <row r="431" spans="1:11">
      <c r="A431" s="242" t="s">
        <v>1381</v>
      </c>
      <c r="B431" s="225" t="s">
        <v>1383</v>
      </c>
      <c r="C431" s="18" t="s">
        <v>909</v>
      </c>
      <c r="D431" s="18" t="s">
        <v>909</v>
      </c>
      <c r="E431" s="18">
        <f t="shared" si="14"/>
        <v>0</v>
      </c>
      <c r="F431" s="18" t="s">
        <v>909</v>
      </c>
      <c r="G431" s="118">
        <f t="shared" si="15"/>
        <v>0</v>
      </c>
      <c r="H431" s="143" t="s">
        <v>909</v>
      </c>
      <c r="I431" s="144" t="s">
        <v>909</v>
      </c>
      <c r="J431" s="156" t="s">
        <v>909</v>
      </c>
      <c r="K431" s="157" t="s">
        <v>909</v>
      </c>
    </row>
    <row r="432" spans="1:11">
      <c r="A432" s="234" t="s">
        <v>596</v>
      </c>
      <c r="B432" s="250" t="s">
        <v>1384</v>
      </c>
      <c r="C432" s="18" t="s">
        <v>909</v>
      </c>
      <c r="D432" s="18" t="s">
        <v>909</v>
      </c>
      <c r="E432" s="18">
        <f t="shared" si="14"/>
        <v>0</v>
      </c>
      <c r="F432" s="18" t="s">
        <v>909</v>
      </c>
      <c r="G432" s="118">
        <f t="shared" si="15"/>
        <v>0</v>
      </c>
      <c r="H432" s="143" t="s">
        <v>909</v>
      </c>
      <c r="I432" s="144" t="s">
        <v>909</v>
      </c>
      <c r="J432" s="156" t="s">
        <v>909</v>
      </c>
      <c r="K432" s="157" t="s">
        <v>909</v>
      </c>
    </row>
    <row r="433" spans="1:11">
      <c r="A433" s="242" t="s">
        <v>596</v>
      </c>
      <c r="B433" s="225" t="s">
        <v>1385</v>
      </c>
      <c r="C433" s="18" t="s">
        <v>909</v>
      </c>
      <c r="D433" s="18" t="s">
        <v>909</v>
      </c>
      <c r="E433" s="18">
        <f t="shared" si="14"/>
        <v>0</v>
      </c>
      <c r="F433" s="18" t="s">
        <v>909</v>
      </c>
      <c r="G433" s="118">
        <f t="shared" si="15"/>
        <v>0</v>
      </c>
      <c r="H433" s="143" t="s">
        <v>909</v>
      </c>
      <c r="I433" s="144" t="s">
        <v>909</v>
      </c>
      <c r="J433" s="156" t="s">
        <v>909</v>
      </c>
      <c r="K433" s="157" t="s">
        <v>909</v>
      </c>
    </row>
    <row r="434" spans="1:11">
      <c r="A434" s="242" t="s">
        <v>596</v>
      </c>
      <c r="B434" s="225" t="s">
        <v>1386</v>
      </c>
      <c r="C434" s="18" t="s">
        <v>909</v>
      </c>
      <c r="D434" s="18" t="s">
        <v>909</v>
      </c>
      <c r="E434" s="18">
        <f t="shared" si="14"/>
        <v>0</v>
      </c>
      <c r="F434" s="18" t="s">
        <v>909</v>
      </c>
      <c r="G434" s="118">
        <f t="shared" si="15"/>
        <v>0</v>
      </c>
      <c r="H434" s="143" t="s">
        <v>909</v>
      </c>
      <c r="I434" s="144" t="s">
        <v>909</v>
      </c>
      <c r="J434" s="156" t="s">
        <v>909</v>
      </c>
      <c r="K434" s="157" t="s">
        <v>909</v>
      </c>
    </row>
    <row r="435" spans="1:11">
      <c r="A435" s="242" t="s">
        <v>596</v>
      </c>
      <c r="B435" s="225" t="s">
        <v>1387</v>
      </c>
      <c r="C435" s="18" t="s">
        <v>909</v>
      </c>
      <c r="D435" s="18" t="s">
        <v>909</v>
      </c>
      <c r="E435" s="18">
        <f t="shared" si="14"/>
        <v>0</v>
      </c>
      <c r="F435" s="18" t="s">
        <v>909</v>
      </c>
      <c r="G435" s="118">
        <f t="shared" si="15"/>
        <v>0</v>
      </c>
      <c r="H435" s="143" t="s">
        <v>909</v>
      </c>
      <c r="I435" s="146" t="s">
        <v>909</v>
      </c>
      <c r="J435" s="161" t="s">
        <v>909</v>
      </c>
      <c r="K435" s="157" t="s">
        <v>909</v>
      </c>
    </row>
    <row r="436" spans="1:11">
      <c r="A436" s="242" t="s">
        <v>596</v>
      </c>
      <c r="B436" s="225" t="s">
        <v>600</v>
      </c>
      <c r="C436" s="18" t="s">
        <v>909</v>
      </c>
      <c r="D436" s="18" t="s">
        <v>909</v>
      </c>
      <c r="E436" s="18">
        <f t="shared" si="14"/>
        <v>0</v>
      </c>
      <c r="F436" s="18" t="s">
        <v>909</v>
      </c>
      <c r="G436" s="118">
        <f t="shared" si="15"/>
        <v>0</v>
      </c>
      <c r="H436" s="143" t="s">
        <v>909</v>
      </c>
      <c r="I436" s="146" t="s">
        <v>909</v>
      </c>
      <c r="J436" s="161" t="s">
        <v>909</v>
      </c>
      <c r="K436" s="157" t="s">
        <v>909</v>
      </c>
    </row>
    <row r="437" spans="1:11">
      <c r="A437" s="242" t="s">
        <v>596</v>
      </c>
      <c r="B437" s="226" t="s">
        <v>1388</v>
      </c>
      <c r="C437" s="18" t="s">
        <v>909</v>
      </c>
      <c r="D437" s="18" t="s">
        <v>909</v>
      </c>
      <c r="E437" s="18">
        <f t="shared" si="14"/>
        <v>0</v>
      </c>
      <c r="F437" s="18" t="s">
        <v>909</v>
      </c>
      <c r="G437" s="118">
        <f t="shared" si="15"/>
        <v>0</v>
      </c>
      <c r="H437" s="143" t="s">
        <v>909</v>
      </c>
      <c r="I437" s="144" t="s">
        <v>909</v>
      </c>
      <c r="J437" s="156" t="s">
        <v>909</v>
      </c>
      <c r="K437" s="157" t="s">
        <v>909</v>
      </c>
    </row>
    <row r="438" spans="1:11">
      <c r="A438" s="242" t="s">
        <v>596</v>
      </c>
      <c r="B438" s="226" t="s">
        <v>1439</v>
      </c>
      <c r="C438" s="18" t="s">
        <v>909</v>
      </c>
      <c r="D438" s="18" t="s">
        <v>909</v>
      </c>
      <c r="E438" s="18">
        <f t="shared" si="14"/>
        <v>0</v>
      </c>
      <c r="F438" s="18" t="s">
        <v>909</v>
      </c>
      <c r="G438" s="118">
        <f t="shared" si="15"/>
        <v>0</v>
      </c>
      <c r="H438" s="143" t="s">
        <v>909</v>
      </c>
      <c r="I438" s="144" t="s">
        <v>909</v>
      </c>
      <c r="J438" s="156" t="s">
        <v>909</v>
      </c>
      <c r="K438" s="157" t="s">
        <v>909</v>
      </c>
    </row>
    <row r="439" spans="1:11">
      <c r="A439" s="242" t="s">
        <v>596</v>
      </c>
      <c r="B439" s="226" t="s">
        <v>1510</v>
      </c>
      <c r="C439" s="18" t="s">
        <v>909</v>
      </c>
      <c r="D439" s="18" t="s">
        <v>909</v>
      </c>
      <c r="E439" s="18">
        <f t="shared" si="14"/>
        <v>0</v>
      </c>
      <c r="F439" s="18" t="s">
        <v>909</v>
      </c>
      <c r="G439" s="118">
        <f t="shared" si="15"/>
        <v>0</v>
      </c>
      <c r="H439" s="143" t="s">
        <v>909</v>
      </c>
      <c r="I439" s="144" t="s">
        <v>909</v>
      </c>
      <c r="J439" s="156" t="s">
        <v>909</v>
      </c>
      <c r="K439" s="157" t="s">
        <v>909</v>
      </c>
    </row>
    <row r="440" spans="1:11">
      <c r="A440" s="242" t="s">
        <v>596</v>
      </c>
      <c r="B440" s="226" t="s">
        <v>1389</v>
      </c>
      <c r="C440" s="18" t="s">
        <v>909</v>
      </c>
      <c r="D440" s="18" t="s">
        <v>909</v>
      </c>
      <c r="E440" s="18">
        <f t="shared" si="14"/>
        <v>0</v>
      </c>
      <c r="F440" s="18" t="s">
        <v>909</v>
      </c>
      <c r="G440" s="118">
        <f t="shared" si="15"/>
        <v>0</v>
      </c>
      <c r="H440" s="143" t="s">
        <v>909</v>
      </c>
      <c r="I440" s="144" t="s">
        <v>909</v>
      </c>
      <c r="J440" s="156" t="s">
        <v>909</v>
      </c>
      <c r="K440" s="157" t="s">
        <v>909</v>
      </c>
    </row>
    <row r="441" spans="1:11">
      <c r="A441" s="242" t="s">
        <v>596</v>
      </c>
      <c r="B441" s="226" t="s">
        <v>1389</v>
      </c>
      <c r="C441" s="18" t="s">
        <v>909</v>
      </c>
      <c r="D441" s="18" t="s">
        <v>909</v>
      </c>
      <c r="E441" s="18">
        <f t="shared" si="14"/>
        <v>0</v>
      </c>
      <c r="F441" s="18" t="s">
        <v>909</v>
      </c>
      <c r="G441" s="118">
        <f t="shared" si="15"/>
        <v>0</v>
      </c>
      <c r="H441" s="143" t="s">
        <v>909</v>
      </c>
      <c r="I441" s="144" t="s">
        <v>909</v>
      </c>
      <c r="J441" s="156" t="s">
        <v>909</v>
      </c>
      <c r="K441" s="157" t="s">
        <v>909</v>
      </c>
    </row>
    <row r="442" spans="1:11">
      <c r="A442" s="245" t="s">
        <v>1390</v>
      </c>
      <c r="B442" s="251" t="s">
        <v>683</v>
      </c>
      <c r="C442" s="18" t="s">
        <v>909</v>
      </c>
      <c r="D442" s="18" t="s">
        <v>909</v>
      </c>
      <c r="E442" s="18">
        <f t="shared" si="14"/>
        <v>0</v>
      </c>
      <c r="F442" s="18" t="s">
        <v>909</v>
      </c>
      <c r="G442" s="118">
        <f t="shared" si="15"/>
        <v>0</v>
      </c>
      <c r="H442" s="143" t="s">
        <v>909</v>
      </c>
      <c r="I442" s="144" t="s">
        <v>909</v>
      </c>
      <c r="J442" s="156" t="s">
        <v>909</v>
      </c>
      <c r="K442" s="157" t="s">
        <v>909</v>
      </c>
    </row>
    <row r="443" spans="1:11">
      <c r="A443" s="234" t="s">
        <v>807</v>
      </c>
      <c r="B443" s="225" t="s">
        <v>1391</v>
      </c>
      <c r="C443" s="18" t="s">
        <v>909</v>
      </c>
      <c r="D443" s="18" t="s">
        <v>909</v>
      </c>
      <c r="E443" s="18">
        <f t="shared" si="14"/>
        <v>0</v>
      </c>
      <c r="F443" s="18" t="s">
        <v>909</v>
      </c>
      <c r="G443" s="118">
        <f t="shared" si="15"/>
        <v>0</v>
      </c>
      <c r="H443" s="143" t="s">
        <v>909</v>
      </c>
      <c r="I443" s="144" t="s">
        <v>909</v>
      </c>
      <c r="J443" s="156" t="s">
        <v>909</v>
      </c>
      <c r="K443" s="157" t="s">
        <v>909</v>
      </c>
    </row>
    <row r="444" spans="1:11">
      <c r="A444" s="242" t="s">
        <v>807</v>
      </c>
      <c r="B444" s="225" t="s">
        <v>1392</v>
      </c>
      <c r="C444" s="18" t="s">
        <v>909</v>
      </c>
      <c r="D444" s="18" t="s">
        <v>909</v>
      </c>
      <c r="E444" s="18">
        <f t="shared" si="14"/>
        <v>0</v>
      </c>
      <c r="F444" s="18" t="s">
        <v>909</v>
      </c>
      <c r="G444" s="118">
        <f t="shared" si="15"/>
        <v>0</v>
      </c>
      <c r="H444" s="143" t="s">
        <v>909</v>
      </c>
      <c r="I444" s="144" t="s">
        <v>909</v>
      </c>
      <c r="J444" s="156" t="s">
        <v>909</v>
      </c>
      <c r="K444" s="157" t="s">
        <v>909</v>
      </c>
    </row>
    <row r="445" spans="1:11">
      <c r="A445" s="242" t="s">
        <v>807</v>
      </c>
      <c r="B445" s="225" t="s">
        <v>1393</v>
      </c>
      <c r="C445" s="18" t="s">
        <v>909</v>
      </c>
      <c r="D445" s="18" t="s">
        <v>909</v>
      </c>
      <c r="E445" s="18">
        <f t="shared" si="14"/>
        <v>0</v>
      </c>
      <c r="F445" s="18" t="s">
        <v>909</v>
      </c>
      <c r="G445" s="118">
        <f t="shared" si="15"/>
        <v>0</v>
      </c>
      <c r="H445" s="143" t="s">
        <v>909</v>
      </c>
      <c r="I445" s="144" t="s">
        <v>909</v>
      </c>
      <c r="J445" s="156" t="s">
        <v>909</v>
      </c>
      <c r="K445" s="157" t="s">
        <v>909</v>
      </c>
    </row>
    <row r="446" spans="1:11">
      <c r="A446" s="238" t="s">
        <v>636</v>
      </c>
      <c r="B446" s="239" t="s">
        <v>1394</v>
      </c>
      <c r="C446" s="18" t="s">
        <v>909</v>
      </c>
      <c r="D446" s="18" t="s">
        <v>909</v>
      </c>
      <c r="E446" s="18">
        <f t="shared" si="14"/>
        <v>0</v>
      </c>
      <c r="F446" s="18" t="s">
        <v>909</v>
      </c>
      <c r="G446" s="118">
        <f t="shared" si="15"/>
        <v>0</v>
      </c>
      <c r="H446" s="143" t="s">
        <v>909</v>
      </c>
      <c r="I446" s="144" t="s">
        <v>909</v>
      </c>
      <c r="J446" s="156" t="s">
        <v>909</v>
      </c>
      <c r="K446" s="157" t="s">
        <v>909</v>
      </c>
    </row>
    <row r="447" spans="1:11">
      <c r="A447" s="246" t="s">
        <v>636</v>
      </c>
      <c r="B447" s="219" t="s">
        <v>1395</v>
      </c>
      <c r="C447" s="18" t="s">
        <v>909</v>
      </c>
      <c r="D447" s="18" t="s">
        <v>909</v>
      </c>
      <c r="E447" s="18">
        <f t="shared" si="14"/>
        <v>0</v>
      </c>
      <c r="F447" s="18" t="s">
        <v>909</v>
      </c>
      <c r="G447" s="118">
        <f t="shared" si="15"/>
        <v>0</v>
      </c>
      <c r="H447" s="143" t="s">
        <v>909</v>
      </c>
      <c r="I447" s="144" t="s">
        <v>909</v>
      </c>
      <c r="J447" s="156" t="s">
        <v>909</v>
      </c>
      <c r="K447" s="157" t="s">
        <v>909</v>
      </c>
    </row>
    <row r="448" spans="1:11">
      <c r="A448" s="246" t="s">
        <v>636</v>
      </c>
      <c r="B448" s="219" t="s">
        <v>1396</v>
      </c>
      <c r="C448" s="18" t="s">
        <v>909</v>
      </c>
      <c r="D448" s="18" t="s">
        <v>909</v>
      </c>
      <c r="E448" s="18">
        <f t="shared" si="14"/>
        <v>0</v>
      </c>
      <c r="F448" s="18" t="s">
        <v>909</v>
      </c>
      <c r="G448" s="118">
        <f t="shared" si="15"/>
        <v>0</v>
      </c>
      <c r="H448" s="143" t="s">
        <v>909</v>
      </c>
      <c r="I448" s="144" t="s">
        <v>909</v>
      </c>
      <c r="J448" s="156" t="s">
        <v>909</v>
      </c>
      <c r="K448" s="157" t="s">
        <v>909</v>
      </c>
    </row>
    <row r="449" spans="1:11">
      <c r="A449" s="246" t="s">
        <v>636</v>
      </c>
      <c r="B449" s="219" t="s">
        <v>1397</v>
      </c>
      <c r="C449" s="18" t="s">
        <v>909</v>
      </c>
      <c r="D449" s="18" t="s">
        <v>909</v>
      </c>
      <c r="E449" s="18">
        <f t="shared" si="14"/>
        <v>0</v>
      </c>
      <c r="F449" s="18" t="s">
        <v>909</v>
      </c>
      <c r="G449" s="118">
        <f t="shared" si="15"/>
        <v>0</v>
      </c>
      <c r="H449" s="143" t="s">
        <v>909</v>
      </c>
      <c r="I449" s="144" t="s">
        <v>909</v>
      </c>
      <c r="J449" s="156" t="s">
        <v>909</v>
      </c>
      <c r="K449" s="157" t="s">
        <v>909</v>
      </c>
    </row>
    <row r="450" spans="1:11">
      <c r="A450" s="246" t="s">
        <v>636</v>
      </c>
      <c r="B450" s="219" t="s">
        <v>1398</v>
      </c>
      <c r="C450" s="18" t="s">
        <v>909</v>
      </c>
      <c r="D450" s="18" t="s">
        <v>909</v>
      </c>
      <c r="E450" s="18">
        <f t="shared" si="14"/>
        <v>0</v>
      </c>
      <c r="F450" s="18" t="s">
        <v>909</v>
      </c>
      <c r="G450" s="118">
        <f t="shared" si="15"/>
        <v>0</v>
      </c>
      <c r="H450" s="143" t="s">
        <v>909</v>
      </c>
      <c r="I450" s="144" t="s">
        <v>909</v>
      </c>
      <c r="J450" s="156" t="s">
        <v>909</v>
      </c>
      <c r="K450" s="157" t="s">
        <v>909</v>
      </c>
    </row>
    <row r="451" spans="1:11">
      <c r="A451" s="246" t="s">
        <v>636</v>
      </c>
      <c r="B451" s="219" t="s">
        <v>638</v>
      </c>
      <c r="C451" s="18" t="s">
        <v>909</v>
      </c>
      <c r="D451" s="18" t="s">
        <v>909</v>
      </c>
      <c r="E451" s="18">
        <f t="shared" si="14"/>
        <v>0</v>
      </c>
      <c r="F451" s="18" t="s">
        <v>909</v>
      </c>
      <c r="G451" s="118">
        <f t="shared" si="15"/>
        <v>0</v>
      </c>
      <c r="H451" s="143" t="s">
        <v>909</v>
      </c>
      <c r="I451" s="144" t="s">
        <v>909</v>
      </c>
      <c r="J451" s="156" t="s">
        <v>909</v>
      </c>
      <c r="K451" s="157" t="s">
        <v>909</v>
      </c>
    </row>
    <row r="452" spans="1:11">
      <c r="A452" s="246" t="s">
        <v>636</v>
      </c>
      <c r="B452" s="219" t="s">
        <v>1399</v>
      </c>
      <c r="C452" s="18" t="s">
        <v>909</v>
      </c>
      <c r="D452" s="18" t="s">
        <v>909</v>
      </c>
      <c r="E452" s="18">
        <f t="shared" si="14"/>
        <v>0</v>
      </c>
      <c r="F452" s="18" t="s">
        <v>909</v>
      </c>
      <c r="G452" s="118">
        <f t="shared" si="15"/>
        <v>0</v>
      </c>
      <c r="H452" s="143" t="s">
        <v>909</v>
      </c>
      <c r="I452" s="144" t="s">
        <v>909</v>
      </c>
      <c r="J452" s="156" t="s">
        <v>909</v>
      </c>
      <c r="K452" s="157" t="s">
        <v>909</v>
      </c>
    </row>
    <row r="453" spans="1:11">
      <c r="A453" s="246" t="s">
        <v>636</v>
      </c>
      <c r="B453" s="219" t="s">
        <v>1400</v>
      </c>
      <c r="C453" s="18" t="s">
        <v>909</v>
      </c>
      <c r="D453" s="18" t="s">
        <v>909</v>
      </c>
      <c r="E453" s="18">
        <f t="shared" si="14"/>
        <v>0</v>
      </c>
      <c r="F453" s="18" t="s">
        <v>909</v>
      </c>
      <c r="G453" s="118">
        <f t="shared" si="15"/>
        <v>0</v>
      </c>
      <c r="H453" s="143" t="s">
        <v>909</v>
      </c>
      <c r="I453" s="144" t="s">
        <v>909</v>
      </c>
      <c r="J453" s="156" t="s">
        <v>909</v>
      </c>
      <c r="K453" s="157" t="s">
        <v>909</v>
      </c>
    </row>
    <row r="454" spans="1:11">
      <c r="A454" s="246" t="s">
        <v>636</v>
      </c>
      <c r="B454" s="219" t="s">
        <v>1401</v>
      </c>
      <c r="C454" s="18" t="s">
        <v>909</v>
      </c>
      <c r="D454" s="18" t="s">
        <v>909</v>
      </c>
      <c r="E454" s="18">
        <f t="shared" si="14"/>
        <v>0</v>
      </c>
      <c r="F454" s="18" t="s">
        <v>909</v>
      </c>
      <c r="G454" s="118">
        <f t="shared" si="15"/>
        <v>0</v>
      </c>
      <c r="H454" s="143" t="s">
        <v>909</v>
      </c>
      <c r="I454" s="144" t="s">
        <v>909</v>
      </c>
      <c r="J454" s="156" t="s">
        <v>909</v>
      </c>
      <c r="K454" s="157" t="s">
        <v>909</v>
      </c>
    </row>
    <row r="455" spans="1:11">
      <c r="A455" s="246" t="s">
        <v>636</v>
      </c>
      <c r="B455" s="219" t="s">
        <v>1402</v>
      </c>
      <c r="C455" s="18" t="s">
        <v>909</v>
      </c>
      <c r="D455" s="18" t="s">
        <v>909</v>
      </c>
      <c r="E455" s="18">
        <f t="shared" si="14"/>
        <v>0</v>
      </c>
      <c r="F455" s="18" t="s">
        <v>909</v>
      </c>
      <c r="G455" s="118">
        <f t="shared" si="15"/>
        <v>0</v>
      </c>
      <c r="H455" s="143" t="s">
        <v>909</v>
      </c>
      <c r="I455" s="144" t="s">
        <v>909</v>
      </c>
      <c r="J455" s="156" t="s">
        <v>909</v>
      </c>
      <c r="K455" s="157" t="s">
        <v>909</v>
      </c>
    </row>
    <row r="456" spans="1:11">
      <c r="A456" s="246" t="s">
        <v>636</v>
      </c>
      <c r="B456" s="219" t="s">
        <v>1403</v>
      </c>
      <c r="C456" s="18" t="s">
        <v>909</v>
      </c>
      <c r="D456" s="18" t="s">
        <v>909</v>
      </c>
      <c r="E456" s="18">
        <f t="shared" si="14"/>
        <v>0</v>
      </c>
      <c r="F456" s="18" t="s">
        <v>909</v>
      </c>
      <c r="G456" s="118">
        <f t="shared" si="15"/>
        <v>0</v>
      </c>
      <c r="H456" s="143" t="s">
        <v>909</v>
      </c>
      <c r="I456" s="144" t="s">
        <v>909</v>
      </c>
      <c r="J456" s="156" t="s">
        <v>909</v>
      </c>
      <c r="K456" s="157" t="s">
        <v>909</v>
      </c>
    </row>
    <row r="457" spans="1:11">
      <c r="A457" s="246" t="s">
        <v>636</v>
      </c>
      <c r="B457" s="219" t="s">
        <v>1404</v>
      </c>
      <c r="C457" s="18" t="s">
        <v>909</v>
      </c>
      <c r="D457" s="18" t="s">
        <v>909</v>
      </c>
      <c r="E457" s="18">
        <f t="shared" si="14"/>
        <v>0</v>
      </c>
      <c r="F457" s="18" t="s">
        <v>909</v>
      </c>
      <c r="G457" s="118">
        <f t="shared" si="15"/>
        <v>0</v>
      </c>
      <c r="H457" s="143" t="s">
        <v>909</v>
      </c>
      <c r="I457" s="144" t="s">
        <v>909</v>
      </c>
      <c r="J457" s="156" t="s">
        <v>909</v>
      </c>
      <c r="K457" s="157" t="s">
        <v>909</v>
      </c>
    </row>
    <row r="458" spans="1:11">
      <c r="A458" s="246" t="s">
        <v>636</v>
      </c>
      <c r="B458" s="219" t="s">
        <v>1405</v>
      </c>
      <c r="C458" s="18" t="s">
        <v>909</v>
      </c>
      <c r="D458" s="18" t="s">
        <v>909</v>
      </c>
      <c r="E458" s="18">
        <f t="shared" si="14"/>
        <v>0</v>
      </c>
      <c r="F458" s="18" t="s">
        <v>909</v>
      </c>
      <c r="G458" s="118">
        <f t="shared" si="15"/>
        <v>0</v>
      </c>
      <c r="H458" s="143" t="s">
        <v>909</v>
      </c>
      <c r="I458" s="144" t="s">
        <v>909</v>
      </c>
      <c r="J458" s="156" t="s">
        <v>909</v>
      </c>
      <c r="K458" s="157" t="s">
        <v>909</v>
      </c>
    </row>
    <row r="459" spans="1:11">
      <c r="A459" s="246" t="s">
        <v>636</v>
      </c>
      <c r="B459" s="219" t="s">
        <v>1406</v>
      </c>
      <c r="C459" s="18" t="s">
        <v>909</v>
      </c>
      <c r="D459" s="18" t="s">
        <v>909</v>
      </c>
      <c r="E459" s="18">
        <f t="shared" si="14"/>
        <v>0</v>
      </c>
      <c r="F459" s="18" t="s">
        <v>909</v>
      </c>
      <c r="G459" s="118">
        <f t="shared" si="15"/>
        <v>0</v>
      </c>
      <c r="H459" s="143" t="s">
        <v>909</v>
      </c>
      <c r="I459" s="144" t="s">
        <v>909</v>
      </c>
      <c r="J459" s="156" t="s">
        <v>909</v>
      </c>
      <c r="K459" s="157" t="s">
        <v>909</v>
      </c>
    </row>
    <row r="460" spans="1:11">
      <c r="A460" s="246" t="s">
        <v>636</v>
      </c>
      <c r="B460" s="219" t="s">
        <v>1407</v>
      </c>
      <c r="C460" s="18" t="s">
        <v>909</v>
      </c>
      <c r="D460" s="18" t="s">
        <v>909</v>
      </c>
      <c r="E460" s="18">
        <f t="shared" si="14"/>
        <v>0</v>
      </c>
      <c r="F460" s="18" t="s">
        <v>909</v>
      </c>
      <c r="G460" s="118">
        <f t="shared" si="15"/>
        <v>0</v>
      </c>
      <c r="H460" s="143" t="s">
        <v>909</v>
      </c>
      <c r="I460" s="144" t="s">
        <v>909</v>
      </c>
      <c r="J460" s="156" t="s">
        <v>909</v>
      </c>
      <c r="K460" s="157" t="s">
        <v>909</v>
      </c>
    </row>
    <row r="461" spans="1:11">
      <c r="A461" s="246" t="s">
        <v>636</v>
      </c>
      <c r="B461" s="219" t="s">
        <v>1408</v>
      </c>
      <c r="C461" s="18" t="s">
        <v>909</v>
      </c>
      <c r="D461" s="18" t="s">
        <v>909</v>
      </c>
      <c r="E461" s="18">
        <f t="shared" ref="E461:E524" si="16">IFERROR(C461+D461,0)</f>
        <v>0</v>
      </c>
      <c r="F461" s="18" t="s">
        <v>909</v>
      </c>
      <c r="G461" s="118">
        <f t="shared" ref="G461:G524" si="17">IFERROR((E461-F461),0)</f>
        <v>0</v>
      </c>
      <c r="H461" s="143" t="s">
        <v>909</v>
      </c>
      <c r="I461" s="144" t="s">
        <v>909</v>
      </c>
      <c r="J461" s="156" t="s">
        <v>909</v>
      </c>
      <c r="K461" s="157" t="s">
        <v>909</v>
      </c>
    </row>
    <row r="462" spans="1:11">
      <c r="A462" s="334" t="s">
        <v>1075</v>
      </c>
      <c r="B462" s="225" t="s">
        <v>1409</v>
      </c>
      <c r="C462" s="18" t="s">
        <v>909</v>
      </c>
      <c r="D462" s="18" t="s">
        <v>909</v>
      </c>
      <c r="E462" s="18">
        <f t="shared" si="16"/>
        <v>0</v>
      </c>
      <c r="F462" s="18" t="s">
        <v>909</v>
      </c>
      <c r="G462" s="118">
        <f t="shared" si="17"/>
        <v>0</v>
      </c>
      <c r="H462" s="143" t="s">
        <v>909</v>
      </c>
      <c r="I462" s="144" t="s">
        <v>909</v>
      </c>
      <c r="J462" s="156" t="s">
        <v>909</v>
      </c>
      <c r="K462" s="157" t="s">
        <v>909</v>
      </c>
    </row>
    <row r="463" spans="1:11">
      <c r="A463" s="335" t="s">
        <v>1075</v>
      </c>
      <c r="B463" s="225" t="s">
        <v>1410</v>
      </c>
      <c r="C463" s="18" t="s">
        <v>909</v>
      </c>
      <c r="D463" s="18" t="s">
        <v>909</v>
      </c>
      <c r="E463" s="18">
        <f t="shared" si="16"/>
        <v>0</v>
      </c>
      <c r="F463" s="18" t="s">
        <v>909</v>
      </c>
      <c r="G463" s="118">
        <f t="shared" si="17"/>
        <v>0</v>
      </c>
      <c r="H463" s="143" t="s">
        <v>909</v>
      </c>
      <c r="I463" s="144" t="s">
        <v>909</v>
      </c>
      <c r="J463" s="156" t="s">
        <v>909</v>
      </c>
      <c r="K463" s="157" t="s">
        <v>909</v>
      </c>
    </row>
    <row r="464" spans="1:11">
      <c r="A464" s="335" t="s">
        <v>1075</v>
      </c>
      <c r="B464" s="225" t="s">
        <v>1411</v>
      </c>
      <c r="C464" s="18" t="s">
        <v>909</v>
      </c>
      <c r="D464" s="18" t="s">
        <v>909</v>
      </c>
      <c r="E464" s="18">
        <f t="shared" si="16"/>
        <v>0</v>
      </c>
      <c r="F464" s="18" t="s">
        <v>909</v>
      </c>
      <c r="G464" s="118">
        <f t="shared" si="17"/>
        <v>0</v>
      </c>
      <c r="H464" s="143" t="s">
        <v>909</v>
      </c>
      <c r="I464" s="144" t="s">
        <v>909</v>
      </c>
      <c r="J464" s="156" t="s">
        <v>909</v>
      </c>
      <c r="K464" s="157" t="s">
        <v>909</v>
      </c>
    </row>
    <row r="465" spans="1:11">
      <c r="A465" s="335" t="s">
        <v>1075</v>
      </c>
      <c r="B465" s="226" t="s">
        <v>1412</v>
      </c>
      <c r="C465" s="18" t="s">
        <v>909</v>
      </c>
      <c r="D465" s="18" t="s">
        <v>909</v>
      </c>
      <c r="E465" s="18">
        <f t="shared" si="16"/>
        <v>0</v>
      </c>
      <c r="F465" s="18" t="s">
        <v>909</v>
      </c>
      <c r="G465" s="118">
        <f t="shared" si="17"/>
        <v>0</v>
      </c>
      <c r="H465" s="143" t="s">
        <v>909</v>
      </c>
      <c r="I465" s="144" t="s">
        <v>909</v>
      </c>
      <c r="J465" s="156" t="s">
        <v>909</v>
      </c>
      <c r="K465" s="157" t="s">
        <v>909</v>
      </c>
    </row>
    <row r="466" spans="1:11">
      <c r="A466" s="335" t="s">
        <v>1075</v>
      </c>
      <c r="B466" s="225" t="s">
        <v>1413</v>
      </c>
      <c r="C466" s="18" t="s">
        <v>909</v>
      </c>
      <c r="D466" s="18" t="s">
        <v>909</v>
      </c>
      <c r="E466" s="18">
        <f t="shared" si="16"/>
        <v>0</v>
      </c>
      <c r="F466" s="18" t="s">
        <v>909</v>
      </c>
      <c r="G466" s="118">
        <f t="shared" si="17"/>
        <v>0</v>
      </c>
      <c r="H466" s="143" t="s">
        <v>909</v>
      </c>
      <c r="I466" s="144" t="s">
        <v>909</v>
      </c>
      <c r="J466" s="156" t="s">
        <v>909</v>
      </c>
      <c r="K466" s="157" t="s">
        <v>909</v>
      </c>
    </row>
    <row r="467" spans="1:11">
      <c r="A467" s="334" t="s">
        <v>943</v>
      </c>
      <c r="B467" s="250" t="s">
        <v>394</v>
      </c>
      <c r="C467" s="18" t="s">
        <v>909</v>
      </c>
      <c r="D467" s="18" t="s">
        <v>909</v>
      </c>
      <c r="E467" s="18">
        <f t="shared" si="16"/>
        <v>0</v>
      </c>
      <c r="F467" s="18" t="s">
        <v>909</v>
      </c>
      <c r="G467" s="118">
        <f t="shared" si="17"/>
        <v>0</v>
      </c>
      <c r="H467" s="143" t="s">
        <v>909</v>
      </c>
      <c r="I467" s="144" t="s">
        <v>909</v>
      </c>
      <c r="J467" s="156" t="s">
        <v>909</v>
      </c>
      <c r="K467" s="157" t="s">
        <v>909</v>
      </c>
    </row>
    <row r="468" spans="1:11">
      <c r="A468" s="335" t="s">
        <v>943</v>
      </c>
      <c r="B468" s="225" t="s">
        <v>390</v>
      </c>
      <c r="C468" s="18" t="s">
        <v>909</v>
      </c>
      <c r="D468" s="18" t="s">
        <v>909</v>
      </c>
      <c r="E468" s="18">
        <f t="shared" si="16"/>
        <v>0</v>
      </c>
      <c r="F468" s="18" t="s">
        <v>909</v>
      </c>
      <c r="G468" s="118">
        <f t="shared" si="17"/>
        <v>0</v>
      </c>
      <c r="H468" s="143" t="s">
        <v>909</v>
      </c>
      <c r="I468" s="144" t="s">
        <v>909</v>
      </c>
      <c r="J468" s="156" t="s">
        <v>909</v>
      </c>
      <c r="K468" s="157" t="s">
        <v>909</v>
      </c>
    </row>
    <row r="469" spans="1:11">
      <c r="A469" s="242" t="s">
        <v>943</v>
      </c>
      <c r="B469" s="225" t="s">
        <v>391</v>
      </c>
      <c r="C469" s="18" t="s">
        <v>909</v>
      </c>
      <c r="D469" s="18" t="s">
        <v>909</v>
      </c>
      <c r="E469" s="18">
        <f t="shared" si="16"/>
        <v>0</v>
      </c>
      <c r="F469" s="18" t="s">
        <v>909</v>
      </c>
      <c r="G469" s="118">
        <f t="shared" si="17"/>
        <v>0</v>
      </c>
      <c r="H469" s="143" t="s">
        <v>909</v>
      </c>
      <c r="I469" s="144" t="s">
        <v>909</v>
      </c>
      <c r="J469" s="156" t="s">
        <v>909</v>
      </c>
      <c r="K469" s="157" t="s">
        <v>909</v>
      </c>
    </row>
    <row r="470" spans="1:11">
      <c r="A470" s="242" t="s">
        <v>943</v>
      </c>
      <c r="B470" s="225" t="s">
        <v>1414</v>
      </c>
      <c r="C470" s="18" t="s">
        <v>909</v>
      </c>
      <c r="D470" s="18" t="s">
        <v>909</v>
      </c>
      <c r="E470" s="18">
        <f t="shared" si="16"/>
        <v>0</v>
      </c>
      <c r="F470" s="18" t="s">
        <v>909</v>
      </c>
      <c r="G470" s="118">
        <f t="shared" si="17"/>
        <v>0</v>
      </c>
      <c r="H470" s="143" t="s">
        <v>909</v>
      </c>
      <c r="I470" s="144" t="s">
        <v>909</v>
      </c>
      <c r="J470" s="156" t="s">
        <v>909</v>
      </c>
      <c r="K470" s="157" t="s">
        <v>909</v>
      </c>
    </row>
    <row r="471" spans="1:11">
      <c r="A471" s="242" t="s">
        <v>943</v>
      </c>
      <c r="B471" s="225" t="s">
        <v>1415</v>
      </c>
      <c r="C471" s="18" t="s">
        <v>909</v>
      </c>
      <c r="D471" s="18" t="s">
        <v>909</v>
      </c>
      <c r="E471" s="18">
        <f t="shared" si="16"/>
        <v>0</v>
      </c>
      <c r="F471" s="18" t="s">
        <v>909</v>
      </c>
      <c r="G471" s="118">
        <f t="shared" si="17"/>
        <v>0</v>
      </c>
      <c r="H471" s="143" t="s">
        <v>909</v>
      </c>
      <c r="I471" s="144" t="s">
        <v>909</v>
      </c>
      <c r="J471" s="156" t="s">
        <v>909</v>
      </c>
      <c r="K471" s="157" t="s">
        <v>909</v>
      </c>
    </row>
    <row r="472" spans="1:11">
      <c r="A472" s="242" t="s">
        <v>943</v>
      </c>
      <c r="B472" s="225" t="s">
        <v>1416</v>
      </c>
      <c r="C472" s="18" t="s">
        <v>909</v>
      </c>
      <c r="D472" s="18" t="s">
        <v>909</v>
      </c>
      <c r="E472" s="18">
        <f t="shared" si="16"/>
        <v>0</v>
      </c>
      <c r="F472" s="18" t="s">
        <v>909</v>
      </c>
      <c r="G472" s="118">
        <f t="shared" si="17"/>
        <v>0</v>
      </c>
      <c r="H472" s="143" t="s">
        <v>909</v>
      </c>
      <c r="I472" s="144" t="s">
        <v>909</v>
      </c>
      <c r="J472" s="156" t="s">
        <v>909</v>
      </c>
      <c r="K472" s="157" t="s">
        <v>909</v>
      </c>
    </row>
    <row r="473" spans="1:11">
      <c r="A473" s="242" t="s">
        <v>943</v>
      </c>
      <c r="B473" s="225" t="s">
        <v>395</v>
      </c>
      <c r="C473" s="18" t="s">
        <v>909</v>
      </c>
      <c r="D473" s="18" t="s">
        <v>909</v>
      </c>
      <c r="E473" s="18">
        <f t="shared" si="16"/>
        <v>0</v>
      </c>
      <c r="F473" s="18" t="s">
        <v>909</v>
      </c>
      <c r="G473" s="118">
        <f t="shared" si="17"/>
        <v>0</v>
      </c>
      <c r="H473" s="143" t="s">
        <v>909</v>
      </c>
      <c r="I473" s="144" t="s">
        <v>909</v>
      </c>
      <c r="J473" s="156" t="s">
        <v>909</v>
      </c>
      <c r="K473" s="157" t="s">
        <v>909</v>
      </c>
    </row>
    <row r="474" spans="1:11">
      <c r="A474" s="242" t="s">
        <v>943</v>
      </c>
      <c r="B474" s="225" t="s">
        <v>1417</v>
      </c>
      <c r="C474" s="18" t="s">
        <v>909</v>
      </c>
      <c r="D474" s="18" t="s">
        <v>909</v>
      </c>
      <c r="E474" s="18">
        <f t="shared" si="16"/>
        <v>0</v>
      </c>
      <c r="F474" s="18" t="s">
        <v>909</v>
      </c>
      <c r="G474" s="118">
        <f t="shared" si="17"/>
        <v>0</v>
      </c>
      <c r="H474" s="143" t="s">
        <v>909</v>
      </c>
      <c r="I474" s="144" t="s">
        <v>909</v>
      </c>
      <c r="J474" s="156" t="s">
        <v>909</v>
      </c>
      <c r="K474" s="157" t="s">
        <v>909</v>
      </c>
    </row>
    <row r="475" spans="1:11">
      <c r="A475" s="242" t="s">
        <v>943</v>
      </c>
      <c r="B475" s="225" t="s">
        <v>1418</v>
      </c>
      <c r="C475" s="18" t="s">
        <v>909</v>
      </c>
      <c r="D475" s="18" t="s">
        <v>909</v>
      </c>
      <c r="E475" s="18">
        <f t="shared" si="16"/>
        <v>0</v>
      </c>
      <c r="F475" s="18" t="s">
        <v>909</v>
      </c>
      <c r="G475" s="118">
        <f t="shared" si="17"/>
        <v>0</v>
      </c>
      <c r="H475" s="143" t="s">
        <v>909</v>
      </c>
      <c r="I475" s="144" t="s">
        <v>909</v>
      </c>
      <c r="J475" s="156" t="s">
        <v>909</v>
      </c>
      <c r="K475" s="157" t="s">
        <v>909</v>
      </c>
    </row>
    <row r="476" spans="1:11">
      <c r="A476" s="242" t="s">
        <v>943</v>
      </c>
      <c r="B476" s="225" t="s">
        <v>1419</v>
      </c>
      <c r="C476" s="18" t="s">
        <v>909</v>
      </c>
      <c r="D476" s="18" t="s">
        <v>909</v>
      </c>
      <c r="E476" s="18">
        <f t="shared" si="16"/>
        <v>0</v>
      </c>
      <c r="F476" s="18" t="s">
        <v>909</v>
      </c>
      <c r="G476" s="118">
        <f t="shared" si="17"/>
        <v>0</v>
      </c>
      <c r="H476" s="143" t="s">
        <v>909</v>
      </c>
      <c r="I476" s="144" t="s">
        <v>909</v>
      </c>
      <c r="J476" s="156" t="s">
        <v>909</v>
      </c>
      <c r="K476" s="157" t="s">
        <v>909</v>
      </c>
    </row>
    <row r="477" spans="1:11">
      <c r="A477" s="242" t="s">
        <v>943</v>
      </c>
      <c r="B477" s="225" t="s">
        <v>383</v>
      </c>
      <c r="C477" s="18" t="s">
        <v>909</v>
      </c>
      <c r="D477" s="18" t="s">
        <v>909</v>
      </c>
      <c r="E477" s="18">
        <f t="shared" si="16"/>
        <v>0</v>
      </c>
      <c r="F477" s="18" t="s">
        <v>909</v>
      </c>
      <c r="G477" s="118">
        <f t="shared" si="17"/>
        <v>0</v>
      </c>
      <c r="H477" s="143" t="s">
        <v>909</v>
      </c>
      <c r="I477" s="144" t="s">
        <v>909</v>
      </c>
      <c r="J477" s="156" t="s">
        <v>909</v>
      </c>
      <c r="K477" s="157" t="s">
        <v>909</v>
      </c>
    </row>
    <row r="478" spans="1:11">
      <c r="A478" s="242" t="s">
        <v>943</v>
      </c>
      <c r="B478" s="225" t="s">
        <v>1420</v>
      </c>
      <c r="C478" s="18" t="s">
        <v>909</v>
      </c>
      <c r="D478" s="18" t="s">
        <v>909</v>
      </c>
      <c r="E478" s="18">
        <f t="shared" si="16"/>
        <v>0</v>
      </c>
      <c r="F478" s="18" t="s">
        <v>909</v>
      </c>
      <c r="G478" s="118">
        <f t="shared" si="17"/>
        <v>0</v>
      </c>
      <c r="H478" s="143" t="s">
        <v>909</v>
      </c>
      <c r="I478" s="144" t="s">
        <v>909</v>
      </c>
      <c r="J478" s="156" t="s">
        <v>909</v>
      </c>
      <c r="K478" s="157" t="s">
        <v>909</v>
      </c>
    </row>
    <row r="479" spans="1:11">
      <c r="A479" s="242" t="s">
        <v>943</v>
      </c>
      <c r="B479" s="225" t="s">
        <v>389</v>
      </c>
      <c r="C479" s="18" t="s">
        <v>909</v>
      </c>
      <c r="D479" s="18" t="s">
        <v>909</v>
      </c>
      <c r="E479" s="18">
        <f t="shared" si="16"/>
        <v>0</v>
      </c>
      <c r="F479" s="18" t="s">
        <v>909</v>
      </c>
      <c r="G479" s="118">
        <f t="shared" si="17"/>
        <v>0</v>
      </c>
      <c r="H479" s="143" t="s">
        <v>909</v>
      </c>
      <c r="I479" s="144" t="s">
        <v>909</v>
      </c>
      <c r="J479" s="156" t="s">
        <v>909</v>
      </c>
      <c r="K479" s="157" t="s">
        <v>909</v>
      </c>
    </row>
    <row r="480" spans="1:11">
      <c r="A480" s="242" t="s">
        <v>943</v>
      </c>
      <c r="B480" s="225" t="s">
        <v>388</v>
      </c>
      <c r="C480" s="18" t="s">
        <v>909</v>
      </c>
      <c r="D480" s="18" t="s">
        <v>909</v>
      </c>
      <c r="E480" s="18">
        <f t="shared" si="16"/>
        <v>0</v>
      </c>
      <c r="F480" s="18" t="s">
        <v>909</v>
      </c>
      <c r="G480" s="118">
        <f t="shared" si="17"/>
        <v>0</v>
      </c>
      <c r="H480" s="143" t="s">
        <v>909</v>
      </c>
      <c r="I480" s="144" t="s">
        <v>909</v>
      </c>
      <c r="J480" s="156" t="s">
        <v>909</v>
      </c>
      <c r="K480" s="157" t="s">
        <v>909</v>
      </c>
    </row>
    <row r="481" spans="1:11">
      <c r="A481" s="242" t="s">
        <v>943</v>
      </c>
      <c r="B481" s="225" t="s">
        <v>387</v>
      </c>
      <c r="C481" s="18" t="s">
        <v>909</v>
      </c>
      <c r="D481" s="18" t="s">
        <v>909</v>
      </c>
      <c r="E481" s="18">
        <f t="shared" si="16"/>
        <v>0</v>
      </c>
      <c r="F481" s="18" t="s">
        <v>909</v>
      </c>
      <c r="G481" s="118">
        <f t="shared" si="17"/>
        <v>0</v>
      </c>
      <c r="H481" s="143" t="s">
        <v>909</v>
      </c>
      <c r="I481" s="144" t="s">
        <v>909</v>
      </c>
      <c r="J481" s="156" t="s">
        <v>909</v>
      </c>
      <c r="K481" s="157" t="s">
        <v>909</v>
      </c>
    </row>
    <row r="482" spans="1:11">
      <c r="A482" s="332" t="s">
        <v>945</v>
      </c>
      <c r="B482" s="250" t="s">
        <v>1421</v>
      </c>
      <c r="C482" s="18" t="s">
        <v>909</v>
      </c>
      <c r="D482" s="18" t="s">
        <v>909</v>
      </c>
      <c r="E482" s="18">
        <f t="shared" si="16"/>
        <v>0</v>
      </c>
      <c r="F482" s="18" t="s">
        <v>909</v>
      </c>
      <c r="G482" s="118">
        <f t="shared" si="17"/>
        <v>0</v>
      </c>
      <c r="H482" s="143" t="s">
        <v>909</v>
      </c>
      <c r="I482" s="144" t="s">
        <v>909</v>
      </c>
      <c r="J482" s="156" t="s">
        <v>909</v>
      </c>
      <c r="K482" s="157" t="s">
        <v>909</v>
      </c>
    </row>
    <row r="483" spans="1:11">
      <c r="A483" s="332" t="s">
        <v>763</v>
      </c>
      <c r="B483" s="250" t="s">
        <v>764</v>
      </c>
      <c r="C483" s="18" t="s">
        <v>909</v>
      </c>
      <c r="D483" s="18" t="s">
        <v>909</v>
      </c>
      <c r="E483" s="18">
        <f t="shared" si="16"/>
        <v>0</v>
      </c>
      <c r="F483" s="18" t="s">
        <v>909</v>
      </c>
      <c r="G483" s="118">
        <f t="shared" si="17"/>
        <v>0</v>
      </c>
      <c r="H483" s="143" t="s">
        <v>909</v>
      </c>
      <c r="I483" s="144" t="s">
        <v>909</v>
      </c>
      <c r="J483" s="156" t="s">
        <v>909</v>
      </c>
      <c r="K483" s="157" t="s">
        <v>909</v>
      </c>
    </row>
    <row r="484" spans="1:11">
      <c r="A484" s="333" t="s">
        <v>763</v>
      </c>
      <c r="B484" s="226" t="s">
        <v>1422</v>
      </c>
      <c r="C484" s="18" t="s">
        <v>909</v>
      </c>
      <c r="D484" s="18" t="s">
        <v>909</v>
      </c>
      <c r="E484" s="18">
        <f t="shared" si="16"/>
        <v>0</v>
      </c>
      <c r="F484" s="18" t="s">
        <v>909</v>
      </c>
      <c r="G484" s="118">
        <f t="shared" si="17"/>
        <v>0</v>
      </c>
      <c r="H484" s="143" t="s">
        <v>909</v>
      </c>
      <c r="I484" s="144" t="s">
        <v>909</v>
      </c>
      <c r="J484" s="156" t="s">
        <v>909</v>
      </c>
      <c r="K484" s="157" t="s">
        <v>909</v>
      </c>
    </row>
    <row r="485" spans="1:11">
      <c r="A485" s="333" t="s">
        <v>763</v>
      </c>
      <c r="B485" s="226" t="s">
        <v>1423</v>
      </c>
      <c r="C485" s="18" t="s">
        <v>909</v>
      </c>
      <c r="D485" s="18" t="s">
        <v>909</v>
      </c>
      <c r="E485" s="18">
        <f t="shared" si="16"/>
        <v>0</v>
      </c>
      <c r="F485" s="18" t="s">
        <v>909</v>
      </c>
      <c r="G485" s="118">
        <f t="shared" si="17"/>
        <v>0</v>
      </c>
      <c r="H485" s="143" t="s">
        <v>909</v>
      </c>
      <c r="I485" s="144" t="s">
        <v>909</v>
      </c>
      <c r="J485" s="156" t="s">
        <v>909</v>
      </c>
      <c r="K485" s="157" t="s">
        <v>909</v>
      </c>
    </row>
    <row r="486" spans="1:11">
      <c r="A486" s="332" t="s">
        <v>467</v>
      </c>
      <c r="B486" s="252" t="s">
        <v>1027</v>
      </c>
      <c r="C486" s="18" t="s">
        <v>909</v>
      </c>
      <c r="D486" s="18" t="s">
        <v>909</v>
      </c>
      <c r="E486" s="18">
        <f t="shared" si="16"/>
        <v>0</v>
      </c>
      <c r="F486" s="18" t="s">
        <v>909</v>
      </c>
      <c r="G486" s="118">
        <f t="shared" si="17"/>
        <v>0</v>
      </c>
      <c r="H486" s="143" t="s">
        <v>909</v>
      </c>
      <c r="I486" s="144" t="s">
        <v>909</v>
      </c>
      <c r="J486" s="156" t="s">
        <v>909</v>
      </c>
      <c r="K486" s="157" t="s">
        <v>909</v>
      </c>
    </row>
    <row r="487" spans="1:11">
      <c r="A487" s="332" t="s">
        <v>568</v>
      </c>
      <c r="B487" s="225" t="s">
        <v>1424</v>
      </c>
      <c r="C487" s="18" t="s">
        <v>909</v>
      </c>
      <c r="D487" s="18" t="s">
        <v>909</v>
      </c>
      <c r="E487" s="18">
        <f t="shared" si="16"/>
        <v>0</v>
      </c>
      <c r="F487" s="18" t="s">
        <v>909</v>
      </c>
      <c r="G487" s="118">
        <f t="shared" si="17"/>
        <v>0</v>
      </c>
      <c r="H487" s="143" t="s">
        <v>909</v>
      </c>
      <c r="I487" s="144" t="s">
        <v>909</v>
      </c>
      <c r="J487" s="156" t="s">
        <v>909</v>
      </c>
      <c r="K487" s="157" t="s">
        <v>909</v>
      </c>
    </row>
    <row r="488" spans="1:11">
      <c r="A488" s="333" t="s">
        <v>568</v>
      </c>
      <c r="B488" s="225" t="s">
        <v>1425</v>
      </c>
      <c r="C488" s="18" t="s">
        <v>909</v>
      </c>
      <c r="D488" s="18" t="s">
        <v>909</v>
      </c>
      <c r="E488" s="18">
        <f t="shared" si="16"/>
        <v>0</v>
      </c>
      <c r="F488" s="18" t="s">
        <v>909</v>
      </c>
      <c r="G488" s="118">
        <f t="shared" si="17"/>
        <v>0</v>
      </c>
      <c r="H488" s="143" t="s">
        <v>909</v>
      </c>
      <c r="I488" s="144" t="s">
        <v>909</v>
      </c>
      <c r="J488" s="156" t="s">
        <v>909</v>
      </c>
      <c r="K488" s="157" t="s">
        <v>909</v>
      </c>
    </row>
    <row r="489" spans="1:11">
      <c r="A489" s="333" t="s">
        <v>568</v>
      </c>
      <c r="B489" s="225" t="s">
        <v>1426</v>
      </c>
      <c r="C489" s="18" t="s">
        <v>909</v>
      </c>
      <c r="D489" s="18" t="s">
        <v>909</v>
      </c>
      <c r="E489" s="18">
        <f t="shared" si="16"/>
        <v>0</v>
      </c>
      <c r="F489" s="18" t="s">
        <v>909</v>
      </c>
      <c r="G489" s="118">
        <f t="shared" si="17"/>
        <v>0</v>
      </c>
      <c r="H489" s="143" t="s">
        <v>909</v>
      </c>
      <c r="I489" s="144" t="s">
        <v>909</v>
      </c>
      <c r="J489" s="156" t="s">
        <v>909</v>
      </c>
      <c r="K489" s="157" t="s">
        <v>909</v>
      </c>
    </row>
    <row r="490" spans="1:11">
      <c r="A490" s="333" t="s">
        <v>568</v>
      </c>
      <c r="B490" s="225" t="s">
        <v>1427</v>
      </c>
      <c r="C490" s="18" t="s">
        <v>909</v>
      </c>
      <c r="D490" s="18" t="s">
        <v>909</v>
      </c>
      <c r="E490" s="18">
        <f t="shared" si="16"/>
        <v>0</v>
      </c>
      <c r="F490" s="18" t="s">
        <v>909</v>
      </c>
      <c r="G490" s="118">
        <f t="shared" si="17"/>
        <v>0</v>
      </c>
      <c r="H490" s="143" t="s">
        <v>909</v>
      </c>
      <c r="I490" s="144" t="s">
        <v>909</v>
      </c>
      <c r="J490" s="156" t="s">
        <v>909</v>
      </c>
      <c r="K490" s="157" t="s">
        <v>909</v>
      </c>
    </row>
    <row r="491" spans="1:11">
      <c r="A491" s="333" t="s">
        <v>568</v>
      </c>
      <c r="B491" s="225" t="s">
        <v>1428</v>
      </c>
      <c r="C491" s="18" t="s">
        <v>909</v>
      </c>
      <c r="D491" s="18" t="s">
        <v>909</v>
      </c>
      <c r="E491" s="18">
        <f t="shared" si="16"/>
        <v>0</v>
      </c>
      <c r="F491" s="18" t="s">
        <v>909</v>
      </c>
      <c r="G491" s="118">
        <f t="shared" si="17"/>
        <v>0</v>
      </c>
      <c r="H491" s="143" t="s">
        <v>909</v>
      </c>
      <c r="I491" s="144" t="s">
        <v>909</v>
      </c>
      <c r="J491" s="156" t="s">
        <v>909</v>
      </c>
      <c r="K491" s="157" t="s">
        <v>909</v>
      </c>
    </row>
    <row r="492" spans="1:11">
      <c r="A492" s="333" t="s">
        <v>568</v>
      </c>
      <c r="B492" s="225" t="s">
        <v>1429</v>
      </c>
      <c r="C492" s="18" t="s">
        <v>909</v>
      </c>
      <c r="D492" s="18" t="s">
        <v>909</v>
      </c>
      <c r="E492" s="18">
        <f t="shared" si="16"/>
        <v>0</v>
      </c>
      <c r="F492" s="18" t="s">
        <v>909</v>
      </c>
      <c r="G492" s="118">
        <f t="shared" si="17"/>
        <v>0</v>
      </c>
      <c r="H492" s="143" t="s">
        <v>909</v>
      </c>
      <c r="I492" s="144" t="s">
        <v>909</v>
      </c>
      <c r="J492" s="156" t="s">
        <v>909</v>
      </c>
      <c r="K492" s="157" t="s">
        <v>909</v>
      </c>
    </row>
    <row r="493" spans="1:11">
      <c r="A493" s="333" t="s">
        <v>568</v>
      </c>
      <c r="B493" s="225" t="s">
        <v>1430</v>
      </c>
      <c r="C493" s="18" t="s">
        <v>909</v>
      </c>
      <c r="D493" s="18" t="s">
        <v>909</v>
      </c>
      <c r="E493" s="18">
        <f t="shared" si="16"/>
        <v>0</v>
      </c>
      <c r="F493" s="18" t="s">
        <v>909</v>
      </c>
      <c r="G493" s="118">
        <f t="shared" si="17"/>
        <v>0</v>
      </c>
      <c r="H493" s="143" t="s">
        <v>909</v>
      </c>
      <c r="I493" s="144" t="s">
        <v>909</v>
      </c>
      <c r="J493" s="156" t="s">
        <v>909</v>
      </c>
      <c r="K493" s="157" t="s">
        <v>909</v>
      </c>
    </row>
    <row r="494" spans="1:11">
      <c r="A494" s="333" t="s">
        <v>568</v>
      </c>
      <c r="B494" s="225" t="s">
        <v>1431</v>
      </c>
      <c r="C494" s="18" t="s">
        <v>909</v>
      </c>
      <c r="D494" s="18" t="s">
        <v>909</v>
      </c>
      <c r="E494" s="18">
        <f t="shared" si="16"/>
        <v>0</v>
      </c>
      <c r="F494" s="18" t="s">
        <v>909</v>
      </c>
      <c r="G494" s="118">
        <f t="shared" si="17"/>
        <v>0</v>
      </c>
      <c r="H494" s="143" t="s">
        <v>909</v>
      </c>
      <c r="I494" s="144" t="s">
        <v>909</v>
      </c>
      <c r="J494" s="156" t="s">
        <v>909</v>
      </c>
      <c r="K494" s="157" t="s">
        <v>909</v>
      </c>
    </row>
    <row r="495" spans="1:11">
      <c r="A495" s="333" t="s">
        <v>568</v>
      </c>
      <c r="B495" s="225" t="s">
        <v>1432</v>
      </c>
      <c r="C495" s="18" t="s">
        <v>909</v>
      </c>
      <c r="D495" s="18" t="s">
        <v>909</v>
      </c>
      <c r="E495" s="18">
        <f t="shared" si="16"/>
        <v>0</v>
      </c>
      <c r="F495" s="18" t="s">
        <v>909</v>
      </c>
      <c r="G495" s="118">
        <f t="shared" si="17"/>
        <v>0</v>
      </c>
      <c r="H495" s="143" t="s">
        <v>909</v>
      </c>
      <c r="I495" s="144" t="s">
        <v>909</v>
      </c>
      <c r="J495" s="156" t="s">
        <v>909</v>
      </c>
      <c r="K495" s="157" t="s">
        <v>909</v>
      </c>
    </row>
    <row r="496" spans="1:11">
      <c r="A496" s="333" t="s">
        <v>568</v>
      </c>
      <c r="B496" s="226" t="s">
        <v>1433</v>
      </c>
      <c r="C496" s="18" t="s">
        <v>909</v>
      </c>
      <c r="D496" s="18" t="s">
        <v>909</v>
      </c>
      <c r="E496" s="18">
        <f t="shared" si="16"/>
        <v>0</v>
      </c>
      <c r="F496" s="18" t="s">
        <v>909</v>
      </c>
      <c r="G496" s="118">
        <f t="shared" si="17"/>
        <v>0</v>
      </c>
      <c r="H496" s="143" t="s">
        <v>909</v>
      </c>
      <c r="I496" s="144" t="s">
        <v>909</v>
      </c>
      <c r="J496" s="156" t="s">
        <v>909</v>
      </c>
      <c r="K496" s="157" t="s">
        <v>909</v>
      </c>
    </row>
    <row r="497" spans="1:11">
      <c r="A497" s="333" t="s">
        <v>568</v>
      </c>
      <c r="B497" s="225" t="s">
        <v>1434</v>
      </c>
      <c r="C497" s="18" t="s">
        <v>909</v>
      </c>
      <c r="D497" s="18" t="s">
        <v>909</v>
      </c>
      <c r="E497" s="18">
        <f t="shared" si="16"/>
        <v>0</v>
      </c>
      <c r="F497" s="18" t="s">
        <v>909</v>
      </c>
      <c r="G497" s="118">
        <f t="shared" si="17"/>
        <v>0</v>
      </c>
      <c r="H497" s="143" t="s">
        <v>909</v>
      </c>
      <c r="I497" s="144" t="s">
        <v>909</v>
      </c>
      <c r="J497" s="156" t="s">
        <v>909</v>
      </c>
      <c r="K497" s="157" t="s">
        <v>909</v>
      </c>
    </row>
    <row r="498" spans="1:11">
      <c r="A498" s="332" t="s">
        <v>996</v>
      </c>
      <c r="B498" s="253" t="s">
        <v>824</v>
      </c>
      <c r="C498" s="18" t="s">
        <v>909</v>
      </c>
      <c r="D498" s="18" t="s">
        <v>909</v>
      </c>
      <c r="E498" s="18">
        <f t="shared" si="16"/>
        <v>0</v>
      </c>
      <c r="F498" s="18" t="s">
        <v>909</v>
      </c>
      <c r="G498" s="118">
        <f t="shared" si="17"/>
        <v>0</v>
      </c>
      <c r="H498" s="143" t="s">
        <v>909</v>
      </c>
      <c r="I498" s="144" t="s">
        <v>909</v>
      </c>
      <c r="J498" s="156" t="s">
        <v>909</v>
      </c>
      <c r="K498" s="157" t="s">
        <v>909</v>
      </c>
    </row>
    <row r="499" spans="1:11">
      <c r="A499" s="333" t="s">
        <v>996</v>
      </c>
      <c r="B499" s="254" t="s">
        <v>825</v>
      </c>
      <c r="C499" s="18" t="s">
        <v>909</v>
      </c>
      <c r="D499" s="18" t="s">
        <v>909</v>
      </c>
      <c r="E499" s="18">
        <f t="shared" si="16"/>
        <v>0</v>
      </c>
      <c r="F499" s="18" t="s">
        <v>909</v>
      </c>
      <c r="G499" s="118">
        <f t="shared" si="17"/>
        <v>0</v>
      </c>
      <c r="H499" s="143" t="s">
        <v>909</v>
      </c>
      <c r="I499" s="144" t="s">
        <v>909</v>
      </c>
      <c r="J499" s="156" t="s">
        <v>909</v>
      </c>
      <c r="K499" s="157" t="s">
        <v>909</v>
      </c>
    </row>
    <row r="500" spans="1:11">
      <c r="A500" s="242" t="s">
        <v>996</v>
      </c>
      <c r="B500" s="254" t="s">
        <v>826</v>
      </c>
      <c r="C500" s="18" t="s">
        <v>909</v>
      </c>
      <c r="D500" s="18" t="s">
        <v>909</v>
      </c>
      <c r="E500" s="18">
        <f t="shared" si="16"/>
        <v>0</v>
      </c>
      <c r="F500" s="18" t="s">
        <v>909</v>
      </c>
      <c r="G500" s="118">
        <f t="shared" si="17"/>
        <v>0</v>
      </c>
      <c r="H500" s="143" t="s">
        <v>909</v>
      </c>
      <c r="I500" s="144" t="s">
        <v>909</v>
      </c>
      <c r="J500" s="156" t="s">
        <v>909</v>
      </c>
      <c r="K500" s="157" t="s">
        <v>909</v>
      </c>
    </row>
    <row r="501" spans="1:11">
      <c r="A501" s="242" t="s">
        <v>996</v>
      </c>
      <c r="B501" s="255" t="s">
        <v>827</v>
      </c>
      <c r="C501" s="18" t="s">
        <v>909</v>
      </c>
      <c r="D501" s="18" t="s">
        <v>909</v>
      </c>
      <c r="E501" s="18">
        <f t="shared" si="16"/>
        <v>0</v>
      </c>
      <c r="F501" s="18" t="s">
        <v>909</v>
      </c>
      <c r="G501" s="118">
        <f t="shared" si="17"/>
        <v>0</v>
      </c>
      <c r="H501" s="143" t="s">
        <v>909</v>
      </c>
      <c r="I501" s="144" t="s">
        <v>909</v>
      </c>
      <c r="J501" s="156" t="s">
        <v>909</v>
      </c>
      <c r="K501" s="157" t="s">
        <v>909</v>
      </c>
    </row>
    <row r="502" spans="1:11">
      <c r="A502" s="242" t="s">
        <v>996</v>
      </c>
      <c r="B502" s="254" t="s">
        <v>828</v>
      </c>
      <c r="C502" s="18" t="s">
        <v>909</v>
      </c>
      <c r="D502" s="18" t="s">
        <v>909</v>
      </c>
      <c r="E502" s="18">
        <f t="shared" si="16"/>
        <v>0</v>
      </c>
      <c r="F502" s="18" t="s">
        <v>909</v>
      </c>
      <c r="G502" s="118">
        <f t="shared" si="17"/>
        <v>0</v>
      </c>
      <c r="H502" s="143" t="s">
        <v>909</v>
      </c>
      <c r="I502" s="144" t="s">
        <v>909</v>
      </c>
      <c r="J502" s="156" t="s">
        <v>909</v>
      </c>
      <c r="K502" s="157" t="s">
        <v>909</v>
      </c>
    </row>
    <row r="503" spans="1:11">
      <c r="A503" s="242" t="s">
        <v>996</v>
      </c>
      <c r="B503" s="254" t="s">
        <v>997</v>
      </c>
      <c r="C503" s="18" t="s">
        <v>909</v>
      </c>
      <c r="D503" s="18" t="s">
        <v>909</v>
      </c>
      <c r="E503" s="18">
        <f t="shared" si="16"/>
        <v>0</v>
      </c>
      <c r="F503" s="18" t="s">
        <v>909</v>
      </c>
      <c r="G503" s="118">
        <f t="shared" si="17"/>
        <v>0</v>
      </c>
      <c r="H503" s="143" t="s">
        <v>909</v>
      </c>
      <c r="I503" s="144" t="s">
        <v>909</v>
      </c>
      <c r="J503" s="156" t="s">
        <v>909</v>
      </c>
      <c r="K503" s="157" t="s">
        <v>909</v>
      </c>
    </row>
    <row r="504" spans="1:11">
      <c r="A504" s="242" t="s">
        <v>996</v>
      </c>
      <c r="B504" s="254" t="s">
        <v>829</v>
      </c>
      <c r="C504" s="18" t="s">
        <v>909</v>
      </c>
      <c r="D504" s="18" t="s">
        <v>909</v>
      </c>
      <c r="E504" s="18">
        <f t="shared" si="16"/>
        <v>0</v>
      </c>
      <c r="F504" s="18" t="s">
        <v>909</v>
      </c>
      <c r="G504" s="118">
        <f t="shared" si="17"/>
        <v>0</v>
      </c>
      <c r="H504" s="143" t="s">
        <v>909</v>
      </c>
      <c r="I504" s="144" t="s">
        <v>909</v>
      </c>
      <c r="J504" s="156" t="s">
        <v>909</v>
      </c>
      <c r="K504" s="157" t="s">
        <v>909</v>
      </c>
    </row>
    <row r="505" spans="1:11">
      <c r="A505" s="242" t="s">
        <v>996</v>
      </c>
      <c r="B505" s="254" t="s">
        <v>830</v>
      </c>
      <c r="C505" s="18" t="s">
        <v>909</v>
      </c>
      <c r="D505" s="18" t="s">
        <v>909</v>
      </c>
      <c r="E505" s="18">
        <f t="shared" si="16"/>
        <v>0</v>
      </c>
      <c r="F505" s="18" t="s">
        <v>909</v>
      </c>
      <c r="G505" s="118">
        <f t="shared" si="17"/>
        <v>0</v>
      </c>
      <c r="H505" s="143" t="s">
        <v>909</v>
      </c>
      <c r="I505" s="144" t="s">
        <v>909</v>
      </c>
      <c r="J505" s="156" t="s">
        <v>909</v>
      </c>
      <c r="K505" s="157" t="s">
        <v>909</v>
      </c>
    </row>
    <row r="506" spans="1:11">
      <c r="A506" s="242" t="s">
        <v>996</v>
      </c>
      <c r="B506" s="254" t="s">
        <v>831</v>
      </c>
      <c r="C506" s="18" t="s">
        <v>909</v>
      </c>
      <c r="D506" s="18" t="s">
        <v>909</v>
      </c>
      <c r="E506" s="18">
        <f t="shared" si="16"/>
        <v>0</v>
      </c>
      <c r="F506" s="18" t="s">
        <v>909</v>
      </c>
      <c r="G506" s="118">
        <f t="shared" si="17"/>
        <v>0</v>
      </c>
      <c r="H506" s="143" t="s">
        <v>909</v>
      </c>
      <c r="I506" s="144" t="s">
        <v>909</v>
      </c>
      <c r="J506" s="156" t="s">
        <v>909</v>
      </c>
      <c r="K506" s="157" t="s">
        <v>909</v>
      </c>
    </row>
    <row r="507" spans="1:11">
      <c r="A507" s="242" t="s">
        <v>996</v>
      </c>
      <c r="B507" s="255" t="s">
        <v>827</v>
      </c>
      <c r="C507" s="18" t="s">
        <v>909</v>
      </c>
      <c r="D507" s="18" t="s">
        <v>909</v>
      </c>
      <c r="E507" s="18">
        <f t="shared" si="16"/>
        <v>0</v>
      </c>
      <c r="F507" s="18" t="s">
        <v>909</v>
      </c>
      <c r="G507" s="118">
        <f t="shared" si="17"/>
        <v>0</v>
      </c>
      <c r="H507" s="143" t="s">
        <v>909</v>
      </c>
      <c r="I507" s="144" t="s">
        <v>909</v>
      </c>
      <c r="J507" s="156" t="s">
        <v>909</v>
      </c>
      <c r="K507" s="157" t="s">
        <v>909</v>
      </c>
    </row>
    <row r="508" spans="1:11">
      <c r="A508" s="242" t="s">
        <v>996</v>
      </c>
      <c r="B508" s="256" t="s">
        <v>832</v>
      </c>
      <c r="C508" s="18" t="s">
        <v>909</v>
      </c>
      <c r="D508" s="18" t="s">
        <v>909</v>
      </c>
      <c r="E508" s="18">
        <f t="shared" si="16"/>
        <v>0</v>
      </c>
      <c r="F508" s="18" t="s">
        <v>909</v>
      </c>
      <c r="G508" s="118">
        <f t="shared" si="17"/>
        <v>0</v>
      </c>
      <c r="H508" s="143" t="s">
        <v>909</v>
      </c>
      <c r="I508" s="144" t="s">
        <v>909</v>
      </c>
      <c r="J508" s="156" t="s">
        <v>909</v>
      </c>
      <c r="K508" s="157" t="s">
        <v>909</v>
      </c>
    </row>
    <row r="509" spans="1:11">
      <c r="A509" s="242" t="s">
        <v>996</v>
      </c>
      <c r="B509" s="256" t="s">
        <v>833</v>
      </c>
      <c r="C509" s="18" t="s">
        <v>909</v>
      </c>
      <c r="D509" s="18" t="s">
        <v>909</v>
      </c>
      <c r="E509" s="18">
        <f t="shared" si="16"/>
        <v>0</v>
      </c>
      <c r="F509" s="18" t="s">
        <v>909</v>
      </c>
      <c r="G509" s="118">
        <f t="shared" si="17"/>
        <v>0</v>
      </c>
      <c r="H509" s="143" t="s">
        <v>909</v>
      </c>
      <c r="I509" s="144" t="s">
        <v>909</v>
      </c>
      <c r="J509" s="156" t="s">
        <v>909</v>
      </c>
      <c r="K509" s="157" t="s">
        <v>909</v>
      </c>
    </row>
    <row r="510" spans="1:11">
      <c r="A510" s="242" t="s">
        <v>996</v>
      </c>
      <c r="B510" s="256" t="s">
        <v>834</v>
      </c>
      <c r="C510" s="18" t="s">
        <v>909</v>
      </c>
      <c r="D510" s="18" t="s">
        <v>909</v>
      </c>
      <c r="E510" s="18">
        <f t="shared" si="16"/>
        <v>0</v>
      </c>
      <c r="F510" s="18" t="s">
        <v>909</v>
      </c>
      <c r="G510" s="118">
        <f t="shared" si="17"/>
        <v>0</v>
      </c>
      <c r="H510" s="143" t="s">
        <v>909</v>
      </c>
      <c r="I510" s="144" t="s">
        <v>909</v>
      </c>
      <c r="J510" s="156" t="s">
        <v>909</v>
      </c>
      <c r="K510" s="157" t="s">
        <v>909</v>
      </c>
    </row>
    <row r="511" spans="1:11">
      <c r="A511" s="249" t="s">
        <v>996</v>
      </c>
      <c r="B511" s="254" t="s">
        <v>998</v>
      </c>
      <c r="C511" s="18" t="s">
        <v>909</v>
      </c>
      <c r="D511" s="18" t="s">
        <v>909</v>
      </c>
      <c r="E511" s="18">
        <f t="shared" si="16"/>
        <v>0</v>
      </c>
      <c r="F511" s="18" t="s">
        <v>909</v>
      </c>
      <c r="G511" s="118">
        <f t="shared" si="17"/>
        <v>0</v>
      </c>
      <c r="H511" s="143" t="s">
        <v>909</v>
      </c>
      <c r="I511" s="144" t="s">
        <v>909</v>
      </c>
      <c r="J511" s="156" t="s">
        <v>909</v>
      </c>
      <c r="K511" s="157" t="s">
        <v>909</v>
      </c>
    </row>
    <row r="512" spans="1:11">
      <c r="A512" s="247" t="s">
        <v>999</v>
      </c>
      <c r="B512" s="254" t="s">
        <v>1000</v>
      </c>
      <c r="C512" s="18" t="s">
        <v>909</v>
      </c>
      <c r="D512" s="18" t="s">
        <v>909</v>
      </c>
      <c r="E512" s="18">
        <f t="shared" si="16"/>
        <v>0</v>
      </c>
      <c r="F512" s="18" t="s">
        <v>909</v>
      </c>
      <c r="G512" s="118">
        <f t="shared" si="17"/>
        <v>0</v>
      </c>
      <c r="H512" s="143" t="s">
        <v>909</v>
      </c>
      <c r="I512" s="144" t="s">
        <v>909</v>
      </c>
      <c r="J512" s="156" t="s">
        <v>909</v>
      </c>
      <c r="K512" s="157" t="s">
        <v>909</v>
      </c>
    </row>
    <row r="513" spans="1:11">
      <c r="A513" s="247" t="s">
        <v>1471</v>
      </c>
      <c r="B513" s="337" t="s">
        <v>1482</v>
      </c>
      <c r="C513" s="18" t="s">
        <v>909</v>
      </c>
      <c r="D513" s="18" t="s">
        <v>909</v>
      </c>
      <c r="E513" s="18">
        <f t="shared" si="16"/>
        <v>0</v>
      </c>
      <c r="F513" s="18" t="s">
        <v>909</v>
      </c>
      <c r="G513" s="118">
        <f t="shared" si="17"/>
        <v>0</v>
      </c>
      <c r="H513" s="143" t="s">
        <v>909</v>
      </c>
      <c r="I513" s="144" t="s">
        <v>909</v>
      </c>
      <c r="J513" s="156" t="s">
        <v>909</v>
      </c>
      <c r="K513" s="157" t="s">
        <v>909</v>
      </c>
    </row>
    <row r="514" spans="1:11">
      <c r="A514" s="248" t="s">
        <v>1471</v>
      </c>
      <c r="B514" s="338" t="s">
        <v>1483</v>
      </c>
      <c r="C514" s="18" t="s">
        <v>909</v>
      </c>
      <c r="D514" s="18" t="s">
        <v>909</v>
      </c>
      <c r="E514" s="18">
        <f t="shared" si="16"/>
        <v>0</v>
      </c>
      <c r="F514" s="18" t="s">
        <v>909</v>
      </c>
      <c r="G514" s="118">
        <f t="shared" si="17"/>
        <v>0</v>
      </c>
      <c r="H514" s="143" t="s">
        <v>909</v>
      </c>
      <c r="I514" s="144" t="s">
        <v>909</v>
      </c>
      <c r="J514" s="156" t="s">
        <v>909</v>
      </c>
      <c r="K514" s="157" t="s">
        <v>909</v>
      </c>
    </row>
    <row r="515" spans="1:11">
      <c r="A515" s="248" t="s">
        <v>1471</v>
      </c>
      <c r="B515" s="339" t="s">
        <v>1472</v>
      </c>
      <c r="C515" s="18" t="s">
        <v>909</v>
      </c>
      <c r="D515" s="18" t="s">
        <v>909</v>
      </c>
      <c r="E515" s="18">
        <f t="shared" si="16"/>
        <v>0</v>
      </c>
      <c r="F515" s="18" t="s">
        <v>909</v>
      </c>
      <c r="G515" s="118">
        <f t="shared" si="17"/>
        <v>0</v>
      </c>
      <c r="H515" s="143" t="s">
        <v>909</v>
      </c>
      <c r="I515" s="144" t="s">
        <v>909</v>
      </c>
      <c r="J515" s="156" t="s">
        <v>909</v>
      </c>
      <c r="K515" s="157" t="s">
        <v>909</v>
      </c>
    </row>
    <row r="516" spans="1:11">
      <c r="A516" s="248" t="s">
        <v>1471</v>
      </c>
      <c r="B516" s="338" t="s">
        <v>1473</v>
      </c>
      <c r="C516" s="18" t="s">
        <v>909</v>
      </c>
      <c r="D516" s="18" t="s">
        <v>909</v>
      </c>
      <c r="E516" s="18">
        <f t="shared" si="16"/>
        <v>0</v>
      </c>
      <c r="F516" s="18" t="s">
        <v>909</v>
      </c>
      <c r="G516" s="118">
        <f t="shared" si="17"/>
        <v>0</v>
      </c>
      <c r="H516" s="143" t="s">
        <v>909</v>
      </c>
      <c r="I516" s="144" t="s">
        <v>909</v>
      </c>
      <c r="J516" s="156" t="s">
        <v>909</v>
      </c>
      <c r="K516" s="157" t="s">
        <v>909</v>
      </c>
    </row>
    <row r="517" spans="1:11">
      <c r="A517" s="248" t="s">
        <v>1471</v>
      </c>
      <c r="B517" s="338" t="s">
        <v>1474</v>
      </c>
      <c r="C517" s="18" t="s">
        <v>909</v>
      </c>
      <c r="D517" s="18" t="s">
        <v>909</v>
      </c>
      <c r="E517" s="18">
        <f t="shared" si="16"/>
        <v>0</v>
      </c>
      <c r="F517" s="18" t="s">
        <v>909</v>
      </c>
      <c r="G517" s="118">
        <f t="shared" si="17"/>
        <v>0</v>
      </c>
      <c r="H517" s="143" t="s">
        <v>909</v>
      </c>
      <c r="I517" s="144" t="s">
        <v>909</v>
      </c>
      <c r="J517" s="156" t="s">
        <v>909</v>
      </c>
      <c r="K517" s="157" t="s">
        <v>909</v>
      </c>
    </row>
    <row r="518" spans="1:11">
      <c r="A518" s="248" t="s">
        <v>1471</v>
      </c>
      <c r="B518" s="338" t="s">
        <v>1475</v>
      </c>
      <c r="C518" s="18" t="s">
        <v>909</v>
      </c>
      <c r="D518" s="18" t="s">
        <v>909</v>
      </c>
      <c r="E518" s="18">
        <f t="shared" si="16"/>
        <v>0</v>
      </c>
      <c r="F518" s="18" t="s">
        <v>909</v>
      </c>
      <c r="G518" s="118">
        <f t="shared" si="17"/>
        <v>0</v>
      </c>
      <c r="H518" s="143" t="s">
        <v>909</v>
      </c>
      <c r="I518" s="144" t="s">
        <v>909</v>
      </c>
      <c r="J518" s="156" t="s">
        <v>909</v>
      </c>
      <c r="K518" s="157" t="s">
        <v>909</v>
      </c>
    </row>
    <row r="519" spans="1:11">
      <c r="A519" s="248" t="s">
        <v>1471</v>
      </c>
      <c r="B519" s="338" t="s">
        <v>1476</v>
      </c>
      <c r="C519" s="18" t="s">
        <v>909</v>
      </c>
      <c r="D519" s="18" t="s">
        <v>909</v>
      </c>
      <c r="E519" s="18">
        <f t="shared" si="16"/>
        <v>0</v>
      </c>
      <c r="F519" s="18" t="s">
        <v>909</v>
      </c>
      <c r="G519" s="118">
        <f t="shared" si="17"/>
        <v>0</v>
      </c>
      <c r="H519" s="143" t="s">
        <v>909</v>
      </c>
      <c r="I519" s="144" t="s">
        <v>909</v>
      </c>
      <c r="J519" s="156" t="s">
        <v>909</v>
      </c>
      <c r="K519" s="157" t="s">
        <v>909</v>
      </c>
    </row>
    <row r="520" spans="1:11">
      <c r="A520" s="248" t="s">
        <v>1471</v>
      </c>
      <c r="B520" s="338" t="s">
        <v>1477</v>
      </c>
      <c r="C520" s="18" t="s">
        <v>909</v>
      </c>
      <c r="D520" s="18" t="s">
        <v>909</v>
      </c>
      <c r="E520" s="18">
        <f t="shared" si="16"/>
        <v>0</v>
      </c>
      <c r="F520" s="18" t="s">
        <v>909</v>
      </c>
      <c r="G520" s="118">
        <f t="shared" si="17"/>
        <v>0</v>
      </c>
      <c r="H520" s="143" t="s">
        <v>909</v>
      </c>
      <c r="I520" s="144" t="s">
        <v>909</v>
      </c>
      <c r="J520" s="156" t="s">
        <v>909</v>
      </c>
      <c r="K520" s="157" t="s">
        <v>909</v>
      </c>
    </row>
    <row r="521" spans="1:11">
      <c r="A521" s="248" t="s">
        <v>1471</v>
      </c>
      <c r="B521" s="338" t="s">
        <v>1478</v>
      </c>
      <c r="C521" s="18" t="s">
        <v>909</v>
      </c>
      <c r="D521" s="18" t="s">
        <v>909</v>
      </c>
      <c r="E521" s="18">
        <f t="shared" si="16"/>
        <v>0</v>
      </c>
      <c r="F521" s="18" t="s">
        <v>909</v>
      </c>
      <c r="G521" s="118">
        <f t="shared" si="17"/>
        <v>0</v>
      </c>
      <c r="H521" s="143" t="s">
        <v>909</v>
      </c>
      <c r="I521" s="144" t="s">
        <v>909</v>
      </c>
      <c r="J521" s="156" t="s">
        <v>909</v>
      </c>
      <c r="K521" s="157" t="s">
        <v>909</v>
      </c>
    </row>
    <row r="522" spans="1:11">
      <c r="A522" s="248" t="s">
        <v>1471</v>
      </c>
      <c r="B522" s="338" t="s">
        <v>1479</v>
      </c>
      <c r="C522" s="18" t="s">
        <v>909</v>
      </c>
      <c r="D522" s="18" t="s">
        <v>909</v>
      </c>
      <c r="E522" s="18">
        <f t="shared" si="16"/>
        <v>0</v>
      </c>
      <c r="F522" s="18" t="s">
        <v>909</v>
      </c>
      <c r="G522" s="118">
        <f t="shared" si="17"/>
        <v>0</v>
      </c>
      <c r="H522" s="143" t="s">
        <v>909</v>
      </c>
      <c r="I522" s="144" t="s">
        <v>909</v>
      </c>
      <c r="J522" s="156" t="s">
        <v>909</v>
      </c>
      <c r="K522" s="157" t="s">
        <v>909</v>
      </c>
    </row>
    <row r="523" spans="1:11">
      <c r="A523" s="248" t="s">
        <v>1471</v>
      </c>
      <c r="B523" s="338" t="s">
        <v>1480</v>
      </c>
      <c r="C523" s="18" t="s">
        <v>909</v>
      </c>
      <c r="D523" s="18" t="s">
        <v>909</v>
      </c>
      <c r="E523" s="18">
        <f t="shared" si="16"/>
        <v>0</v>
      </c>
      <c r="F523" s="18" t="s">
        <v>909</v>
      </c>
      <c r="G523" s="118">
        <f t="shared" si="17"/>
        <v>0</v>
      </c>
      <c r="H523" s="143" t="s">
        <v>909</v>
      </c>
      <c r="I523" s="144" t="s">
        <v>909</v>
      </c>
      <c r="J523" s="156" t="s">
        <v>909</v>
      </c>
      <c r="K523" s="157" t="s">
        <v>909</v>
      </c>
    </row>
    <row r="524" spans="1:11">
      <c r="A524" s="248" t="s">
        <v>1471</v>
      </c>
      <c r="B524" s="203" t="s">
        <v>1481</v>
      </c>
      <c r="C524" s="18" t="s">
        <v>909</v>
      </c>
      <c r="D524" s="18" t="s">
        <v>909</v>
      </c>
      <c r="E524" s="18">
        <f t="shared" si="16"/>
        <v>0</v>
      </c>
      <c r="F524" s="18" t="s">
        <v>909</v>
      </c>
      <c r="G524" s="118">
        <f t="shared" si="17"/>
        <v>0</v>
      </c>
      <c r="H524" s="143" t="s">
        <v>909</v>
      </c>
      <c r="I524" s="144" t="s">
        <v>909</v>
      </c>
      <c r="J524" s="156" t="s">
        <v>909</v>
      </c>
      <c r="K524" s="157" t="s">
        <v>909</v>
      </c>
    </row>
    <row r="525" spans="1:11">
      <c r="A525" s="248" t="s">
        <v>1471</v>
      </c>
      <c r="B525" s="194"/>
      <c r="C525" s="18" t="s">
        <v>909</v>
      </c>
      <c r="D525" s="18" t="s">
        <v>909</v>
      </c>
      <c r="E525" s="18">
        <f t="shared" ref="E525:E588" si="18">IFERROR(C525+D525,0)</f>
        <v>0</v>
      </c>
      <c r="F525" s="18" t="s">
        <v>909</v>
      </c>
      <c r="G525" s="118">
        <f t="shared" ref="G525:G588" si="19">IFERROR((E525-F525),0)</f>
        <v>0</v>
      </c>
      <c r="H525" s="143" t="s">
        <v>909</v>
      </c>
      <c r="I525" s="144" t="s">
        <v>909</v>
      </c>
      <c r="J525" s="156" t="s">
        <v>909</v>
      </c>
      <c r="K525" s="157" t="s">
        <v>909</v>
      </c>
    </row>
    <row r="526" spans="1:11">
      <c r="A526" s="247" t="s">
        <v>872</v>
      </c>
      <c r="B526" s="254" t="s">
        <v>1435</v>
      </c>
      <c r="C526" s="18" t="s">
        <v>909</v>
      </c>
      <c r="D526" s="18" t="s">
        <v>909</v>
      </c>
      <c r="E526" s="18">
        <f t="shared" si="18"/>
        <v>0</v>
      </c>
      <c r="F526" s="18" t="s">
        <v>909</v>
      </c>
      <c r="G526" s="118">
        <f t="shared" si="19"/>
        <v>0</v>
      </c>
      <c r="H526" s="143" t="s">
        <v>909</v>
      </c>
      <c r="I526" s="144" t="s">
        <v>909</v>
      </c>
      <c r="J526" s="156" t="s">
        <v>909</v>
      </c>
      <c r="K526" s="157" t="s">
        <v>909</v>
      </c>
    </row>
    <row r="527" spans="1:11">
      <c r="A527" s="248" t="s">
        <v>872</v>
      </c>
      <c r="B527" s="229" t="s">
        <v>1436</v>
      </c>
      <c r="C527" s="18" t="s">
        <v>909</v>
      </c>
      <c r="D527" s="18" t="s">
        <v>909</v>
      </c>
      <c r="E527" s="18">
        <f t="shared" si="18"/>
        <v>0</v>
      </c>
      <c r="F527" s="18" t="s">
        <v>909</v>
      </c>
      <c r="G527" s="118">
        <f t="shared" si="19"/>
        <v>0</v>
      </c>
      <c r="H527" s="143" t="s">
        <v>909</v>
      </c>
      <c r="I527" s="144" t="s">
        <v>909</v>
      </c>
      <c r="J527" s="156" t="s">
        <v>909</v>
      </c>
      <c r="K527" s="157" t="s">
        <v>909</v>
      </c>
    </row>
    <row r="528" spans="1:11">
      <c r="A528" s="248" t="s">
        <v>872</v>
      </c>
      <c r="B528" s="254" t="s">
        <v>874</v>
      </c>
      <c r="C528" s="18" t="s">
        <v>909</v>
      </c>
      <c r="D528" s="18" t="s">
        <v>909</v>
      </c>
      <c r="E528" s="18">
        <f t="shared" si="18"/>
        <v>0</v>
      </c>
      <c r="F528" s="18" t="s">
        <v>909</v>
      </c>
      <c r="G528" s="118">
        <f t="shared" si="19"/>
        <v>0</v>
      </c>
      <c r="H528" s="143" t="s">
        <v>909</v>
      </c>
      <c r="I528" s="144" t="s">
        <v>909</v>
      </c>
      <c r="J528" s="156" t="s">
        <v>909</v>
      </c>
      <c r="K528" s="157" t="s">
        <v>909</v>
      </c>
    </row>
    <row r="529" spans="1:11">
      <c r="A529" s="248" t="s">
        <v>872</v>
      </c>
      <c r="B529" s="229" t="s">
        <v>875</v>
      </c>
      <c r="C529" s="18" t="s">
        <v>909</v>
      </c>
      <c r="D529" s="18" t="s">
        <v>909</v>
      </c>
      <c r="E529" s="18">
        <f t="shared" si="18"/>
        <v>0</v>
      </c>
      <c r="F529" s="18" t="s">
        <v>909</v>
      </c>
      <c r="G529" s="118">
        <f t="shared" si="19"/>
        <v>0</v>
      </c>
      <c r="H529" s="143" t="s">
        <v>909</v>
      </c>
      <c r="I529" s="144" t="s">
        <v>909</v>
      </c>
      <c r="J529" s="156" t="s">
        <v>909</v>
      </c>
      <c r="K529" s="157" t="s">
        <v>909</v>
      </c>
    </row>
    <row r="530" spans="1:11">
      <c r="A530" s="247" t="s">
        <v>876</v>
      </c>
      <c r="B530" s="231" t="s">
        <v>877</v>
      </c>
      <c r="C530" s="18" t="s">
        <v>909</v>
      </c>
      <c r="D530" s="18" t="s">
        <v>909</v>
      </c>
      <c r="E530" s="18">
        <f t="shared" si="18"/>
        <v>0</v>
      </c>
      <c r="F530" s="18" t="s">
        <v>909</v>
      </c>
      <c r="G530" s="118">
        <f t="shared" si="19"/>
        <v>0</v>
      </c>
      <c r="H530" s="143" t="s">
        <v>909</v>
      </c>
      <c r="I530" s="144" t="s">
        <v>909</v>
      </c>
      <c r="J530" s="156" t="s">
        <v>909</v>
      </c>
      <c r="K530" s="157" t="s">
        <v>909</v>
      </c>
    </row>
    <row r="531" spans="1:11">
      <c r="A531" s="248" t="s">
        <v>876</v>
      </c>
      <c r="B531" s="231" t="s">
        <v>1007</v>
      </c>
      <c r="C531" s="18" t="s">
        <v>909</v>
      </c>
      <c r="D531" s="18" t="s">
        <v>909</v>
      </c>
      <c r="E531" s="18">
        <f t="shared" si="18"/>
        <v>0</v>
      </c>
      <c r="F531" s="18" t="s">
        <v>909</v>
      </c>
      <c r="G531" s="118">
        <f t="shared" si="19"/>
        <v>0</v>
      </c>
      <c r="H531" s="143" t="s">
        <v>909</v>
      </c>
      <c r="I531" s="144" t="s">
        <v>909</v>
      </c>
      <c r="J531" s="156" t="s">
        <v>909</v>
      </c>
      <c r="K531" s="157" t="s">
        <v>909</v>
      </c>
    </row>
    <row r="532" spans="1:11">
      <c r="A532" s="248" t="s">
        <v>876</v>
      </c>
      <c r="B532" s="231" t="s">
        <v>1054</v>
      </c>
      <c r="C532" s="18" t="s">
        <v>909</v>
      </c>
      <c r="D532" s="18" t="s">
        <v>909</v>
      </c>
      <c r="E532" s="18">
        <f t="shared" si="18"/>
        <v>0</v>
      </c>
      <c r="F532" s="18" t="s">
        <v>909</v>
      </c>
      <c r="G532" s="118">
        <f t="shared" si="19"/>
        <v>0</v>
      </c>
      <c r="H532" s="143" t="s">
        <v>909</v>
      </c>
      <c r="I532" s="144" t="s">
        <v>909</v>
      </c>
      <c r="J532" s="156" t="s">
        <v>909</v>
      </c>
      <c r="K532" s="157" t="s">
        <v>909</v>
      </c>
    </row>
    <row r="533" spans="1:11">
      <c r="A533" s="248" t="s">
        <v>876</v>
      </c>
      <c r="B533" s="231" t="s">
        <v>1055</v>
      </c>
      <c r="C533" s="18" t="s">
        <v>909</v>
      </c>
      <c r="D533" s="18" t="s">
        <v>909</v>
      </c>
      <c r="E533" s="18">
        <f t="shared" si="18"/>
        <v>0</v>
      </c>
      <c r="F533" s="18" t="s">
        <v>909</v>
      </c>
      <c r="G533" s="118">
        <f t="shared" si="19"/>
        <v>0</v>
      </c>
      <c r="H533" s="143" t="s">
        <v>909</v>
      </c>
      <c r="I533" s="144" t="s">
        <v>909</v>
      </c>
      <c r="J533" s="156" t="s">
        <v>909</v>
      </c>
      <c r="K533" s="157" t="s">
        <v>909</v>
      </c>
    </row>
    <row r="534" spans="1:11">
      <c r="A534" s="248" t="s">
        <v>876</v>
      </c>
      <c r="B534" s="231" t="s">
        <v>1008</v>
      </c>
      <c r="C534" s="18" t="s">
        <v>909</v>
      </c>
      <c r="D534" s="18" t="s">
        <v>909</v>
      </c>
      <c r="E534" s="18">
        <f t="shared" si="18"/>
        <v>0</v>
      </c>
      <c r="F534" s="18" t="s">
        <v>909</v>
      </c>
      <c r="G534" s="118">
        <f t="shared" si="19"/>
        <v>0</v>
      </c>
      <c r="H534" s="143" t="s">
        <v>909</v>
      </c>
      <c r="I534" s="144" t="s">
        <v>909</v>
      </c>
      <c r="J534" s="156" t="s">
        <v>909</v>
      </c>
      <c r="K534" s="157" t="s">
        <v>909</v>
      </c>
    </row>
    <row r="535" spans="1:11">
      <c r="A535" s="262" t="s">
        <v>1442</v>
      </c>
      <c r="B535" s="250" t="s">
        <v>377</v>
      </c>
      <c r="C535" s="18" t="s">
        <v>909</v>
      </c>
      <c r="D535" s="18" t="s">
        <v>909</v>
      </c>
      <c r="E535" s="18">
        <f t="shared" si="18"/>
        <v>0</v>
      </c>
      <c r="F535" s="18" t="s">
        <v>909</v>
      </c>
      <c r="G535" s="118">
        <f t="shared" si="19"/>
        <v>0</v>
      </c>
      <c r="H535" s="143" t="s">
        <v>909</v>
      </c>
      <c r="I535" s="144" t="s">
        <v>909</v>
      </c>
      <c r="J535" s="156" t="s">
        <v>909</v>
      </c>
      <c r="K535" s="157" t="s">
        <v>909</v>
      </c>
    </row>
    <row r="536" spans="1:11">
      <c r="A536" s="262" t="s">
        <v>909</v>
      </c>
      <c r="B536" s="225" t="s">
        <v>376</v>
      </c>
      <c r="C536" s="18" t="s">
        <v>909</v>
      </c>
      <c r="D536" s="18" t="s">
        <v>909</v>
      </c>
      <c r="E536" s="18">
        <f t="shared" si="18"/>
        <v>0</v>
      </c>
      <c r="F536" s="18" t="s">
        <v>909</v>
      </c>
      <c r="G536" s="118">
        <f t="shared" si="19"/>
        <v>0</v>
      </c>
      <c r="H536" s="143" t="s">
        <v>909</v>
      </c>
      <c r="I536" s="144" t="s">
        <v>909</v>
      </c>
      <c r="J536" s="156" t="s">
        <v>909</v>
      </c>
      <c r="K536" s="157" t="s">
        <v>909</v>
      </c>
    </row>
    <row r="537" spans="1:11">
      <c r="A537" s="262" t="s">
        <v>909</v>
      </c>
      <c r="B537" s="225" t="s">
        <v>1443</v>
      </c>
      <c r="C537" s="18" t="s">
        <v>909</v>
      </c>
      <c r="D537" s="18" t="s">
        <v>909</v>
      </c>
      <c r="E537" s="18">
        <f t="shared" si="18"/>
        <v>0</v>
      </c>
      <c r="F537" s="18" t="s">
        <v>909</v>
      </c>
      <c r="G537" s="118">
        <f t="shared" si="19"/>
        <v>0</v>
      </c>
      <c r="H537" s="143" t="s">
        <v>909</v>
      </c>
      <c r="I537" s="144" t="s">
        <v>909</v>
      </c>
      <c r="J537" s="156" t="s">
        <v>909</v>
      </c>
      <c r="K537" s="157" t="s">
        <v>909</v>
      </c>
    </row>
    <row r="538" spans="1:11">
      <c r="A538" s="263" t="s">
        <v>991</v>
      </c>
      <c r="B538" s="250" t="s">
        <v>1444</v>
      </c>
      <c r="C538" s="18" t="s">
        <v>909</v>
      </c>
      <c r="D538" s="18" t="s">
        <v>909</v>
      </c>
      <c r="E538" s="18">
        <f t="shared" si="18"/>
        <v>0</v>
      </c>
      <c r="F538" s="18" t="s">
        <v>909</v>
      </c>
      <c r="G538" s="118">
        <f t="shared" si="19"/>
        <v>0</v>
      </c>
      <c r="H538" s="143" t="s">
        <v>909</v>
      </c>
      <c r="I538" s="144" t="s">
        <v>909</v>
      </c>
      <c r="J538" s="156" t="s">
        <v>909</v>
      </c>
      <c r="K538" s="157" t="s">
        <v>909</v>
      </c>
    </row>
    <row r="539" spans="1:11">
      <c r="A539" s="261" t="s">
        <v>991</v>
      </c>
      <c r="B539" s="225" t="s">
        <v>1445</v>
      </c>
      <c r="C539" s="18" t="s">
        <v>909</v>
      </c>
      <c r="D539" s="18" t="s">
        <v>909</v>
      </c>
      <c r="E539" s="18">
        <f t="shared" si="18"/>
        <v>0</v>
      </c>
      <c r="F539" s="18" t="s">
        <v>909</v>
      </c>
      <c r="G539" s="118">
        <f t="shared" si="19"/>
        <v>0</v>
      </c>
      <c r="H539" s="143" t="s">
        <v>909</v>
      </c>
      <c r="I539" s="144" t="s">
        <v>909</v>
      </c>
      <c r="J539" s="156" t="s">
        <v>909</v>
      </c>
      <c r="K539" s="157" t="s">
        <v>909</v>
      </c>
    </row>
    <row r="540" spans="1:11">
      <c r="A540" s="261" t="s">
        <v>991</v>
      </c>
      <c r="B540" s="225" t="s">
        <v>1446</v>
      </c>
      <c r="C540" s="18" t="s">
        <v>909</v>
      </c>
      <c r="D540" s="18" t="s">
        <v>909</v>
      </c>
      <c r="E540" s="18">
        <f t="shared" si="18"/>
        <v>0</v>
      </c>
      <c r="F540" s="18" t="s">
        <v>909</v>
      </c>
      <c r="G540" s="118">
        <f t="shared" si="19"/>
        <v>0</v>
      </c>
      <c r="H540" s="143" t="s">
        <v>909</v>
      </c>
      <c r="I540" s="144" t="s">
        <v>909</v>
      </c>
      <c r="J540" s="156" t="s">
        <v>909</v>
      </c>
      <c r="K540" s="157" t="s">
        <v>909</v>
      </c>
    </row>
    <row r="541" spans="1:11">
      <c r="A541" s="261" t="s">
        <v>991</v>
      </c>
      <c r="B541" s="226" t="s">
        <v>1447</v>
      </c>
      <c r="C541" s="18" t="s">
        <v>909</v>
      </c>
      <c r="D541" s="18" t="s">
        <v>909</v>
      </c>
      <c r="E541" s="18">
        <f t="shared" si="18"/>
        <v>0</v>
      </c>
      <c r="F541" s="18" t="s">
        <v>909</v>
      </c>
      <c r="G541" s="118">
        <f t="shared" si="19"/>
        <v>0</v>
      </c>
      <c r="H541" s="143" t="s">
        <v>909</v>
      </c>
      <c r="I541" s="144" t="s">
        <v>909</v>
      </c>
      <c r="J541" s="156" t="s">
        <v>909</v>
      </c>
      <c r="K541" s="157" t="s">
        <v>909</v>
      </c>
    </row>
    <row r="542" spans="1:11">
      <c r="A542" s="261" t="s">
        <v>991</v>
      </c>
      <c r="B542" s="226" t="s">
        <v>1448</v>
      </c>
      <c r="C542" s="18" t="s">
        <v>909</v>
      </c>
      <c r="D542" s="18" t="s">
        <v>909</v>
      </c>
      <c r="E542" s="18">
        <f t="shared" si="18"/>
        <v>0</v>
      </c>
      <c r="F542" s="18" t="s">
        <v>909</v>
      </c>
      <c r="G542" s="118">
        <f t="shared" si="19"/>
        <v>0</v>
      </c>
      <c r="H542" s="143" t="s">
        <v>909</v>
      </c>
      <c r="I542" s="144" t="s">
        <v>909</v>
      </c>
      <c r="J542" s="156" t="s">
        <v>909</v>
      </c>
      <c r="K542" s="157" t="s">
        <v>909</v>
      </c>
    </row>
    <row r="543" spans="1:11">
      <c r="A543" s="262" t="s">
        <v>1449</v>
      </c>
      <c r="B543" s="225" t="s">
        <v>1450</v>
      </c>
      <c r="C543" s="18" t="s">
        <v>909</v>
      </c>
      <c r="D543" s="18" t="s">
        <v>909</v>
      </c>
      <c r="E543" s="18">
        <f t="shared" si="18"/>
        <v>0</v>
      </c>
      <c r="F543" s="18" t="s">
        <v>909</v>
      </c>
      <c r="G543" s="118">
        <f t="shared" si="19"/>
        <v>0</v>
      </c>
      <c r="H543" s="143" t="s">
        <v>909</v>
      </c>
      <c r="I543" s="144" t="s">
        <v>909</v>
      </c>
      <c r="J543" s="156" t="s">
        <v>909</v>
      </c>
      <c r="K543" s="157" t="s">
        <v>909</v>
      </c>
    </row>
    <row r="544" spans="1:11">
      <c r="A544" s="264" t="s">
        <v>1449</v>
      </c>
      <c r="B544" s="225" t="s">
        <v>1451</v>
      </c>
      <c r="C544" s="18" t="s">
        <v>909</v>
      </c>
      <c r="D544" s="18" t="s">
        <v>909</v>
      </c>
      <c r="E544" s="18">
        <f t="shared" si="18"/>
        <v>0</v>
      </c>
      <c r="F544" s="18" t="s">
        <v>909</v>
      </c>
      <c r="G544" s="118">
        <f t="shared" si="19"/>
        <v>0</v>
      </c>
      <c r="H544" s="143" t="s">
        <v>909</v>
      </c>
      <c r="I544" s="144" t="s">
        <v>909</v>
      </c>
      <c r="J544" s="156" t="s">
        <v>909</v>
      </c>
      <c r="K544" s="157" t="s">
        <v>909</v>
      </c>
    </row>
    <row r="545" spans="1:11">
      <c r="A545" s="262" t="s">
        <v>1486</v>
      </c>
      <c r="B545" s="212" t="s">
        <v>1031</v>
      </c>
      <c r="C545" s="18" t="s">
        <v>909</v>
      </c>
      <c r="D545" s="18" t="s">
        <v>909</v>
      </c>
      <c r="E545" s="18">
        <f t="shared" si="18"/>
        <v>0</v>
      </c>
      <c r="F545" s="18" t="s">
        <v>909</v>
      </c>
      <c r="G545" s="118">
        <f t="shared" si="19"/>
        <v>0</v>
      </c>
      <c r="H545" s="143" t="s">
        <v>909</v>
      </c>
      <c r="I545" s="144" t="s">
        <v>909</v>
      </c>
      <c r="J545" s="156" t="s">
        <v>909</v>
      </c>
      <c r="K545" s="157" t="s">
        <v>909</v>
      </c>
    </row>
    <row r="546" spans="1:11">
      <c r="A546" s="264" t="s">
        <v>1486</v>
      </c>
      <c r="B546" s="212" t="s">
        <v>1032</v>
      </c>
      <c r="C546" s="18" t="s">
        <v>909</v>
      </c>
      <c r="D546" s="18" t="s">
        <v>909</v>
      </c>
      <c r="E546" s="18">
        <f t="shared" si="18"/>
        <v>0</v>
      </c>
      <c r="F546" s="18" t="s">
        <v>909</v>
      </c>
      <c r="G546" s="118">
        <f t="shared" si="19"/>
        <v>0</v>
      </c>
      <c r="H546" s="143" t="s">
        <v>909</v>
      </c>
      <c r="I546" s="144" t="s">
        <v>909</v>
      </c>
      <c r="J546" s="156" t="s">
        <v>909</v>
      </c>
      <c r="K546" s="157" t="s">
        <v>909</v>
      </c>
    </row>
    <row r="547" spans="1:11">
      <c r="A547" s="264" t="s">
        <v>1486</v>
      </c>
      <c r="B547" s="212" t="s">
        <v>1033</v>
      </c>
      <c r="C547" s="18" t="s">
        <v>909</v>
      </c>
      <c r="D547" s="18" t="s">
        <v>909</v>
      </c>
      <c r="E547" s="18">
        <f t="shared" si="18"/>
        <v>0</v>
      </c>
      <c r="F547" s="18" t="s">
        <v>909</v>
      </c>
      <c r="G547" s="118">
        <f t="shared" si="19"/>
        <v>0</v>
      </c>
      <c r="H547" s="143" t="s">
        <v>909</v>
      </c>
      <c r="I547" s="144" t="s">
        <v>909</v>
      </c>
      <c r="J547" s="156" t="s">
        <v>909</v>
      </c>
      <c r="K547" s="157" t="s">
        <v>909</v>
      </c>
    </row>
    <row r="548" spans="1:11">
      <c r="A548" s="270" t="s">
        <v>840</v>
      </c>
      <c r="B548" s="336" t="s">
        <v>960</v>
      </c>
      <c r="C548" s="18" t="s">
        <v>909</v>
      </c>
      <c r="D548" s="18" t="s">
        <v>909</v>
      </c>
      <c r="E548" s="18">
        <f t="shared" si="18"/>
        <v>0</v>
      </c>
      <c r="F548" s="18" t="s">
        <v>909</v>
      </c>
      <c r="G548" s="118">
        <f t="shared" si="19"/>
        <v>0</v>
      </c>
      <c r="H548" s="143" t="s">
        <v>909</v>
      </c>
      <c r="I548" s="144" t="s">
        <v>909</v>
      </c>
      <c r="J548" s="156" t="s">
        <v>909</v>
      </c>
      <c r="K548" s="157" t="s">
        <v>909</v>
      </c>
    </row>
    <row r="549" spans="1:11">
      <c r="A549" s="269"/>
      <c r="B549" s="203" t="s">
        <v>961</v>
      </c>
      <c r="C549" s="18" t="s">
        <v>909</v>
      </c>
      <c r="D549" s="18" t="s">
        <v>909</v>
      </c>
      <c r="E549" s="18">
        <f t="shared" si="18"/>
        <v>0</v>
      </c>
      <c r="F549" s="18" t="s">
        <v>909</v>
      </c>
      <c r="G549" s="118">
        <f t="shared" si="19"/>
        <v>0</v>
      </c>
      <c r="H549" s="143" t="s">
        <v>909</v>
      </c>
      <c r="I549" s="144" t="s">
        <v>909</v>
      </c>
      <c r="J549" s="156" t="s">
        <v>909</v>
      </c>
      <c r="K549" s="157" t="s">
        <v>909</v>
      </c>
    </row>
    <row r="550" spans="1:11">
      <c r="A550" s="16" t="s">
        <v>1515</v>
      </c>
      <c r="B550" s="4" t="s">
        <v>1516</v>
      </c>
      <c r="C550" s="18" t="s">
        <v>909</v>
      </c>
      <c r="D550" s="18" t="s">
        <v>909</v>
      </c>
      <c r="E550" s="18">
        <f t="shared" si="18"/>
        <v>0</v>
      </c>
      <c r="F550" s="18" t="s">
        <v>909</v>
      </c>
      <c r="G550" s="118">
        <f t="shared" si="19"/>
        <v>0</v>
      </c>
      <c r="H550" s="143" t="s">
        <v>909</v>
      </c>
      <c r="I550" s="144" t="s">
        <v>909</v>
      </c>
      <c r="J550" s="156" t="s">
        <v>909</v>
      </c>
      <c r="K550" s="157" t="s">
        <v>909</v>
      </c>
    </row>
    <row r="551" spans="1:11">
      <c r="A551" s="269" t="s">
        <v>1517</v>
      </c>
      <c r="B551" s="336" t="s">
        <v>586</v>
      </c>
      <c r="C551" s="18" t="s">
        <v>909</v>
      </c>
      <c r="D551" s="18" t="s">
        <v>909</v>
      </c>
      <c r="E551" s="18">
        <f t="shared" si="18"/>
        <v>0</v>
      </c>
      <c r="F551" s="18" t="s">
        <v>909</v>
      </c>
      <c r="G551" s="118">
        <f t="shared" si="19"/>
        <v>0</v>
      </c>
      <c r="H551" s="143" t="s">
        <v>909</v>
      </c>
      <c r="I551" s="144" t="s">
        <v>909</v>
      </c>
      <c r="J551" s="156" t="s">
        <v>909</v>
      </c>
      <c r="K551" s="157" t="s">
        <v>909</v>
      </c>
    </row>
    <row r="552" spans="1:11">
      <c r="A552" s="262" t="s">
        <v>1065</v>
      </c>
      <c r="B552" s="260" t="s">
        <v>1518</v>
      </c>
      <c r="C552" s="18" t="s">
        <v>909</v>
      </c>
      <c r="D552" s="18" t="s">
        <v>909</v>
      </c>
      <c r="E552" s="18">
        <f t="shared" si="18"/>
        <v>0</v>
      </c>
      <c r="F552" s="18" t="s">
        <v>909</v>
      </c>
      <c r="G552" s="118">
        <f t="shared" si="19"/>
        <v>0</v>
      </c>
      <c r="H552" s="143" t="s">
        <v>909</v>
      </c>
      <c r="I552" s="144" t="s">
        <v>909</v>
      </c>
      <c r="J552" s="156" t="s">
        <v>909</v>
      </c>
      <c r="K552" s="157" t="s">
        <v>909</v>
      </c>
    </row>
    <row r="553" spans="1:11">
      <c r="A553" s="262"/>
      <c r="B553" s="260"/>
      <c r="C553" s="18" t="s">
        <v>909</v>
      </c>
      <c r="D553" s="18" t="s">
        <v>909</v>
      </c>
      <c r="E553" s="18">
        <f t="shared" si="18"/>
        <v>0</v>
      </c>
      <c r="F553" s="18" t="s">
        <v>909</v>
      </c>
      <c r="G553" s="118">
        <f t="shared" si="19"/>
        <v>0</v>
      </c>
      <c r="H553" s="143" t="s">
        <v>909</v>
      </c>
      <c r="I553" s="144" t="s">
        <v>909</v>
      </c>
      <c r="J553" s="156" t="s">
        <v>909</v>
      </c>
      <c r="K553" s="157" t="s">
        <v>909</v>
      </c>
    </row>
    <row r="554" spans="1:11">
      <c r="A554" s="262"/>
      <c r="B554" s="260"/>
      <c r="C554" s="18" t="s">
        <v>909</v>
      </c>
      <c r="D554" s="18" t="s">
        <v>909</v>
      </c>
      <c r="E554" s="18">
        <f t="shared" si="18"/>
        <v>0</v>
      </c>
      <c r="F554" s="18" t="s">
        <v>909</v>
      </c>
      <c r="G554" s="118">
        <f t="shared" si="19"/>
        <v>0</v>
      </c>
      <c r="H554" s="143" t="s">
        <v>909</v>
      </c>
      <c r="I554" s="144" t="s">
        <v>909</v>
      </c>
      <c r="J554" s="156" t="s">
        <v>909</v>
      </c>
      <c r="K554" s="157" t="s">
        <v>909</v>
      </c>
    </row>
    <row r="555" spans="1:11">
      <c r="A555" s="262"/>
      <c r="B555" s="260"/>
      <c r="C555" s="18" t="s">
        <v>909</v>
      </c>
      <c r="D555" s="18" t="s">
        <v>909</v>
      </c>
      <c r="E555" s="18">
        <f t="shared" si="18"/>
        <v>0</v>
      </c>
      <c r="F555" s="18" t="s">
        <v>909</v>
      </c>
      <c r="G555" s="118">
        <f t="shared" si="19"/>
        <v>0</v>
      </c>
      <c r="H555" s="143" t="s">
        <v>909</v>
      </c>
      <c r="I555" s="144" t="s">
        <v>909</v>
      </c>
      <c r="J555" s="156" t="s">
        <v>909</v>
      </c>
      <c r="K555" s="157" t="s">
        <v>909</v>
      </c>
    </row>
    <row r="556" spans="1:11">
      <c r="A556" s="262" t="s">
        <v>1459</v>
      </c>
      <c r="B556" s="260" t="s">
        <v>1460</v>
      </c>
      <c r="C556" s="18" t="s">
        <v>909</v>
      </c>
      <c r="D556" s="18" t="s">
        <v>909</v>
      </c>
      <c r="E556" s="18">
        <f t="shared" si="18"/>
        <v>0</v>
      </c>
      <c r="F556" s="18" t="s">
        <v>909</v>
      </c>
      <c r="G556" s="118">
        <f t="shared" si="19"/>
        <v>0</v>
      </c>
      <c r="H556" s="143" t="s">
        <v>909</v>
      </c>
      <c r="I556" s="144" t="s">
        <v>909</v>
      </c>
      <c r="J556" s="156" t="s">
        <v>909</v>
      </c>
      <c r="K556" s="157" t="s">
        <v>909</v>
      </c>
    </row>
    <row r="557" spans="1:11">
      <c r="A557" s="264" t="s">
        <v>909</v>
      </c>
      <c r="B557" s="260" t="s">
        <v>1461</v>
      </c>
      <c r="C557" s="18" t="s">
        <v>909</v>
      </c>
      <c r="D557" s="18" t="s">
        <v>909</v>
      </c>
      <c r="E557" s="18">
        <f t="shared" si="18"/>
        <v>0</v>
      </c>
      <c r="F557" s="18" t="s">
        <v>909</v>
      </c>
      <c r="G557" s="118">
        <f t="shared" si="19"/>
        <v>0</v>
      </c>
      <c r="H557" s="143" t="s">
        <v>909</v>
      </c>
      <c r="I557" s="144" t="s">
        <v>909</v>
      </c>
      <c r="J557" s="156" t="s">
        <v>909</v>
      </c>
      <c r="K557" s="157" t="s">
        <v>909</v>
      </c>
    </row>
    <row r="558" spans="1:11">
      <c r="A558" s="264" t="s">
        <v>909</v>
      </c>
      <c r="B558" s="260" t="s">
        <v>1462</v>
      </c>
      <c r="C558" s="18" t="s">
        <v>909</v>
      </c>
      <c r="D558" s="18" t="s">
        <v>909</v>
      </c>
      <c r="E558" s="18">
        <f t="shared" si="18"/>
        <v>0</v>
      </c>
      <c r="F558" s="18" t="s">
        <v>909</v>
      </c>
      <c r="G558" s="118">
        <f t="shared" si="19"/>
        <v>0</v>
      </c>
      <c r="H558" s="143" t="s">
        <v>909</v>
      </c>
      <c r="I558" s="144" t="s">
        <v>909</v>
      </c>
      <c r="J558" s="156" t="s">
        <v>909</v>
      </c>
      <c r="K558" s="157" t="s">
        <v>909</v>
      </c>
    </row>
    <row r="559" spans="1:11">
      <c r="A559" s="264" t="s">
        <v>909</v>
      </c>
      <c r="B559" s="260" t="s">
        <v>1463</v>
      </c>
      <c r="C559" s="18" t="s">
        <v>909</v>
      </c>
      <c r="D559" s="18" t="s">
        <v>909</v>
      </c>
      <c r="E559" s="18">
        <f t="shared" si="18"/>
        <v>0</v>
      </c>
      <c r="F559" s="18" t="s">
        <v>909</v>
      </c>
      <c r="G559" s="118">
        <f t="shared" si="19"/>
        <v>0</v>
      </c>
      <c r="H559" s="143" t="s">
        <v>909</v>
      </c>
      <c r="I559" s="144" t="s">
        <v>909</v>
      </c>
      <c r="J559" s="156" t="s">
        <v>909</v>
      </c>
      <c r="K559" s="157" t="s">
        <v>909</v>
      </c>
    </row>
    <row r="560" spans="1:11">
      <c r="A560" s="264" t="s">
        <v>909</v>
      </c>
      <c r="B560" s="260" t="s">
        <v>1464</v>
      </c>
      <c r="C560" s="18" t="s">
        <v>909</v>
      </c>
      <c r="D560" s="18" t="s">
        <v>909</v>
      </c>
      <c r="E560" s="18">
        <f t="shared" si="18"/>
        <v>0</v>
      </c>
      <c r="F560" s="18" t="s">
        <v>909</v>
      </c>
      <c r="G560" s="118">
        <f t="shared" si="19"/>
        <v>0</v>
      </c>
      <c r="H560" s="143" t="s">
        <v>909</v>
      </c>
      <c r="I560" s="144" t="s">
        <v>909</v>
      </c>
      <c r="J560" s="156" t="s">
        <v>909</v>
      </c>
      <c r="K560" s="157" t="s">
        <v>909</v>
      </c>
    </row>
    <row r="561" spans="1:11">
      <c r="A561" s="264" t="s">
        <v>909</v>
      </c>
      <c r="B561" s="260" t="s">
        <v>1465</v>
      </c>
      <c r="C561" s="18" t="s">
        <v>909</v>
      </c>
      <c r="D561" s="18" t="s">
        <v>909</v>
      </c>
      <c r="E561" s="18">
        <f t="shared" si="18"/>
        <v>0</v>
      </c>
      <c r="F561" s="18" t="s">
        <v>909</v>
      </c>
      <c r="G561" s="118">
        <f t="shared" si="19"/>
        <v>0</v>
      </c>
      <c r="H561" s="143" t="s">
        <v>909</v>
      </c>
      <c r="I561" s="144" t="s">
        <v>909</v>
      </c>
      <c r="J561" s="156" t="s">
        <v>909</v>
      </c>
      <c r="K561" s="157" t="s">
        <v>909</v>
      </c>
    </row>
    <row r="562" spans="1:11">
      <c r="A562" s="264" t="s">
        <v>909</v>
      </c>
      <c r="B562" s="260" t="s">
        <v>1466</v>
      </c>
      <c r="C562" s="18" t="s">
        <v>909</v>
      </c>
      <c r="D562" s="18" t="s">
        <v>909</v>
      </c>
      <c r="E562" s="18">
        <f t="shared" si="18"/>
        <v>0</v>
      </c>
      <c r="F562" s="18" t="s">
        <v>909</v>
      </c>
      <c r="G562" s="118">
        <f t="shared" si="19"/>
        <v>0</v>
      </c>
      <c r="H562" s="143" t="s">
        <v>909</v>
      </c>
      <c r="I562" s="144" t="s">
        <v>909</v>
      </c>
      <c r="J562" s="156" t="s">
        <v>909</v>
      </c>
      <c r="K562" s="157" t="s">
        <v>909</v>
      </c>
    </row>
    <row r="563" spans="1:11">
      <c r="A563" s="264" t="s">
        <v>909</v>
      </c>
      <c r="B563" s="260" t="s">
        <v>1467</v>
      </c>
      <c r="C563" s="18" t="s">
        <v>909</v>
      </c>
      <c r="D563" s="18" t="s">
        <v>909</v>
      </c>
      <c r="E563" s="18">
        <f t="shared" si="18"/>
        <v>0</v>
      </c>
      <c r="F563" s="18" t="s">
        <v>909</v>
      </c>
      <c r="G563" s="118">
        <f t="shared" si="19"/>
        <v>0</v>
      </c>
      <c r="H563" s="143" t="s">
        <v>909</v>
      </c>
      <c r="I563" s="144" t="s">
        <v>909</v>
      </c>
      <c r="J563" s="156" t="s">
        <v>909</v>
      </c>
      <c r="K563" s="157" t="s">
        <v>909</v>
      </c>
    </row>
    <row r="564" spans="1:11">
      <c r="A564" s="264" t="s">
        <v>909</v>
      </c>
      <c r="B564" s="260" t="s">
        <v>1468</v>
      </c>
      <c r="C564" s="18" t="s">
        <v>909</v>
      </c>
      <c r="D564" s="18" t="s">
        <v>909</v>
      </c>
      <c r="E564" s="18">
        <f t="shared" si="18"/>
        <v>0</v>
      </c>
      <c r="F564" s="18" t="s">
        <v>909</v>
      </c>
      <c r="G564" s="118">
        <f t="shared" si="19"/>
        <v>0</v>
      </c>
      <c r="H564" s="143" t="s">
        <v>909</v>
      </c>
      <c r="I564" s="144" t="s">
        <v>909</v>
      </c>
      <c r="J564" s="156" t="s">
        <v>909</v>
      </c>
      <c r="K564" s="157" t="s">
        <v>909</v>
      </c>
    </row>
    <row r="565" spans="1:11">
      <c r="A565" s="264" t="s">
        <v>909</v>
      </c>
      <c r="B565" s="260" t="s">
        <v>1469</v>
      </c>
      <c r="C565" s="18" t="s">
        <v>909</v>
      </c>
      <c r="D565" s="18" t="s">
        <v>909</v>
      </c>
      <c r="E565" s="18">
        <f t="shared" si="18"/>
        <v>0</v>
      </c>
      <c r="F565" s="18" t="s">
        <v>909</v>
      </c>
      <c r="G565" s="118">
        <f t="shared" si="19"/>
        <v>0</v>
      </c>
      <c r="H565" s="143" t="s">
        <v>909</v>
      </c>
      <c r="I565" s="144" t="s">
        <v>909</v>
      </c>
      <c r="J565" s="156" t="s">
        <v>909</v>
      </c>
      <c r="K565" s="157" t="s">
        <v>909</v>
      </c>
    </row>
    <row r="566" spans="1:11">
      <c r="A566" s="264" t="s">
        <v>909</v>
      </c>
      <c r="B566" s="260" t="s">
        <v>1470</v>
      </c>
      <c r="C566" s="18" t="s">
        <v>909</v>
      </c>
      <c r="D566" s="18" t="s">
        <v>909</v>
      </c>
      <c r="E566" s="18">
        <f t="shared" si="18"/>
        <v>0</v>
      </c>
      <c r="F566" s="18" t="s">
        <v>909</v>
      </c>
      <c r="G566" s="118">
        <f t="shared" si="19"/>
        <v>0</v>
      </c>
      <c r="H566" s="143" t="s">
        <v>909</v>
      </c>
      <c r="I566" s="144" t="s">
        <v>909</v>
      </c>
      <c r="J566" s="156" t="s">
        <v>909</v>
      </c>
      <c r="K566" s="157" t="s">
        <v>909</v>
      </c>
    </row>
    <row r="567" spans="1:11">
      <c r="A567" s="247" t="s">
        <v>857</v>
      </c>
      <c r="B567" s="254" t="s">
        <v>858</v>
      </c>
      <c r="C567" s="18" t="s">
        <v>909</v>
      </c>
      <c r="D567" s="18" t="s">
        <v>909</v>
      </c>
      <c r="E567" s="18">
        <f t="shared" si="18"/>
        <v>0</v>
      </c>
      <c r="F567" s="18" t="s">
        <v>909</v>
      </c>
      <c r="G567" s="118">
        <f t="shared" si="19"/>
        <v>0</v>
      </c>
      <c r="H567" s="143" t="s">
        <v>909</v>
      </c>
      <c r="I567" s="144" t="s">
        <v>909</v>
      </c>
      <c r="J567" s="156" t="s">
        <v>909</v>
      </c>
      <c r="K567" s="157" t="s">
        <v>909</v>
      </c>
    </row>
    <row r="568" spans="1:11">
      <c r="A568" s="248" t="s">
        <v>857</v>
      </c>
      <c r="B568" s="254" t="s">
        <v>859</v>
      </c>
      <c r="C568" s="18" t="s">
        <v>909</v>
      </c>
      <c r="D568" s="18" t="s">
        <v>909</v>
      </c>
      <c r="E568" s="18">
        <f t="shared" si="18"/>
        <v>0</v>
      </c>
      <c r="F568" s="18" t="s">
        <v>909</v>
      </c>
      <c r="G568" s="118">
        <f t="shared" si="19"/>
        <v>0</v>
      </c>
      <c r="H568" s="143" t="s">
        <v>909</v>
      </c>
      <c r="I568" s="144" t="s">
        <v>909</v>
      </c>
      <c r="J568" s="156" t="s">
        <v>909</v>
      </c>
      <c r="K568" s="157" t="s">
        <v>909</v>
      </c>
    </row>
    <row r="569" spans="1:11">
      <c r="A569" s="248" t="s">
        <v>857</v>
      </c>
      <c r="B569" s="254" t="s">
        <v>860</v>
      </c>
      <c r="C569" s="18" t="s">
        <v>909</v>
      </c>
      <c r="D569" s="18" t="s">
        <v>909</v>
      </c>
      <c r="E569" s="18">
        <f t="shared" si="18"/>
        <v>0</v>
      </c>
      <c r="F569" s="18" t="s">
        <v>909</v>
      </c>
      <c r="G569" s="118">
        <f t="shared" si="19"/>
        <v>0</v>
      </c>
      <c r="H569" s="143" t="s">
        <v>909</v>
      </c>
      <c r="I569" s="144" t="s">
        <v>909</v>
      </c>
      <c r="J569" s="156" t="s">
        <v>909</v>
      </c>
      <c r="K569" s="157" t="s">
        <v>909</v>
      </c>
    </row>
    <row r="570" spans="1:11">
      <c r="A570" s="248" t="s">
        <v>857</v>
      </c>
      <c r="B570" s="258" t="s">
        <v>1440</v>
      </c>
      <c r="C570" s="18" t="s">
        <v>909</v>
      </c>
      <c r="D570" s="18" t="s">
        <v>909</v>
      </c>
      <c r="E570" s="18">
        <f t="shared" si="18"/>
        <v>0</v>
      </c>
      <c r="F570" s="18" t="s">
        <v>909</v>
      </c>
      <c r="G570" s="118">
        <f t="shared" si="19"/>
        <v>0</v>
      </c>
      <c r="H570" s="143" t="s">
        <v>909</v>
      </c>
      <c r="I570" s="144" t="s">
        <v>909</v>
      </c>
      <c r="J570" s="156" t="s">
        <v>909</v>
      </c>
      <c r="K570" s="157" t="s">
        <v>909</v>
      </c>
    </row>
    <row r="571" spans="1:11">
      <c r="A571" s="248" t="s">
        <v>857</v>
      </c>
      <c r="B571" s="258" t="s">
        <v>1441</v>
      </c>
      <c r="C571" s="18" t="s">
        <v>909</v>
      </c>
      <c r="D571" s="18" t="s">
        <v>909</v>
      </c>
      <c r="E571" s="18">
        <f t="shared" si="18"/>
        <v>0</v>
      </c>
      <c r="F571" s="18" t="s">
        <v>909</v>
      </c>
      <c r="G571" s="118">
        <f t="shared" si="19"/>
        <v>0</v>
      </c>
      <c r="H571" s="143" t="s">
        <v>909</v>
      </c>
      <c r="I571" s="144" t="s">
        <v>909</v>
      </c>
      <c r="J571" s="156" t="s">
        <v>909</v>
      </c>
      <c r="K571" s="157" t="s">
        <v>909</v>
      </c>
    </row>
    <row r="572" spans="1:11">
      <c r="A572" s="248" t="s">
        <v>857</v>
      </c>
      <c r="B572" s="254" t="s">
        <v>863</v>
      </c>
      <c r="C572" s="18" t="s">
        <v>909</v>
      </c>
      <c r="D572" s="18" t="s">
        <v>909</v>
      </c>
      <c r="E572" s="18">
        <f t="shared" si="18"/>
        <v>0</v>
      </c>
      <c r="F572" s="18" t="s">
        <v>909</v>
      </c>
      <c r="G572" s="118">
        <f t="shared" si="19"/>
        <v>0</v>
      </c>
      <c r="H572" s="143" t="s">
        <v>909</v>
      </c>
      <c r="I572" s="144" t="s">
        <v>909</v>
      </c>
      <c r="J572" s="156" t="s">
        <v>909</v>
      </c>
      <c r="K572" s="157" t="s">
        <v>909</v>
      </c>
    </row>
    <row r="573" spans="1:11">
      <c r="A573" s="248" t="s">
        <v>857</v>
      </c>
      <c r="B573" s="254" t="s">
        <v>864</v>
      </c>
      <c r="C573" s="18" t="s">
        <v>909</v>
      </c>
      <c r="D573" s="18" t="s">
        <v>909</v>
      </c>
      <c r="E573" s="18">
        <f t="shared" si="18"/>
        <v>0</v>
      </c>
      <c r="F573" s="18" t="s">
        <v>909</v>
      </c>
      <c r="G573" s="118">
        <f t="shared" si="19"/>
        <v>0</v>
      </c>
      <c r="H573" s="143" t="s">
        <v>909</v>
      </c>
      <c r="I573" s="144" t="s">
        <v>909</v>
      </c>
      <c r="J573" s="156" t="s">
        <v>909</v>
      </c>
      <c r="K573" s="157" t="s">
        <v>909</v>
      </c>
    </row>
    <row r="574" spans="1:11">
      <c r="A574" s="248" t="s">
        <v>857</v>
      </c>
      <c r="B574" s="254" t="s">
        <v>865</v>
      </c>
      <c r="C574" s="18" t="s">
        <v>909</v>
      </c>
      <c r="D574" s="18" t="s">
        <v>909</v>
      </c>
      <c r="E574" s="18">
        <f t="shared" si="18"/>
        <v>0</v>
      </c>
      <c r="F574" s="18" t="s">
        <v>909</v>
      </c>
      <c r="G574" s="118">
        <f t="shared" si="19"/>
        <v>0</v>
      </c>
      <c r="H574" s="143" t="s">
        <v>909</v>
      </c>
      <c r="I574" s="144" t="s">
        <v>909</v>
      </c>
      <c r="J574" s="156" t="s">
        <v>909</v>
      </c>
      <c r="K574" s="157" t="s">
        <v>909</v>
      </c>
    </row>
    <row r="575" spans="1:11">
      <c r="A575" s="248" t="s">
        <v>857</v>
      </c>
      <c r="B575" s="254" t="s">
        <v>866</v>
      </c>
      <c r="C575" s="18" t="s">
        <v>909</v>
      </c>
      <c r="D575" s="18" t="s">
        <v>909</v>
      </c>
      <c r="E575" s="18">
        <f t="shared" si="18"/>
        <v>0</v>
      </c>
      <c r="F575" s="18" t="s">
        <v>909</v>
      </c>
      <c r="G575" s="118">
        <f t="shared" si="19"/>
        <v>0</v>
      </c>
      <c r="H575" s="143" t="s">
        <v>909</v>
      </c>
      <c r="I575" s="144" t="s">
        <v>909</v>
      </c>
      <c r="J575" s="156" t="s">
        <v>909</v>
      </c>
      <c r="K575" s="157" t="s">
        <v>909</v>
      </c>
    </row>
    <row r="576" spans="1:11">
      <c r="A576" s="262" t="s">
        <v>1484</v>
      </c>
      <c r="B576" s="193" t="s">
        <v>1485</v>
      </c>
      <c r="C576" s="18" t="s">
        <v>909</v>
      </c>
      <c r="D576" s="18" t="s">
        <v>909</v>
      </c>
      <c r="E576" s="18">
        <f t="shared" si="18"/>
        <v>0</v>
      </c>
      <c r="F576" s="18" t="s">
        <v>909</v>
      </c>
      <c r="G576" s="118">
        <f t="shared" si="19"/>
        <v>0</v>
      </c>
      <c r="H576" s="143" t="s">
        <v>909</v>
      </c>
      <c r="I576" s="144" t="s">
        <v>909</v>
      </c>
      <c r="J576" s="156" t="s">
        <v>909</v>
      </c>
      <c r="K576" s="157" t="s">
        <v>909</v>
      </c>
    </row>
    <row r="577" spans="1:11">
      <c r="A577" s="264" t="s">
        <v>1484</v>
      </c>
      <c r="B577" s="268" t="s">
        <v>770</v>
      </c>
      <c r="C577" s="18" t="s">
        <v>909</v>
      </c>
      <c r="D577" s="18" t="s">
        <v>909</v>
      </c>
      <c r="E577" s="18">
        <f t="shared" si="18"/>
        <v>0</v>
      </c>
      <c r="F577" s="18" t="s">
        <v>909</v>
      </c>
      <c r="G577" s="118">
        <f t="shared" si="19"/>
        <v>0</v>
      </c>
      <c r="H577" s="143" t="s">
        <v>909</v>
      </c>
      <c r="I577" s="144" t="s">
        <v>909</v>
      </c>
      <c r="J577" s="156" t="s">
        <v>909</v>
      </c>
      <c r="K577" s="157" t="s">
        <v>909</v>
      </c>
    </row>
    <row r="578" spans="1:11">
      <c r="A578" s="264" t="s">
        <v>1484</v>
      </c>
      <c r="B578" s="195" t="s">
        <v>1034</v>
      </c>
      <c r="C578" s="18" t="s">
        <v>909</v>
      </c>
      <c r="D578" s="18" t="s">
        <v>909</v>
      </c>
      <c r="E578" s="18">
        <f t="shared" si="18"/>
        <v>0</v>
      </c>
      <c r="F578" s="18" t="s">
        <v>909</v>
      </c>
      <c r="G578" s="118">
        <f t="shared" si="19"/>
        <v>0</v>
      </c>
      <c r="H578" s="143" t="s">
        <v>909</v>
      </c>
      <c r="I578" s="144" t="s">
        <v>909</v>
      </c>
      <c r="J578" s="156" t="s">
        <v>909</v>
      </c>
      <c r="K578" s="157" t="s">
        <v>909</v>
      </c>
    </row>
    <row r="579" spans="1:11">
      <c r="A579" s="262" t="s">
        <v>962</v>
      </c>
      <c r="B579" s="259" t="s">
        <v>892</v>
      </c>
      <c r="C579" s="18" t="s">
        <v>909</v>
      </c>
      <c r="D579" s="18" t="s">
        <v>909</v>
      </c>
      <c r="E579" s="18">
        <f t="shared" si="18"/>
        <v>0</v>
      </c>
      <c r="F579" s="18" t="s">
        <v>909</v>
      </c>
      <c r="G579" s="118">
        <f t="shared" si="19"/>
        <v>0</v>
      </c>
      <c r="H579" s="143" t="s">
        <v>909</v>
      </c>
      <c r="I579" s="144" t="s">
        <v>909</v>
      </c>
      <c r="J579" s="156" t="s">
        <v>909</v>
      </c>
      <c r="K579" s="157" t="s">
        <v>909</v>
      </c>
    </row>
    <row r="580" spans="1:11">
      <c r="A580" s="264" t="s">
        <v>962</v>
      </c>
      <c r="B580" s="260" t="s">
        <v>891</v>
      </c>
      <c r="C580" s="18" t="s">
        <v>909</v>
      </c>
      <c r="D580" s="18" t="s">
        <v>909</v>
      </c>
      <c r="E580" s="18">
        <f t="shared" si="18"/>
        <v>0</v>
      </c>
      <c r="F580" s="18" t="s">
        <v>909</v>
      </c>
      <c r="G580" s="118">
        <f t="shared" si="19"/>
        <v>0</v>
      </c>
      <c r="H580" s="143" t="s">
        <v>909</v>
      </c>
      <c r="I580" s="144" t="s">
        <v>909</v>
      </c>
      <c r="J580" s="156" t="s">
        <v>909</v>
      </c>
      <c r="K580" s="157" t="s">
        <v>909</v>
      </c>
    </row>
    <row r="581" spans="1:11">
      <c r="A581" s="264" t="s">
        <v>962</v>
      </c>
      <c r="B581" s="260" t="s">
        <v>963</v>
      </c>
      <c r="C581" s="18" t="s">
        <v>909</v>
      </c>
      <c r="D581" s="18" t="s">
        <v>909</v>
      </c>
      <c r="E581" s="18">
        <f t="shared" si="18"/>
        <v>0</v>
      </c>
      <c r="F581" s="18" t="s">
        <v>909</v>
      </c>
      <c r="G581" s="118">
        <f t="shared" si="19"/>
        <v>0</v>
      </c>
      <c r="H581" s="143" t="s">
        <v>909</v>
      </c>
      <c r="I581" s="144" t="s">
        <v>909</v>
      </c>
      <c r="J581" s="156" t="s">
        <v>909</v>
      </c>
      <c r="K581" s="157" t="s">
        <v>909</v>
      </c>
    </row>
    <row r="582" spans="1:11">
      <c r="A582" s="264" t="s">
        <v>962</v>
      </c>
      <c r="B582" s="260" t="s">
        <v>894</v>
      </c>
      <c r="C582" s="18" t="s">
        <v>909</v>
      </c>
      <c r="D582" s="18" t="s">
        <v>909</v>
      </c>
      <c r="E582" s="18">
        <f t="shared" si="18"/>
        <v>0</v>
      </c>
      <c r="F582" s="18" t="s">
        <v>909</v>
      </c>
      <c r="G582" s="118">
        <f t="shared" si="19"/>
        <v>0</v>
      </c>
      <c r="H582" s="143" t="s">
        <v>909</v>
      </c>
      <c r="I582" s="144" t="s">
        <v>909</v>
      </c>
      <c r="J582" s="156" t="s">
        <v>909</v>
      </c>
      <c r="K582" s="157" t="s">
        <v>909</v>
      </c>
    </row>
    <row r="583" spans="1:11">
      <c r="A583" s="264" t="s">
        <v>962</v>
      </c>
      <c r="B583" s="260" t="s">
        <v>1452</v>
      </c>
      <c r="C583" s="18" t="s">
        <v>909</v>
      </c>
      <c r="D583" s="18" t="s">
        <v>909</v>
      </c>
      <c r="E583" s="18">
        <f t="shared" si="18"/>
        <v>0</v>
      </c>
      <c r="F583" s="18" t="s">
        <v>909</v>
      </c>
      <c r="G583" s="118">
        <f t="shared" si="19"/>
        <v>0</v>
      </c>
      <c r="H583" s="143" t="s">
        <v>909</v>
      </c>
      <c r="I583" s="144" t="s">
        <v>909</v>
      </c>
      <c r="J583" s="156" t="s">
        <v>909</v>
      </c>
      <c r="K583" s="157" t="s">
        <v>909</v>
      </c>
    </row>
    <row r="584" spans="1:11">
      <c r="A584" s="264" t="s">
        <v>962</v>
      </c>
      <c r="B584" s="260" t="s">
        <v>1453</v>
      </c>
      <c r="C584" s="18" t="s">
        <v>909</v>
      </c>
      <c r="D584" s="18" t="s">
        <v>909</v>
      </c>
      <c r="E584" s="18">
        <f t="shared" si="18"/>
        <v>0</v>
      </c>
      <c r="F584" s="18" t="s">
        <v>909</v>
      </c>
      <c r="G584" s="118">
        <f t="shared" si="19"/>
        <v>0</v>
      </c>
      <c r="H584" s="143" t="s">
        <v>909</v>
      </c>
      <c r="I584" s="144" t="s">
        <v>909</v>
      </c>
      <c r="J584" s="156" t="s">
        <v>909</v>
      </c>
      <c r="K584" s="157" t="s">
        <v>909</v>
      </c>
    </row>
    <row r="585" spans="1:11">
      <c r="A585" s="264" t="s">
        <v>962</v>
      </c>
      <c r="B585" s="260" t="s">
        <v>1454</v>
      </c>
      <c r="C585" s="18" t="s">
        <v>909</v>
      </c>
      <c r="D585" s="18" t="s">
        <v>909</v>
      </c>
      <c r="E585" s="18">
        <f t="shared" si="18"/>
        <v>0</v>
      </c>
      <c r="F585" s="18" t="s">
        <v>909</v>
      </c>
      <c r="G585" s="118">
        <f t="shared" si="19"/>
        <v>0</v>
      </c>
      <c r="H585" s="143" t="s">
        <v>909</v>
      </c>
      <c r="I585" s="144" t="s">
        <v>909</v>
      </c>
      <c r="J585" s="156" t="s">
        <v>909</v>
      </c>
      <c r="K585" s="157" t="s">
        <v>909</v>
      </c>
    </row>
    <row r="586" spans="1:11" ht="31.5">
      <c r="A586" s="264" t="s">
        <v>962</v>
      </c>
      <c r="B586" s="260" t="s">
        <v>1455</v>
      </c>
      <c r="C586" s="18" t="s">
        <v>909</v>
      </c>
      <c r="D586" s="18" t="s">
        <v>909</v>
      </c>
      <c r="E586" s="18">
        <f t="shared" si="18"/>
        <v>0</v>
      </c>
      <c r="F586" s="18" t="s">
        <v>909</v>
      </c>
      <c r="G586" s="118">
        <f t="shared" si="19"/>
        <v>0</v>
      </c>
      <c r="H586" s="143" t="s">
        <v>909</v>
      </c>
      <c r="I586" s="144" t="s">
        <v>909</v>
      </c>
      <c r="J586" s="156" t="s">
        <v>909</v>
      </c>
      <c r="K586" s="157" t="s">
        <v>909</v>
      </c>
    </row>
    <row r="587" spans="1:11">
      <c r="A587" s="264" t="s">
        <v>962</v>
      </c>
      <c r="B587" s="260" t="s">
        <v>1456</v>
      </c>
      <c r="C587" s="18" t="s">
        <v>909</v>
      </c>
      <c r="D587" s="18" t="s">
        <v>909</v>
      </c>
      <c r="E587" s="18">
        <f t="shared" si="18"/>
        <v>0</v>
      </c>
      <c r="F587" s="18" t="s">
        <v>909</v>
      </c>
      <c r="G587" s="118">
        <f t="shared" si="19"/>
        <v>0</v>
      </c>
      <c r="H587" s="143" t="s">
        <v>909</v>
      </c>
      <c r="I587" s="144" t="s">
        <v>909</v>
      </c>
      <c r="J587" s="156" t="s">
        <v>909</v>
      </c>
      <c r="K587" s="157" t="s">
        <v>909</v>
      </c>
    </row>
    <row r="588" spans="1:11">
      <c r="A588" s="264" t="s">
        <v>962</v>
      </c>
      <c r="B588" s="260" t="s">
        <v>1457</v>
      </c>
      <c r="C588" s="18" t="s">
        <v>909</v>
      </c>
      <c r="D588" s="18" t="s">
        <v>909</v>
      </c>
      <c r="E588" s="18">
        <f t="shared" si="18"/>
        <v>0</v>
      </c>
      <c r="F588" s="18" t="s">
        <v>909</v>
      </c>
      <c r="G588" s="118">
        <f t="shared" si="19"/>
        <v>0</v>
      </c>
      <c r="H588" s="143" t="s">
        <v>909</v>
      </c>
      <c r="I588" s="144" t="s">
        <v>909</v>
      </c>
      <c r="J588" s="156" t="s">
        <v>909</v>
      </c>
      <c r="K588" s="157" t="s">
        <v>909</v>
      </c>
    </row>
    <row r="589" spans="1:11">
      <c r="A589" s="264" t="s">
        <v>962</v>
      </c>
      <c r="B589" s="260" t="s">
        <v>1458</v>
      </c>
      <c r="C589" s="18" t="s">
        <v>909</v>
      </c>
      <c r="D589" s="18" t="s">
        <v>909</v>
      </c>
      <c r="E589" s="18">
        <f t="shared" ref="E589:E652" si="20">IFERROR(C589+D589,0)</f>
        <v>0</v>
      </c>
      <c r="F589" s="18" t="s">
        <v>909</v>
      </c>
      <c r="G589" s="118">
        <f t="shared" ref="G589:G652" si="21">IFERROR((E589-F589),0)</f>
        <v>0</v>
      </c>
      <c r="H589" s="143" t="s">
        <v>909</v>
      </c>
      <c r="I589" s="144" t="s">
        <v>909</v>
      </c>
      <c r="J589" s="156" t="s">
        <v>909</v>
      </c>
      <c r="K589" s="157" t="s">
        <v>909</v>
      </c>
    </row>
    <row r="590" spans="1:11">
      <c r="A590" s="264"/>
      <c r="B590" s="330" t="s">
        <v>1511</v>
      </c>
      <c r="C590" s="18" t="s">
        <v>909</v>
      </c>
      <c r="D590" s="18" t="s">
        <v>909</v>
      </c>
      <c r="E590" s="18">
        <f t="shared" si="20"/>
        <v>0</v>
      </c>
      <c r="F590" s="18" t="s">
        <v>909</v>
      </c>
      <c r="G590" s="118">
        <f t="shared" si="21"/>
        <v>0</v>
      </c>
      <c r="H590" s="143" t="s">
        <v>909</v>
      </c>
      <c r="I590" s="144" t="s">
        <v>909</v>
      </c>
      <c r="J590" s="156" t="s">
        <v>909</v>
      </c>
      <c r="K590" s="157" t="s">
        <v>909</v>
      </c>
    </row>
    <row r="591" spans="1:11">
      <c r="A591" s="264"/>
      <c r="B591" s="330"/>
      <c r="C591" s="18" t="s">
        <v>909</v>
      </c>
      <c r="D591" s="18" t="s">
        <v>909</v>
      </c>
      <c r="E591" s="18">
        <f t="shared" si="20"/>
        <v>0</v>
      </c>
      <c r="F591" s="18" t="s">
        <v>909</v>
      </c>
      <c r="G591" s="118">
        <f t="shared" si="21"/>
        <v>0</v>
      </c>
      <c r="H591" s="143" t="s">
        <v>909</v>
      </c>
      <c r="I591" s="144" t="s">
        <v>909</v>
      </c>
      <c r="J591" s="156" t="s">
        <v>909</v>
      </c>
      <c r="K591" s="157" t="s">
        <v>909</v>
      </c>
    </row>
    <row r="592" spans="1:11">
      <c r="A592" s="264"/>
      <c r="B592" s="330"/>
      <c r="C592" s="18" t="s">
        <v>909</v>
      </c>
      <c r="D592" s="18" t="s">
        <v>909</v>
      </c>
      <c r="E592" s="18">
        <f t="shared" si="20"/>
        <v>0</v>
      </c>
      <c r="F592" s="18" t="s">
        <v>909</v>
      </c>
      <c r="G592" s="118">
        <f t="shared" si="21"/>
        <v>0</v>
      </c>
      <c r="H592" s="143" t="s">
        <v>909</v>
      </c>
      <c r="I592" s="144" t="s">
        <v>909</v>
      </c>
      <c r="J592" s="156" t="s">
        <v>909</v>
      </c>
      <c r="K592" s="157" t="s">
        <v>909</v>
      </c>
    </row>
    <row r="593" spans="1:11">
      <c r="A593" s="262" t="s">
        <v>1487</v>
      </c>
      <c r="B593" s="4" t="s">
        <v>1488</v>
      </c>
      <c r="C593" s="18" t="s">
        <v>909</v>
      </c>
      <c r="D593" s="18" t="s">
        <v>909</v>
      </c>
      <c r="E593" s="18">
        <f t="shared" si="20"/>
        <v>0</v>
      </c>
      <c r="F593" s="18" t="s">
        <v>909</v>
      </c>
      <c r="G593" s="118">
        <f t="shared" si="21"/>
        <v>0</v>
      </c>
      <c r="H593" s="143" t="s">
        <v>909</v>
      </c>
      <c r="I593" s="144" t="s">
        <v>909</v>
      </c>
      <c r="J593" s="156" t="s">
        <v>909</v>
      </c>
      <c r="K593" s="157" t="s">
        <v>909</v>
      </c>
    </row>
    <row r="594" spans="1:11" ht="21">
      <c r="A594" s="262" t="s">
        <v>909</v>
      </c>
      <c r="B594" s="331" t="s">
        <v>1489</v>
      </c>
      <c r="C594" s="18" t="s">
        <v>909</v>
      </c>
      <c r="D594" s="18" t="s">
        <v>909</v>
      </c>
      <c r="E594" s="18">
        <f t="shared" si="20"/>
        <v>0</v>
      </c>
      <c r="F594" s="18" t="s">
        <v>909</v>
      </c>
      <c r="G594" s="118">
        <f t="shared" si="21"/>
        <v>0</v>
      </c>
      <c r="H594" s="143" t="s">
        <v>909</v>
      </c>
      <c r="I594" s="144" t="s">
        <v>909</v>
      </c>
      <c r="J594" s="156" t="s">
        <v>909</v>
      </c>
      <c r="K594" s="157" t="s">
        <v>909</v>
      </c>
    </row>
    <row r="595" spans="1:11">
      <c r="A595" s="262" t="s">
        <v>909</v>
      </c>
      <c r="B595" s="4" t="s">
        <v>1490</v>
      </c>
      <c r="C595" s="18" t="s">
        <v>909</v>
      </c>
      <c r="D595" s="18" t="s">
        <v>909</v>
      </c>
      <c r="E595" s="18">
        <f t="shared" si="20"/>
        <v>0</v>
      </c>
      <c r="F595" s="18" t="s">
        <v>909</v>
      </c>
      <c r="G595" s="118">
        <f t="shared" si="21"/>
        <v>0</v>
      </c>
      <c r="H595" s="143" t="s">
        <v>909</v>
      </c>
      <c r="I595" s="144" t="s">
        <v>909</v>
      </c>
      <c r="J595" s="156" t="s">
        <v>909</v>
      </c>
      <c r="K595" s="157" t="s">
        <v>909</v>
      </c>
    </row>
    <row r="596" spans="1:11">
      <c r="A596" s="262" t="s">
        <v>909</v>
      </c>
      <c r="B596" s="4" t="s">
        <v>1491</v>
      </c>
      <c r="C596" s="18" t="s">
        <v>909</v>
      </c>
      <c r="D596" s="18" t="s">
        <v>909</v>
      </c>
      <c r="E596" s="18">
        <f t="shared" si="20"/>
        <v>0</v>
      </c>
      <c r="F596" s="18" t="s">
        <v>909</v>
      </c>
      <c r="G596" s="118">
        <f t="shared" si="21"/>
        <v>0</v>
      </c>
      <c r="H596" s="143" t="s">
        <v>909</v>
      </c>
      <c r="I596" s="144" t="s">
        <v>909</v>
      </c>
      <c r="J596" s="156" t="s">
        <v>909</v>
      </c>
      <c r="K596" s="157" t="s">
        <v>909</v>
      </c>
    </row>
    <row r="597" spans="1:11">
      <c r="A597" s="262" t="s">
        <v>909</v>
      </c>
      <c r="B597" s="4" t="s">
        <v>1492</v>
      </c>
      <c r="C597" s="18" t="s">
        <v>909</v>
      </c>
      <c r="D597" s="18" t="s">
        <v>909</v>
      </c>
      <c r="E597" s="18">
        <f t="shared" si="20"/>
        <v>0</v>
      </c>
      <c r="F597" s="18" t="s">
        <v>909</v>
      </c>
      <c r="G597" s="118">
        <f t="shared" si="21"/>
        <v>0</v>
      </c>
      <c r="H597" s="143" t="s">
        <v>909</v>
      </c>
      <c r="I597" s="144" t="s">
        <v>909</v>
      </c>
      <c r="J597" s="156" t="s">
        <v>909</v>
      </c>
      <c r="K597" s="157" t="s">
        <v>909</v>
      </c>
    </row>
    <row r="598" spans="1:11">
      <c r="A598" s="262" t="s">
        <v>909</v>
      </c>
      <c r="B598" s="4" t="s">
        <v>1493</v>
      </c>
      <c r="C598" s="18" t="s">
        <v>909</v>
      </c>
      <c r="D598" s="18" t="s">
        <v>909</v>
      </c>
      <c r="E598" s="18">
        <f t="shared" si="20"/>
        <v>0</v>
      </c>
      <c r="F598" s="18" t="s">
        <v>909</v>
      </c>
      <c r="G598" s="118">
        <f t="shared" si="21"/>
        <v>0</v>
      </c>
      <c r="H598" s="143" t="s">
        <v>909</v>
      </c>
      <c r="I598" s="144" t="s">
        <v>909</v>
      </c>
      <c r="J598" s="156" t="s">
        <v>909</v>
      </c>
      <c r="K598" s="157" t="s">
        <v>909</v>
      </c>
    </row>
    <row r="599" spans="1:11">
      <c r="A599" s="262" t="s">
        <v>909</v>
      </c>
      <c r="B599" s="4" t="s">
        <v>1494</v>
      </c>
      <c r="C599" s="18" t="s">
        <v>909</v>
      </c>
      <c r="D599" s="18" t="s">
        <v>909</v>
      </c>
      <c r="E599" s="18">
        <f t="shared" si="20"/>
        <v>0</v>
      </c>
      <c r="F599" s="18" t="s">
        <v>909</v>
      </c>
      <c r="G599" s="118">
        <f t="shared" si="21"/>
        <v>0</v>
      </c>
      <c r="H599" s="143" t="s">
        <v>909</v>
      </c>
      <c r="I599" s="144" t="s">
        <v>909</v>
      </c>
      <c r="J599" s="156" t="s">
        <v>909</v>
      </c>
      <c r="K599" s="157" t="s">
        <v>909</v>
      </c>
    </row>
    <row r="600" spans="1:11">
      <c r="A600" s="262" t="s">
        <v>909</v>
      </c>
      <c r="B600" s="4" t="s">
        <v>1495</v>
      </c>
      <c r="C600" s="18" t="s">
        <v>909</v>
      </c>
      <c r="D600" s="18" t="s">
        <v>909</v>
      </c>
      <c r="E600" s="18">
        <f t="shared" si="20"/>
        <v>0</v>
      </c>
      <c r="F600" s="18" t="s">
        <v>909</v>
      </c>
      <c r="G600" s="118">
        <f t="shared" si="21"/>
        <v>0</v>
      </c>
      <c r="H600" s="143" t="s">
        <v>909</v>
      </c>
      <c r="I600" s="144" t="s">
        <v>909</v>
      </c>
      <c r="J600" s="156" t="s">
        <v>909</v>
      </c>
      <c r="K600" s="157" t="s">
        <v>909</v>
      </c>
    </row>
    <row r="601" spans="1:11">
      <c r="A601" s="262" t="s">
        <v>909</v>
      </c>
      <c r="B601" s="4" t="s">
        <v>1496</v>
      </c>
      <c r="C601" s="18" t="s">
        <v>909</v>
      </c>
      <c r="D601" s="18" t="s">
        <v>909</v>
      </c>
      <c r="E601" s="18">
        <f t="shared" si="20"/>
        <v>0</v>
      </c>
      <c r="F601" s="18" t="s">
        <v>909</v>
      </c>
      <c r="G601" s="118">
        <f t="shared" si="21"/>
        <v>0</v>
      </c>
      <c r="H601" s="143" t="s">
        <v>909</v>
      </c>
      <c r="I601" s="144" t="s">
        <v>909</v>
      </c>
      <c r="J601" s="156" t="s">
        <v>909</v>
      </c>
      <c r="K601" s="157" t="s">
        <v>909</v>
      </c>
    </row>
    <row r="602" spans="1:11">
      <c r="A602" s="262" t="s">
        <v>909</v>
      </c>
      <c r="B602" s="4" t="s">
        <v>1497</v>
      </c>
      <c r="C602" s="18" t="s">
        <v>909</v>
      </c>
      <c r="D602" s="18" t="s">
        <v>909</v>
      </c>
      <c r="E602" s="18">
        <f t="shared" si="20"/>
        <v>0</v>
      </c>
      <c r="F602" s="18" t="s">
        <v>909</v>
      </c>
      <c r="G602" s="118">
        <f t="shared" si="21"/>
        <v>0</v>
      </c>
      <c r="H602" s="143" t="s">
        <v>909</v>
      </c>
      <c r="I602" s="144" t="s">
        <v>909</v>
      </c>
      <c r="J602" s="156" t="s">
        <v>909</v>
      </c>
      <c r="K602" s="157" t="s">
        <v>909</v>
      </c>
    </row>
    <row r="603" spans="1:11">
      <c r="A603" s="262" t="s">
        <v>909</v>
      </c>
      <c r="B603" s="4" t="s">
        <v>1498</v>
      </c>
      <c r="C603" s="18" t="s">
        <v>909</v>
      </c>
      <c r="D603" s="18" t="s">
        <v>909</v>
      </c>
      <c r="E603" s="18">
        <f t="shared" si="20"/>
        <v>0</v>
      </c>
      <c r="F603" s="18" t="s">
        <v>909</v>
      </c>
      <c r="G603" s="118">
        <f t="shared" si="21"/>
        <v>0</v>
      </c>
      <c r="H603" s="143" t="s">
        <v>909</v>
      </c>
      <c r="I603" s="144" t="s">
        <v>909</v>
      </c>
      <c r="J603" s="156" t="s">
        <v>909</v>
      </c>
      <c r="K603" s="157" t="s">
        <v>909</v>
      </c>
    </row>
    <row r="604" spans="1:11">
      <c r="A604" s="262" t="s">
        <v>909</v>
      </c>
      <c r="B604" s="4" t="s">
        <v>1499</v>
      </c>
      <c r="C604" s="18" t="s">
        <v>909</v>
      </c>
      <c r="D604" s="18" t="s">
        <v>909</v>
      </c>
      <c r="E604" s="18">
        <f t="shared" si="20"/>
        <v>0</v>
      </c>
      <c r="F604" s="18" t="s">
        <v>909</v>
      </c>
      <c r="G604" s="118">
        <f t="shared" si="21"/>
        <v>0</v>
      </c>
      <c r="H604" s="143" t="s">
        <v>909</v>
      </c>
      <c r="I604" s="144" t="s">
        <v>909</v>
      </c>
      <c r="J604" s="156" t="s">
        <v>909</v>
      </c>
      <c r="K604" s="157" t="s">
        <v>909</v>
      </c>
    </row>
    <row r="605" spans="1:11">
      <c r="A605" s="262" t="s">
        <v>909</v>
      </c>
      <c r="B605" s="4" t="s">
        <v>1500</v>
      </c>
      <c r="C605" s="18" t="s">
        <v>909</v>
      </c>
      <c r="D605" s="18" t="s">
        <v>909</v>
      </c>
      <c r="E605" s="18">
        <f t="shared" si="20"/>
        <v>0</v>
      </c>
      <c r="F605" s="18" t="s">
        <v>909</v>
      </c>
      <c r="G605" s="118">
        <f t="shared" si="21"/>
        <v>0</v>
      </c>
      <c r="H605" s="143" t="s">
        <v>909</v>
      </c>
      <c r="I605" s="144" t="s">
        <v>909</v>
      </c>
      <c r="J605" s="156" t="s">
        <v>909</v>
      </c>
      <c r="K605" s="157" t="s">
        <v>909</v>
      </c>
    </row>
    <row r="606" spans="1:11">
      <c r="A606" s="262" t="s">
        <v>909</v>
      </c>
      <c r="B606" s="4" t="s">
        <v>1501</v>
      </c>
      <c r="C606" s="18" t="s">
        <v>909</v>
      </c>
      <c r="D606" s="18" t="s">
        <v>909</v>
      </c>
      <c r="E606" s="18">
        <f t="shared" si="20"/>
        <v>0</v>
      </c>
      <c r="F606" s="18" t="s">
        <v>909</v>
      </c>
      <c r="G606" s="118">
        <f t="shared" si="21"/>
        <v>0</v>
      </c>
      <c r="H606" s="143" t="s">
        <v>909</v>
      </c>
      <c r="I606" s="144" t="s">
        <v>909</v>
      </c>
      <c r="J606" s="156" t="s">
        <v>909</v>
      </c>
      <c r="K606" s="157" t="s">
        <v>909</v>
      </c>
    </row>
    <row r="607" spans="1:11">
      <c r="A607" s="262" t="s">
        <v>909</v>
      </c>
      <c r="B607" s="4" t="s">
        <v>1502</v>
      </c>
      <c r="C607" s="18" t="s">
        <v>909</v>
      </c>
      <c r="D607" s="18" t="s">
        <v>909</v>
      </c>
      <c r="E607" s="18">
        <f t="shared" si="20"/>
        <v>0</v>
      </c>
      <c r="F607" s="18" t="s">
        <v>909</v>
      </c>
      <c r="G607" s="118">
        <f t="shared" si="21"/>
        <v>0</v>
      </c>
      <c r="H607" s="143" t="s">
        <v>909</v>
      </c>
      <c r="I607" s="144" t="s">
        <v>909</v>
      </c>
      <c r="J607" s="156" t="s">
        <v>909</v>
      </c>
      <c r="K607" s="157" t="s">
        <v>909</v>
      </c>
    </row>
    <row r="608" spans="1:11">
      <c r="A608" s="262" t="s">
        <v>909</v>
      </c>
      <c r="B608" s="4" t="s">
        <v>1503</v>
      </c>
      <c r="C608" s="18" t="s">
        <v>909</v>
      </c>
      <c r="D608" s="18" t="s">
        <v>909</v>
      </c>
      <c r="E608" s="18">
        <f t="shared" si="20"/>
        <v>0</v>
      </c>
      <c r="F608" s="18" t="s">
        <v>909</v>
      </c>
      <c r="G608" s="118">
        <f t="shared" si="21"/>
        <v>0</v>
      </c>
      <c r="H608" s="143" t="s">
        <v>909</v>
      </c>
      <c r="I608" s="144" t="s">
        <v>909</v>
      </c>
      <c r="J608" s="156" t="s">
        <v>909</v>
      </c>
      <c r="K608" s="157" t="s">
        <v>909</v>
      </c>
    </row>
    <row r="609" spans="1:11">
      <c r="A609" s="262" t="s">
        <v>909</v>
      </c>
      <c r="B609" s="4" t="s">
        <v>1504</v>
      </c>
      <c r="C609" s="18" t="s">
        <v>909</v>
      </c>
      <c r="D609" s="18" t="s">
        <v>909</v>
      </c>
      <c r="E609" s="18">
        <f t="shared" si="20"/>
        <v>0</v>
      </c>
      <c r="F609" s="18" t="s">
        <v>909</v>
      </c>
      <c r="G609" s="118">
        <f t="shared" si="21"/>
        <v>0</v>
      </c>
      <c r="H609" s="143" t="s">
        <v>909</v>
      </c>
      <c r="I609" s="144" t="s">
        <v>909</v>
      </c>
      <c r="J609" s="156" t="s">
        <v>909</v>
      </c>
      <c r="K609" s="157" t="s">
        <v>909</v>
      </c>
    </row>
    <row r="610" spans="1:11">
      <c r="A610" s="16" t="s">
        <v>1513</v>
      </c>
      <c r="B610" s="4" t="s">
        <v>685</v>
      </c>
      <c r="C610" s="18" t="s">
        <v>909</v>
      </c>
      <c r="D610" s="18" t="s">
        <v>909</v>
      </c>
      <c r="E610" s="18">
        <f t="shared" si="20"/>
        <v>0</v>
      </c>
      <c r="F610" s="18" t="s">
        <v>909</v>
      </c>
      <c r="G610" s="118">
        <f t="shared" si="21"/>
        <v>0</v>
      </c>
      <c r="H610" s="143" t="s">
        <v>909</v>
      </c>
      <c r="I610" s="144" t="s">
        <v>909</v>
      </c>
      <c r="J610" s="156" t="s">
        <v>909</v>
      </c>
      <c r="K610" s="157" t="s">
        <v>909</v>
      </c>
    </row>
    <row r="611" spans="1:11">
      <c r="A611" s="227" t="s">
        <v>1513</v>
      </c>
      <c r="B611" s="4" t="s">
        <v>1514</v>
      </c>
      <c r="C611" s="18" t="s">
        <v>909</v>
      </c>
      <c r="D611" s="18" t="s">
        <v>909</v>
      </c>
      <c r="E611" s="18">
        <f t="shared" si="20"/>
        <v>0</v>
      </c>
      <c r="F611" s="18" t="s">
        <v>909</v>
      </c>
      <c r="G611" s="118">
        <f t="shared" si="21"/>
        <v>0</v>
      </c>
      <c r="H611" s="143" t="s">
        <v>909</v>
      </c>
      <c r="I611" s="144" t="s">
        <v>909</v>
      </c>
      <c r="J611" s="156" t="s">
        <v>909</v>
      </c>
      <c r="K611" s="157" t="s">
        <v>909</v>
      </c>
    </row>
    <row r="612" spans="1:11">
      <c r="A612" s="16" t="s">
        <v>909</v>
      </c>
      <c r="B612" s="27" t="s">
        <v>909</v>
      </c>
      <c r="C612" s="18" t="s">
        <v>909</v>
      </c>
      <c r="D612" s="18" t="s">
        <v>909</v>
      </c>
      <c r="E612" s="18">
        <f t="shared" si="20"/>
        <v>0</v>
      </c>
      <c r="F612" s="18" t="s">
        <v>909</v>
      </c>
      <c r="G612" s="118">
        <f t="shared" si="21"/>
        <v>0</v>
      </c>
      <c r="H612" s="143" t="s">
        <v>909</v>
      </c>
      <c r="I612" s="144" t="s">
        <v>909</v>
      </c>
      <c r="J612" s="156" t="s">
        <v>909</v>
      </c>
      <c r="K612" s="157" t="s">
        <v>909</v>
      </c>
    </row>
    <row r="613" spans="1:11">
      <c r="A613" s="16" t="s">
        <v>909</v>
      </c>
      <c r="B613" s="4" t="s">
        <v>909</v>
      </c>
      <c r="C613" s="18" t="s">
        <v>909</v>
      </c>
      <c r="D613" s="18" t="s">
        <v>909</v>
      </c>
      <c r="E613" s="18">
        <f t="shared" si="20"/>
        <v>0</v>
      </c>
      <c r="F613" s="18" t="s">
        <v>909</v>
      </c>
      <c r="G613" s="118">
        <f t="shared" si="21"/>
        <v>0</v>
      </c>
      <c r="H613" s="143" t="s">
        <v>909</v>
      </c>
      <c r="I613" s="144" t="s">
        <v>909</v>
      </c>
      <c r="J613" s="156" t="s">
        <v>909</v>
      </c>
      <c r="K613" s="157" t="s">
        <v>909</v>
      </c>
    </row>
    <row r="614" spans="1:11">
      <c r="A614" s="16" t="s">
        <v>909</v>
      </c>
      <c r="B614" s="4" t="s">
        <v>909</v>
      </c>
      <c r="C614" s="18" t="s">
        <v>909</v>
      </c>
      <c r="D614" s="18" t="s">
        <v>909</v>
      </c>
      <c r="E614" s="18">
        <f t="shared" si="20"/>
        <v>0</v>
      </c>
      <c r="F614" s="18" t="s">
        <v>909</v>
      </c>
      <c r="G614" s="118">
        <f t="shared" si="21"/>
        <v>0</v>
      </c>
      <c r="H614" s="143" t="s">
        <v>909</v>
      </c>
      <c r="I614" s="144" t="s">
        <v>909</v>
      </c>
      <c r="J614" s="156" t="s">
        <v>909</v>
      </c>
      <c r="K614" s="157" t="s">
        <v>909</v>
      </c>
    </row>
    <row r="615" spans="1:11">
      <c r="A615" s="16" t="s">
        <v>909</v>
      </c>
      <c r="B615" s="4" t="s">
        <v>909</v>
      </c>
      <c r="C615" s="18" t="s">
        <v>909</v>
      </c>
      <c r="D615" s="18" t="s">
        <v>909</v>
      </c>
      <c r="E615" s="18">
        <f t="shared" si="20"/>
        <v>0</v>
      </c>
      <c r="F615" s="18" t="s">
        <v>909</v>
      </c>
      <c r="G615" s="118">
        <f t="shared" si="21"/>
        <v>0</v>
      </c>
      <c r="H615" s="143" t="s">
        <v>909</v>
      </c>
      <c r="I615" s="144" t="s">
        <v>909</v>
      </c>
      <c r="J615" s="156" t="s">
        <v>909</v>
      </c>
      <c r="K615" s="157" t="s">
        <v>909</v>
      </c>
    </row>
    <row r="616" spans="1:11">
      <c r="A616" s="16" t="s">
        <v>909</v>
      </c>
      <c r="B616" s="4" t="s">
        <v>909</v>
      </c>
      <c r="C616" s="18" t="s">
        <v>909</v>
      </c>
      <c r="D616" s="18" t="s">
        <v>909</v>
      </c>
      <c r="E616" s="18">
        <f t="shared" si="20"/>
        <v>0</v>
      </c>
      <c r="F616" s="18" t="s">
        <v>909</v>
      </c>
      <c r="G616" s="118">
        <f t="shared" si="21"/>
        <v>0</v>
      </c>
      <c r="H616" s="143" t="s">
        <v>909</v>
      </c>
      <c r="I616" s="144" t="s">
        <v>909</v>
      </c>
      <c r="J616" s="156" t="s">
        <v>909</v>
      </c>
      <c r="K616" s="157" t="s">
        <v>909</v>
      </c>
    </row>
    <row r="617" spans="1:11">
      <c r="A617" s="16" t="s">
        <v>909</v>
      </c>
      <c r="B617" s="4" t="s">
        <v>909</v>
      </c>
      <c r="C617" s="18" t="s">
        <v>909</v>
      </c>
      <c r="D617" s="18" t="s">
        <v>909</v>
      </c>
      <c r="E617" s="18">
        <f t="shared" si="20"/>
        <v>0</v>
      </c>
      <c r="F617" s="18" t="s">
        <v>909</v>
      </c>
      <c r="G617" s="118">
        <f t="shared" si="21"/>
        <v>0</v>
      </c>
      <c r="H617" s="143" t="s">
        <v>909</v>
      </c>
      <c r="I617" s="144" t="s">
        <v>909</v>
      </c>
      <c r="J617" s="156" t="s">
        <v>909</v>
      </c>
      <c r="K617" s="157" t="s">
        <v>909</v>
      </c>
    </row>
    <row r="618" spans="1:11">
      <c r="A618" s="16" t="s">
        <v>909</v>
      </c>
      <c r="B618" s="4" t="s">
        <v>909</v>
      </c>
      <c r="C618" s="18" t="s">
        <v>909</v>
      </c>
      <c r="D618" s="18" t="s">
        <v>909</v>
      </c>
      <c r="E618" s="18">
        <f t="shared" si="20"/>
        <v>0</v>
      </c>
      <c r="F618" s="18" t="s">
        <v>909</v>
      </c>
      <c r="G618" s="118">
        <f t="shared" si="21"/>
        <v>0</v>
      </c>
      <c r="H618" s="143" t="s">
        <v>909</v>
      </c>
      <c r="I618" s="144" t="s">
        <v>909</v>
      </c>
      <c r="J618" s="156" t="s">
        <v>909</v>
      </c>
      <c r="K618" s="157" t="s">
        <v>909</v>
      </c>
    </row>
    <row r="619" spans="1:11">
      <c r="A619" s="16" t="s">
        <v>909</v>
      </c>
      <c r="B619" s="4" t="s">
        <v>909</v>
      </c>
      <c r="C619" s="18" t="s">
        <v>909</v>
      </c>
      <c r="D619" s="18" t="s">
        <v>909</v>
      </c>
      <c r="E619" s="18">
        <f t="shared" si="20"/>
        <v>0</v>
      </c>
      <c r="F619" s="18" t="s">
        <v>909</v>
      </c>
      <c r="G619" s="118">
        <f t="shared" si="21"/>
        <v>0</v>
      </c>
      <c r="H619" s="143" t="s">
        <v>909</v>
      </c>
      <c r="I619" s="144" t="s">
        <v>909</v>
      </c>
      <c r="J619" s="156" t="s">
        <v>909</v>
      </c>
      <c r="K619" s="157" t="s">
        <v>909</v>
      </c>
    </row>
    <row r="620" spans="1:11">
      <c r="A620" s="16" t="s">
        <v>909</v>
      </c>
      <c r="B620" s="4" t="s">
        <v>909</v>
      </c>
      <c r="C620" s="18" t="s">
        <v>909</v>
      </c>
      <c r="D620" s="18" t="s">
        <v>909</v>
      </c>
      <c r="E620" s="18">
        <f t="shared" si="20"/>
        <v>0</v>
      </c>
      <c r="F620" s="18" t="s">
        <v>909</v>
      </c>
      <c r="G620" s="118">
        <f t="shared" si="21"/>
        <v>0</v>
      </c>
      <c r="H620" s="143" t="s">
        <v>909</v>
      </c>
      <c r="I620" s="144" t="s">
        <v>909</v>
      </c>
      <c r="J620" s="156" t="s">
        <v>909</v>
      </c>
      <c r="K620" s="157" t="s">
        <v>909</v>
      </c>
    </row>
    <row r="621" spans="1:11">
      <c r="A621" s="16" t="s">
        <v>909</v>
      </c>
      <c r="B621" s="4" t="s">
        <v>909</v>
      </c>
      <c r="C621" s="18" t="s">
        <v>909</v>
      </c>
      <c r="D621" s="18" t="s">
        <v>909</v>
      </c>
      <c r="E621" s="18">
        <f t="shared" si="20"/>
        <v>0</v>
      </c>
      <c r="F621" s="18" t="s">
        <v>909</v>
      </c>
      <c r="G621" s="118">
        <f t="shared" si="21"/>
        <v>0</v>
      </c>
      <c r="H621" s="143" t="s">
        <v>909</v>
      </c>
      <c r="I621" s="144" t="s">
        <v>909</v>
      </c>
      <c r="J621" s="156" t="s">
        <v>909</v>
      </c>
      <c r="K621" s="157" t="s">
        <v>909</v>
      </c>
    </row>
    <row r="622" spans="1:11">
      <c r="A622" s="16" t="s">
        <v>909</v>
      </c>
      <c r="B622" s="4" t="s">
        <v>909</v>
      </c>
      <c r="C622" s="18" t="s">
        <v>909</v>
      </c>
      <c r="D622" s="18" t="s">
        <v>909</v>
      </c>
      <c r="E622" s="18">
        <f t="shared" si="20"/>
        <v>0</v>
      </c>
      <c r="F622" s="18" t="s">
        <v>909</v>
      </c>
      <c r="G622" s="118">
        <f t="shared" si="21"/>
        <v>0</v>
      </c>
      <c r="H622" s="143" t="s">
        <v>909</v>
      </c>
      <c r="I622" s="144" t="s">
        <v>909</v>
      </c>
      <c r="J622" s="156" t="s">
        <v>909</v>
      </c>
      <c r="K622" s="157" t="s">
        <v>909</v>
      </c>
    </row>
    <row r="623" spans="1:11">
      <c r="A623" s="16" t="s">
        <v>909</v>
      </c>
      <c r="B623" s="4" t="s">
        <v>909</v>
      </c>
      <c r="C623" s="18" t="s">
        <v>909</v>
      </c>
      <c r="D623" s="18" t="s">
        <v>909</v>
      </c>
      <c r="E623" s="18">
        <f t="shared" si="20"/>
        <v>0</v>
      </c>
      <c r="F623" s="18" t="s">
        <v>909</v>
      </c>
      <c r="G623" s="118">
        <f t="shared" si="21"/>
        <v>0</v>
      </c>
      <c r="H623" s="143" t="s">
        <v>909</v>
      </c>
      <c r="I623" s="144" t="s">
        <v>909</v>
      </c>
      <c r="J623" s="156" t="s">
        <v>909</v>
      </c>
      <c r="K623" s="157" t="s">
        <v>909</v>
      </c>
    </row>
    <row r="624" spans="1:11">
      <c r="A624" s="16" t="s">
        <v>909</v>
      </c>
      <c r="B624" s="4" t="s">
        <v>909</v>
      </c>
      <c r="C624" s="18" t="s">
        <v>909</v>
      </c>
      <c r="D624" s="18" t="s">
        <v>909</v>
      </c>
      <c r="E624" s="18">
        <f t="shared" si="20"/>
        <v>0</v>
      </c>
      <c r="F624" s="18" t="s">
        <v>909</v>
      </c>
      <c r="G624" s="118">
        <f t="shared" si="21"/>
        <v>0</v>
      </c>
      <c r="H624" s="143" t="s">
        <v>909</v>
      </c>
      <c r="I624" s="144" t="s">
        <v>909</v>
      </c>
      <c r="J624" s="156" t="s">
        <v>909</v>
      </c>
      <c r="K624" s="157" t="s">
        <v>909</v>
      </c>
    </row>
    <row r="625" spans="1:11">
      <c r="A625" s="16" t="s">
        <v>909</v>
      </c>
      <c r="B625" s="4" t="s">
        <v>909</v>
      </c>
      <c r="C625" s="18" t="s">
        <v>909</v>
      </c>
      <c r="D625" s="18" t="s">
        <v>909</v>
      </c>
      <c r="E625" s="18">
        <f t="shared" si="20"/>
        <v>0</v>
      </c>
      <c r="F625" s="18" t="s">
        <v>909</v>
      </c>
      <c r="G625" s="118">
        <f t="shared" si="21"/>
        <v>0</v>
      </c>
      <c r="H625" s="143" t="s">
        <v>909</v>
      </c>
      <c r="I625" s="144" t="s">
        <v>909</v>
      </c>
      <c r="J625" s="156" t="s">
        <v>909</v>
      </c>
      <c r="K625" s="157" t="s">
        <v>909</v>
      </c>
    </row>
    <row r="626" spans="1:11">
      <c r="A626" s="16" t="s">
        <v>909</v>
      </c>
      <c r="B626" s="4" t="s">
        <v>909</v>
      </c>
      <c r="C626" s="18" t="s">
        <v>909</v>
      </c>
      <c r="D626" s="18" t="s">
        <v>909</v>
      </c>
      <c r="E626" s="18">
        <f t="shared" si="20"/>
        <v>0</v>
      </c>
      <c r="F626" s="18" t="s">
        <v>909</v>
      </c>
      <c r="G626" s="118">
        <f t="shared" si="21"/>
        <v>0</v>
      </c>
      <c r="H626" s="143" t="s">
        <v>909</v>
      </c>
      <c r="I626" s="144" t="s">
        <v>909</v>
      </c>
      <c r="J626" s="156" t="s">
        <v>909</v>
      </c>
      <c r="K626" s="157" t="s">
        <v>909</v>
      </c>
    </row>
    <row r="627" spans="1:11">
      <c r="A627" s="16" t="s">
        <v>909</v>
      </c>
      <c r="B627" s="4" t="s">
        <v>909</v>
      </c>
      <c r="C627" s="18" t="s">
        <v>909</v>
      </c>
      <c r="D627" s="18" t="s">
        <v>909</v>
      </c>
      <c r="E627" s="18">
        <f t="shared" si="20"/>
        <v>0</v>
      </c>
      <c r="F627" s="18" t="s">
        <v>909</v>
      </c>
      <c r="G627" s="118">
        <f t="shared" si="21"/>
        <v>0</v>
      </c>
      <c r="H627" s="143" t="s">
        <v>909</v>
      </c>
      <c r="I627" s="144" t="s">
        <v>909</v>
      </c>
      <c r="J627" s="156" t="s">
        <v>909</v>
      </c>
      <c r="K627" s="157" t="s">
        <v>909</v>
      </c>
    </row>
    <row r="628" spans="1:11">
      <c r="A628" s="16" t="s">
        <v>909</v>
      </c>
      <c r="B628" s="4" t="s">
        <v>909</v>
      </c>
      <c r="C628" s="18" t="s">
        <v>909</v>
      </c>
      <c r="D628" s="18" t="s">
        <v>909</v>
      </c>
      <c r="E628" s="18">
        <f t="shared" si="20"/>
        <v>0</v>
      </c>
      <c r="F628" s="18" t="s">
        <v>909</v>
      </c>
      <c r="G628" s="118">
        <f t="shared" si="21"/>
        <v>0</v>
      </c>
      <c r="H628" s="143" t="s">
        <v>909</v>
      </c>
      <c r="I628" s="144" t="s">
        <v>909</v>
      </c>
      <c r="J628" s="156" t="s">
        <v>909</v>
      </c>
      <c r="K628" s="157" t="s">
        <v>909</v>
      </c>
    </row>
    <row r="629" spans="1:11">
      <c r="A629" s="16" t="s">
        <v>909</v>
      </c>
      <c r="B629" s="4" t="s">
        <v>909</v>
      </c>
      <c r="C629" s="18" t="s">
        <v>909</v>
      </c>
      <c r="D629" s="18" t="s">
        <v>909</v>
      </c>
      <c r="E629" s="18">
        <f t="shared" si="20"/>
        <v>0</v>
      </c>
      <c r="F629" s="18" t="s">
        <v>909</v>
      </c>
      <c r="G629" s="118">
        <f t="shared" si="21"/>
        <v>0</v>
      </c>
      <c r="H629" s="143" t="s">
        <v>909</v>
      </c>
      <c r="I629" s="144" t="s">
        <v>909</v>
      </c>
      <c r="J629" s="156" t="s">
        <v>909</v>
      </c>
      <c r="K629" s="157" t="s">
        <v>909</v>
      </c>
    </row>
    <row r="630" spans="1:11">
      <c r="A630" s="16" t="s">
        <v>909</v>
      </c>
      <c r="B630" s="4" t="s">
        <v>909</v>
      </c>
      <c r="C630" s="18" t="s">
        <v>909</v>
      </c>
      <c r="D630" s="18" t="s">
        <v>909</v>
      </c>
      <c r="E630" s="18">
        <f t="shared" si="20"/>
        <v>0</v>
      </c>
      <c r="F630" s="18" t="s">
        <v>909</v>
      </c>
      <c r="G630" s="118">
        <f t="shared" si="21"/>
        <v>0</v>
      </c>
      <c r="H630" s="143" t="s">
        <v>909</v>
      </c>
      <c r="I630" s="144" t="s">
        <v>909</v>
      </c>
      <c r="J630" s="156" t="s">
        <v>909</v>
      </c>
      <c r="K630" s="157" t="s">
        <v>909</v>
      </c>
    </row>
    <row r="631" spans="1:11">
      <c r="A631" s="16" t="s">
        <v>909</v>
      </c>
      <c r="B631" s="4" t="s">
        <v>909</v>
      </c>
      <c r="C631" s="18" t="s">
        <v>909</v>
      </c>
      <c r="D631" s="18" t="s">
        <v>909</v>
      </c>
      <c r="E631" s="18">
        <f t="shared" si="20"/>
        <v>0</v>
      </c>
      <c r="F631" s="18" t="s">
        <v>909</v>
      </c>
      <c r="G631" s="118">
        <f t="shared" si="21"/>
        <v>0</v>
      </c>
      <c r="H631" s="143" t="s">
        <v>909</v>
      </c>
      <c r="I631" s="144" t="s">
        <v>909</v>
      </c>
      <c r="J631" s="156" t="s">
        <v>909</v>
      </c>
      <c r="K631" s="157" t="s">
        <v>909</v>
      </c>
    </row>
    <row r="632" spans="1:11">
      <c r="A632" s="16" t="s">
        <v>909</v>
      </c>
      <c r="B632" s="4" t="s">
        <v>909</v>
      </c>
      <c r="C632" s="18" t="s">
        <v>909</v>
      </c>
      <c r="D632" s="18" t="s">
        <v>909</v>
      </c>
      <c r="E632" s="18">
        <f t="shared" si="20"/>
        <v>0</v>
      </c>
      <c r="F632" s="18" t="s">
        <v>909</v>
      </c>
      <c r="G632" s="118">
        <f t="shared" si="21"/>
        <v>0</v>
      </c>
      <c r="H632" s="143" t="s">
        <v>909</v>
      </c>
      <c r="I632" s="144" t="s">
        <v>909</v>
      </c>
      <c r="J632" s="156" t="s">
        <v>909</v>
      </c>
      <c r="K632" s="157" t="s">
        <v>909</v>
      </c>
    </row>
    <row r="633" spans="1:11">
      <c r="A633" s="16" t="s">
        <v>909</v>
      </c>
      <c r="B633" s="17" t="s">
        <v>909</v>
      </c>
      <c r="C633" s="18" t="s">
        <v>909</v>
      </c>
      <c r="D633" s="18" t="s">
        <v>909</v>
      </c>
      <c r="E633" s="18">
        <f t="shared" si="20"/>
        <v>0</v>
      </c>
      <c r="F633" s="18" t="s">
        <v>909</v>
      </c>
      <c r="G633" s="118">
        <f t="shared" si="21"/>
        <v>0</v>
      </c>
      <c r="H633" s="143" t="s">
        <v>909</v>
      </c>
      <c r="I633" s="144" t="s">
        <v>909</v>
      </c>
      <c r="J633" s="156" t="s">
        <v>909</v>
      </c>
      <c r="K633" s="157" t="s">
        <v>909</v>
      </c>
    </row>
    <row r="634" spans="1:11">
      <c r="A634" s="16" t="s">
        <v>909</v>
      </c>
      <c r="B634" s="17" t="s">
        <v>909</v>
      </c>
      <c r="C634" s="18" t="s">
        <v>909</v>
      </c>
      <c r="D634" s="18" t="s">
        <v>909</v>
      </c>
      <c r="E634" s="18">
        <f t="shared" si="20"/>
        <v>0</v>
      </c>
      <c r="F634" s="18" t="s">
        <v>909</v>
      </c>
      <c r="G634" s="118">
        <f t="shared" si="21"/>
        <v>0</v>
      </c>
      <c r="H634" s="143" t="s">
        <v>909</v>
      </c>
      <c r="I634" s="144" t="s">
        <v>909</v>
      </c>
      <c r="J634" s="156" t="s">
        <v>909</v>
      </c>
      <c r="K634" s="157" t="s">
        <v>909</v>
      </c>
    </row>
    <row r="635" spans="1:11">
      <c r="A635" s="16" t="s">
        <v>909</v>
      </c>
      <c r="B635" s="17" t="s">
        <v>909</v>
      </c>
      <c r="C635" s="18" t="s">
        <v>909</v>
      </c>
      <c r="D635" s="18" t="s">
        <v>909</v>
      </c>
      <c r="E635" s="18">
        <f t="shared" si="20"/>
        <v>0</v>
      </c>
      <c r="F635" s="18" t="s">
        <v>909</v>
      </c>
      <c r="G635" s="118">
        <f t="shared" si="21"/>
        <v>0</v>
      </c>
      <c r="H635" s="143" t="s">
        <v>909</v>
      </c>
      <c r="I635" s="144" t="s">
        <v>909</v>
      </c>
      <c r="J635" s="156" t="s">
        <v>909</v>
      </c>
      <c r="K635" s="157" t="s">
        <v>909</v>
      </c>
    </row>
    <row r="636" spans="1:11">
      <c r="A636" s="16" t="s">
        <v>909</v>
      </c>
      <c r="B636" s="17" t="s">
        <v>909</v>
      </c>
      <c r="C636" s="18" t="s">
        <v>909</v>
      </c>
      <c r="D636" s="18" t="s">
        <v>909</v>
      </c>
      <c r="E636" s="18">
        <f t="shared" si="20"/>
        <v>0</v>
      </c>
      <c r="F636" s="18" t="s">
        <v>909</v>
      </c>
      <c r="G636" s="118">
        <f t="shared" si="21"/>
        <v>0</v>
      </c>
      <c r="H636" s="143" t="s">
        <v>909</v>
      </c>
      <c r="I636" s="144" t="s">
        <v>909</v>
      </c>
      <c r="J636" s="156" t="s">
        <v>909</v>
      </c>
      <c r="K636" s="157" t="s">
        <v>909</v>
      </c>
    </row>
    <row r="637" spans="1:11">
      <c r="A637" s="16" t="s">
        <v>909</v>
      </c>
      <c r="B637" s="17" t="s">
        <v>909</v>
      </c>
      <c r="C637" s="18" t="s">
        <v>909</v>
      </c>
      <c r="D637" s="18" t="s">
        <v>909</v>
      </c>
      <c r="E637" s="18">
        <f t="shared" si="20"/>
        <v>0</v>
      </c>
      <c r="F637" s="18" t="s">
        <v>909</v>
      </c>
      <c r="G637" s="118">
        <f t="shared" si="21"/>
        <v>0</v>
      </c>
      <c r="H637" s="143" t="s">
        <v>909</v>
      </c>
      <c r="I637" s="144" t="s">
        <v>909</v>
      </c>
      <c r="J637" s="156" t="s">
        <v>909</v>
      </c>
      <c r="K637" s="157" t="s">
        <v>909</v>
      </c>
    </row>
    <row r="638" spans="1:11">
      <c r="A638" s="16" t="s">
        <v>909</v>
      </c>
      <c r="B638" s="17" t="s">
        <v>909</v>
      </c>
      <c r="C638" s="18" t="s">
        <v>909</v>
      </c>
      <c r="D638" s="18" t="s">
        <v>909</v>
      </c>
      <c r="E638" s="18">
        <f t="shared" si="20"/>
        <v>0</v>
      </c>
      <c r="F638" s="18" t="s">
        <v>909</v>
      </c>
      <c r="G638" s="118">
        <f t="shared" si="21"/>
        <v>0</v>
      </c>
      <c r="H638" s="143" t="s">
        <v>909</v>
      </c>
      <c r="I638" s="144" t="s">
        <v>909</v>
      </c>
      <c r="J638" s="156" t="s">
        <v>909</v>
      </c>
      <c r="K638" s="157" t="s">
        <v>909</v>
      </c>
    </row>
    <row r="639" spans="1:11">
      <c r="A639" s="16" t="s">
        <v>909</v>
      </c>
      <c r="B639" s="17" t="s">
        <v>909</v>
      </c>
      <c r="C639" s="18" t="s">
        <v>909</v>
      </c>
      <c r="D639" s="18" t="s">
        <v>909</v>
      </c>
      <c r="E639" s="18">
        <f t="shared" si="20"/>
        <v>0</v>
      </c>
      <c r="F639" s="18" t="s">
        <v>909</v>
      </c>
      <c r="G639" s="118">
        <f t="shared" si="21"/>
        <v>0</v>
      </c>
      <c r="H639" s="143" t="s">
        <v>909</v>
      </c>
      <c r="I639" s="144" t="s">
        <v>909</v>
      </c>
      <c r="J639" s="156" t="s">
        <v>909</v>
      </c>
      <c r="K639" s="157" t="s">
        <v>909</v>
      </c>
    </row>
    <row r="640" spans="1:11">
      <c r="A640" s="16" t="s">
        <v>909</v>
      </c>
      <c r="B640" s="17" t="s">
        <v>909</v>
      </c>
      <c r="C640" s="18" t="s">
        <v>909</v>
      </c>
      <c r="D640" s="18" t="s">
        <v>909</v>
      </c>
      <c r="E640" s="18">
        <f t="shared" si="20"/>
        <v>0</v>
      </c>
      <c r="F640" s="18" t="s">
        <v>909</v>
      </c>
      <c r="G640" s="118">
        <f t="shared" si="21"/>
        <v>0</v>
      </c>
      <c r="H640" s="143" t="s">
        <v>909</v>
      </c>
      <c r="I640" s="144" t="s">
        <v>909</v>
      </c>
      <c r="J640" s="156" t="s">
        <v>909</v>
      </c>
      <c r="K640" s="157" t="s">
        <v>909</v>
      </c>
    </row>
    <row r="641" spans="1:11">
      <c r="A641" s="16" t="s">
        <v>909</v>
      </c>
      <c r="B641" s="17" t="s">
        <v>909</v>
      </c>
      <c r="C641" s="18" t="s">
        <v>909</v>
      </c>
      <c r="D641" s="18" t="s">
        <v>909</v>
      </c>
      <c r="E641" s="18">
        <f t="shared" si="20"/>
        <v>0</v>
      </c>
      <c r="F641" s="18" t="s">
        <v>909</v>
      </c>
      <c r="G641" s="118">
        <f t="shared" si="21"/>
        <v>0</v>
      </c>
      <c r="H641" s="143" t="s">
        <v>909</v>
      </c>
      <c r="I641" s="144" t="s">
        <v>909</v>
      </c>
      <c r="J641" s="156" t="s">
        <v>909</v>
      </c>
      <c r="K641" s="157" t="s">
        <v>909</v>
      </c>
    </row>
    <row r="642" spans="1:11">
      <c r="A642" s="16" t="s">
        <v>909</v>
      </c>
      <c r="B642" s="17" t="s">
        <v>909</v>
      </c>
      <c r="C642" s="18" t="s">
        <v>909</v>
      </c>
      <c r="D642" s="18" t="s">
        <v>909</v>
      </c>
      <c r="E642" s="18">
        <f t="shared" si="20"/>
        <v>0</v>
      </c>
      <c r="F642" s="18" t="s">
        <v>909</v>
      </c>
      <c r="G642" s="118">
        <f t="shared" si="21"/>
        <v>0</v>
      </c>
      <c r="H642" s="143" t="s">
        <v>909</v>
      </c>
      <c r="I642" s="144" t="s">
        <v>909</v>
      </c>
      <c r="J642" s="156" t="s">
        <v>909</v>
      </c>
      <c r="K642" s="157" t="s">
        <v>909</v>
      </c>
    </row>
    <row r="643" spans="1:11">
      <c r="A643" s="16" t="s">
        <v>909</v>
      </c>
      <c r="B643" s="17" t="s">
        <v>909</v>
      </c>
      <c r="C643" s="18" t="s">
        <v>909</v>
      </c>
      <c r="D643" s="18" t="s">
        <v>909</v>
      </c>
      <c r="E643" s="18">
        <f t="shared" si="20"/>
        <v>0</v>
      </c>
      <c r="F643" s="18" t="s">
        <v>909</v>
      </c>
      <c r="G643" s="118">
        <f t="shared" si="21"/>
        <v>0</v>
      </c>
      <c r="H643" s="143" t="s">
        <v>909</v>
      </c>
      <c r="I643" s="144" t="s">
        <v>909</v>
      </c>
      <c r="J643" s="156" t="s">
        <v>909</v>
      </c>
      <c r="K643" s="157" t="s">
        <v>909</v>
      </c>
    </row>
    <row r="644" spans="1:11">
      <c r="A644" s="16" t="s">
        <v>909</v>
      </c>
      <c r="B644" s="17" t="s">
        <v>909</v>
      </c>
      <c r="C644" s="18" t="s">
        <v>909</v>
      </c>
      <c r="D644" s="18" t="s">
        <v>909</v>
      </c>
      <c r="E644" s="18">
        <f t="shared" si="20"/>
        <v>0</v>
      </c>
      <c r="F644" s="18" t="s">
        <v>909</v>
      </c>
      <c r="G644" s="118">
        <f t="shared" si="21"/>
        <v>0</v>
      </c>
      <c r="H644" s="143" t="s">
        <v>909</v>
      </c>
      <c r="I644" s="144" t="s">
        <v>909</v>
      </c>
      <c r="J644" s="156" t="s">
        <v>909</v>
      </c>
      <c r="K644" s="157" t="s">
        <v>909</v>
      </c>
    </row>
    <row r="645" spans="1:1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0"/>
        <v>0</v>
      </c>
      <c r="F645" s="18" t="s">
        <v>909</v>
      </c>
      <c r="G645" s="118">
        <f t="shared" si="21"/>
        <v>0</v>
      </c>
      <c r="H645" s="143" t="s">
        <v>909</v>
      </c>
      <c r="I645" s="144" t="s">
        <v>909</v>
      </c>
      <c r="J645" s="156" t="s">
        <v>909</v>
      </c>
      <c r="K645" s="157" t="s">
        <v>909</v>
      </c>
    </row>
    <row r="646" spans="1:1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0"/>
        <v>0</v>
      </c>
      <c r="F646" s="18" t="s">
        <v>909</v>
      </c>
      <c r="G646" s="118">
        <f t="shared" si="21"/>
        <v>0</v>
      </c>
      <c r="H646" s="143" t="s">
        <v>909</v>
      </c>
      <c r="I646" s="144" t="s">
        <v>909</v>
      </c>
      <c r="J646" s="156" t="s">
        <v>909</v>
      </c>
      <c r="K646" s="157" t="s">
        <v>909</v>
      </c>
    </row>
    <row r="647" spans="1:1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0"/>
        <v>0</v>
      </c>
      <c r="F647" s="18" t="s">
        <v>909</v>
      </c>
      <c r="G647" s="118">
        <f t="shared" si="21"/>
        <v>0</v>
      </c>
      <c r="H647" s="143" t="s">
        <v>909</v>
      </c>
      <c r="I647" s="144" t="s">
        <v>909</v>
      </c>
      <c r="J647" s="156" t="s">
        <v>909</v>
      </c>
      <c r="K647" s="157" t="s">
        <v>909</v>
      </c>
    </row>
    <row r="648" spans="1:1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0"/>
        <v>0</v>
      </c>
      <c r="F648" s="18" t="s">
        <v>909</v>
      </c>
      <c r="G648" s="118">
        <f t="shared" si="21"/>
        <v>0</v>
      </c>
      <c r="H648" s="143" t="s">
        <v>909</v>
      </c>
      <c r="I648" s="144" t="s">
        <v>909</v>
      </c>
      <c r="J648" s="156" t="s">
        <v>909</v>
      </c>
      <c r="K648" s="157" t="s">
        <v>909</v>
      </c>
    </row>
    <row r="649" spans="1:1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0"/>
        <v>0</v>
      </c>
      <c r="F649" s="18" t="s">
        <v>909</v>
      </c>
      <c r="G649" s="118">
        <f t="shared" si="21"/>
        <v>0</v>
      </c>
      <c r="H649" s="143" t="s">
        <v>909</v>
      </c>
      <c r="I649" s="144" t="s">
        <v>909</v>
      </c>
      <c r="J649" s="156" t="s">
        <v>909</v>
      </c>
      <c r="K649" s="157" t="s">
        <v>909</v>
      </c>
    </row>
    <row r="650" spans="1:1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0"/>
        <v>0</v>
      </c>
      <c r="F650" s="18" t="s">
        <v>909</v>
      </c>
      <c r="G650" s="118">
        <f t="shared" si="21"/>
        <v>0</v>
      </c>
      <c r="H650" s="143" t="s">
        <v>909</v>
      </c>
      <c r="I650" s="144" t="s">
        <v>909</v>
      </c>
      <c r="J650" s="156" t="s">
        <v>909</v>
      </c>
      <c r="K650" s="157" t="s">
        <v>909</v>
      </c>
    </row>
    <row r="651" spans="1:11">
      <c r="A651" s="16" t="s">
        <v>909</v>
      </c>
      <c r="B651" s="17" t="s">
        <v>909</v>
      </c>
      <c r="C651" s="18" t="s">
        <v>909</v>
      </c>
      <c r="D651" s="18" t="s">
        <v>909</v>
      </c>
      <c r="E651" s="18">
        <f t="shared" si="20"/>
        <v>0</v>
      </c>
      <c r="F651" s="18" t="s">
        <v>909</v>
      </c>
      <c r="G651" s="118">
        <f t="shared" si="21"/>
        <v>0</v>
      </c>
      <c r="H651" s="143" t="s">
        <v>909</v>
      </c>
      <c r="I651" s="144" t="s">
        <v>909</v>
      </c>
      <c r="J651" s="156" t="s">
        <v>909</v>
      </c>
      <c r="K651" s="157" t="s">
        <v>909</v>
      </c>
    </row>
    <row r="652" spans="1:11">
      <c r="A652" s="16" t="s">
        <v>909</v>
      </c>
      <c r="B652" s="17" t="s">
        <v>909</v>
      </c>
      <c r="C652" s="18" t="s">
        <v>909</v>
      </c>
      <c r="D652" s="18" t="s">
        <v>909</v>
      </c>
      <c r="E652" s="18">
        <f t="shared" si="20"/>
        <v>0</v>
      </c>
      <c r="F652" s="18" t="s">
        <v>909</v>
      </c>
      <c r="G652" s="118">
        <f t="shared" si="21"/>
        <v>0</v>
      </c>
      <c r="H652" s="143" t="s">
        <v>909</v>
      </c>
      <c r="I652" s="144" t="s">
        <v>909</v>
      </c>
      <c r="J652" s="156" t="s">
        <v>909</v>
      </c>
      <c r="K652" s="157" t="s">
        <v>909</v>
      </c>
    </row>
    <row r="653" spans="1:11">
      <c r="A653" s="16" t="s">
        <v>909</v>
      </c>
      <c r="B653" s="17" t="s">
        <v>909</v>
      </c>
      <c r="C653" s="18" t="s">
        <v>909</v>
      </c>
      <c r="D653" s="18" t="s">
        <v>909</v>
      </c>
      <c r="E653" s="18">
        <f t="shared" ref="E653:E716" si="22">IFERROR(C653+D653,0)</f>
        <v>0</v>
      </c>
      <c r="F653" s="18" t="s">
        <v>909</v>
      </c>
      <c r="G653" s="118">
        <f t="shared" ref="G653:G716" si="23">IFERROR((E653-F653),0)</f>
        <v>0</v>
      </c>
      <c r="H653" s="143" t="s">
        <v>909</v>
      </c>
      <c r="I653" s="144" t="s">
        <v>909</v>
      </c>
      <c r="J653" s="156" t="s">
        <v>909</v>
      </c>
      <c r="K653" s="157" t="s">
        <v>909</v>
      </c>
    </row>
    <row r="654" spans="1:11">
      <c r="A654" s="16" t="s">
        <v>909</v>
      </c>
      <c r="B654" s="17" t="s">
        <v>909</v>
      </c>
      <c r="C654" s="18" t="s">
        <v>909</v>
      </c>
      <c r="D654" s="18" t="s">
        <v>909</v>
      </c>
      <c r="E654" s="18">
        <f t="shared" si="22"/>
        <v>0</v>
      </c>
      <c r="F654" s="18" t="s">
        <v>909</v>
      </c>
      <c r="G654" s="118">
        <f t="shared" si="23"/>
        <v>0</v>
      </c>
      <c r="H654" s="147" t="s">
        <v>909</v>
      </c>
      <c r="I654" s="577" t="s">
        <v>909</v>
      </c>
      <c r="J654" s="162" t="s">
        <v>909</v>
      </c>
      <c r="K654" s="157" t="s">
        <v>909</v>
      </c>
    </row>
    <row r="655" spans="1:11">
      <c r="A655" s="16" t="s">
        <v>909</v>
      </c>
      <c r="B655" s="17" t="s">
        <v>909</v>
      </c>
      <c r="C655" s="18" t="s">
        <v>909</v>
      </c>
      <c r="D655" s="18" t="s">
        <v>909</v>
      </c>
      <c r="E655" s="18">
        <f t="shared" si="22"/>
        <v>0</v>
      </c>
      <c r="F655" s="18" t="s">
        <v>909</v>
      </c>
      <c r="G655" s="118">
        <f t="shared" si="23"/>
        <v>0</v>
      </c>
      <c r="H655" s="141" t="s">
        <v>909</v>
      </c>
      <c r="I655" s="578" t="s">
        <v>909</v>
      </c>
      <c r="J655" s="163" t="s">
        <v>909</v>
      </c>
      <c r="K655" s="157" t="s">
        <v>909</v>
      </c>
    </row>
    <row r="656" spans="1:11">
      <c r="A656" s="16" t="s">
        <v>909</v>
      </c>
      <c r="B656" s="17" t="s">
        <v>909</v>
      </c>
      <c r="C656" s="18" t="s">
        <v>909</v>
      </c>
      <c r="D656" s="18" t="s">
        <v>909</v>
      </c>
      <c r="E656" s="18">
        <f t="shared" si="22"/>
        <v>0</v>
      </c>
      <c r="F656" s="18" t="s">
        <v>909</v>
      </c>
      <c r="G656" s="118">
        <f t="shared" si="23"/>
        <v>0</v>
      </c>
      <c r="H656" s="143" t="s">
        <v>909</v>
      </c>
      <c r="I656" s="144" t="s">
        <v>909</v>
      </c>
      <c r="J656" s="156" t="s">
        <v>909</v>
      </c>
      <c r="K656" s="157" t="s">
        <v>909</v>
      </c>
    </row>
    <row r="657" spans="1:11">
      <c r="A657" s="16" t="s">
        <v>909</v>
      </c>
      <c r="B657" s="17" t="s">
        <v>909</v>
      </c>
      <c r="C657" s="18" t="s">
        <v>909</v>
      </c>
      <c r="D657" s="18" t="s">
        <v>909</v>
      </c>
      <c r="E657" s="18">
        <f t="shared" si="22"/>
        <v>0</v>
      </c>
      <c r="F657" s="18" t="s">
        <v>909</v>
      </c>
      <c r="G657" s="118">
        <f t="shared" si="23"/>
        <v>0</v>
      </c>
      <c r="H657" s="143" t="s">
        <v>909</v>
      </c>
      <c r="I657" s="144" t="s">
        <v>909</v>
      </c>
      <c r="J657" s="156" t="s">
        <v>909</v>
      </c>
      <c r="K657" s="157" t="s">
        <v>909</v>
      </c>
    </row>
    <row r="658" spans="1:11">
      <c r="A658" s="16" t="s">
        <v>909</v>
      </c>
      <c r="B658" s="17" t="s">
        <v>909</v>
      </c>
      <c r="C658" s="18" t="s">
        <v>909</v>
      </c>
      <c r="D658" s="18" t="s">
        <v>909</v>
      </c>
      <c r="E658" s="18">
        <f t="shared" si="22"/>
        <v>0</v>
      </c>
      <c r="F658" s="18" t="s">
        <v>909</v>
      </c>
      <c r="G658" s="118">
        <f t="shared" si="23"/>
        <v>0</v>
      </c>
      <c r="H658" s="143" t="s">
        <v>909</v>
      </c>
      <c r="I658" s="144" t="s">
        <v>909</v>
      </c>
      <c r="J658" s="156" t="s">
        <v>909</v>
      </c>
      <c r="K658" s="157" t="s">
        <v>909</v>
      </c>
    </row>
    <row r="659" spans="1:11">
      <c r="A659" s="16" t="s">
        <v>909</v>
      </c>
      <c r="B659" s="17" t="s">
        <v>909</v>
      </c>
      <c r="C659" s="18" t="s">
        <v>909</v>
      </c>
      <c r="D659" s="18" t="s">
        <v>909</v>
      </c>
      <c r="E659" s="18">
        <f t="shared" si="22"/>
        <v>0</v>
      </c>
      <c r="F659" s="18" t="s">
        <v>909</v>
      </c>
      <c r="G659" s="118">
        <f t="shared" si="23"/>
        <v>0</v>
      </c>
      <c r="H659" s="143" t="s">
        <v>909</v>
      </c>
      <c r="I659" s="144" t="s">
        <v>909</v>
      </c>
      <c r="J659" s="156" t="s">
        <v>909</v>
      </c>
      <c r="K659" s="157" t="s">
        <v>909</v>
      </c>
    </row>
    <row r="660" spans="1:11">
      <c r="A660" s="16" t="s">
        <v>909</v>
      </c>
      <c r="B660" s="17" t="s">
        <v>909</v>
      </c>
      <c r="C660" s="18" t="s">
        <v>909</v>
      </c>
      <c r="D660" s="18" t="s">
        <v>909</v>
      </c>
      <c r="E660" s="18">
        <f t="shared" si="22"/>
        <v>0</v>
      </c>
      <c r="F660" s="18" t="s">
        <v>909</v>
      </c>
      <c r="G660" s="118">
        <f t="shared" si="23"/>
        <v>0</v>
      </c>
      <c r="H660" s="143" t="s">
        <v>909</v>
      </c>
      <c r="I660" s="144" t="s">
        <v>909</v>
      </c>
      <c r="J660" s="156" t="s">
        <v>909</v>
      </c>
      <c r="K660" s="157" t="s">
        <v>909</v>
      </c>
    </row>
    <row r="661" spans="1:11">
      <c r="A661" s="16" t="s">
        <v>909</v>
      </c>
      <c r="B661" s="17" t="s">
        <v>909</v>
      </c>
      <c r="C661" s="18" t="s">
        <v>909</v>
      </c>
      <c r="D661" s="18" t="s">
        <v>909</v>
      </c>
      <c r="E661" s="18">
        <f t="shared" si="22"/>
        <v>0</v>
      </c>
      <c r="F661" s="18" t="s">
        <v>909</v>
      </c>
      <c r="G661" s="118">
        <f t="shared" si="23"/>
        <v>0</v>
      </c>
      <c r="H661" s="143" t="s">
        <v>909</v>
      </c>
      <c r="I661" s="144" t="s">
        <v>909</v>
      </c>
      <c r="J661" s="156" t="s">
        <v>909</v>
      </c>
      <c r="K661" s="157" t="s">
        <v>909</v>
      </c>
    </row>
    <row r="662" spans="1:11">
      <c r="A662" s="16" t="s">
        <v>909</v>
      </c>
      <c r="B662" s="17" t="s">
        <v>909</v>
      </c>
      <c r="C662" s="18" t="s">
        <v>909</v>
      </c>
      <c r="D662" s="18" t="s">
        <v>909</v>
      </c>
      <c r="E662" s="18">
        <f t="shared" si="22"/>
        <v>0</v>
      </c>
      <c r="F662" s="18" t="s">
        <v>909</v>
      </c>
      <c r="G662" s="118">
        <f t="shared" si="23"/>
        <v>0</v>
      </c>
      <c r="H662" s="143" t="s">
        <v>909</v>
      </c>
      <c r="I662" s="144" t="s">
        <v>909</v>
      </c>
      <c r="J662" s="156" t="s">
        <v>909</v>
      </c>
      <c r="K662" s="157" t="s">
        <v>909</v>
      </c>
    </row>
    <row r="663" spans="1:11">
      <c r="A663" s="16" t="s">
        <v>909</v>
      </c>
      <c r="B663" s="17" t="s">
        <v>909</v>
      </c>
      <c r="C663" s="18" t="s">
        <v>909</v>
      </c>
      <c r="D663" s="18" t="s">
        <v>909</v>
      </c>
      <c r="E663" s="18">
        <f t="shared" si="22"/>
        <v>0</v>
      </c>
      <c r="F663" s="18" t="s">
        <v>909</v>
      </c>
      <c r="G663" s="118">
        <f t="shared" si="23"/>
        <v>0</v>
      </c>
      <c r="H663" s="143" t="s">
        <v>909</v>
      </c>
      <c r="I663" s="144" t="s">
        <v>909</v>
      </c>
      <c r="J663" s="156" t="s">
        <v>909</v>
      </c>
      <c r="K663" s="157" t="s">
        <v>909</v>
      </c>
    </row>
    <row r="664" spans="1:11">
      <c r="A664" s="16" t="s">
        <v>909</v>
      </c>
      <c r="B664" s="17" t="s">
        <v>909</v>
      </c>
      <c r="C664" s="18" t="s">
        <v>909</v>
      </c>
      <c r="D664" s="18" t="s">
        <v>909</v>
      </c>
      <c r="E664" s="18">
        <f t="shared" si="22"/>
        <v>0</v>
      </c>
      <c r="F664" s="18" t="s">
        <v>909</v>
      </c>
      <c r="G664" s="118">
        <f t="shared" si="23"/>
        <v>0</v>
      </c>
      <c r="H664" s="143" t="s">
        <v>909</v>
      </c>
      <c r="I664" s="144" t="s">
        <v>909</v>
      </c>
      <c r="J664" s="156" t="s">
        <v>909</v>
      </c>
      <c r="K664" s="157" t="s">
        <v>909</v>
      </c>
    </row>
    <row r="665" spans="1:11">
      <c r="A665" s="16" t="s">
        <v>909</v>
      </c>
      <c r="B665" s="4" t="s">
        <v>909</v>
      </c>
      <c r="C665" s="18" t="s">
        <v>909</v>
      </c>
      <c r="D665" s="18" t="s">
        <v>909</v>
      </c>
      <c r="E665" s="18">
        <f t="shared" si="22"/>
        <v>0</v>
      </c>
      <c r="F665" s="18" t="s">
        <v>909</v>
      </c>
      <c r="G665" s="118">
        <f t="shared" si="23"/>
        <v>0</v>
      </c>
      <c r="H665" s="143" t="s">
        <v>909</v>
      </c>
      <c r="I665" s="144" t="s">
        <v>909</v>
      </c>
      <c r="J665" s="156" t="s">
        <v>909</v>
      </c>
      <c r="K665" s="157" t="s">
        <v>909</v>
      </c>
    </row>
    <row r="666" spans="1:11">
      <c r="A666" s="16" t="s">
        <v>909</v>
      </c>
      <c r="B666" s="4" t="s">
        <v>909</v>
      </c>
      <c r="C666" s="18" t="s">
        <v>909</v>
      </c>
      <c r="D666" s="18" t="s">
        <v>909</v>
      </c>
      <c r="E666" s="18">
        <f t="shared" si="22"/>
        <v>0</v>
      </c>
      <c r="F666" s="18" t="s">
        <v>909</v>
      </c>
      <c r="G666" s="118">
        <f t="shared" si="23"/>
        <v>0</v>
      </c>
      <c r="H666" s="143" t="s">
        <v>909</v>
      </c>
      <c r="I666" s="144" t="s">
        <v>909</v>
      </c>
      <c r="J666" s="156" t="s">
        <v>909</v>
      </c>
      <c r="K666" s="157" t="s">
        <v>909</v>
      </c>
    </row>
    <row r="667" spans="1:11">
      <c r="A667" s="16" t="s">
        <v>909</v>
      </c>
      <c r="B667" s="4" t="s">
        <v>909</v>
      </c>
      <c r="C667" s="18" t="s">
        <v>909</v>
      </c>
      <c r="D667" s="18" t="s">
        <v>909</v>
      </c>
      <c r="E667" s="18">
        <f t="shared" si="22"/>
        <v>0</v>
      </c>
      <c r="F667" s="18" t="s">
        <v>909</v>
      </c>
      <c r="G667" s="118">
        <f t="shared" si="23"/>
        <v>0</v>
      </c>
      <c r="H667" s="143" t="s">
        <v>909</v>
      </c>
      <c r="I667" s="144" t="s">
        <v>909</v>
      </c>
      <c r="J667" s="156" t="s">
        <v>909</v>
      </c>
      <c r="K667" s="157" t="s">
        <v>909</v>
      </c>
    </row>
    <row r="668" spans="1:11">
      <c r="A668" s="16" t="s">
        <v>909</v>
      </c>
      <c r="B668" s="4" t="s">
        <v>909</v>
      </c>
      <c r="C668" s="18" t="s">
        <v>909</v>
      </c>
      <c r="D668" s="18" t="s">
        <v>909</v>
      </c>
      <c r="E668" s="18">
        <f t="shared" si="22"/>
        <v>0</v>
      </c>
      <c r="F668" s="18" t="s">
        <v>909</v>
      </c>
      <c r="G668" s="118">
        <f t="shared" si="23"/>
        <v>0</v>
      </c>
      <c r="H668" s="143" t="s">
        <v>909</v>
      </c>
      <c r="I668" s="144" t="s">
        <v>909</v>
      </c>
      <c r="J668" s="156" t="s">
        <v>909</v>
      </c>
      <c r="K668" s="157" t="s">
        <v>909</v>
      </c>
    </row>
    <row r="669" spans="1:1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2"/>
        <v>0</v>
      </c>
      <c r="F669" s="18" t="s">
        <v>909</v>
      </c>
      <c r="G669" s="118">
        <f t="shared" si="23"/>
        <v>0</v>
      </c>
      <c r="H669" s="143" t="s">
        <v>909</v>
      </c>
      <c r="I669" s="144" t="s">
        <v>909</v>
      </c>
      <c r="J669" s="156" t="s">
        <v>909</v>
      </c>
      <c r="K669" s="157" t="s">
        <v>909</v>
      </c>
    </row>
    <row r="670" spans="1:1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2"/>
        <v>0</v>
      </c>
      <c r="F670" s="18" t="s">
        <v>909</v>
      </c>
      <c r="G670" s="118">
        <f t="shared" si="23"/>
        <v>0</v>
      </c>
      <c r="H670" s="143" t="s">
        <v>909</v>
      </c>
      <c r="I670" s="144" t="s">
        <v>909</v>
      </c>
      <c r="J670" s="156" t="s">
        <v>909</v>
      </c>
      <c r="K670" s="157" t="s">
        <v>909</v>
      </c>
    </row>
    <row r="671" spans="1:1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2"/>
        <v>0</v>
      </c>
      <c r="F671" s="18" t="s">
        <v>909</v>
      </c>
      <c r="G671" s="118">
        <f t="shared" si="23"/>
        <v>0</v>
      </c>
      <c r="H671" s="143" t="s">
        <v>909</v>
      </c>
      <c r="I671" s="144" t="s">
        <v>909</v>
      </c>
      <c r="J671" s="156" t="s">
        <v>909</v>
      </c>
      <c r="K671" s="157" t="s">
        <v>909</v>
      </c>
    </row>
    <row r="672" spans="1:1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2"/>
        <v>0</v>
      </c>
      <c r="F672" s="18" t="s">
        <v>909</v>
      </c>
      <c r="G672" s="118">
        <f t="shared" si="23"/>
        <v>0</v>
      </c>
      <c r="H672" s="143" t="s">
        <v>909</v>
      </c>
      <c r="I672" s="144" t="s">
        <v>909</v>
      </c>
      <c r="J672" s="156" t="s">
        <v>909</v>
      </c>
      <c r="K672" s="157" t="s">
        <v>909</v>
      </c>
    </row>
    <row r="673" spans="1:1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2"/>
        <v>0</v>
      </c>
      <c r="F673" s="18" t="s">
        <v>909</v>
      </c>
      <c r="G673" s="118">
        <f t="shared" si="23"/>
        <v>0</v>
      </c>
      <c r="H673" s="143" t="s">
        <v>909</v>
      </c>
      <c r="I673" s="144" t="s">
        <v>909</v>
      </c>
      <c r="J673" s="156" t="s">
        <v>909</v>
      </c>
      <c r="K673" s="157" t="s">
        <v>909</v>
      </c>
    </row>
    <row r="674" spans="1:1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2"/>
        <v>0</v>
      </c>
      <c r="F674" s="18" t="s">
        <v>909</v>
      </c>
      <c r="G674" s="118">
        <f t="shared" si="23"/>
        <v>0</v>
      </c>
      <c r="H674" s="143" t="s">
        <v>909</v>
      </c>
      <c r="I674" s="144" t="s">
        <v>909</v>
      </c>
      <c r="J674" s="156" t="s">
        <v>909</v>
      </c>
      <c r="K674" s="157" t="s">
        <v>909</v>
      </c>
    </row>
    <row r="675" spans="1:1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2"/>
        <v>0</v>
      </c>
      <c r="F675" s="18" t="s">
        <v>909</v>
      </c>
      <c r="G675" s="118">
        <f t="shared" si="23"/>
        <v>0</v>
      </c>
      <c r="H675" s="143" t="s">
        <v>909</v>
      </c>
      <c r="I675" s="144" t="s">
        <v>909</v>
      </c>
      <c r="J675" s="156" t="s">
        <v>909</v>
      </c>
      <c r="K675" s="157" t="s">
        <v>909</v>
      </c>
    </row>
    <row r="676" spans="1:1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2"/>
        <v>0</v>
      </c>
      <c r="F676" s="18" t="s">
        <v>909</v>
      </c>
      <c r="G676" s="118">
        <f t="shared" si="23"/>
        <v>0</v>
      </c>
      <c r="H676" s="143" t="s">
        <v>909</v>
      </c>
      <c r="I676" s="144" t="s">
        <v>909</v>
      </c>
      <c r="J676" s="156" t="s">
        <v>909</v>
      </c>
      <c r="K676" s="157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2"/>
        <v>0</v>
      </c>
      <c r="F677" s="18" t="s">
        <v>909</v>
      </c>
      <c r="G677" s="118">
        <f t="shared" si="23"/>
        <v>0</v>
      </c>
      <c r="H677" s="143" t="s">
        <v>909</v>
      </c>
      <c r="I677" s="144" t="s">
        <v>909</v>
      </c>
      <c r="J677" s="156" t="s">
        <v>909</v>
      </c>
      <c r="K677" s="157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2"/>
        <v>0</v>
      </c>
      <c r="F678" s="18" t="s">
        <v>909</v>
      </c>
      <c r="G678" s="118">
        <f t="shared" si="23"/>
        <v>0</v>
      </c>
      <c r="H678" s="143" t="s">
        <v>909</v>
      </c>
      <c r="I678" s="144" t="s">
        <v>909</v>
      </c>
      <c r="J678" s="156" t="s">
        <v>909</v>
      </c>
      <c r="K678" s="157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2"/>
        <v>0</v>
      </c>
      <c r="F679" s="18" t="s">
        <v>909</v>
      </c>
      <c r="G679" s="118">
        <f t="shared" si="23"/>
        <v>0</v>
      </c>
      <c r="H679" s="143" t="s">
        <v>909</v>
      </c>
      <c r="I679" s="144" t="s">
        <v>909</v>
      </c>
      <c r="J679" s="156" t="s">
        <v>909</v>
      </c>
      <c r="K679" s="157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2"/>
        <v>0</v>
      </c>
      <c r="F680" s="18" t="s">
        <v>909</v>
      </c>
      <c r="G680" s="118">
        <f t="shared" si="23"/>
        <v>0</v>
      </c>
      <c r="H680" s="143" t="s">
        <v>909</v>
      </c>
      <c r="I680" s="144" t="s">
        <v>909</v>
      </c>
      <c r="J680" s="156" t="s">
        <v>909</v>
      </c>
      <c r="K680" s="157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2"/>
        <v>0</v>
      </c>
      <c r="F681" s="18" t="s">
        <v>909</v>
      </c>
      <c r="G681" s="118">
        <f t="shared" si="23"/>
        <v>0</v>
      </c>
      <c r="H681" s="143" t="s">
        <v>909</v>
      </c>
      <c r="I681" s="144" t="s">
        <v>909</v>
      </c>
      <c r="J681" s="156" t="s">
        <v>909</v>
      </c>
      <c r="K681" s="157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2"/>
        <v>0</v>
      </c>
      <c r="F682" s="18" t="s">
        <v>909</v>
      </c>
      <c r="G682" s="118">
        <f t="shared" si="23"/>
        <v>0</v>
      </c>
      <c r="H682" s="143" t="s">
        <v>909</v>
      </c>
      <c r="I682" s="144" t="s">
        <v>909</v>
      </c>
      <c r="J682" s="156" t="s">
        <v>909</v>
      </c>
      <c r="K682" s="157" t="s">
        <v>909</v>
      </c>
    </row>
    <row r="683" spans="1:11">
      <c r="A683" s="16" t="s">
        <v>909</v>
      </c>
      <c r="B683" s="28" t="s">
        <v>909</v>
      </c>
      <c r="C683" s="18" t="s">
        <v>909</v>
      </c>
      <c r="D683" s="18" t="s">
        <v>909</v>
      </c>
      <c r="E683" s="18">
        <f t="shared" si="22"/>
        <v>0</v>
      </c>
      <c r="F683" s="18" t="s">
        <v>909</v>
      </c>
      <c r="G683" s="118">
        <f t="shared" si="23"/>
        <v>0</v>
      </c>
      <c r="H683" s="143" t="s">
        <v>909</v>
      </c>
      <c r="I683" s="144" t="s">
        <v>909</v>
      </c>
      <c r="J683" s="156" t="s">
        <v>909</v>
      </c>
      <c r="K683" s="157" t="s">
        <v>909</v>
      </c>
    </row>
    <row r="684" spans="1:11">
      <c r="A684" s="16" t="s">
        <v>909</v>
      </c>
      <c r="B684" s="28" t="s">
        <v>909</v>
      </c>
      <c r="C684" s="18" t="s">
        <v>909</v>
      </c>
      <c r="D684" s="18" t="s">
        <v>909</v>
      </c>
      <c r="E684" s="18">
        <f t="shared" si="22"/>
        <v>0</v>
      </c>
      <c r="F684" s="18" t="s">
        <v>909</v>
      </c>
      <c r="G684" s="118">
        <f t="shared" si="23"/>
        <v>0</v>
      </c>
      <c r="H684" s="143" t="s">
        <v>909</v>
      </c>
      <c r="I684" s="144" t="s">
        <v>909</v>
      </c>
      <c r="J684" s="156" t="s">
        <v>909</v>
      </c>
      <c r="K684" s="157" t="s">
        <v>909</v>
      </c>
    </row>
    <row r="685" spans="1:11">
      <c r="A685" s="16" t="s">
        <v>909</v>
      </c>
      <c r="B685" s="28" t="s">
        <v>909</v>
      </c>
      <c r="C685" s="18" t="s">
        <v>909</v>
      </c>
      <c r="D685" s="18" t="s">
        <v>909</v>
      </c>
      <c r="E685" s="18">
        <f t="shared" si="22"/>
        <v>0</v>
      </c>
      <c r="F685" s="18" t="s">
        <v>909</v>
      </c>
      <c r="G685" s="118">
        <f t="shared" si="23"/>
        <v>0</v>
      </c>
      <c r="H685" s="143" t="s">
        <v>909</v>
      </c>
      <c r="I685" s="144" t="s">
        <v>909</v>
      </c>
      <c r="J685" s="156" t="s">
        <v>909</v>
      </c>
      <c r="K685" s="157" t="s">
        <v>909</v>
      </c>
    </row>
    <row r="686" spans="1:11">
      <c r="A686" s="16" t="s">
        <v>909</v>
      </c>
      <c r="B686" s="28" t="s">
        <v>909</v>
      </c>
      <c r="C686" s="18" t="s">
        <v>909</v>
      </c>
      <c r="D686" s="18" t="s">
        <v>909</v>
      </c>
      <c r="E686" s="18">
        <f t="shared" si="22"/>
        <v>0</v>
      </c>
      <c r="F686" s="18" t="s">
        <v>909</v>
      </c>
      <c r="G686" s="118">
        <f t="shared" si="23"/>
        <v>0</v>
      </c>
      <c r="H686" s="143" t="s">
        <v>909</v>
      </c>
      <c r="I686" s="144" t="s">
        <v>909</v>
      </c>
      <c r="J686" s="156" t="s">
        <v>909</v>
      </c>
      <c r="K686" s="157" t="s">
        <v>909</v>
      </c>
    </row>
    <row r="687" spans="1:11">
      <c r="A687" s="16" t="s">
        <v>909</v>
      </c>
      <c r="B687" s="4" t="s">
        <v>909</v>
      </c>
      <c r="C687" s="18" t="s">
        <v>909</v>
      </c>
      <c r="D687" s="18" t="s">
        <v>909</v>
      </c>
      <c r="E687" s="18">
        <f t="shared" si="22"/>
        <v>0</v>
      </c>
      <c r="F687" s="18" t="s">
        <v>909</v>
      </c>
      <c r="G687" s="118">
        <f t="shared" si="23"/>
        <v>0</v>
      </c>
      <c r="H687" s="143" t="s">
        <v>909</v>
      </c>
      <c r="I687" s="144" t="s">
        <v>909</v>
      </c>
      <c r="J687" s="156" t="s">
        <v>909</v>
      </c>
      <c r="K687" s="157" t="s">
        <v>909</v>
      </c>
    </row>
    <row r="688" spans="1:11">
      <c r="A688" s="16" t="s">
        <v>909</v>
      </c>
      <c r="B688" s="4" t="s">
        <v>909</v>
      </c>
      <c r="C688" s="18" t="s">
        <v>909</v>
      </c>
      <c r="D688" s="18" t="s">
        <v>909</v>
      </c>
      <c r="E688" s="18">
        <f t="shared" si="22"/>
        <v>0</v>
      </c>
      <c r="F688" s="18" t="s">
        <v>909</v>
      </c>
      <c r="G688" s="118">
        <f t="shared" si="23"/>
        <v>0</v>
      </c>
      <c r="H688" s="143" t="s">
        <v>909</v>
      </c>
      <c r="I688" s="144" t="s">
        <v>909</v>
      </c>
      <c r="J688" s="156" t="s">
        <v>909</v>
      </c>
      <c r="K688" s="157" t="s">
        <v>909</v>
      </c>
    </row>
    <row r="689" spans="1:11">
      <c r="A689" s="16" t="s">
        <v>909</v>
      </c>
      <c r="B689" s="28" t="s">
        <v>909</v>
      </c>
      <c r="C689" s="18" t="s">
        <v>909</v>
      </c>
      <c r="D689" s="18" t="s">
        <v>909</v>
      </c>
      <c r="E689" s="18">
        <f t="shared" si="22"/>
        <v>0</v>
      </c>
      <c r="F689" s="18" t="s">
        <v>909</v>
      </c>
      <c r="G689" s="118">
        <f t="shared" si="23"/>
        <v>0</v>
      </c>
      <c r="H689" s="143" t="s">
        <v>909</v>
      </c>
      <c r="I689" s="144" t="s">
        <v>909</v>
      </c>
      <c r="J689" s="156" t="s">
        <v>909</v>
      </c>
      <c r="K689" s="157" t="s">
        <v>909</v>
      </c>
    </row>
    <row r="690" spans="1:11">
      <c r="A690" s="16" t="s">
        <v>909</v>
      </c>
      <c r="B690" s="28" t="s">
        <v>909</v>
      </c>
      <c r="C690" s="18" t="s">
        <v>909</v>
      </c>
      <c r="D690" s="18" t="s">
        <v>909</v>
      </c>
      <c r="E690" s="18">
        <f t="shared" si="22"/>
        <v>0</v>
      </c>
      <c r="F690" s="18" t="s">
        <v>909</v>
      </c>
      <c r="G690" s="118">
        <f t="shared" si="23"/>
        <v>0</v>
      </c>
      <c r="H690" s="143" t="s">
        <v>909</v>
      </c>
      <c r="I690" s="144" t="s">
        <v>909</v>
      </c>
      <c r="J690" s="156" t="s">
        <v>909</v>
      </c>
      <c r="K690" s="157" t="s">
        <v>909</v>
      </c>
    </row>
    <row r="691" spans="1:11">
      <c r="A691" s="16" t="s">
        <v>909</v>
      </c>
      <c r="B691" s="28" t="s">
        <v>909</v>
      </c>
      <c r="C691" s="18" t="s">
        <v>909</v>
      </c>
      <c r="D691" s="18" t="s">
        <v>909</v>
      </c>
      <c r="E691" s="18">
        <f t="shared" si="22"/>
        <v>0</v>
      </c>
      <c r="F691" s="18" t="s">
        <v>909</v>
      </c>
      <c r="G691" s="118">
        <f t="shared" si="23"/>
        <v>0</v>
      </c>
      <c r="H691" s="143" t="s">
        <v>909</v>
      </c>
      <c r="I691" s="144" t="s">
        <v>909</v>
      </c>
      <c r="J691" s="156" t="s">
        <v>909</v>
      </c>
      <c r="K691" s="157" t="s">
        <v>909</v>
      </c>
    </row>
    <row r="692" spans="1:11">
      <c r="A692" s="16" t="s">
        <v>909</v>
      </c>
      <c r="B692" s="28" t="s">
        <v>909</v>
      </c>
      <c r="C692" s="18" t="s">
        <v>909</v>
      </c>
      <c r="D692" s="18" t="s">
        <v>909</v>
      </c>
      <c r="E692" s="18">
        <f t="shared" si="22"/>
        <v>0</v>
      </c>
      <c r="F692" s="18" t="s">
        <v>909</v>
      </c>
      <c r="G692" s="118">
        <f t="shared" si="23"/>
        <v>0</v>
      </c>
      <c r="H692" s="143" t="s">
        <v>909</v>
      </c>
      <c r="I692" s="144" t="s">
        <v>909</v>
      </c>
      <c r="J692" s="156" t="s">
        <v>909</v>
      </c>
      <c r="K692" s="157" t="s">
        <v>909</v>
      </c>
    </row>
    <row r="693" spans="1:11">
      <c r="A693" s="16" t="s">
        <v>909</v>
      </c>
      <c r="B693" s="28" t="s">
        <v>909</v>
      </c>
      <c r="C693" s="18" t="s">
        <v>909</v>
      </c>
      <c r="D693" s="18" t="s">
        <v>909</v>
      </c>
      <c r="E693" s="18">
        <f t="shared" si="22"/>
        <v>0</v>
      </c>
      <c r="F693" s="18" t="s">
        <v>909</v>
      </c>
      <c r="G693" s="118">
        <f t="shared" si="23"/>
        <v>0</v>
      </c>
      <c r="H693" s="143" t="s">
        <v>909</v>
      </c>
      <c r="I693" s="144" t="s">
        <v>909</v>
      </c>
      <c r="J693" s="156" t="s">
        <v>909</v>
      </c>
      <c r="K693" s="157" t="s">
        <v>909</v>
      </c>
    </row>
    <row r="694" spans="1:11">
      <c r="A694" s="16" t="s">
        <v>909</v>
      </c>
      <c r="B694" s="28" t="s">
        <v>909</v>
      </c>
      <c r="C694" s="18" t="s">
        <v>909</v>
      </c>
      <c r="D694" s="18" t="s">
        <v>909</v>
      </c>
      <c r="E694" s="18">
        <f t="shared" si="22"/>
        <v>0</v>
      </c>
      <c r="F694" s="18" t="s">
        <v>909</v>
      </c>
      <c r="G694" s="118">
        <f t="shared" si="23"/>
        <v>0</v>
      </c>
      <c r="H694" s="143" t="s">
        <v>909</v>
      </c>
      <c r="I694" s="144" t="s">
        <v>909</v>
      </c>
      <c r="J694" s="156" t="s">
        <v>909</v>
      </c>
      <c r="K694" s="157" t="s">
        <v>909</v>
      </c>
    </row>
    <row r="695" spans="1:11">
      <c r="A695" s="16" t="s">
        <v>909</v>
      </c>
      <c r="B695" s="28" t="s">
        <v>909</v>
      </c>
      <c r="C695" s="18" t="s">
        <v>909</v>
      </c>
      <c r="D695" s="18" t="s">
        <v>909</v>
      </c>
      <c r="E695" s="18">
        <f t="shared" si="22"/>
        <v>0</v>
      </c>
      <c r="F695" s="18" t="s">
        <v>909</v>
      </c>
      <c r="G695" s="118">
        <f t="shared" si="23"/>
        <v>0</v>
      </c>
      <c r="H695" s="143" t="s">
        <v>909</v>
      </c>
      <c r="I695" s="144" t="s">
        <v>909</v>
      </c>
      <c r="J695" s="156" t="s">
        <v>909</v>
      </c>
      <c r="K695" s="157" t="s">
        <v>909</v>
      </c>
    </row>
    <row r="696" spans="1:11">
      <c r="A696" s="16" t="s">
        <v>909</v>
      </c>
      <c r="B696" s="28" t="s">
        <v>909</v>
      </c>
      <c r="C696" s="18" t="s">
        <v>909</v>
      </c>
      <c r="D696" s="18" t="s">
        <v>909</v>
      </c>
      <c r="E696" s="18">
        <f t="shared" si="22"/>
        <v>0</v>
      </c>
      <c r="F696" s="18" t="s">
        <v>909</v>
      </c>
      <c r="G696" s="118">
        <f t="shared" si="23"/>
        <v>0</v>
      </c>
      <c r="H696" s="143" t="s">
        <v>909</v>
      </c>
      <c r="I696" s="144" t="s">
        <v>909</v>
      </c>
      <c r="J696" s="156" t="s">
        <v>909</v>
      </c>
      <c r="K696" s="157" t="s">
        <v>909</v>
      </c>
    </row>
    <row r="697" spans="1:11">
      <c r="A697" s="16" t="s">
        <v>909</v>
      </c>
      <c r="B697" s="28" t="s">
        <v>909</v>
      </c>
      <c r="C697" s="18" t="s">
        <v>909</v>
      </c>
      <c r="D697" s="18" t="s">
        <v>909</v>
      </c>
      <c r="E697" s="18">
        <f t="shared" si="22"/>
        <v>0</v>
      </c>
      <c r="F697" s="18" t="s">
        <v>909</v>
      </c>
      <c r="G697" s="118">
        <f t="shared" si="23"/>
        <v>0</v>
      </c>
      <c r="H697" s="143" t="s">
        <v>909</v>
      </c>
      <c r="I697" s="144" t="s">
        <v>909</v>
      </c>
      <c r="J697" s="156" t="s">
        <v>909</v>
      </c>
      <c r="K697" s="157" t="s">
        <v>909</v>
      </c>
    </row>
    <row r="698" spans="1:11">
      <c r="A698" s="16" t="s">
        <v>909</v>
      </c>
      <c r="B698" s="4" t="s">
        <v>909</v>
      </c>
      <c r="C698" s="18" t="s">
        <v>909</v>
      </c>
      <c r="D698" s="18" t="s">
        <v>909</v>
      </c>
      <c r="E698" s="18">
        <f t="shared" si="22"/>
        <v>0</v>
      </c>
      <c r="F698" s="18" t="s">
        <v>909</v>
      </c>
      <c r="G698" s="118">
        <f t="shared" si="23"/>
        <v>0</v>
      </c>
      <c r="H698" s="143" t="s">
        <v>909</v>
      </c>
      <c r="I698" s="144" t="s">
        <v>909</v>
      </c>
      <c r="J698" s="156" t="s">
        <v>909</v>
      </c>
      <c r="K698" s="157" t="s">
        <v>909</v>
      </c>
    </row>
    <row r="699" spans="1:11">
      <c r="A699" s="16" t="s">
        <v>909</v>
      </c>
      <c r="B699" s="4" t="s">
        <v>909</v>
      </c>
      <c r="C699" s="18" t="s">
        <v>909</v>
      </c>
      <c r="D699" s="18" t="s">
        <v>909</v>
      </c>
      <c r="E699" s="18">
        <f t="shared" si="22"/>
        <v>0</v>
      </c>
      <c r="F699" s="18" t="s">
        <v>909</v>
      </c>
      <c r="G699" s="118">
        <f t="shared" si="23"/>
        <v>0</v>
      </c>
      <c r="H699" s="143" t="s">
        <v>909</v>
      </c>
      <c r="I699" s="144" t="s">
        <v>909</v>
      </c>
      <c r="J699" s="156" t="s">
        <v>909</v>
      </c>
      <c r="K699" s="157" t="s">
        <v>909</v>
      </c>
    </row>
    <row r="700" spans="1:11">
      <c r="A700" s="16" t="s">
        <v>909</v>
      </c>
      <c r="B700" s="4" t="s">
        <v>909</v>
      </c>
      <c r="C700" s="18" t="s">
        <v>909</v>
      </c>
      <c r="D700" s="18" t="s">
        <v>909</v>
      </c>
      <c r="E700" s="18">
        <f t="shared" si="22"/>
        <v>0</v>
      </c>
      <c r="F700" s="18" t="s">
        <v>909</v>
      </c>
      <c r="G700" s="118">
        <f t="shared" si="23"/>
        <v>0</v>
      </c>
      <c r="H700" s="143" t="s">
        <v>909</v>
      </c>
      <c r="I700" s="144" t="s">
        <v>909</v>
      </c>
      <c r="J700" s="156" t="s">
        <v>909</v>
      </c>
      <c r="K700" s="157" t="s">
        <v>909</v>
      </c>
    </row>
    <row r="701" spans="1:11">
      <c r="A701" s="16" t="s">
        <v>909</v>
      </c>
      <c r="B701" s="4" t="s">
        <v>909</v>
      </c>
      <c r="C701" s="18" t="s">
        <v>909</v>
      </c>
      <c r="D701" s="18" t="s">
        <v>909</v>
      </c>
      <c r="E701" s="18">
        <f t="shared" si="22"/>
        <v>0</v>
      </c>
      <c r="F701" s="18" t="s">
        <v>909</v>
      </c>
      <c r="G701" s="118">
        <f t="shared" si="23"/>
        <v>0</v>
      </c>
      <c r="H701" s="143" t="s">
        <v>909</v>
      </c>
      <c r="I701" s="144" t="s">
        <v>909</v>
      </c>
      <c r="J701" s="156" t="s">
        <v>909</v>
      </c>
      <c r="K701" s="157" t="s">
        <v>909</v>
      </c>
    </row>
    <row r="702" spans="1:11">
      <c r="A702" s="16" t="s">
        <v>909</v>
      </c>
      <c r="B702" s="4" t="s">
        <v>909</v>
      </c>
      <c r="C702" s="18" t="s">
        <v>909</v>
      </c>
      <c r="D702" s="18" t="s">
        <v>909</v>
      </c>
      <c r="E702" s="18">
        <f t="shared" si="22"/>
        <v>0</v>
      </c>
      <c r="F702" s="18" t="s">
        <v>909</v>
      </c>
      <c r="G702" s="118">
        <f t="shared" si="23"/>
        <v>0</v>
      </c>
      <c r="H702" s="143" t="s">
        <v>909</v>
      </c>
      <c r="I702" s="144" t="s">
        <v>909</v>
      </c>
      <c r="J702" s="156" t="s">
        <v>909</v>
      </c>
      <c r="K702" s="157" t="s">
        <v>909</v>
      </c>
    </row>
    <row r="703" spans="1:11">
      <c r="A703" s="16" t="s">
        <v>909</v>
      </c>
      <c r="B703" s="4" t="s">
        <v>909</v>
      </c>
      <c r="C703" s="18" t="s">
        <v>909</v>
      </c>
      <c r="D703" s="18" t="s">
        <v>909</v>
      </c>
      <c r="E703" s="18">
        <f t="shared" si="22"/>
        <v>0</v>
      </c>
      <c r="F703" s="18" t="s">
        <v>909</v>
      </c>
      <c r="G703" s="118">
        <f t="shared" si="23"/>
        <v>0</v>
      </c>
      <c r="H703" s="143" t="s">
        <v>909</v>
      </c>
      <c r="I703" s="144" t="s">
        <v>909</v>
      </c>
      <c r="J703" s="156" t="s">
        <v>909</v>
      </c>
      <c r="K703" s="157" t="s">
        <v>909</v>
      </c>
    </row>
    <row r="704" spans="1:11">
      <c r="A704" s="16" t="s">
        <v>909</v>
      </c>
      <c r="B704" s="29" t="s">
        <v>909</v>
      </c>
      <c r="C704" s="18" t="s">
        <v>909</v>
      </c>
      <c r="D704" s="18" t="s">
        <v>909</v>
      </c>
      <c r="E704" s="18">
        <f t="shared" si="22"/>
        <v>0</v>
      </c>
      <c r="F704" s="18" t="s">
        <v>909</v>
      </c>
      <c r="G704" s="118">
        <f t="shared" si="23"/>
        <v>0</v>
      </c>
      <c r="H704" s="143" t="s">
        <v>909</v>
      </c>
      <c r="I704" s="144" t="s">
        <v>909</v>
      </c>
      <c r="J704" s="156" t="s">
        <v>909</v>
      </c>
      <c r="K704" s="157" t="s">
        <v>909</v>
      </c>
    </row>
    <row r="705" spans="1:11">
      <c r="A705" s="16" t="s">
        <v>909</v>
      </c>
      <c r="B705" s="30" t="s">
        <v>909</v>
      </c>
      <c r="C705" s="18" t="s">
        <v>909</v>
      </c>
      <c r="D705" s="18" t="s">
        <v>909</v>
      </c>
      <c r="E705" s="18">
        <f t="shared" si="22"/>
        <v>0</v>
      </c>
      <c r="F705" s="18" t="s">
        <v>909</v>
      </c>
      <c r="G705" s="118">
        <f t="shared" si="23"/>
        <v>0</v>
      </c>
      <c r="H705" s="143" t="s">
        <v>909</v>
      </c>
      <c r="I705" s="144" t="s">
        <v>909</v>
      </c>
      <c r="J705" s="156" t="s">
        <v>909</v>
      </c>
      <c r="K705" s="157" t="s">
        <v>909</v>
      </c>
    </row>
    <row r="706" spans="1:11">
      <c r="A706" s="16" t="s">
        <v>909</v>
      </c>
      <c r="B706" s="30" t="s">
        <v>909</v>
      </c>
      <c r="C706" s="18" t="s">
        <v>909</v>
      </c>
      <c r="D706" s="18" t="s">
        <v>909</v>
      </c>
      <c r="E706" s="18">
        <f t="shared" si="22"/>
        <v>0</v>
      </c>
      <c r="F706" s="18" t="s">
        <v>909</v>
      </c>
      <c r="G706" s="118">
        <f t="shared" si="23"/>
        <v>0</v>
      </c>
      <c r="H706" s="143" t="s">
        <v>909</v>
      </c>
      <c r="I706" s="144" t="s">
        <v>909</v>
      </c>
      <c r="J706" s="156" t="s">
        <v>909</v>
      </c>
      <c r="K706" s="157" t="s">
        <v>909</v>
      </c>
    </row>
    <row r="707" spans="1:11">
      <c r="A707" s="16" t="s">
        <v>909</v>
      </c>
      <c r="B707" s="30" t="s">
        <v>909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18">
        <f t="shared" si="23"/>
        <v>0</v>
      </c>
      <c r="H707" s="143" t="s">
        <v>909</v>
      </c>
      <c r="I707" s="144" t="s">
        <v>909</v>
      </c>
      <c r="J707" s="156" t="s">
        <v>909</v>
      </c>
      <c r="K707" s="157" t="s">
        <v>909</v>
      </c>
    </row>
    <row r="708" spans="1:11">
      <c r="A708" s="16" t="s">
        <v>909</v>
      </c>
      <c r="B708" s="30" t="s">
        <v>909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18">
        <f t="shared" si="23"/>
        <v>0</v>
      </c>
      <c r="H708" s="143" t="s">
        <v>909</v>
      </c>
      <c r="I708" s="144" t="s">
        <v>909</v>
      </c>
      <c r="J708" s="156" t="s">
        <v>909</v>
      </c>
      <c r="K708" s="157" t="s">
        <v>909</v>
      </c>
    </row>
    <row r="709" spans="1:11">
      <c r="A709" s="16" t="s">
        <v>909</v>
      </c>
      <c r="B709" s="30" t="s">
        <v>909</v>
      </c>
      <c r="C709" s="18" t="s">
        <v>909</v>
      </c>
      <c r="D709" s="18" t="s">
        <v>909</v>
      </c>
      <c r="E709" s="18">
        <f t="shared" si="22"/>
        <v>0</v>
      </c>
      <c r="F709" s="18" t="s">
        <v>909</v>
      </c>
      <c r="G709" s="118">
        <f t="shared" si="23"/>
        <v>0</v>
      </c>
      <c r="H709" s="143" t="s">
        <v>909</v>
      </c>
      <c r="I709" s="144" t="s">
        <v>909</v>
      </c>
      <c r="J709" s="156" t="s">
        <v>909</v>
      </c>
      <c r="K709" s="157" t="s">
        <v>909</v>
      </c>
    </row>
    <row r="710" spans="1:11">
      <c r="A710" s="16" t="s">
        <v>909</v>
      </c>
      <c r="B710" s="30" t="s">
        <v>909</v>
      </c>
      <c r="C710" s="18" t="s">
        <v>909</v>
      </c>
      <c r="D710" s="18" t="s">
        <v>909</v>
      </c>
      <c r="E710" s="18">
        <f t="shared" si="22"/>
        <v>0</v>
      </c>
      <c r="F710" s="18" t="s">
        <v>909</v>
      </c>
      <c r="G710" s="118">
        <f t="shared" si="23"/>
        <v>0</v>
      </c>
      <c r="H710" s="143" t="s">
        <v>909</v>
      </c>
      <c r="I710" s="144" t="s">
        <v>909</v>
      </c>
      <c r="J710" s="156" t="s">
        <v>909</v>
      </c>
      <c r="K710" s="157" t="s">
        <v>909</v>
      </c>
    </row>
    <row r="711" spans="1:11">
      <c r="A711" s="16" t="s">
        <v>909</v>
      </c>
      <c r="B711" s="30" t="s">
        <v>909</v>
      </c>
      <c r="C711" s="18" t="s">
        <v>909</v>
      </c>
      <c r="D711" s="18" t="s">
        <v>909</v>
      </c>
      <c r="E711" s="18">
        <f t="shared" si="22"/>
        <v>0</v>
      </c>
      <c r="F711" s="18" t="s">
        <v>909</v>
      </c>
      <c r="G711" s="118">
        <f t="shared" si="23"/>
        <v>0</v>
      </c>
      <c r="H711" s="143" t="s">
        <v>909</v>
      </c>
      <c r="I711" s="144" t="s">
        <v>909</v>
      </c>
      <c r="J711" s="156" t="s">
        <v>909</v>
      </c>
      <c r="K711" s="157" t="s">
        <v>909</v>
      </c>
    </row>
    <row r="712" spans="1:11">
      <c r="A712" s="16" t="s">
        <v>909</v>
      </c>
      <c r="B712" s="30" t="s">
        <v>909</v>
      </c>
      <c r="C712" s="18" t="s">
        <v>909</v>
      </c>
      <c r="D712" s="18" t="s">
        <v>909</v>
      </c>
      <c r="E712" s="18">
        <f t="shared" si="22"/>
        <v>0</v>
      </c>
      <c r="F712" s="18" t="s">
        <v>909</v>
      </c>
      <c r="G712" s="118">
        <f t="shared" si="23"/>
        <v>0</v>
      </c>
      <c r="H712" s="143" t="s">
        <v>909</v>
      </c>
      <c r="I712" s="144" t="s">
        <v>909</v>
      </c>
      <c r="J712" s="156" t="s">
        <v>909</v>
      </c>
      <c r="K712" s="157" t="s">
        <v>909</v>
      </c>
    </row>
    <row r="713" spans="1:11">
      <c r="A713" s="16" t="s">
        <v>909</v>
      </c>
      <c r="B713" s="30" t="s">
        <v>909</v>
      </c>
      <c r="C713" s="18" t="s">
        <v>909</v>
      </c>
      <c r="D713" s="18" t="s">
        <v>909</v>
      </c>
      <c r="E713" s="18">
        <f t="shared" si="22"/>
        <v>0</v>
      </c>
      <c r="F713" s="18" t="s">
        <v>909</v>
      </c>
      <c r="G713" s="118">
        <f t="shared" si="23"/>
        <v>0</v>
      </c>
      <c r="H713" s="143" t="s">
        <v>909</v>
      </c>
      <c r="I713" s="144" t="s">
        <v>909</v>
      </c>
      <c r="J713" s="156" t="s">
        <v>909</v>
      </c>
      <c r="K713" s="157" t="s">
        <v>909</v>
      </c>
    </row>
    <row r="714" spans="1:11">
      <c r="A714" s="16" t="s">
        <v>909</v>
      </c>
      <c r="B714" s="31" t="s">
        <v>909</v>
      </c>
      <c r="C714" s="18" t="s">
        <v>909</v>
      </c>
      <c r="D714" s="18" t="s">
        <v>909</v>
      </c>
      <c r="E714" s="18">
        <f t="shared" si="22"/>
        <v>0</v>
      </c>
      <c r="F714" s="18" t="s">
        <v>909</v>
      </c>
      <c r="G714" s="118">
        <f t="shared" si="23"/>
        <v>0</v>
      </c>
      <c r="H714" s="143" t="s">
        <v>909</v>
      </c>
      <c r="I714" s="144" t="s">
        <v>909</v>
      </c>
      <c r="J714" s="156" t="s">
        <v>909</v>
      </c>
      <c r="K714" s="157" t="s">
        <v>909</v>
      </c>
    </row>
    <row r="715" spans="1:11">
      <c r="A715" s="16" t="s">
        <v>909</v>
      </c>
      <c r="B715" s="31" t="s">
        <v>909</v>
      </c>
      <c r="C715" s="18" t="s">
        <v>909</v>
      </c>
      <c r="D715" s="18" t="s">
        <v>909</v>
      </c>
      <c r="E715" s="18">
        <f t="shared" si="22"/>
        <v>0</v>
      </c>
      <c r="F715" s="18" t="s">
        <v>909</v>
      </c>
      <c r="G715" s="118">
        <f t="shared" si="23"/>
        <v>0</v>
      </c>
      <c r="H715" s="143" t="s">
        <v>909</v>
      </c>
      <c r="I715" s="144" t="s">
        <v>909</v>
      </c>
      <c r="J715" s="156" t="s">
        <v>909</v>
      </c>
      <c r="K715" s="157" t="s">
        <v>909</v>
      </c>
    </row>
    <row r="716" spans="1:11">
      <c r="A716" s="16" t="s">
        <v>909</v>
      </c>
      <c r="B716" s="31" t="s">
        <v>909</v>
      </c>
      <c r="C716" s="18" t="s">
        <v>909</v>
      </c>
      <c r="D716" s="18" t="s">
        <v>909</v>
      </c>
      <c r="E716" s="18">
        <f t="shared" si="22"/>
        <v>0</v>
      </c>
      <c r="F716" s="18" t="s">
        <v>909</v>
      </c>
      <c r="G716" s="118">
        <f t="shared" si="23"/>
        <v>0</v>
      </c>
      <c r="H716" s="143" t="s">
        <v>909</v>
      </c>
      <c r="I716" s="144" t="s">
        <v>909</v>
      </c>
      <c r="J716" s="156" t="s">
        <v>909</v>
      </c>
      <c r="K716" s="157" t="s">
        <v>909</v>
      </c>
    </row>
    <row r="717" spans="1:11">
      <c r="A717" s="16" t="s">
        <v>909</v>
      </c>
      <c r="B717" s="30" t="s">
        <v>909</v>
      </c>
      <c r="C717" s="18" t="s">
        <v>909</v>
      </c>
      <c r="D717" s="18" t="s">
        <v>909</v>
      </c>
      <c r="E717" s="18">
        <f t="shared" ref="E717:E780" si="24">IFERROR(C717+D717,0)</f>
        <v>0</v>
      </c>
      <c r="F717" s="18" t="s">
        <v>909</v>
      </c>
      <c r="G717" s="118">
        <f t="shared" ref="G717:G780" si="25">IFERROR((E717-F717),0)</f>
        <v>0</v>
      </c>
      <c r="H717" s="143" t="s">
        <v>909</v>
      </c>
      <c r="I717" s="144" t="s">
        <v>909</v>
      </c>
      <c r="J717" s="156" t="s">
        <v>909</v>
      </c>
      <c r="K717" s="157" t="s">
        <v>909</v>
      </c>
    </row>
    <row r="718" spans="1:11">
      <c r="A718" s="16" t="s">
        <v>909</v>
      </c>
      <c r="B718" s="30" t="s">
        <v>909</v>
      </c>
      <c r="C718" s="18" t="s">
        <v>909</v>
      </c>
      <c r="D718" s="18" t="s">
        <v>909</v>
      </c>
      <c r="E718" s="18">
        <f t="shared" si="24"/>
        <v>0</v>
      </c>
      <c r="F718" s="18" t="s">
        <v>909</v>
      </c>
      <c r="G718" s="118">
        <f t="shared" si="25"/>
        <v>0</v>
      </c>
      <c r="H718" s="143" t="s">
        <v>909</v>
      </c>
      <c r="I718" s="144" t="s">
        <v>909</v>
      </c>
      <c r="J718" s="156" t="s">
        <v>909</v>
      </c>
      <c r="K718" s="157" t="s">
        <v>909</v>
      </c>
    </row>
    <row r="719" spans="1:11">
      <c r="A719" s="16" t="s">
        <v>909</v>
      </c>
      <c r="B719" s="30" t="s">
        <v>909</v>
      </c>
      <c r="C719" s="18" t="s">
        <v>909</v>
      </c>
      <c r="D719" s="18" t="s">
        <v>909</v>
      </c>
      <c r="E719" s="18">
        <f t="shared" si="24"/>
        <v>0</v>
      </c>
      <c r="F719" s="18" t="s">
        <v>909</v>
      </c>
      <c r="G719" s="118">
        <f t="shared" si="25"/>
        <v>0</v>
      </c>
      <c r="H719" s="143" t="s">
        <v>909</v>
      </c>
      <c r="I719" s="144" t="s">
        <v>909</v>
      </c>
      <c r="J719" s="156" t="s">
        <v>909</v>
      </c>
      <c r="K719" s="157" t="s">
        <v>909</v>
      </c>
    </row>
    <row r="720" spans="1:11">
      <c r="A720" s="32" t="s">
        <v>909</v>
      </c>
      <c r="B720" s="33" t="s">
        <v>909</v>
      </c>
      <c r="C720" s="34" t="s">
        <v>909</v>
      </c>
      <c r="D720" s="34" t="s">
        <v>909</v>
      </c>
      <c r="E720" s="34">
        <f t="shared" si="24"/>
        <v>0</v>
      </c>
      <c r="F720" s="34" t="s">
        <v>909</v>
      </c>
      <c r="G720" s="118">
        <f t="shared" si="25"/>
        <v>0</v>
      </c>
      <c r="H720" s="143" t="s">
        <v>909</v>
      </c>
      <c r="I720" s="148" t="s">
        <v>909</v>
      </c>
      <c r="J720" s="164" t="s">
        <v>909</v>
      </c>
      <c r="K720" s="165" t="s">
        <v>909</v>
      </c>
    </row>
    <row r="721" spans="1:11">
      <c r="A721" s="32" t="s">
        <v>909</v>
      </c>
      <c r="B721" s="33" t="s">
        <v>909</v>
      </c>
      <c r="C721" s="34" t="s">
        <v>909</v>
      </c>
      <c r="D721" s="34" t="s">
        <v>909</v>
      </c>
      <c r="E721" s="34">
        <f t="shared" si="24"/>
        <v>0</v>
      </c>
      <c r="F721" s="34" t="s">
        <v>909</v>
      </c>
      <c r="G721" s="119">
        <f t="shared" si="25"/>
        <v>0</v>
      </c>
      <c r="H721" s="149" t="s">
        <v>909</v>
      </c>
      <c r="I721" s="148" t="s">
        <v>909</v>
      </c>
      <c r="J721" s="164" t="s">
        <v>909</v>
      </c>
      <c r="K721" s="165" t="s">
        <v>909</v>
      </c>
    </row>
    <row r="722" spans="1:11">
      <c r="A722" s="32" t="s">
        <v>909</v>
      </c>
      <c r="B722" s="33" t="s">
        <v>909</v>
      </c>
      <c r="C722" s="34" t="s">
        <v>909</v>
      </c>
      <c r="D722" s="34" t="s">
        <v>909</v>
      </c>
      <c r="E722" s="34">
        <f t="shared" si="24"/>
        <v>0</v>
      </c>
      <c r="F722" s="34" t="s">
        <v>909</v>
      </c>
      <c r="G722" s="119">
        <f t="shared" si="25"/>
        <v>0</v>
      </c>
      <c r="H722" s="149" t="s">
        <v>909</v>
      </c>
      <c r="I722" s="148" t="s">
        <v>909</v>
      </c>
      <c r="J722" s="164" t="s">
        <v>909</v>
      </c>
      <c r="K722" s="165" t="s">
        <v>909</v>
      </c>
    </row>
    <row r="723" spans="1:11">
      <c r="A723" s="32" t="s">
        <v>909</v>
      </c>
      <c r="B723" s="33" t="s">
        <v>909</v>
      </c>
      <c r="C723" s="34" t="s">
        <v>909</v>
      </c>
      <c r="D723" s="34" t="s">
        <v>909</v>
      </c>
      <c r="E723" s="34">
        <f t="shared" si="24"/>
        <v>0</v>
      </c>
      <c r="F723" s="34" t="s">
        <v>909</v>
      </c>
      <c r="G723" s="119">
        <f t="shared" si="25"/>
        <v>0</v>
      </c>
      <c r="H723" s="149" t="s">
        <v>909</v>
      </c>
      <c r="I723" s="148" t="s">
        <v>909</v>
      </c>
      <c r="J723" s="164" t="s">
        <v>909</v>
      </c>
      <c r="K723" s="165" t="s">
        <v>909</v>
      </c>
    </row>
    <row r="724" spans="1:11">
      <c r="A724" s="32" t="s">
        <v>909</v>
      </c>
      <c r="B724" s="35" t="s">
        <v>909</v>
      </c>
      <c r="C724" s="34" t="s">
        <v>909</v>
      </c>
      <c r="D724" s="34" t="s">
        <v>909</v>
      </c>
      <c r="E724" s="34">
        <f t="shared" si="24"/>
        <v>0</v>
      </c>
      <c r="F724" s="34" t="s">
        <v>909</v>
      </c>
      <c r="G724" s="119">
        <f t="shared" si="25"/>
        <v>0</v>
      </c>
      <c r="H724" s="149" t="s">
        <v>909</v>
      </c>
      <c r="I724" s="148" t="s">
        <v>909</v>
      </c>
      <c r="J724" s="164" t="s">
        <v>909</v>
      </c>
      <c r="K724" s="165" t="s">
        <v>909</v>
      </c>
    </row>
    <row r="725" spans="1:11">
      <c r="A725" s="32" t="s">
        <v>909</v>
      </c>
      <c r="B725" s="35" t="s">
        <v>909</v>
      </c>
      <c r="C725" s="34" t="s">
        <v>909</v>
      </c>
      <c r="D725" s="34" t="s">
        <v>909</v>
      </c>
      <c r="E725" s="34">
        <f t="shared" si="24"/>
        <v>0</v>
      </c>
      <c r="F725" s="34" t="s">
        <v>909</v>
      </c>
      <c r="G725" s="119">
        <f t="shared" si="25"/>
        <v>0</v>
      </c>
      <c r="H725" s="149" t="s">
        <v>909</v>
      </c>
      <c r="I725" s="148" t="s">
        <v>909</v>
      </c>
      <c r="J725" s="164" t="s">
        <v>909</v>
      </c>
      <c r="K725" s="165" t="s">
        <v>909</v>
      </c>
    </row>
    <row r="726" spans="1:11">
      <c r="A726" s="32" t="s">
        <v>909</v>
      </c>
      <c r="B726" s="33" t="s">
        <v>909</v>
      </c>
      <c r="C726" s="34" t="s">
        <v>909</v>
      </c>
      <c r="D726" s="34" t="s">
        <v>909</v>
      </c>
      <c r="E726" s="34">
        <f t="shared" si="24"/>
        <v>0</v>
      </c>
      <c r="F726" s="34" t="s">
        <v>909</v>
      </c>
      <c r="G726" s="119">
        <f t="shared" si="25"/>
        <v>0</v>
      </c>
      <c r="H726" s="149" t="s">
        <v>909</v>
      </c>
      <c r="I726" s="148" t="s">
        <v>909</v>
      </c>
      <c r="J726" s="164" t="s">
        <v>909</v>
      </c>
      <c r="K726" s="165" t="s">
        <v>909</v>
      </c>
    </row>
    <row r="727" spans="1:11">
      <c r="A727" s="32" t="s">
        <v>909</v>
      </c>
      <c r="B727" s="33" t="s">
        <v>909</v>
      </c>
      <c r="C727" s="34" t="s">
        <v>909</v>
      </c>
      <c r="D727" s="34" t="s">
        <v>909</v>
      </c>
      <c r="E727" s="34">
        <f t="shared" si="24"/>
        <v>0</v>
      </c>
      <c r="F727" s="34" t="s">
        <v>909</v>
      </c>
      <c r="G727" s="119">
        <f t="shared" si="25"/>
        <v>0</v>
      </c>
      <c r="H727" s="149" t="s">
        <v>909</v>
      </c>
      <c r="I727" s="148" t="s">
        <v>909</v>
      </c>
      <c r="J727" s="164" t="s">
        <v>909</v>
      </c>
      <c r="K727" s="165" t="s">
        <v>909</v>
      </c>
    </row>
    <row r="728" spans="1:11">
      <c r="A728" s="32" t="s">
        <v>909</v>
      </c>
      <c r="B728" s="33" t="s">
        <v>909</v>
      </c>
      <c r="C728" s="34" t="s">
        <v>909</v>
      </c>
      <c r="D728" s="34" t="s">
        <v>909</v>
      </c>
      <c r="E728" s="34">
        <f t="shared" si="24"/>
        <v>0</v>
      </c>
      <c r="F728" s="34" t="s">
        <v>909</v>
      </c>
      <c r="G728" s="119">
        <f t="shared" si="25"/>
        <v>0</v>
      </c>
      <c r="H728" s="149" t="s">
        <v>909</v>
      </c>
      <c r="I728" s="148" t="s">
        <v>909</v>
      </c>
      <c r="J728" s="164" t="s">
        <v>909</v>
      </c>
      <c r="K728" s="165" t="s">
        <v>909</v>
      </c>
    </row>
    <row r="729" spans="1:11">
      <c r="A729" s="32" t="s">
        <v>909</v>
      </c>
      <c r="B729" s="33" t="s">
        <v>909</v>
      </c>
      <c r="C729" s="34" t="s">
        <v>909</v>
      </c>
      <c r="D729" s="34" t="s">
        <v>909</v>
      </c>
      <c r="E729" s="34">
        <f t="shared" si="24"/>
        <v>0</v>
      </c>
      <c r="F729" s="34" t="s">
        <v>909</v>
      </c>
      <c r="G729" s="119">
        <f t="shared" si="25"/>
        <v>0</v>
      </c>
      <c r="H729" s="149" t="s">
        <v>909</v>
      </c>
      <c r="I729" s="148" t="s">
        <v>909</v>
      </c>
      <c r="J729" s="164" t="s">
        <v>909</v>
      </c>
      <c r="K729" s="165" t="s">
        <v>909</v>
      </c>
    </row>
    <row r="730" spans="1:11">
      <c r="A730" s="32" t="s">
        <v>909</v>
      </c>
      <c r="B730" s="33" t="s">
        <v>909</v>
      </c>
      <c r="C730" s="34" t="s">
        <v>909</v>
      </c>
      <c r="D730" s="34" t="s">
        <v>909</v>
      </c>
      <c r="E730" s="34">
        <f t="shared" si="24"/>
        <v>0</v>
      </c>
      <c r="F730" s="34" t="s">
        <v>909</v>
      </c>
      <c r="G730" s="119">
        <f t="shared" si="25"/>
        <v>0</v>
      </c>
      <c r="H730" s="149" t="s">
        <v>909</v>
      </c>
      <c r="I730" s="148" t="s">
        <v>909</v>
      </c>
      <c r="J730" s="164" t="s">
        <v>909</v>
      </c>
      <c r="K730" s="165" t="s">
        <v>909</v>
      </c>
    </row>
    <row r="731" spans="1:11">
      <c r="A731" s="32" t="s">
        <v>909</v>
      </c>
      <c r="B731" s="33" t="s">
        <v>909</v>
      </c>
      <c r="C731" s="34" t="s">
        <v>909</v>
      </c>
      <c r="D731" s="34" t="s">
        <v>909</v>
      </c>
      <c r="E731" s="34">
        <f t="shared" si="24"/>
        <v>0</v>
      </c>
      <c r="F731" s="34" t="s">
        <v>909</v>
      </c>
      <c r="G731" s="119">
        <f t="shared" si="25"/>
        <v>0</v>
      </c>
      <c r="H731" s="149" t="s">
        <v>909</v>
      </c>
      <c r="I731" s="148" t="s">
        <v>909</v>
      </c>
      <c r="J731" s="164" t="s">
        <v>909</v>
      </c>
      <c r="K731" s="165" t="s">
        <v>909</v>
      </c>
    </row>
    <row r="732" spans="1:11">
      <c r="A732" s="32" t="s">
        <v>909</v>
      </c>
      <c r="B732" s="33" t="s">
        <v>909</v>
      </c>
      <c r="C732" s="34" t="s">
        <v>909</v>
      </c>
      <c r="D732" s="34" t="s">
        <v>909</v>
      </c>
      <c r="E732" s="34">
        <f t="shared" si="24"/>
        <v>0</v>
      </c>
      <c r="F732" s="34" t="s">
        <v>909</v>
      </c>
      <c r="G732" s="119">
        <f t="shared" si="25"/>
        <v>0</v>
      </c>
      <c r="H732" s="149" t="s">
        <v>909</v>
      </c>
      <c r="I732" s="148" t="s">
        <v>909</v>
      </c>
      <c r="J732" s="164" t="s">
        <v>909</v>
      </c>
      <c r="K732" s="165" t="s">
        <v>909</v>
      </c>
    </row>
    <row r="733" spans="1:11">
      <c r="A733" s="32" t="s">
        <v>909</v>
      </c>
      <c r="B733" s="33" t="s">
        <v>909</v>
      </c>
      <c r="C733" s="34" t="s">
        <v>909</v>
      </c>
      <c r="D733" s="34" t="s">
        <v>909</v>
      </c>
      <c r="E733" s="34">
        <f t="shared" si="24"/>
        <v>0</v>
      </c>
      <c r="F733" s="34" t="s">
        <v>909</v>
      </c>
      <c r="G733" s="119">
        <f t="shared" si="25"/>
        <v>0</v>
      </c>
      <c r="H733" s="149" t="s">
        <v>909</v>
      </c>
      <c r="I733" s="148" t="s">
        <v>909</v>
      </c>
      <c r="J733" s="164" t="s">
        <v>909</v>
      </c>
      <c r="K733" s="165" t="s">
        <v>909</v>
      </c>
    </row>
    <row r="734" spans="1:11">
      <c r="A734" s="32" t="s">
        <v>909</v>
      </c>
      <c r="B734" s="33" t="s">
        <v>909</v>
      </c>
      <c r="C734" s="34" t="s">
        <v>909</v>
      </c>
      <c r="D734" s="34" t="s">
        <v>909</v>
      </c>
      <c r="E734" s="34">
        <f t="shared" si="24"/>
        <v>0</v>
      </c>
      <c r="F734" s="34" t="s">
        <v>909</v>
      </c>
      <c r="G734" s="119">
        <f t="shared" si="25"/>
        <v>0</v>
      </c>
      <c r="H734" s="149" t="s">
        <v>909</v>
      </c>
      <c r="I734" s="148" t="s">
        <v>909</v>
      </c>
      <c r="J734" s="164" t="s">
        <v>909</v>
      </c>
      <c r="K734" s="165" t="s">
        <v>909</v>
      </c>
    </row>
    <row r="735" spans="1:11">
      <c r="A735" s="32" t="s">
        <v>909</v>
      </c>
      <c r="B735" s="33" t="s">
        <v>909</v>
      </c>
      <c r="C735" s="34" t="s">
        <v>909</v>
      </c>
      <c r="D735" s="34" t="s">
        <v>909</v>
      </c>
      <c r="E735" s="34">
        <f t="shared" si="24"/>
        <v>0</v>
      </c>
      <c r="F735" s="34" t="s">
        <v>909</v>
      </c>
      <c r="G735" s="119">
        <f t="shared" si="25"/>
        <v>0</v>
      </c>
      <c r="H735" s="149" t="s">
        <v>909</v>
      </c>
      <c r="I735" s="148" t="s">
        <v>909</v>
      </c>
      <c r="J735" s="164" t="s">
        <v>909</v>
      </c>
      <c r="K735" s="165" t="s">
        <v>909</v>
      </c>
    </row>
    <row r="736" spans="1:11">
      <c r="A736" s="32" t="s">
        <v>909</v>
      </c>
      <c r="B736" s="33" t="s">
        <v>909</v>
      </c>
      <c r="C736" s="34" t="s">
        <v>909</v>
      </c>
      <c r="D736" s="34" t="s">
        <v>909</v>
      </c>
      <c r="E736" s="34">
        <f t="shared" si="24"/>
        <v>0</v>
      </c>
      <c r="F736" s="34" t="s">
        <v>909</v>
      </c>
      <c r="G736" s="119">
        <f t="shared" si="25"/>
        <v>0</v>
      </c>
      <c r="H736" s="149" t="s">
        <v>909</v>
      </c>
      <c r="I736" s="148" t="s">
        <v>909</v>
      </c>
      <c r="J736" s="164" t="s">
        <v>909</v>
      </c>
      <c r="K736" s="165" t="s">
        <v>909</v>
      </c>
    </row>
    <row r="737" spans="1:11">
      <c r="A737" s="32" t="s">
        <v>909</v>
      </c>
      <c r="B737" s="33" t="s">
        <v>909</v>
      </c>
      <c r="C737" s="34" t="s">
        <v>909</v>
      </c>
      <c r="D737" s="34" t="s">
        <v>909</v>
      </c>
      <c r="E737" s="34">
        <f t="shared" si="24"/>
        <v>0</v>
      </c>
      <c r="F737" s="34" t="s">
        <v>909</v>
      </c>
      <c r="G737" s="119">
        <f t="shared" si="25"/>
        <v>0</v>
      </c>
      <c r="H737" s="149" t="s">
        <v>909</v>
      </c>
      <c r="I737" s="148" t="s">
        <v>909</v>
      </c>
      <c r="J737" s="164" t="s">
        <v>909</v>
      </c>
      <c r="K737" s="165" t="s">
        <v>909</v>
      </c>
    </row>
    <row r="738" spans="1:11">
      <c r="A738" s="32" t="s">
        <v>909</v>
      </c>
      <c r="B738" s="33" t="s">
        <v>909</v>
      </c>
      <c r="C738" s="34" t="s">
        <v>909</v>
      </c>
      <c r="D738" s="34" t="s">
        <v>909</v>
      </c>
      <c r="E738" s="34">
        <f t="shared" si="24"/>
        <v>0</v>
      </c>
      <c r="F738" s="34" t="s">
        <v>909</v>
      </c>
      <c r="G738" s="119">
        <f t="shared" si="25"/>
        <v>0</v>
      </c>
      <c r="H738" s="149" t="s">
        <v>909</v>
      </c>
      <c r="I738" s="148" t="s">
        <v>909</v>
      </c>
      <c r="J738" s="164" t="s">
        <v>909</v>
      </c>
      <c r="K738" s="165" t="s">
        <v>909</v>
      </c>
    </row>
    <row r="739" spans="1:11">
      <c r="A739" s="32" t="s">
        <v>909</v>
      </c>
      <c r="B739" s="33" t="s">
        <v>909</v>
      </c>
      <c r="C739" s="34" t="s">
        <v>909</v>
      </c>
      <c r="D739" s="34" t="s">
        <v>909</v>
      </c>
      <c r="E739" s="34">
        <f t="shared" si="24"/>
        <v>0</v>
      </c>
      <c r="F739" s="34" t="s">
        <v>909</v>
      </c>
      <c r="G739" s="119">
        <f t="shared" si="25"/>
        <v>0</v>
      </c>
      <c r="H739" s="149" t="s">
        <v>909</v>
      </c>
      <c r="I739" s="148" t="s">
        <v>909</v>
      </c>
      <c r="J739" s="164" t="s">
        <v>909</v>
      </c>
      <c r="K739" s="165" t="s">
        <v>909</v>
      </c>
    </row>
    <row r="740" spans="1:11">
      <c r="A740" s="32" t="s">
        <v>909</v>
      </c>
      <c r="B740" s="33" t="s">
        <v>909</v>
      </c>
      <c r="C740" s="34" t="s">
        <v>909</v>
      </c>
      <c r="D740" s="34" t="s">
        <v>909</v>
      </c>
      <c r="E740" s="34">
        <f t="shared" si="24"/>
        <v>0</v>
      </c>
      <c r="F740" s="34" t="s">
        <v>909</v>
      </c>
      <c r="G740" s="119">
        <f t="shared" si="25"/>
        <v>0</v>
      </c>
      <c r="H740" s="149" t="s">
        <v>909</v>
      </c>
      <c r="I740" s="148" t="s">
        <v>909</v>
      </c>
      <c r="J740" s="164" t="s">
        <v>909</v>
      </c>
      <c r="K740" s="165" t="s">
        <v>909</v>
      </c>
    </row>
    <row r="741" spans="1:11">
      <c r="A741" s="32" t="s">
        <v>909</v>
      </c>
      <c r="B741" s="33" t="s">
        <v>909</v>
      </c>
      <c r="C741" s="34" t="s">
        <v>909</v>
      </c>
      <c r="D741" s="34" t="s">
        <v>909</v>
      </c>
      <c r="E741" s="34">
        <f t="shared" si="24"/>
        <v>0</v>
      </c>
      <c r="F741" s="34" t="s">
        <v>909</v>
      </c>
      <c r="G741" s="119">
        <f t="shared" si="25"/>
        <v>0</v>
      </c>
      <c r="H741" s="149" t="s">
        <v>909</v>
      </c>
      <c r="I741" s="148" t="s">
        <v>909</v>
      </c>
      <c r="J741" s="164" t="s">
        <v>909</v>
      </c>
      <c r="K741" s="165" t="s">
        <v>909</v>
      </c>
    </row>
    <row r="742" spans="1:11">
      <c r="A742" s="32" t="s">
        <v>909</v>
      </c>
      <c r="B742" s="33" t="s">
        <v>909</v>
      </c>
      <c r="C742" s="34" t="s">
        <v>909</v>
      </c>
      <c r="D742" s="34" t="s">
        <v>909</v>
      </c>
      <c r="E742" s="34">
        <f t="shared" si="24"/>
        <v>0</v>
      </c>
      <c r="F742" s="34" t="s">
        <v>909</v>
      </c>
      <c r="G742" s="119">
        <f t="shared" si="25"/>
        <v>0</v>
      </c>
      <c r="H742" s="149" t="s">
        <v>909</v>
      </c>
      <c r="I742" s="148" t="s">
        <v>909</v>
      </c>
      <c r="J742" s="164" t="s">
        <v>909</v>
      </c>
      <c r="K742" s="165" t="s">
        <v>909</v>
      </c>
    </row>
    <row r="743" spans="1:11">
      <c r="A743" s="32" t="s">
        <v>909</v>
      </c>
      <c r="B743" s="33" t="s">
        <v>909</v>
      </c>
      <c r="C743" s="34" t="s">
        <v>909</v>
      </c>
      <c r="D743" s="34" t="s">
        <v>909</v>
      </c>
      <c r="E743" s="34">
        <f t="shared" si="24"/>
        <v>0</v>
      </c>
      <c r="F743" s="34" t="s">
        <v>909</v>
      </c>
      <c r="G743" s="119">
        <f t="shared" si="25"/>
        <v>0</v>
      </c>
      <c r="H743" s="149" t="s">
        <v>909</v>
      </c>
      <c r="I743" s="148" t="s">
        <v>909</v>
      </c>
      <c r="J743" s="164" t="s">
        <v>909</v>
      </c>
      <c r="K743" s="165" t="s">
        <v>909</v>
      </c>
    </row>
    <row r="744" spans="1:11">
      <c r="A744" s="32" t="s">
        <v>909</v>
      </c>
      <c r="B744" s="33" t="s">
        <v>909</v>
      </c>
      <c r="C744" s="34" t="s">
        <v>909</v>
      </c>
      <c r="D744" s="34" t="s">
        <v>909</v>
      </c>
      <c r="E744" s="34">
        <f t="shared" si="24"/>
        <v>0</v>
      </c>
      <c r="F744" s="34" t="s">
        <v>909</v>
      </c>
      <c r="G744" s="119">
        <f t="shared" si="25"/>
        <v>0</v>
      </c>
      <c r="H744" s="149" t="s">
        <v>909</v>
      </c>
      <c r="I744" s="148" t="s">
        <v>909</v>
      </c>
      <c r="J744" s="164" t="s">
        <v>909</v>
      </c>
      <c r="K744" s="165" t="s">
        <v>909</v>
      </c>
    </row>
    <row r="745" spans="1:11">
      <c r="A745" s="32" t="s">
        <v>909</v>
      </c>
      <c r="B745" s="33" t="s">
        <v>909</v>
      </c>
      <c r="C745" s="34" t="s">
        <v>909</v>
      </c>
      <c r="D745" s="34" t="s">
        <v>909</v>
      </c>
      <c r="E745" s="34">
        <f t="shared" si="24"/>
        <v>0</v>
      </c>
      <c r="F745" s="34" t="s">
        <v>909</v>
      </c>
      <c r="G745" s="119">
        <f t="shared" si="25"/>
        <v>0</v>
      </c>
      <c r="H745" s="149" t="s">
        <v>909</v>
      </c>
      <c r="I745" s="148" t="s">
        <v>909</v>
      </c>
      <c r="J745" s="164" t="s">
        <v>909</v>
      </c>
      <c r="K745" s="165" t="s">
        <v>909</v>
      </c>
    </row>
    <row r="746" spans="1:11">
      <c r="A746" s="32" t="s">
        <v>909</v>
      </c>
      <c r="B746" s="33" t="s">
        <v>909</v>
      </c>
      <c r="C746" s="34" t="s">
        <v>909</v>
      </c>
      <c r="D746" s="34" t="s">
        <v>909</v>
      </c>
      <c r="E746" s="34">
        <f t="shared" si="24"/>
        <v>0</v>
      </c>
      <c r="F746" s="34" t="s">
        <v>909</v>
      </c>
      <c r="G746" s="119">
        <f t="shared" si="25"/>
        <v>0</v>
      </c>
      <c r="H746" s="149" t="s">
        <v>909</v>
      </c>
      <c r="I746" s="148" t="s">
        <v>909</v>
      </c>
      <c r="J746" s="164" t="s">
        <v>909</v>
      </c>
      <c r="K746" s="165" t="s">
        <v>909</v>
      </c>
    </row>
    <row r="747" spans="1:11">
      <c r="A747" s="32" t="s">
        <v>909</v>
      </c>
      <c r="B747" s="36" t="s">
        <v>909</v>
      </c>
      <c r="C747" s="34" t="s">
        <v>909</v>
      </c>
      <c r="D747" s="34" t="s">
        <v>909</v>
      </c>
      <c r="E747" s="34">
        <f t="shared" si="24"/>
        <v>0</v>
      </c>
      <c r="F747" s="34" t="s">
        <v>909</v>
      </c>
      <c r="G747" s="119">
        <f t="shared" si="25"/>
        <v>0</v>
      </c>
      <c r="H747" s="149" t="s">
        <v>909</v>
      </c>
      <c r="I747" s="148" t="s">
        <v>909</v>
      </c>
      <c r="J747" s="164" t="s">
        <v>909</v>
      </c>
      <c r="K747" s="165" t="s">
        <v>909</v>
      </c>
    </row>
    <row r="748" spans="1:11">
      <c r="A748" s="32" t="s">
        <v>909</v>
      </c>
      <c r="B748" s="33" t="s">
        <v>909</v>
      </c>
      <c r="C748" s="34" t="s">
        <v>909</v>
      </c>
      <c r="D748" s="34" t="s">
        <v>909</v>
      </c>
      <c r="E748" s="34">
        <f t="shared" si="24"/>
        <v>0</v>
      </c>
      <c r="F748" s="34" t="s">
        <v>909</v>
      </c>
      <c r="G748" s="119">
        <f t="shared" si="25"/>
        <v>0</v>
      </c>
      <c r="H748" s="149" t="s">
        <v>909</v>
      </c>
      <c r="I748" s="148" t="s">
        <v>909</v>
      </c>
      <c r="J748" s="164" t="s">
        <v>909</v>
      </c>
      <c r="K748" s="165" t="s">
        <v>909</v>
      </c>
    </row>
    <row r="749" spans="1:11">
      <c r="A749" s="32" t="s">
        <v>909</v>
      </c>
      <c r="B749" s="36" t="s">
        <v>909</v>
      </c>
      <c r="C749" s="34" t="s">
        <v>909</v>
      </c>
      <c r="D749" s="34" t="s">
        <v>909</v>
      </c>
      <c r="E749" s="34">
        <f t="shared" si="24"/>
        <v>0</v>
      </c>
      <c r="F749" s="34" t="s">
        <v>909</v>
      </c>
      <c r="G749" s="119">
        <f t="shared" si="25"/>
        <v>0</v>
      </c>
      <c r="H749" s="149" t="s">
        <v>909</v>
      </c>
      <c r="I749" s="148" t="s">
        <v>909</v>
      </c>
      <c r="J749" s="164" t="s">
        <v>909</v>
      </c>
      <c r="K749" s="165" t="s">
        <v>909</v>
      </c>
    </row>
    <row r="750" spans="1:11">
      <c r="A750" s="32" t="s">
        <v>909</v>
      </c>
      <c r="B750" s="36" t="s">
        <v>909</v>
      </c>
      <c r="C750" s="34" t="s">
        <v>909</v>
      </c>
      <c r="D750" s="34" t="s">
        <v>909</v>
      </c>
      <c r="E750" s="34">
        <f t="shared" si="24"/>
        <v>0</v>
      </c>
      <c r="F750" s="34" t="s">
        <v>909</v>
      </c>
      <c r="G750" s="119">
        <f t="shared" si="25"/>
        <v>0</v>
      </c>
      <c r="H750" s="149" t="s">
        <v>909</v>
      </c>
      <c r="I750" s="148" t="s">
        <v>909</v>
      </c>
      <c r="J750" s="164" t="s">
        <v>909</v>
      </c>
      <c r="K750" s="165" t="s">
        <v>909</v>
      </c>
    </row>
    <row r="751" spans="1:11">
      <c r="A751" s="32" t="s">
        <v>909</v>
      </c>
      <c r="B751" s="36" t="s">
        <v>909</v>
      </c>
      <c r="C751" s="34" t="s">
        <v>909</v>
      </c>
      <c r="D751" s="34" t="s">
        <v>909</v>
      </c>
      <c r="E751" s="34">
        <f t="shared" si="24"/>
        <v>0</v>
      </c>
      <c r="F751" s="34" t="s">
        <v>909</v>
      </c>
      <c r="G751" s="119">
        <f t="shared" si="25"/>
        <v>0</v>
      </c>
      <c r="H751" s="150" t="s">
        <v>909</v>
      </c>
      <c r="I751" s="151" t="s">
        <v>909</v>
      </c>
      <c r="J751" s="166" t="s">
        <v>909</v>
      </c>
      <c r="K751" s="167" t="s">
        <v>909</v>
      </c>
    </row>
    <row r="752" spans="1:11">
      <c r="A752" s="32" t="s">
        <v>909</v>
      </c>
      <c r="B752" s="36" t="s">
        <v>909</v>
      </c>
      <c r="C752" s="34" t="s">
        <v>909</v>
      </c>
      <c r="D752" s="34" t="s">
        <v>909</v>
      </c>
      <c r="E752" s="34">
        <f t="shared" si="24"/>
        <v>0</v>
      </c>
      <c r="F752" s="34" t="s">
        <v>909</v>
      </c>
      <c r="G752" s="119">
        <f t="shared" si="25"/>
        <v>0</v>
      </c>
      <c r="H752" s="150" t="s">
        <v>909</v>
      </c>
      <c r="I752" s="151" t="s">
        <v>909</v>
      </c>
      <c r="J752" s="166" t="s">
        <v>909</v>
      </c>
      <c r="K752" s="167" t="s">
        <v>909</v>
      </c>
    </row>
    <row r="753" spans="1:11">
      <c r="A753" s="32" t="s">
        <v>909</v>
      </c>
      <c r="B753" s="36" t="s">
        <v>909</v>
      </c>
      <c r="C753" s="34" t="s">
        <v>909</v>
      </c>
      <c r="D753" s="34" t="s">
        <v>909</v>
      </c>
      <c r="E753" s="34">
        <f t="shared" si="24"/>
        <v>0</v>
      </c>
      <c r="F753" s="34" t="s">
        <v>909</v>
      </c>
      <c r="G753" s="119">
        <f t="shared" si="25"/>
        <v>0</v>
      </c>
      <c r="H753" s="149" t="s">
        <v>909</v>
      </c>
      <c r="I753" s="152" t="s">
        <v>909</v>
      </c>
      <c r="J753" s="168" t="s">
        <v>909</v>
      </c>
      <c r="K753" s="169" t="s">
        <v>909</v>
      </c>
    </row>
    <row r="754" spans="1:11">
      <c r="A754" s="32" t="s">
        <v>909</v>
      </c>
      <c r="B754" s="36" t="s">
        <v>909</v>
      </c>
      <c r="C754" s="34" t="s">
        <v>909</v>
      </c>
      <c r="D754" s="34" t="s">
        <v>909</v>
      </c>
      <c r="E754" s="34">
        <f t="shared" si="24"/>
        <v>0</v>
      </c>
      <c r="F754" s="34" t="s">
        <v>909</v>
      </c>
      <c r="G754" s="119">
        <f t="shared" si="25"/>
        <v>0</v>
      </c>
      <c r="H754" s="149" t="s">
        <v>909</v>
      </c>
      <c r="I754" s="152" t="s">
        <v>909</v>
      </c>
      <c r="J754" s="168" t="s">
        <v>909</v>
      </c>
      <c r="K754" s="169" t="s">
        <v>909</v>
      </c>
    </row>
    <row r="755" spans="1:11">
      <c r="A755" s="32" t="s">
        <v>909</v>
      </c>
      <c r="B755" s="36" t="s">
        <v>909</v>
      </c>
      <c r="C755" s="34" t="s">
        <v>909</v>
      </c>
      <c r="D755" s="34" t="s">
        <v>909</v>
      </c>
      <c r="E755" s="34">
        <f t="shared" si="24"/>
        <v>0</v>
      </c>
      <c r="F755" s="34" t="s">
        <v>909</v>
      </c>
      <c r="G755" s="119">
        <f t="shared" si="25"/>
        <v>0</v>
      </c>
      <c r="H755" s="149" t="s">
        <v>909</v>
      </c>
      <c r="I755" s="152" t="s">
        <v>909</v>
      </c>
      <c r="J755" s="168" t="s">
        <v>909</v>
      </c>
      <c r="K755" s="169" t="s">
        <v>909</v>
      </c>
    </row>
    <row r="756" spans="1:11">
      <c r="A756" s="32" t="s">
        <v>909</v>
      </c>
      <c r="B756" s="36" t="s">
        <v>909</v>
      </c>
      <c r="C756" s="34" t="s">
        <v>909</v>
      </c>
      <c r="D756" s="34" t="s">
        <v>909</v>
      </c>
      <c r="E756" s="34">
        <f t="shared" si="24"/>
        <v>0</v>
      </c>
      <c r="F756" s="34" t="s">
        <v>909</v>
      </c>
      <c r="G756" s="119">
        <f t="shared" si="25"/>
        <v>0</v>
      </c>
      <c r="H756" s="149" t="s">
        <v>909</v>
      </c>
      <c r="I756" s="152" t="s">
        <v>909</v>
      </c>
      <c r="J756" s="168" t="s">
        <v>909</v>
      </c>
      <c r="K756" s="169" t="s">
        <v>909</v>
      </c>
    </row>
    <row r="757" spans="1:11">
      <c r="A757" s="32" t="s">
        <v>909</v>
      </c>
      <c r="B757" s="36" t="s">
        <v>909</v>
      </c>
      <c r="C757" s="34" t="s">
        <v>909</v>
      </c>
      <c r="D757" s="34" t="s">
        <v>909</v>
      </c>
      <c r="E757" s="34">
        <f t="shared" si="24"/>
        <v>0</v>
      </c>
      <c r="F757" s="34" t="s">
        <v>909</v>
      </c>
      <c r="G757" s="119">
        <f t="shared" si="25"/>
        <v>0</v>
      </c>
      <c r="H757" s="149" t="s">
        <v>909</v>
      </c>
      <c r="I757" s="152" t="s">
        <v>909</v>
      </c>
      <c r="J757" s="168" t="s">
        <v>909</v>
      </c>
      <c r="K757" s="169" t="s">
        <v>909</v>
      </c>
    </row>
    <row r="758" spans="1:11">
      <c r="A758" s="32" t="s">
        <v>909</v>
      </c>
      <c r="B758" s="36" t="s">
        <v>909</v>
      </c>
      <c r="C758" s="34" t="s">
        <v>909</v>
      </c>
      <c r="D758" s="34" t="s">
        <v>909</v>
      </c>
      <c r="E758" s="34">
        <f t="shared" si="24"/>
        <v>0</v>
      </c>
      <c r="F758" s="34" t="s">
        <v>909</v>
      </c>
      <c r="G758" s="119">
        <f t="shared" si="25"/>
        <v>0</v>
      </c>
      <c r="H758" s="149" t="s">
        <v>909</v>
      </c>
      <c r="I758" s="152" t="s">
        <v>909</v>
      </c>
      <c r="J758" s="168" t="s">
        <v>909</v>
      </c>
      <c r="K758" s="169" t="s">
        <v>909</v>
      </c>
    </row>
    <row r="759" spans="1:11">
      <c r="A759" s="32" t="s">
        <v>909</v>
      </c>
      <c r="B759" s="36" t="s">
        <v>909</v>
      </c>
      <c r="C759" s="34" t="s">
        <v>909</v>
      </c>
      <c r="D759" s="34" t="s">
        <v>909</v>
      </c>
      <c r="E759" s="34">
        <f t="shared" si="24"/>
        <v>0</v>
      </c>
      <c r="F759" s="34" t="s">
        <v>909</v>
      </c>
      <c r="G759" s="119">
        <f t="shared" si="25"/>
        <v>0</v>
      </c>
      <c r="H759" s="149" t="s">
        <v>909</v>
      </c>
      <c r="I759" s="152" t="s">
        <v>909</v>
      </c>
      <c r="J759" s="168" t="s">
        <v>909</v>
      </c>
      <c r="K759" s="169" t="s">
        <v>909</v>
      </c>
    </row>
    <row r="760" spans="1:11">
      <c r="A760" s="32" t="s">
        <v>909</v>
      </c>
      <c r="B760" s="36" t="s">
        <v>909</v>
      </c>
      <c r="C760" s="34" t="s">
        <v>909</v>
      </c>
      <c r="D760" s="34" t="s">
        <v>909</v>
      </c>
      <c r="E760" s="34">
        <f t="shared" si="24"/>
        <v>0</v>
      </c>
      <c r="F760" s="34" t="s">
        <v>909</v>
      </c>
      <c r="G760" s="119">
        <f t="shared" si="25"/>
        <v>0</v>
      </c>
      <c r="H760" s="149" t="s">
        <v>909</v>
      </c>
      <c r="I760" s="152" t="s">
        <v>909</v>
      </c>
      <c r="J760" s="168" t="s">
        <v>909</v>
      </c>
      <c r="K760" s="169" t="s">
        <v>909</v>
      </c>
    </row>
    <row r="761" spans="1:11">
      <c r="A761" s="32" t="s">
        <v>909</v>
      </c>
      <c r="B761" s="36" t="s">
        <v>909</v>
      </c>
      <c r="C761" s="34" t="s">
        <v>909</v>
      </c>
      <c r="D761" s="34" t="s">
        <v>909</v>
      </c>
      <c r="E761" s="34">
        <f t="shared" si="24"/>
        <v>0</v>
      </c>
      <c r="F761" s="34" t="s">
        <v>909</v>
      </c>
      <c r="G761" s="119">
        <f t="shared" si="25"/>
        <v>0</v>
      </c>
      <c r="H761" s="149" t="s">
        <v>909</v>
      </c>
      <c r="I761" s="152" t="s">
        <v>909</v>
      </c>
      <c r="J761" s="168" t="s">
        <v>909</v>
      </c>
      <c r="K761" s="169" t="s">
        <v>909</v>
      </c>
    </row>
    <row r="762" spans="1:11">
      <c r="A762" s="32" t="s">
        <v>909</v>
      </c>
      <c r="B762" s="36" t="s">
        <v>909</v>
      </c>
      <c r="C762" s="34" t="s">
        <v>909</v>
      </c>
      <c r="D762" s="34" t="s">
        <v>909</v>
      </c>
      <c r="E762" s="34">
        <f t="shared" si="24"/>
        <v>0</v>
      </c>
      <c r="F762" s="34" t="s">
        <v>909</v>
      </c>
      <c r="G762" s="119">
        <f t="shared" si="25"/>
        <v>0</v>
      </c>
      <c r="H762" s="149" t="s">
        <v>909</v>
      </c>
      <c r="I762" s="152" t="s">
        <v>909</v>
      </c>
      <c r="J762" s="168" t="s">
        <v>909</v>
      </c>
      <c r="K762" s="169" t="s">
        <v>909</v>
      </c>
    </row>
    <row r="763" spans="1:11">
      <c r="A763" s="32" t="s">
        <v>909</v>
      </c>
      <c r="B763" s="36" t="s">
        <v>909</v>
      </c>
      <c r="C763" s="34" t="s">
        <v>909</v>
      </c>
      <c r="D763" s="34" t="s">
        <v>909</v>
      </c>
      <c r="E763" s="34">
        <f t="shared" si="24"/>
        <v>0</v>
      </c>
      <c r="F763" s="34" t="s">
        <v>909</v>
      </c>
      <c r="G763" s="119">
        <f t="shared" si="25"/>
        <v>0</v>
      </c>
      <c r="H763" s="149" t="s">
        <v>909</v>
      </c>
      <c r="I763" s="152" t="s">
        <v>909</v>
      </c>
      <c r="J763" s="168" t="s">
        <v>909</v>
      </c>
      <c r="K763" s="169" t="s">
        <v>909</v>
      </c>
    </row>
    <row r="764" spans="1:11">
      <c r="A764" s="32" t="s">
        <v>909</v>
      </c>
      <c r="B764" s="36" t="s">
        <v>909</v>
      </c>
      <c r="C764" s="34" t="s">
        <v>909</v>
      </c>
      <c r="D764" s="34" t="s">
        <v>909</v>
      </c>
      <c r="E764" s="34">
        <f t="shared" si="24"/>
        <v>0</v>
      </c>
      <c r="F764" s="34" t="s">
        <v>909</v>
      </c>
      <c r="G764" s="119">
        <f t="shared" si="25"/>
        <v>0</v>
      </c>
      <c r="H764" s="149" t="s">
        <v>909</v>
      </c>
      <c r="I764" s="152" t="s">
        <v>909</v>
      </c>
      <c r="J764" s="168" t="s">
        <v>909</v>
      </c>
      <c r="K764" s="169" t="s">
        <v>909</v>
      </c>
    </row>
    <row r="765" spans="1:11">
      <c r="A765" s="32" t="s">
        <v>909</v>
      </c>
      <c r="B765" s="36" t="s">
        <v>909</v>
      </c>
      <c r="C765" s="34" t="s">
        <v>909</v>
      </c>
      <c r="D765" s="34" t="s">
        <v>909</v>
      </c>
      <c r="E765" s="34">
        <f t="shared" si="24"/>
        <v>0</v>
      </c>
      <c r="F765" s="34" t="s">
        <v>909</v>
      </c>
      <c r="G765" s="119">
        <f t="shared" si="25"/>
        <v>0</v>
      </c>
      <c r="H765" s="149" t="s">
        <v>909</v>
      </c>
      <c r="I765" s="152" t="s">
        <v>909</v>
      </c>
      <c r="J765" s="168" t="s">
        <v>909</v>
      </c>
      <c r="K765" s="169" t="s">
        <v>909</v>
      </c>
    </row>
    <row r="766" spans="1:11">
      <c r="A766" s="32" t="s">
        <v>909</v>
      </c>
      <c r="B766" s="36" t="s">
        <v>909</v>
      </c>
      <c r="C766" s="34" t="s">
        <v>909</v>
      </c>
      <c r="D766" s="34" t="s">
        <v>909</v>
      </c>
      <c r="E766" s="34">
        <f t="shared" si="24"/>
        <v>0</v>
      </c>
      <c r="F766" s="34" t="s">
        <v>909</v>
      </c>
      <c r="G766" s="119">
        <f t="shared" si="25"/>
        <v>0</v>
      </c>
      <c r="H766" s="149" t="s">
        <v>909</v>
      </c>
      <c r="I766" s="152" t="s">
        <v>909</v>
      </c>
      <c r="J766" s="168" t="s">
        <v>909</v>
      </c>
      <c r="K766" s="169" t="s">
        <v>909</v>
      </c>
    </row>
    <row r="767" spans="1:11">
      <c r="A767" s="32" t="s">
        <v>909</v>
      </c>
      <c r="B767" s="36" t="s">
        <v>909</v>
      </c>
      <c r="C767" s="34" t="s">
        <v>909</v>
      </c>
      <c r="D767" s="34" t="s">
        <v>909</v>
      </c>
      <c r="E767" s="34">
        <f t="shared" si="24"/>
        <v>0</v>
      </c>
      <c r="F767" s="34" t="s">
        <v>909</v>
      </c>
      <c r="G767" s="119">
        <f t="shared" si="25"/>
        <v>0</v>
      </c>
      <c r="H767" s="149" t="s">
        <v>909</v>
      </c>
      <c r="I767" s="152" t="s">
        <v>909</v>
      </c>
      <c r="J767" s="168" t="s">
        <v>909</v>
      </c>
      <c r="K767" s="169" t="s">
        <v>909</v>
      </c>
    </row>
    <row r="768" spans="1:11">
      <c r="A768" s="32" t="s">
        <v>909</v>
      </c>
      <c r="B768" s="36" t="s">
        <v>909</v>
      </c>
      <c r="C768" s="34" t="s">
        <v>909</v>
      </c>
      <c r="D768" s="34" t="s">
        <v>909</v>
      </c>
      <c r="E768" s="34">
        <f t="shared" si="24"/>
        <v>0</v>
      </c>
      <c r="F768" s="34" t="s">
        <v>909</v>
      </c>
      <c r="G768" s="119">
        <f t="shared" si="25"/>
        <v>0</v>
      </c>
      <c r="H768" s="153" t="s">
        <v>909</v>
      </c>
      <c r="I768" s="152" t="s">
        <v>909</v>
      </c>
      <c r="J768" s="168" t="s">
        <v>909</v>
      </c>
      <c r="K768" s="169" t="s">
        <v>909</v>
      </c>
    </row>
    <row r="769" spans="1:11">
      <c r="A769" s="32" t="s">
        <v>909</v>
      </c>
      <c r="B769" s="36" t="s">
        <v>909</v>
      </c>
      <c r="C769" s="34" t="s">
        <v>909</v>
      </c>
      <c r="D769" s="34" t="s">
        <v>909</v>
      </c>
      <c r="E769" s="34">
        <f t="shared" si="24"/>
        <v>0</v>
      </c>
      <c r="F769" s="34" t="s">
        <v>909</v>
      </c>
      <c r="G769" s="119">
        <f t="shared" si="25"/>
        <v>0</v>
      </c>
      <c r="H769" s="153" t="s">
        <v>909</v>
      </c>
      <c r="I769" s="152" t="s">
        <v>909</v>
      </c>
      <c r="J769" s="168" t="s">
        <v>909</v>
      </c>
      <c r="K769" s="169" t="s">
        <v>909</v>
      </c>
    </row>
    <row r="770" spans="1:11">
      <c r="A770" s="32" t="s">
        <v>909</v>
      </c>
      <c r="B770" s="36" t="s">
        <v>909</v>
      </c>
      <c r="C770" s="34" t="s">
        <v>909</v>
      </c>
      <c r="D770" s="34" t="s">
        <v>909</v>
      </c>
      <c r="E770" s="34">
        <f t="shared" si="24"/>
        <v>0</v>
      </c>
      <c r="F770" s="34" t="s">
        <v>909</v>
      </c>
      <c r="G770" s="119">
        <f t="shared" si="25"/>
        <v>0</v>
      </c>
      <c r="H770" s="153" t="s">
        <v>909</v>
      </c>
      <c r="I770" s="152" t="s">
        <v>909</v>
      </c>
      <c r="J770" s="168" t="s">
        <v>909</v>
      </c>
      <c r="K770" s="169" t="s">
        <v>909</v>
      </c>
    </row>
    <row r="771" spans="1:11">
      <c r="A771" s="32" t="s">
        <v>909</v>
      </c>
      <c r="B771" s="36" t="s">
        <v>909</v>
      </c>
      <c r="C771" s="34" t="s">
        <v>909</v>
      </c>
      <c r="D771" s="34" t="s">
        <v>909</v>
      </c>
      <c r="E771" s="34">
        <f t="shared" si="24"/>
        <v>0</v>
      </c>
      <c r="F771" s="34" t="s">
        <v>909</v>
      </c>
      <c r="G771" s="119">
        <f t="shared" si="25"/>
        <v>0</v>
      </c>
      <c r="H771" s="153" t="s">
        <v>909</v>
      </c>
      <c r="I771" s="152" t="s">
        <v>909</v>
      </c>
      <c r="J771" s="168" t="s">
        <v>909</v>
      </c>
      <c r="K771" s="169" t="s">
        <v>909</v>
      </c>
    </row>
    <row r="772" spans="1:11">
      <c r="A772" s="32" t="s">
        <v>909</v>
      </c>
      <c r="B772" s="36" t="s">
        <v>909</v>
      </c>
      <c r="C772" s="34" t="s">
        <v>909</v>
      </c>
      <c r="D772" s="34" t="s">
        <v>909</v>
      </c>
      <c r="E772" s="34">
        <f t="shared" si="24"/>
        <v>0</v>
      </c>
      <c r="F772" s="34" t="s">
        <v>909</v>
      </c>
      <c r="G772" s="119">
        <f t="shared" si="25"/>
        <v>0</v>
      </c>
      <c r="H772" s="153" t="s">
        <v>909</v>
      </c>
      <c r="I772" s="152" t="s">
        <v>909</v>
      </c>
      <c r="J772" s="168" t="s">
        <v>909</v>
      </c>
      <c r="K772" s="169" t="s">
        <v>909</v>
      </c>
    </row>
    <row r="773" spans="1:11">
      <c r="A773" s="32" t="s">
        <v>909</v>
      </c>
      <c r="B773" s="36" t="s">
        <v>909</v>
      </c>
      <c r="C773" s="34" t="s">
        <v>909</v>
      </c>
      <c r="D773" s="34" t="s">
        <v>909</v>
      </c>
      <c r="E773" s="34">
        <f t="shared" si="24"/>
        <v>0</v>
      </c>
      <c r="F773" s="34" t="s">
        <v>909</v>
      </c>
      <c r="G773" s="119">
        <f t="shared" si="25"/>
        <v>0</v>
      </c>
      <c r="H773" s="153" t="s">
        <v>909</v>
      </c>
      <c r="I773" s="152" t="s">
        <v>909</v>
      </c>
      <c r="J773" s="168" t="s">
        <v>909</v>
      </c>
      <c r="K773" s="169" t="s">
        <v>909</v>
      </c>
    </row>
    <row r="774" spans="1:11">
      <c r="A774" s="32" t="s">
        <v>909</v>
      </c>
      <c r="B774" s="36" t="s">
        <v>909</v>
      </c>
      <c r="C774" s="34" t="s">
        <v>909</v>
      </c>
      <c r="D774" s="34" t="s">
        <v>909</v>
      </c>
      <c r="E774" s="34">
        <f t="shared" si="24"/>
        <v>0</v>
      </c>
      <c r="F774" s="34" t="s">
        <v>909</v>
      </c>
      <c r="G774" s="119">
        <f t="shared" si="25"/>
        <v>0</v>
      </c>
      <c r="H774" s="153" t="s">
        <v>909</v>
      </c>
      <c r="I774" s="152" t="s">
        <v>909</v>
      </c>
      <c r="J774" s="168" t="s">
        <v>909</v>
      </c>
      <c r="K774" s="169" t="s">
        <v>909</v>
      </c>
    </row>
    <row r="775" spans="1:11">
      <c r="A775" s="32" t="s">
        <v>909</v>
      </c>
      <c r="B775" s="36" t="s">
        <v>909</v>
      </c>
      <c r="C775" s="34" t="s">
        <v>909</v>
      </c>
      <c r="D775" s="34" t="s">
        <v>909</v>
      </c>
      <c r="E775" s="34">
        <f t="shared" si="24"/>
        <v>0</v>
      </c>
      <c r="F775" s="34" t="s">
        <v>909</v>
      </c>
      <c r="G775" s="119">
        <f t="shared" si="25"/>
        <v>0</v>
      </c>
      <c r="H775" s="153" t="s">
        <v>909</v>
      </c>
      <c r="I775" s="152" t="s">
        <v>909</v>
      </c>
      <c r="J775" s="168" t="s">
        <v>909</v>
      </c>
      <c r="K775" s="169" t="s">
        <v>909</v>
      </c>
    </row>
    <row r="776" spans="1:11">
      <c r="A776" s="32" t="s">
        <v>909</v>
      </c>
      <c r="B776" s="36" t="s">
        <v>909</v>
      </c>
      <c r="C776" s="34" t="s">
        <v>909</v>
      </c>
      <c r="D776" s="34" t="s">
        <v>909</v>
      </c>
      <c r="E776" s="34">
        <f t="shared" si="24"/>
        <v>0</v>
      </c>
      <c r="F776" s="34" t="s">
        <v>909</v>
      </c>
      <c r="G776" s="119">
        <f t="shared" si="25"/>
        <v>0</v>
      </c>
      <c r="H776" s="153" t="s">
        <v>909</v>
      </c>
      <c r="I776" s="152" t="s">
        <v>909</v>
      </c>
      <c r="J776" s="168" t="s">
        <v>909</v>
      </c>
      <c r="K776" s="169" t="s">
        <v>909</v>
      </c>
    </row>
    <row r="777" spans="1:11">
      <c r="A777" s="32" t="s">
        <v>909</v>
      </c>
      <c r="B777" s="36" t="s">
        <v>909</v>
      </c>
      <c r="C777" s="34" t="s">
        <v>909</v>
      </c>
      <c r="D777" s="34" t="s">
        <v>909</v>
      </c>
      <c r="E777" s="34">
        <f t="shared" si="24"/>
        <v>0</v>
      </c>
      <c r="F777" s="34" t="s">
        <v>909</v>
      </c>
      <c r="G777" s="119">
        <f t="shared" si="25"/>
        <v>0</v>
      </c>
      <c r="H777" s="153" t="s">
        <v>909</v>
      </c>
      <c r="I777" s="152" t="s">
        <v>909</v>
      </c>
      <c r="J777" s="168" t="s">
        <v>909</v>
      </c>
      <c r="K777" s="169" t="s">
        <v>909</v>
      </c>
    </row>
    <row r="778" spans="1:11">
      <c r="A778" s="32" t="s">
        <v>909</v>
      </c>
      <c r="B778" s="36" t="s">
        <v>909</v>
      </c>
      <c r="C778" s="34" t="s">
        <v>909</v>
      </c>
      <c r="D778" s="34" t="s">
        <v>909</v>
      </c>
      <c r="E778" s="34">
        <f t="shared" si="24"/>
        <v>0</v>
      </c>
      <c r="F778" s="34" t="s">
        <v>909</v>
      </c>
      <c r="G778" s="119">
        <f t="shared" si="25"/>
        <v>0</v>
      </c>
      <c r="H778" s="153" t="s">
        <v>909</v>
      </c>
      <c r="I778" s="152" t="s">
        <v>909</v>
      </c>
      <c r="J778" s="168" t="s">
        <v>909</v>
      </c>
      <c r="K778" s="169" t="s">
        <v>909</v>
      </c>
    </row>
    <row r="779" spans="1:11">
      <c r="A779" s="32" t="s">
        <v>909</v>
      </c>
      <c r="B779" s="36" t="s">
        <v>909</v>
      </c>
      <c r="C779" s="34" t="s">
        <v>909</v>
      </c>
      <c r="D779" s="34" t="s">
        <v>909</v>
      </c>
      <c r="E779" s="34">
        <f t="shared" si="24"/>
        <v>0</v>
      </c>
      <c r="F779" s="34" t="s">
        <v>909</v>
      </c>
      <c r="G779" s="119">
        <f t="shared" si="25"/>
        <v>0</v>
      </c>
      <c r="H779" s="153" t="s">
        <v>909</v>
      </c>
      <c r="I779" s="152" t="s">
        <v>909</v>
      </c>
      <c r="J779" s="168" t="s">
        <v>909</v>
      </c>
      <c r="K779" s="169" t="s">
        <v>909</v>
      </c>
    </row>
    <row r="780" spans="1:11">
      <c r="A780" s="32" t="s">
        <v>909</v>
      </c>
      <c r="B780" s="36" t="s">
        <v>909</v>
      </c>
      <c r="C780" s="34" t="s">
        <v>909</v>
      </c>
      <c r="D780" s="34" t="s">
        <v>909</v>
      </c>
      <c r="E780" s="34">
        <f t="shared" si="24"/>
        <v>0</v>
      </c>
      <c r="F780" s="34" t="s">
        <v>909</v>
      </c>
      <c r="G780" s="119">
        <f t="shared" si="25"/>
        <v>0</v>
      </c>
      <c r="H780" s="153" t="s">
        <v>909</v>
      </c>
      <c r="I780" s="152" t="s">
        <v>909</v>
      </c>
      <c r="J780" s="168" t="s">
        <v>909</v>
      </c>
      <c r="K780" s="169" t="s">
        <v>909</v>
      </c>
    </row>
    <row r="781" spans="1:11">
      <c r="A781" s="32" t="s">
        <v>909</v>
      </c>
      <c r="B781" s="36" t="s">
        <v>909</v>
      </c>
      <c r="C781" s="34" t="s">
        <v>909</v>
      </c>
      <c r="D781" s="34" t="s">
        <v>909</v>
      </c>
      <c r="E781" s="34">
        <f t="shared" ref="E781:E844" si="26">IFERROR(C781+D781,0)</f>
        <v>0</v>
      </c>
      <c r="F781" s="34" t="s">
        <v>909</v>
      </c>
      <c r="G781" s="119">
        <f t="shared" ref="G781:G844" si="27">IFERROR((E781-F781),0)</f>
        <v>0</v>
      </c>
      <c r="H781" s="153" t="s">
        <v>909</v>
      </c>
      <c r="I781" s="152" t="s">
        <v>909</v>
      </c>
      <c r="J781" s="168" t="s">
        <v>909</v>
      </c>
      <c r="K781" s="169" t="s">
        <v>909</v>
      </c>
    </row>
    <row r="782" spans="1:11">
      <c r="A782" s="32" t="s">
        <v>909</v>
      </c>
      <c r="B782" s="36" t="s">
        <v>909</v>
      </c>
      <c r="C782" s="34" t="s">
        <v>909</v>
      </c>
      <c r="D782" s="34" t="s">
        <v>909</v>
      </c>
      <c r="E782" s="34">
        <f t="shared" si="26"/>
        <v>0</v>
      </c>
      <c r="F782" s="34" t="s">
        <v>909</v>
      </c>
      <c r="G782" s="119">
        <f t="shared" si="27"/>
        <v>0</v>
      </c>
      <c r="H782" s="153" t="s">
        <v>909</v>
      </c>
      <c r="I782" s="152" t="s">
        <v>909</v>
      </c>
      <c r="J782" s="168" t="s">
        <v>909</v>
      </c>
      <c r="K782" s="169" t="s">
        <v>909</v>
      </c>
    </row>
    <row r="783" spans="1:11">
      <c r="A783" s="32" t="s">
        <v>909</v>
      </c>
      <c r="B783" s="36" t="s">
        <v>909</v>
      </c>
      <c r="C783" s="34" t="s">
        <v>909</v>
      </c>
      <c r="D783" s="34" t="s">
        <v>909</v>
      </c>
      <c r="E783" s="34">
        <f t="shared" si="26"/>
        <v>0</v>
      </c>
      <c r="F783" s="34" t="s">
        <v>909</v>
      </c>
      <c r="G783" s="119">
        <f t="shared" si="27"/>
        <v>0</v>
      </c>
      <c r="H783" s="153" t="s">
        <v>909</v>
      </c>
      <c r="I783" s="152" t="s">
        <v>909</v>
      </c>
      <c r="J783" s="168" t="s">
        <v>909</v>
      </c>
      <c r="K783" s="169" t="s">
        <v>909</v>
      </c>
    </row>
    <row r="784" spans="1:11">
      <c r="A784" s="32" t="s">
        <v>909</v>
      </c>
      <c r="B784" s="36" t="s">
        <v>909</v>
      </c>
      <c r="C784" s="34" t="s">
        <v>909</v>
      </c>
      <c r="D784" s="34" t="s">
        <v>909</v>
      </c>
      <c r="E784" s="34">
        <f t="shared" si="26"/>
        <v>0</v>
      </c>
      <c r="F784" s="34" t="s">
        <v>909</v>
      </c>
      <c r="G784" s="119">
        <f t="shared" si="27"/>
        <v>0</v>
      </c>
      <c r="H784" s="153" t="s">
        <v>909</v>
      </c>
      <c r="I784" s="152" t="s">
        <v>909</v>
      </c>
      <c r="J784" s="168" t="s">
        <v>909</v>
      </c>
      <c r="K784" s="169" t="s">
        <v>909</v>
      </c>
    </row>
    <row r="785" spans="1:11">
      <c r="A785" s="32" t="s">
        <v>909</v>
      </c>
      <c r="B785" s="36" t="s">
        <v>909</v>
      </c>
      <c r="C785" s="34" t="s">
        <v>909</v>
      </c>
      <c r="D785" s="34" t="s">
        <v>909</v>
      </c>
      <c r="E785" s="34">
        <f t="shared" si="26"/>
        <v>0</v>
      </c>
      <c r="F785" s="34" t="s">
        <v>909</v>
      </c>
      <c r="G785" s="119">
        <f t="shared" si="27"/>
        <v>0</v>
      </c>
      <c r="H785" s="153" t="s">
        <v>909</v>
      </c>
      <c r="I785" s="152" t="s">
        <v>909</v>
      </c>
      <c r="J785" s="168" t="s">
        <v>909</v>
      </c>
      <c r="K785" s="169" t="s">
        <v>909</v>
      </c>
    </row>
    <row r="786" spans="1:11">
      <c r="A786" s="32" t="s">
        <v>909</v>
      </c>
      <c r="B786" s="36" t="s">
        <v>909</v>
      </c>
      <c r="C786" s="34" t="s">
        <v>909</v>
      </c>
      <c r="D786" s="34" t="s">
        <v>909</v>
      </c>
      <c r="E786" s="34">
        <f t="shared" si="26"/>
        <v>0</v>
      </c>
      <c r="F786" s="34" t="s">
        <v>909</v>
      </c>
      <c r="G786" s="119">
        <f t="shared" si="27"/>
        <v>0</v>
      </c>
      <c r="H786" s="153" t="s">
        <v>909</v>
      </c>
      <c r="I786" s="152" t="s">
        <v>909</v>
      </c>
      <c r="J786" s="168" t="s">
        <v>909</v>
      </c>
      <c r="K786" s="169" t="s">
        <v>909</v>
      </c>
    </row>
    <row r="787" spans="1:1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6"/>
        <v>0</v>
      </c>
      <c r="F787" s="34" t="s">
        <v>909</v>
      </c>
      <c r="G787" s="119">
        <f t="shared" si="27"/>
        <v>0</v>
      </c>
      <c r="H787" s="153" t="s">
        <v>909</v>
      </c>
      <c r="I787" s="152" t="s">
        <v>909</v>
      </c>
      <c r="J787" s="168" t="s">
        <v>909</v>
      </c>
      <c r="K787" s="169" t="s">
        <v>909</v>
      </c>
    </row>
    <row r="788" spans="1:11">
      <c r="A788" s="32" t="s">
        <v>909</v>
      </c>
      <c r="B788" s="36" t="s">
        <v>909</v>
      </c>
      <c r="C788" s="34" t="s">
        <v>909</v>
      </c>
      <c r="D788" s="34" t="s">
        <v>909</v>
      </c>
      <c r="E788" s="34">
        <f t="shared" si="26"/>
        <v>0</v>
      </c>
      <c r="F788" s="34" t="s">
        <v>909</v>
      </c>
      <c r="G788" s="119">
        <f t="shared" si="27"/>
        <v>0</v>
      </c>
      <c r="H788" s="153" t="s">
        <v>909</v>
      </c>
      <c r="I788" s="152" t="s">
        <v>909</v>
      </c>
      <c r="J788" s="168" t="s">
        <v>909</v>
      </c>
      <c r="K788" s="169" t="s">
        <v>909</v>
      </c>
    </row>
    <row r="789" spans="1:1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6"/>
        <v>0</v>
      </c>
      <c r="F789" s="34" t="s">
        <v>909</v>
      </c>
      <c r="G789" s="119">
        <f t="shared" si="27"/>
        <v>0</v>
      </c>
      <c r="H789" s="153" t="s">
        <v>909</v>
      </c>
      <c r="I789" s="152" t="s">
        <v>909</v>
      </c>
      <c r="J789" s="168" t="s">
        <v>909</v>
      </c>
      <c r="K789" s="169" t="s">
        <v>909</v>
      </c>
    </row>
    <row r="790" spans="1:1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6"/>
        <v>0</v>
      </c>
      <c r="F790" s="34" t="s">
        <v>909</v>
      </c>
      <c r="G790" s="119">
        <f t="shared" si="27"/>
        <v>0</v>
      </c>
      <c r="H790" s="153" t="s">
        <v>909</v>
      </c>
      <c r="I790" s="152" t="s">
        <v>909</v>
      </c>
      <c r="J790" s="168" t="s">
        <v>909</v>
      </c>
      <c r="K790" s="169" t="s">
        <v>909</v>
      </c>
    </row>
    <row r="791" spans="1:1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6"/>
        <v>0</v>
      </c>
      <c r="F791" s="34" t="s">
        <v>909</v>
      </c>
      <c r="G791" s="119">
        <f t="shared" si="27"/>
        <v>0</v>
      </c>
      <c r="H791" s="153" t="s">
        <v>909</v>
      </c>
      <c r="I791" s="152" t="s">
        <v>909</v>
      </c>
      <c r="J791" s="168" t="s">
        <v>909</v>
      </c>
      <c r="K791" s="169" t="s">
        <v>909</v>
      </c>
    </row>
    <row r="792" spans="1:1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6"/>
        <v>0</v>
      </c>
      <c r="F792" s="34" t="s">
        <v>909</v>
      </c>
      <c r="G792" s="119">
        <f t="shared" si="27"/>
        <v>0</v>
      </c>
      <c r="H792" s="153" t="s">
        <v>909</v>
      </c>
      <c r="I792" s="152" t="s">
        <v>909</v>
      </c>
      <c r="J792" s="168" t="s">
        <v>909</v>
      </c>
      <c r="K792" s="169" t="s">
        <v>909</v>
      </c>
    </row>
    <row r="793" spans="1:1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si="26"/>
        <v>0</v>
      </c>
      <c r="F793" s="34" t="s">
        <v>909</v>
      </c>
      <c r="G793" s="119">
        <f t="shared" si="27"/>
        <v>0</v>
      </c>
      <c r="H793" s="153" t="s">
        <v>909</v>
      </c>
      <c r="I793" s="152" t="s">
        <v>909</v>
      </c>
      <c r="J793" s="168" t="s">
        <v>909</v>
      </c>
      <c r="K793" s="169" t="s">
        <v>909</v>
      </c>
    </row>
    <row r="794" spans="1:1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26"/>
        <v>0</v>
      </c>
      <c r="F794" s="34" t="s">
        <v>909</v>
      </c>
      <c r="G794" s="119">
        <f t="shared" si="27"/>
        <v>0</v>
      </c>
      <c r="H794" s="153" t="s">
        <v>909</v>
      </c>
      <c r="I794" s="152" t="s">
        <v>909</v>
      </c>
      <c r="J794" s="168" t="s">
        <v>909</v>
      </c>
      <c r="K794" s="169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26"/>
        <v>0</v>
      </c>
      <c r="F795" s="34" t="s">
        <v>909</v>
      </c>
      <c r="G795" s="119">
        <f t="shared" si="27"/>
        <v>0</v>
      </c>
      <c r="H795" s="153" t="s">
        <v>909</v>
      </c>
      <c r="I795" s="152" t="s">
        <v>909</v>
      </c>
      <c r="J795" s="168" t="s">
        <v>909</v>
      </c>
      <c r="K795" s="169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26"/>
        <v>0</v>
      </c>
      <c r="F796" s="34" t="s">
        <v>909</v>
      </c>
      <c r="G796" s="119">
        <f t="shared" si="27"/>
        <v>0</v>
      </c>
      <c r="H796" s="153" t="s">
        <v>909</v>
      </c>
      <c r="I796" s="152" t="s">
        <v>909</v>
      </c>
      <c r="J796" s="168" t="s">
        <v>909</v>
      </c>
      <c r="K796" s="169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26"/>
        <v>0</v>
      </c>
      <c r="F797" s="34" t="s">
        <v>909</v>
      </c>
      <c r="G797" s="119">
        <f t="shared" si="27"/>
        <v>0</v>
      </c>
      <c r="H797" s="153" t="s">
        <v>909</v>
      </c>
      <c r="I797" s="152" t="s">
        <v>909</v>
      </c>
      <c r="J797" s="168" t="s">
        <v>909</v>
      </c>
      <c r="K797" s="169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26"/>
        <v>0</v>
      </c>
      <c r="F798" s="34" t="s">
        <v>909</v>
      </c>
      <c r="G798" s="119">
        <f t="shared" si="27"/>
        <v>0</v>
      </c>
      <c r="H798" s="153" t="s">
        <v>909</v>
      </c>
      <c r="I798" s="152" t="s">
        <v>909</v>
      </c>
      <c r="J798" s="168" t="s">
        <v>909</v>
      </c>
      <c r="K798" s="169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26"/>
        <v>0</v>
      </c>
      <c r="F799" s="34" t="s">
        <v>909</v>
      </c>
      <c r="G799" s="119">
        <f t="shared" si="27"/>
        <v>0</v>
      </c>
      <c r="H799" s="153" t="s">
        <v>909</v>
      </c>
      <c r="I799" s="152" t="s">
        <v>909</v>
      </c>
      <c r="J799" s="168" t="s">
        <v>909</v>
      </c>
      <c r="K799" s="169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6"/>
        <v>0</v>
      </c>
      <c r="F800" s="34" t="s">
        <v>909</v>
      </c>
      <c r="G800" s="119">
        <f t="shared" si="27"/>
        <v>0</v>
      </c>
      <c r="H800" s="153" t="s">
        <v>909</v>
      </c>
      <c r="I800" s="152" t="s">
        <v>909</v>
      </c>
      <c r="J800" s="168" t="s">
        <v>909</v>
      </c>
      <c r="K800" s="169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26"/>
        <v>0</v>
      </c>
      <c r="F801" s="34" t="s">
        <v>909</v>
      </c>
      <c r="G801" s="119">
        <f t="shared" si="27"/>
        <v>0</v>
      </c>
      <c r="H801" s="153" t="s">
        <v>909</v>
      </c>
      <c r="I801" s="152" t="s">
        <v>909</v>
      </c>
      <c r="J801" s="168" t="s">
        <v>909</v>
      </c>
      <c r="K801" s="169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6"/>
        <v>0</v>
      </c>
      <c r="F802" s="34" t="s">
        <v>909</v>
      </c>
      <c r="G802" s="119">
        <f t="shared" si="27"/>
        <v>0</v>
      </c>
      <c r="H802" s="153" t="s">
        <v>909</v>
      </c>
      <c r="I802" s="152" t="s">
        <v>909</v>
      </c>
      <c r="J802" s="168" t="s">
        <v>909</v>
      </c>
      <c r="K802" s="169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6"/>
        <v>0</v>
      </c>
      <c r="F803" s="34" t="s">
        <v>909</v>
      </c>
      <c r="G803" s="119">
        <f t="shared" si="27"/>
        <v>0</v>
      </c>
      <c r="H803" s="153" t="s">
        <v>909</v>
      </c>
      <c r="I803" s="152" t="s">
        <v>909</v>
      </c>
      <c r="J803" s="168" t="s">
        <v>909</v>
      </c>
      <c r="K803" s="169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6"/>
        <v>0</v>
      </c>
      <c r="F804" s="34" t="s">
        <v>909</v>
      </c>
      <c r="G804" s="119">
        <f t="shared" si="27"/>
        <v>0</v>
      </c>
      <c r="H804" s="153" t="s">
        <v>909</v>
      </c>
      <c r="I804" s="152" t="s">
        <v>909</v>
      </c>
      <c r="J804" s="168" t="s">
        <v>909</v>
      </c>
      <c r="K804" s="169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6"/>
        <v>0</v>
      </c>
      <c r="F805" s="34" t="s">
        <v>909</v>
      </c>
      <c r="G805" s="119">
        <f t="shared" si="27"/>
        <v>0</v>
      </c>
      <c r="H805" s="153" t="s">
        <v>909</v>
      </c>
      <c r="I805" s="152" t="s">
        <v>909</v>
      </c>
      <c r="J805" s="168" t="s">
        <v>909</v>
      </c>
      <c r="K805" s="169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6"/>
        <v>0</v>
      </c>
      <c r="F806" s="34" t="s">
        <v>909</v>
      </c>
      <c r="G806" s="119">
        <f t="shared" si="27"/>
        <v>0</v>
      </c>
      <c r="H806" s="153" t="s">
        <v>909</v>
      </c>
      <c r="I806" s="152" t="s">
        <v>909</v>
      </c>
      <c r="J806" s="168" t="s">
        <v>909</v>
      </c>
      <c r="K806" s="169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6"/>
        <v>0</v>
      </c>
      <c r="F807" s="34" t="s">
        <v>909</v>
      </c>
      <c r="G807" s="119">
        <f t="shared" si="27"/>
        <v>0</v>
      </c>
      <c r="H807" s="153" t="s">
        <v>909</v>
      </c>
      <c r="I807" s="152" t="s">
        <v>909</v>
      </c>
      <c r="J807" s="168" t="s">
        <v>909</v>
      </c>
      <c r="K807" s="169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6"/>
        <v>0</v>
      </c>
      <c r="F808" s="34" t="s">
        <v>909</v>
      </c>
      <c r="G808" s="119">
        <f t="shared" si="27"/>
        <v>0</v>
      </c>
      <c r="H808" s="153" t="s">
        <v>909</v>
      </c>
      <c r="I808" s="152" t="s">
        <v>909</v>
      </c>
      <c r="J808" s="168" t="s">
        <v>909</v>
      </c>
      <c r="K808" s="169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6"/>
        <v>0</v>
      </c>
      <c r="F809" s="34" t="s">
        <v>909</v>
      </c>
      <c r="G809" s="119">
        <f t="shared" si="27"/>
        <v>0</v>
      </c>
      <c r="H809" s="153" t="s">
        <v>909</v>
      </c>
      <c r="I809" s="152" t="s">
        <v>909</v>
      </c>
      <c r="J809" s="168" t="s">
        <v>909</v>
      </c>
      <c r="K809" s="169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6"/>
        <v>0</v>
      </c>
      <c r="F810" s="34" t="s">
        <v>909</v>
      </c>
      <c r="G810" s="119">
        <f t="shared" si="27"/>
        <v>0</v>
      </c>
      <c r="H810" s="153" t="s">
        <v>909</v>
      </c>
      <c r="I810" s="152" t="s">
        <v>909</v>
      </c>
      <c r="J810" s="168" t="s">
        <v>909</v>
      </c>
      <c r="K810" s="169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6"/>
        <v>0</v>
      </c>
      <c r="F811" s="34" t="s">
        <v>909</v>
      </c>
      <c r="G811" s="119">
        <f t="shared" si="27"/>
        <v>0</v>
      </c>
      <c r="H811" s="153" t="s">
        <v>909</v>
      </c>
      <c r="I811" s="152" t="s">
        <v>909</v>
      </c>
      <c r="J811" s="168" t="s">
        <v>909</v>
      </c>
      <c r="K811" s="169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6"/>
        <v>0</v>
      </c>
      <c r="F812" s="34" t="s">
        <v>909</v>
      </c>
      <c r="G812" s="119">
        <f t="shared" si="27"/>
        <v>0</v>
      </c>
      <c r="H812" s="153" t="s">
        <v>909</v>
      </c>
      <c r="I812" s="152" t="s">
        <v>909</v>
      </c>
      <c r="J812" s="168" t="s">
        <v>909</v>
      </c>
      <c r="K812" s="169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6"/>
        <v>0</v>
      </c>
      <c r="F813" s="34" t="s">
        <v>909</v>
      </c>
      <c r="G813" s="119">
        <f t="shared" si="27"/>
        <v>0</v>
      </c>
      <c r="H813" s="153" t="s">
        <v>909</v>
      </c>
      <c r="I813" s="152" t="s">
        <v>909</v>
      </c>
      <c r="J813" s="168" t="s">
        <v>909</v>
      </c>
      <c r="K813" s="169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6"/>
        <v>0</v>
      </c>
      <c r="F814" s="34" t="s">
        <v>909</v>
      </c>
      <c r="G814" s="119">
        <f t="shared" si="27"/>
        <v>0</v>
      </c>
      <c r="H814" s="153" t="s">
        <v>909</v>
      </c>
      <c r="I814" s="152" t="s">
        <v>909</v>
      </c>
      <c r="J814" s="168" t="s">
        <v>909</v>
      </c>
      <c r="K814" s="169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6"/>
        <v>0</v>
      </c>
      <c r="F815" s="34" t="s">
        <v>909</v>
      </c>
      <c r="G815" s="119">
        <f t="shared" si="27"/>
        <v>0</v>
      </c>
      <c r="H815" s="153" t="s">
        <v>909</v>
      </c>
      <c r="I815" s="152" t="s">
        <v>909</v>
      </c>
      <c r="J815" s="168" t="s">
        <v>909</v>
      </c>
      <c r="K815" s="169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6"/>
        <v>0</v>
      </c>
      <c r="F816" s="34" t="s">
        <v>909</v>
      </c>
      <c r="G816" s="119">
        <f t="shared" si="27"/>
        <v>0</v>
      </c>
      <c r="H816" s="153" t="s">
        <v>909</v>
      </c>
      <c r="I816" s="152" t="s">
        <v>909</v>
      </c>
      <c r="J816" s="168" t="s">
        <v>909</v>
      </c>
      <c r="K816" s="169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6"/>
        <v>0</v>
      </c>
      <c r="F817" s="34" t="s">
        <v>909</v>
      </c>
      <c r="G817" s="119">
        <f t="shared" si="27"/>
        <v>0</v>
      </c>
      <c r="H817" s="153" t="s">
        <v>909</v>
      </c>
      <c r="I817" s="152" t="s">
        <v>909</v>
      </c>
      <c r="J817" s="168" t="s">
        <v>909</v>
      </c>
      <c r="K817" s="169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6"/>
        <v>0</v>
      </c>
      <c r="F818" s="34" t="s">
        <v>909</v>
      </c>
      <c r="G818" s="119">
        <f t="shared" si="27"/>
        <v>0</v>
      </c>
      <c r="H818" s="153" t="s">
        <v>909</v>
      </c>
      <c r="I818" s="152" t="s">
        <v>909</v>
      </c>
      <c r="J818" s="168" t="s">
        <v>909</v>
      </c>
      <c r="K818" s="169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6"/>
        <v>0</v>
      </c>
      <c r="F819" s="34" t="s">
        <v>909</v>
      </c>
      <c r="G819" s="119">
        <f t="shared" si="27"/>
        <v>0</v>
      </c>
      <c r="H819" s="153" t="s">
        <v>909</v>
      </c>
      <c r="I819" s="152" t="s">
        <v>909</v>
      </c>
      <c r="J819" s="168" t="s">
        <v>909</v>
      </c>
      <c r="K819" s="169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6"/>
        <v>0</v>
      </c>
      <c r="F820" s="34" t="s">
        <v>909</v>
      </c>
      <c r="G820" s="119">
        <f t="shared" si="27"/>
        <v>0</v>
      </c>
      <c r="H820" s="153" t="s">
        <v>909</v>
      </c>
      <c r="I820" s="152" t="s">
        <v>909</v>
      </c>
      <c r="J820" s="168" t="s">
        <v>909</v>
      </c>
      <c r="K820" s="169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6"/>
        <v>0</v>
      </c>
      <c r="F821" s="34" t="s">
        <v>909</v>
      </c>
      <c r="G821" s="119">
        <f t="shared" si="27"/>
        <v>0</v>
      </c>
      <c r="H821" s="153" t="s">
        <v>909</v>
      </c>
      <c r="I821" s="152" t="s">
        <v>909</v>
      </c>
      <c r="J821" s="168" t="s">
        <v>909</v>
      </c>
      <c r="K821" s="169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6"/>
        <v>0</v>
      </c>
      <c r="F822" s="34" t="s">
        <v>909</v>
      </c>
      <c r="G822" s="119">
        <f t="shared" si="27"/>
        <v>0</v>
      </c>
      <c r="H822" s="153" t="s">
        <v>909</v>
      </c>
      <c r="I822" s="152" t="s">
        <v>909</v>
      </c>
      <c r="J822" s="168" t="s">
        <v>909</v>
      </c>
      <c r="K822" s="169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6"/>
        <v>0</v>
      </c>
      <c r="F823" s="34" t="s">
        <v>909</v>
      </c>
      <c r="G823" s="119">
        <f t="shared" si="27"/>
        <v>0</v>
      </c>
      <c r="H823" s="153" t="s">
        <v>909</v>
      </c>
      <c r="I823" s="152" t="s">
        <v>909</v>
      </c>
      <c r="J823" s="168" t="s">
        <v>909</v>
      </c>
      <c r="K823" s="169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6"/>
        <v>0</v>
      </c>
      <c r="F824" s="34" t="s">
        <v>909</v>
      </c>
      <c r="G824" s="119">
        <f t="shared" si="27"/>
        <v>0</v>
      </c>
      <c r="H824" s="153" t="s">
        <v>909</v>
      </c>
      <c r="I824" s="152" t="s">
        <v>909</v>
      </c>
      <c r="J824" s="168" t="s">
        <v>909</v>
      </c>
      <c r="K824" s="169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6"/>
        <v>0</v>
      </c>
      <c r="F825" s="34" t="s">
        <v>909</v>
      </c>
      <c r="G825" s="119">
        <f t="shared" si="27"/>
        <v>0</v>
      </c>
      <c r="H825" s="153" t="s">
        <v>909</v>
      </c>
      <c r="I825" s="152" t="s">
        <v>909</v>
      </c>
      <c r="J825" s="168" t="s">
        <v>909</v>
      </c>
      <c r="K825" s="169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6"/>
        <v>0</v>
      </c>
      <c r="F826" s="34" t="s">
        <v>909</v>
      </c>
      <c r="G826" s="119">
        <f t="shared" si="27"/>
        <v>0</v>
      </c>
      <c r="H826" s="153" t="s">
        <v>909</v>
      </c>
      <c r="I826" s="152" t="s">
        <v>909</v>
      </c>
      <c r="J826" s="168" t="s">
        <v>909</v>
      </c>
      <c r="K826" s="169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6"/>
        <v>0</v>
      </c>
      <c r="F827" s="34" t="s">
        <v>909</v>
      </c>
      <c r="G827" s="119">
        <f t="shared" si="27"/>
        <v>0</v>
      </c>
      <c r="H827" s="153" t="s">
        <v>909</v>
      </c>
      <c r="I827" s="152" t="s">
        <v>909</v>
      </c>
      <c r="J827" s="168" t="s">
        <v>909</v>
      </c>
      <c r="K827" s="169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6"/>
        <v>0</v>
      </c>
      <c r="F828" s="34" t="s">
        <v>909</v>
      </c>
      <c r="G828" s="119">
        <f t="shared" si="27"/>
        <v>0</v>
      </c>
      <c r="H828" s="153" t="s">
        <v>909</v>
      </c>
      <c r="I828" s="152" t="s">
        <v>909</v>
      </c>
      <c r="J828" s="168" t="s">
        <v>909</v>
      </c>
      <c r="K828" s="169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6"/>
        <v>0</v>
      </c>
      <c r="F829" s="34" t="s">
        <v>909</v>
      </c>
      <c r="G829" s="119">
        <f t="shared" si="27"/>
        <v>0</v>
      </c>
      <c r="H829" s="153" t="s">
        <v>909</v>
      </c>
      <c r="I829" s="152" t="s">
        <v>909</v>
      </c>
      <c r="J829" s="168" t="s">
        <v>909</v>
      </c>
      <c r="K829" s="169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6"/>
        <v>0</v>
      </c>
      <c r="F830" s="34" t="s">
        <v>909</v>
      </c>
      <c r="G830" s="119">
        <f t="shared" si="27"/>
        <v>0</v>
      </c>
      <c r="H830" s="153" t="s">
        <v>909</v>
      </c>
      <c r="I830" s="152" t="s">
        <v>909</v>
      </c>
      <c r="J830" s="168" t="s">
        <v>909</v>
      </c>
      <c r="K830" s="169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6"/>
        <v>0</v>
      </c>
      <c r="F831" s="34" t="s">
        <v>909</v>
      </c>
      <c r="G831" s="119">
        <f t="shared" si="27"/>
        <v>0</v>
      </c>
      <c r="H831" s="153" t="s">
        <v>909</v>
      </c>
      <c r="I831" s="152" t="s">
        <v>909</v>
      </c>
      <c r="J831" s="168" t="s">
        <v>909</v>
      </c>
      <c r="K831" s="169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6"/>
        <v>0</v>
      </c>
      <c r="F832" s="34" t="s">
        <v>909</v>
      </c>
      <c r="G832" s="119">
        <f t="shared" si="27"/>
        <v>0</v>
      </c>
      <c r="H832" s="153" t="s">
        <v>909</v>
      </c>
      <c r="I832" s="152" t="s">
        <v>909</v>
      </c>
      <c r="J832" s="168" t="s">
        <v>909</v>
      </c>
      <c r="K832" s="169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6"/>
        <v>0</v>
      </c>
      <c r="F833" s="34" t="s">
        <v>909</v>
      </c>
      <c r="G833" s="119">
        <f t="shared" si="27"/>
        <v>0</v>
      </c>
      <c r="H833" s="153" t="s">
        <v>909</v>
      </c>
      <c r="I833" s="152" t="s">
        <v>909</v>
      </c>
      <c r="J833" s="168" t="s">
        <v>909</v>
      </c>
      <c r="K833" s="169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6"/>
        <v>0</v>
      </c>
      <c r="F834" s="34" t="s">
        <v>909</v>
      </c>
      <c r="G834" s="119">
        <f t="shared" si="27"/>
        <v>0</v>
      </c>
      <c r="H834" s="153" t="s">
        <v>909</v>
      </c>
      <c r="I834" s="152" t="s">
        <v>909</v>
      </c>
      <c r="J834" s="168" t="s">
        <v>909</v>
      </c>
      <c r="K834" s="169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19">
        <f t="shared" si="27"/>
        <v>0</v>
      </c>
      <c r="H835" s="153" t="s">
        <v>909</v>
      </c>
      <c r="I835" s="152" t="s">
        <v>909</v>
      </c>
      <c r="J835" s="168" t="s">
        <v>909</v>
      </c>
      <c r="K835" s="169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19">
        <f t="shared" si="27"/>
        <v>0</v>
      </c>
      <c r="H836" s="153" t="s">
        <v>909</v>
      </c>
      <c r="I836" s="152" t="s">
        <v>909</v>
      </c>
      <c r="J836" s="168" t="s">
        <v>909</v>
      </c>
      <c r="K836" s="169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19">
        <f t="shared" si="27"/>
        <v>0</v>
      </c>
      <c r="H837" s="153" t="s">
        <v>909</v>
      </c>
      <c r="I837" s="152" t="s">
        <v>909</v>
      </c>
      <c r="J837" s="168" t="s">
        <v>909</v>
      </c>
      <c r="K837" s="169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19">
        <f t="shared" si="27"/>
        <v>0</v>
      </c>
      <c r="H838" s="153" t="s">
        <v>909</v>
      </c>
      <c r="I838" s="152" t="s">
        <v>909</v>
      </c>
      <c r="J838" s="168" t="s">
        <v>909</v>
      </c>
      <c r="K838" s="169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19">
        <f t="shared" si="27"/>
        <v>0</v>
      </c>
      <c r="H839" s="153" t="s">
        <v>909</v>
      </c>
      <c r="I839" s="152" t="s">
        <v>909</v>
      </c>
      <c r="J839" s="168" t="s">
        <v>909</v>
      </c>
      <c r="K839" s="169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19">
        <f t="shared" si="27"/>
        <v>0</v>
      </c>
      <c r="H840" s="153" t="s">
        <v>909</v>
      </c>
      <c r="I840" s="152" t="s">
        <v>909</v>
      </c>
      <c r="J840" s="168" t="s">
        <v>909</v>
      </c>
      <c r="K840" s="169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19">
        <f t="shared" si="27"/>
        <v>0</v>
      </c>
      <c r="H841" s="153" t="s">
        <v>909</v>
      </c>
      <c r="I841" s="152" t="s">
        <v>909</v>
      </c>
      <c r="J841" s="168" t="s">
        <v>909</v>
      </c>
      <c r="K841" s="169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19">
        <f t="shared" si="27"/>
        <v>0</v>
      </c>
      <c r="H842" s="153" t="s">
        <v>909</v>
      </c>
      <c r="I842" s="152" t="s">
        <v>909</v>
      </c>
      <c r="J842" s="168" t="s">
        <v>909</v>
      </c>
      <c r="K842" s="169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19">
        <f t="shared" si="27"/>
        <v>0</v>
      </c>
      <c r="H843" s="153" t="s">
        <v>909</v>
      </c>
      <c r="I843" s="152" t="s">
        <v>909</v>
      </c>
      <c r="J843" s="168" t="s">
        <v>909</v>
      </c>
      <c r="K843" s="169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19">
        <f t="shared" si="27"/>
        <v>0</v>
      </c>
      <c r="H844" s="153" t="s">
        <v>909</v>
      </c>
      <c r="I844" s="152" t="s">
        <v>909</v>
      </c>
      <c r="J844" s="168" t="s">
        <v>909</v>
      </c>
      <c r="K844" s="169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ref="E845:E908" si="28">IFERROR(C845+D845,0)</f>
        <v>0</v>
      </c>
      <c r="F845" s="34" t="s">
        <v>909</v>
      </c>
      <c r="G845" s="119">
        <f t="shared" ref="G845:G908" si="29">IFERROR((E845-F845),0)</f>
        <v>0</v>
      </c>
      <c r="H845" s="153" t="s">
        <v>909</v>
      </c>
      <c r="I845" s="152" t="s">
        <v>909</v>
      </c>
      <c r="J845" s="168" t="s">
        <v>909</v>
      </c>
      <c r="K845" s="169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8"/>
        <v>0</v>
      </c>
      <c r="F846" s="34" t="s">
        <v>909</v>
      </c>
      <c r="G846" s="119">
        <f t="shared" si="29"/>
        <v>0</v>
      </c>
      <c r="H846" s="153" t="s">
        <v>909</v>
      </c>
      <c r="I846" s="152" t="s">
        <v>909</v>
      </c>
      <c r="J846" s="168" t="s">
        <v>909</v>
      </c>
      <c r="K846" s="169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8"/>
        <v>0</v>
      </c>
      <c r="F847" s="34" t="s">
        <v>909</v>
      </c>
      <c r="G847" s="119">
        <f t="shared" si="29"/>
        <v>0</v>
      </c>
      <c r="H847" s="153" t="s">
        <v>909</v>
      </c>
      <c r="I847" s="152" t="s">
        <v>909</v>
      </c>
      <c r="J847" s="168" t="s">
        <v>909</v>
      </c>
      <c r="K847" s="169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8"/>
        <v>0</v>
      </c>
      <c r="F848" s="34" t="s">
        <v>909</v>
      </c>
      <c r="G848" s="119">
        <f t="shared" si="29"/>
        <v>0</v>
      </c>
      <c r="H848" s="153" t="s">
        <v>909</v>
      </c>
      <c r="I848" s="152" t="s">
        <v>909</v>
      </c>
      <c r="J848" s="168" t="s">
        <v>909</v>
      </c>
      <c r="K848" s="169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8"/>
        <v>0</v>
      </c>
      <c r="F849" s="34" t="s">
        <v>909</v>
      </c>
      <c r="G849" s="119">
        <f t="shared" si="29"/>
        <v>0</v>
      </c>
      <c r="H849" s="153" t="s">
        <v>909</v>
      </c>
      <c r="I849" s="152" t="s">
        <v>909</v>
      </c>
      <c r="J849" s="168" t="s">
        <v>909</v>
      </c>
      <c r="K849" s="169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8"/>
        <v>0</v>
      </c>
      <c r="F850" s="34" t="s">
        <v>909</v>
      </c>
      <c r="G850" s="119">
        <f t="shared" si="29"/>
        <v>0</v>
      </c>
      <c r="H850" s="153" t="s">
        <v>909</v>
      </c>
      <c r="I850" s="152" t="s">
        <v>909</v>
      </c>
      <c r="J850" s="168" t="s">
        <v>909</v>
      </c>
      <c r="K850" s="169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8"/>
        <v>0</v>
      </c>
      <c r="F851" s="34" t="s">
        <v>909</v>
      </c>
      <c r="G851" s="119">
        <f t="shared" si="29"/>
        <v>0</v>
      </c>
      <c r="H851" s="153" t="s">
        <v>909</v>
      </c>
      <c r="I851" s="152" t="s">
        <v>909</v>
      </c>
      <c r="J851" s="168" t="s">
        <v>909</v>
      </c>
      <c r="K851" s="169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8"/>
        <v>0</v>
      </c>
      <c r="F852" s="34" t="s">
        <v>909</v>
      </c>
      <c r="G852" s="119">
        <f t="shared" si="29"/>
        <v>0</v>
      </c>
      <c r="H852" s="153" t="s">
        <v>909</v>
      </c>
      <c r="I852" s="152" t="s">
        <v>909</v>
      </c>
      <c r="J852" s="168" t="s">
        <v>909</v>
      </c>
      <c r="K852" s="169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8"/>
        <v>0</v>
      </c>
      <c r="F853" s="34" t="s">
        <v>909</v>
      </c>
      <c r="G853" s="119">
        <f t="shared" si="29"/>
        <v>0</v>
      </c>
      <c r="H853" s="153" t="s">
        <v>909</v>
      </c>
      <c r="I853" s="152" t="s">
        <v>909</v>
      </c>
      <c r="J853" s="168" t="s">
        <v>909</v>
      </c>
      <c r="K853" s="169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8"/>
        <v>0</v>
      </c>
      <c r="F854" s="34" t="s">
        <v>909</v>
      </c>
      <c r="G854" s="119">
        <f t="shared" si="29"/>
        <v>0</v>
      </c>
      <c r="H854" s="153" t="s">
        <v>909</v>
      </c>
      <c r="I854" s="152" t="s">
        <v>909</v>
      </c>
      <c r="J854" s="168" t="s">
        <v>909</v>
      </c>
      <c r="K854" s="169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8"/>
        <v>0</v>
      </c>
      <c r="F855" s="34" t="s">
        <v>909</v>
      </c>
      <c r="G855" s="119">
        <f t="shared" si="29"/>
        <v>0</v>
      </c>
      <c r="H855" s="153" t="s">
        <v>909</v>
      </c>
      <c r="I855" s="152" t="s">
        <v>909</v>
      </c>
      <c r="J855" s="168" t="s">
        <v>909</v>
      </c>
      <c r="K855" s="169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8"/>
        <v>0</v>
      </c>
      <c r="F856" s="34" t="s">
        <v>909</v>
      </c>
      <c r="G856" s="119">
        <f t="shared" si="29"/>
        <v>0</v>
      </c>
      <c r="H856" s="153" t="s">
        <v>909</v>
      </c>
      <c r="I856" s="152" t="s">
        <v>909</v>
      </c>
      <c r="J856" s="168" t="s">
        <v>909</v>
      </c>
      <c r="K856" s="169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8"/>
        <v>0</v>
      </c>
      <c r="F857" s="34" t="s">
        <v>909</v>
      </c>
      <c r="G857" s="119">
        <f t="shared" si="29"/>
        <v>0</v>
      </c>
      <c r="H857" s="153" t="s">
        <v>909</v>
      </c>
      <c r="I857" s="152" t="s">
        <v>909</v>
      </c>
      <c r="J857" s="168" t="s">
        <v>909</v>
      </c>
      <c r="K857" s="169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8"/>
        <v>0</v>
      </c>
      <c r="F858" s="34" t="s">
        <v>909</v>
      </c>
      <c r="G858" s="119">
        <f t="shared" si="29"/>
        <v>0</v>
      </c>
      <c r="H858" s="153" t="s">
        <v>909</v>
      </c>
      <c r="I858" s="152" t="s">
        <v>909</v>
      </c>
      <c r="J858" s="168" t="s">
        <v>909</v>
      </c>
      <c r="K858" s="169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8"/>
        <v>0</v>
      </c>
      <c r="F859" s="34" t="s">
        <v>909</v>
      </c>
      <c r="G859" s="119">
        <f t="shared" si="29"/>
        <v>0</v>
      </c>
      <c r="H859" s="153" t="s">
        <v>909</v>
      </c>
      <c r="I859" s="152" t="s">
        <v>909</v>
      </c>
      <c r="J859" s="168" t="s">
        <v>909</v>
      </c>
      <c r="K859" s="169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8"/>
        <v>0</v>
      </c>
      <c r="F860" s="34" t="s">
        <v>909</v>
      </c>
      <c r="G860" s="119">
        <f t="shared" si="29"/>
        <v>0</v>
      </c>
      <c r="H860" s="153" t="s">
        <v>909</v>
      </c>
      <c r="I860" s="152" t="s">
        <v>909</v>
      </c>
      <c r="J860" s="168" t="s">
        <v>909</v>
      </c>
      <c r="K860" s="169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8"/>
        <v>0</v>
      </c>
      <c r="F861" s="34" t="s">
        <v>909</v>
      </c>
      <c r="G861" s="119">
        <f t="shared" si="29"/>
        <v>0</v>
      </c>
      <c r="H861" s="153" t="s">
        <v>909</v>
      </c>
      <c r="I861" s="152" t="s">
        <v>909</v>
      </c>
      <c r="J861" s="168" t="s">
        <v>909</v>
      </c>
      <c r="K861" s="169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8"/>
        <v>0</v>
      </c>
      <c r="F862" s="34" t="s">
        <v>909</v>
      </c>
      <c r="G862" s="119">
        <f t="shared" si="29"/>
        <v>0</v>
      </c>
      <c r="H862" s="153" t="s">
        <v>909</v>
      </c>
      <c r="I862" s="152" t="s">
        <v>909</v>
      </c>
      <c r="J862" s="168" t="s">
        <v>909</v>
      </c>
      <c r="K862" s="169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8"/>
        <v>0</v>
      </c>
      <c r="F863" s="34" t="s">
        <v>909</v>
      </c>
      <c r="G863" s="119">
        <f t="shared" si="29"/>
        <v>0</v>
      </c>
      <c r="H863" s="153" t="s">
        <v>909</v>
      </c>
      <c r="I863" s="152" t="s">
        <v>909</v>
      </c>
      <c r="J863" s="168" t="s">
        <v>909</v>
      </c>
      <c r="K863" s="169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8"/>
        <v>0</v>
      </c>
      <c r="F864" s="34" t="s">
        <v>909</v>
      </c>
      <c r="G864" s="119">
        <f t="shared" si="29"/>
        <v>0</v>
      </c>
      <c r="H864" s="153" t="s">
        <v>909</v>
      </c>
      <c r="I864" s="152" t="s">
        <v>909</v>
      </c>
      <c r="J864" s="168" t="s">
        <v>909</v>
      </c>
      <c r="K864" s="169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8"/>
        <v>0</v>
      </c>
      <c r="F865" s="34" t="s">
        <v>909</v>
      </c>
      <c r="G865" s="119">
        <f t="shared" si="29"/>
        <v>0</v>
      </c>
      <c r="H865" s="153" t="s">
        <v>909</v>
      </c>
      <c r="I865" s="152" t="s">
        <v>909</v>
      </c>
      <c r="J865" s="168" t="s">
        <v>909</v>
      </c>
      <c r="K865" s="169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8"/>
        <v>0</v>
      </c>
      <c r="F866" s="34" t="s">
        <v>909</v>
      </c>
      <c r="G866" s="119">
        <f t="shared" si="29"/>
        <v>0</v>
      </c>
      <c r="H866" s="153" t="s">
        <v>909</v>
      </c>
      <c r="I866" s="152" t="s">
        <v>909</v>
      </c>
      <c r="J866" s="168" t="s">
        <v>909</v>
      </c>
      <c r="K866" s="169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8"/>
        <v>0</v>
      </c>
      <c r="F867" s="34" t="s">
        <v>909</v>
      </c>
      <c r="G867" s="119">
        <f t="shared" si="29"/>
        <v>0</v>
      </c>
      <c r="H867" s="153" t="s">
        <v>909</v>
      </c>
      <c r="I867" s="152" t="s">
        <v>909</v>
      </c>
      <c r="J867" s="168" t="s">
        <v>909</v>
      </c>
      <c r="K867" s="169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8"/>
        <v>0</v>
      </c>
      <c r="F868" s="34" t="s">
        <v>909</v>
      </c>
      <c r="G868" s="119">
        <f t="shared" si="29"/>
        <v>0</v>
      </c>
      <c r="H868" s="153" t="s">
        <v>909</v>
      </c>
      <c r="I868" s="152" t="s">
        <v>909</v>
      </c>
      <c r="J868" s="168" t="s">
        <v>909</v>
      </c>
      <c r="K868" s="169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8"/>
        <v>0</v>
      </c>
      <c r="F869" s="34" t="s">
        <v>909</v>
      </c>
      <c r="G869" s="119">
        <f t="shared" si="29"/>
        <v>0</v>
      </c>
      <c r="H869" s="153" t="s">
        <v>909</v>
      </c>
      <c r="I869" s="152" t="s">
        <v>909</v>
      </c>
      <c r="J869" s="168" t="s">
        <v>909</v>
      </c>
      <c r="K869" s="169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8"/>
        <v>0</v>
      </c>
      <c r="F870" s="34" t="s">
        <v>909</v>
      </c>
      <c r="G870" s="119">
        <f t="shared" si="29"/>
        <v>0</v>
      </c>
      <c r="H870" s="153" t="s">
        <v>909</v>
      </c>
      <c r="I870" s="152" t="s">
        <v>909</v>
      </c>
      <c r="J870" s="168" t="s">
        <v>909</v>
      </c>
      <c r="K870" s="169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8"/>
        <v>0</v>
      </c>
      <c r="F871" s="34" t="s">
        <v>909</v>
      </c>
      <c r="G871" s="119">
        <f t="shared" si="29"/>
        <v>0</v>
      </c>
      <c r="H871" s="153" t="s">
        <v>909</v>
      </c>
      <c r="I871" s="152" t="s">
        <v>909</v>
      </c>
      <c r="J871" s="168" t="s">
        <v>909</v>
      </c>
      <c r="K871" s="169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8"/>
        <v>0</v>
      </c>
      <c r="F872" s="34" t="s">
        <v>909</v>
      </c>
      <c r="G872" s="119">
        <f t="shared" si="29"/>
        <v>0</v>
      </c>
      <c r="H872" s="153" t="s">
        <v>909</v>
      </c>
      <c r="I872" s="152" t="s">
        <v>909</v>
      </c>
      <c r="J872" s="168" t="s">
        <v>909</v>
      </c>
      <c r="K872" s="169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8"/>
        <v>0</v>
      </c>
      <c r="F873" s="34" t="s">
        <v>909</v>
      </c>
      <c r="G873" s="119">
        <f t="shared" si="29"/>
        <v>0</v>
      </c>
      <c r="H873" s="153" t="s">
        <v>909</v>
      </c>
      <c r="I873" s="152" t="s">
        <v>909</v>
      </c>
      <c r="J873" s="168" t="s">
        <v>909</v>
      </c>
      <c r="K873" s="169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8"/>
        <v>0</v>
      </c>
      <c r="F874" s="34" t="s">
        <v>909</v>
      </c>
      <c r="G874" s="119">
        <f t="shared" si="29"/>
        <v>0</v>
      </c>
      <c r="H874" s="153" t="s">
        <v>909</v>
      </c>
      <c r="I874" s="152" t="s">
        <v>909</v>
      </c>
      <c r="J874" s="168" t="s">
        <v>909</v>
      </c>
      <c r="K874" s="169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8"/>
        <v>0</v>
      </c>
      <c r="F875" s="34" t="s">
        <v>909</v>
      </c>
      <c r="G875" s="119">
        <f t="shared" si="29"/>
        <v>0</v>
      </c>
      <c r="H875" s="153" t="s">
        <v>909</v>
      </c>
      <c r="I875" s="152" t="s">
        <v>909</v>
      </c>
      <c r="J875" s="168" t="s">
        <v>909</v>
      </c>
      <c r="K875" s="169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8"/>
        <v>0</v>
      </c>
      <c r="F876" s="34" t="s">
        <v>909</v>
      </c>
      <c r="G876" s="119">
        <f t="shared" si="29"/>
        <v>0</v>
      </c>
      <c r="H876" s="153" t="s">
        <v>909</v>
      </c>
      <c r="I876" s="152" t="s">
        <v>909</v>
      </c>
      <c r="J876" s="168" t="s">
        <v>909</v>
      </c>
      <c r="K876" s="169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8"/>
        <v>0</v>
      </c>
      <c r="F877" s="34" t="s">
        <v>909</v>
      </c>
      <c r="G877" s="119">
        <f t="shared" si="29"/>
        <v>0</v>
      </c>
      <c r="H877" s="153" t="s">
        <v>909</v>
      </c>
      <c r="I877" s="152" t="s">
        <v>909</v>
      </c>
      <c r="J877" s="168" t="s">
        <v>909</v>
      </c>
      <c r="K877" s="169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8"/>
        <v>0</v>
      </c>
      <c r="F878" s="34" t="s">
        <v>909</v>
      </c>
      <c r="G878" s="119">
        <f t="shared" si="29"/>
        <v>0</v>
      </c>
      <c r="H878" s="153" t="s">
        <v>909</v>
      </c>
      <c r="I878" s="152" t="s">
        <v>909</v>
      </c>
      <c r="J878" s="168" t="s">
        <v>909</v>
      </c>
      <c r="K878" s="169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8"/>
        <v>0</v>
      </c>
      <c r="F879" s="34" t="s">
        <v>909</v>
      </c>
      <c r="G879" s="119">
        <f t="shared" si="29"/>
        <v>0</v>
      </c>
      <c r="H879" s="153" t="s">
        <v>909</v>
      </c>
      <c r="I879" s="152" t="s">
        <v>909</v>
      </c>
      <c r="J879" s="168" t="s">
        <v>909</v>
      </c>
      <c r="K879" s="169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8"/>
        <v>0</v>
      </c>
      <c r="F880" s="34" t="s">
        <v>909</v>
      </c>
      <c r="G880" s="119">
        <f t="shared" si="29"/>
        <v>0</v>
      </c>
      <c r="H880" s="153" t="s">
        <v>909</v>
      </c>
      <c r="I880" s="152" t="s">
        <v>909</v>
      </c>
      <c r="J880" s="168" t="s">
        <v>909</v>
      </c>
      <c r="K880" s="169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8"/>
        <v>0</v>
      </c>
      <c r="F881" s="34" t="s">
        <v>909</v>
      </c>
      <c r="G881" s="119">
        <f t="shared" si="29"/>
        <v>0</v>
      </c>
      <c r="H881" s="153" t="s">
        <v>909</v>
      </c>
      <c r="I881" s="152" t="s">
        <v>909</v>
      </c>
      <c r="J881" s="168" t="s">
        <v>909</v>
      </c>
      <c r="K881" s="169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8"/>
        <v>0</v>
      </c>
      <c r="F882" s="34" t="s">
        <v>909</v>
      </c>
      <c r="G882" s="119">
        <f t="shared" si="29"/>
        <v>0</v>
      </c>
      <c r="H882" s="153" t="s">
        <v>909</v>
      </c>
      <c r="I882" s="152" t="s">
        <v>909</v>
      </c>
      <c r="J882" s="168" t="s">
        <v>909</v>
      </c>
      <c r="K882" s="169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8"/>
        <v>0</v>
      </c>
      <c r="F883" s="34" t="s">
        <v>909</v>
      </c>
      <c r="G883" s="119">
        <f t="shared" si="29"/>
        <v>0</v>
      </c>
      <c r="H883" s="153" t="s">
        <v>909</v>
      </c>
      <c r="I883" s="152" t="s">
        <v>909</v>
      </c>
      <c r="J883" s="168" t="s">
        <v>909</v>
      </c>
      <c r="K883" s="169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8"/>
        <v>0</v>
      </c>
      <c r="F884" s="34" t="s">
        <v>909</v>
      </c>
      <c r="G884" s="119">
        <f t="shared" si="29"/>
        <v>0</v>
      </c>
      <c r="H884" s="153" t="s">
        <v>909</v>
      </c>
      <c r="I884" s="152" t="s">
        <v>909</v>
      </c>
      <c r="J884" s="168" t="s">
        <v>909</v>
      </c>
      <c r="K884" s="169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8"/>
        <v>0</v>
      </c>
      <c r="F885" s="34" t="s">
        <v>909</v>
      </c>
      <c r="G885" s="119">
        <f t="shared" si="29"/>
        <v>0</v>
      </c>
      <c r="H885" s="153" t="s">
        <v>909</v>
      </c>
      <c r="I885" s="152" t="s">
        <v>909</v>
      </c>
      <c r="J885" s="168" t="s">
        <v>909</v>
      </c>
      <c r="K885" s="169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8"/>
        <v>0</v>
      </c>
      <c r="F886" s="34" t="s">
        <v>909</v>
      </c>
      <c r="G886" s="119">
        <f t="shared" si="29"/>
        <v>0</v>
      </c>
      <c r="H886" s="153" t="s">
        <v>909</v>
      </c>
      <c r="I886" s="152" t="s">
        <v>909</v>
      </c>
      <c r="J886" s="168" t="s">
        <v>909</v>
      </c>
      <c r="K886" s="169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8"/>
        <v>0</v>
      </c>
      <c r="F887" s="34" t="s">
        <v>909</v>
      </c>
      <c r="G887" s="119">
        <f t="shared" si="29"/>
        <v>0</v>
      </c>
      <c r="H887" s="153" t="s">
        <v>909</v>
      </c>
      <c r="I887" s="152" t="s">
        <v>909</v>
      </c>
      <c r="J887" s="168" t="s">
        <v>909</v>
      </c>
      <c r="K887" s="169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8"/>
        <v>0</v>
      </c>
      <c r="F888" s="34" t="s">
        <v>909</v>
      </c>
      <c r="G888" s="119">
        <f t="shared" si="29"/>
        <v>0</v>
      </c>
      <c r="H888" s="153" t="s">
        <v>909</v>
      </c>
      <c r="I888" s="152" t="s">
        <v>909</v>
      </c>
      <c r="J888" s="168" t="s">
        <v>909</v>
      </c>
      <c r="K888" s="169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8"/>
        <v>0</v>
      </c>
      <c r="F889" s="34" t="s">
        <v>909</v>
      </c>
      <c r="G889" s="119">
        <f t="shared" si="29"/>
        <v>0</v>
      </c>
      <c r="H889" s="153" t="s">
        <v>909</v>
      </c>
      <c r="I889" s="152" t="s">
        <v>909</v>
      </c>
      <c r="J889" s="168" t="s">
        <v>909</v>
      </c>
      <c r="K889" s="169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8"/>
        <v>0</v>
      </c>
      <c r="F890" s="34" t="s">
        <v>909</v>
      </c>
      <c r="G890" s="119">
        <f t="shared" si="29"/>
        <v>0</v>
      </c>
      <c r="H890" s="153" t="s">
        <v>909</v>
      </c>
      <c r="I890" s="152" t="s">
        <v>909</v>
      </c>
      <c r="J890" s="168" t="s">
        <v>909</v>
      </c>
      <c r="K890" s="169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8"/>
        <v>0</v>
      </c>
      <c r="F891" s="34" t="s">
        <v>909</v>
      </c>
      <c r="G891" s="119">
        <f t="shared" si="29"/>
        <v>0</v>
      </c>
      <c r="H891" s="153" t="s">
        <v>909</v>
      </c>
      <c r="I891" s="152" t="s">
        <v>909</v>
      </c>
      <c r="J891" s="168" t="s">
        <v>909</v>
      </c>
      <c r="K891" s="169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8"/>
        <v>0</v>
      </c>
      <c r="F892" s="34" t="s">
        <v>909</v>
      </c>
      <c r="G892" s="119">
        <f t="shared" si="29"/>
        <v>0</v>
      </c>
      <c r="H892" s="153" t="s">
        <v>909</v>
      </c>
      <c r="I892" s="152" t="s">
        <v>909</v>
      </c>
      <c r="J892" s="168" t="s">
        <v>909</v>
      </c>
      <c r="K892" s="169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8"/>
        <v>0</v>
      </c>
      <c r="F893" s="34" t="s">
        <v>909</v>
      </c>
      <c r="G893" s="119">
        <f t="shared" si="29"/>
        <v>0</v>
      </c>
      <c r="H893" s="153" t="s">
        <v>909</v>
      </c>
      <c r="I893" s="152" t="s">
        <v>909</v>
      </c>
      <c r="J893" s="168" t="s">
        <v>909</v>
      </c>
      <c r="K893" s="169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8"/>
        <v>0</v>
      </c>
      <c r="F894" s="34" t="s">
        <v>909</v>
      </c>
      <c r="G894" s="119">
        <f t="shared" si="29"/>
        <v>0</v>
      </c>
      <c r="H894" s="153" t="s">
        <v>909</v>
      </c>
      <c r="I894" s="152" t="s">
        <v>909</v>
      </c>
      <c r="J894" s="168" t="s">
        <v>909</v>
      </c>
      <c r="K894" s="169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8"/>
        <v>0</v>
      </c>
      <c r="F895" s="34" t="s">
        <v>909</v>
      </c>
      <c r="G895" s="119">
        <f t="shared" si="29"/>
        <v>0</v>
      </c>
      <c r="H895" s="153" t="s">
        <v>909</v>
      </c>
      <c r="I895" s="152" t="s">
        <v>909</v>
      </c>
      <c r="J895" s="168" t="s">
        <v>909</v>
      </c>
      <c r="K895" s="169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8"/>
        <v>0</v>
      </c>
      <c r="F896" s="34" t="s">
        <v>909</v>
      </c>
      <c r="G896" s="119">
        <f t="shared" si="29"/>
        <v>0</v>
      </c>
      <c r="H896" s="153" t="s">
        <v>909</v>
      </c>
      <c r="I896" s="152" t="s">
        <v>909</v>
      </c>
      <c r="J896" s="168" t="s">
        <v>909</v>
      </c>
      <c r="K896" s="169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8"/>
        <v>0</v>
      </c>
      <c r="F897" s="34" t="s">
        <v>909</v>
      </c>
      <c r="G897" s="119">
        <f t="shared" si="29"/>
        <v>0</v>
      </c>
      <c r="H897" s="153" t="s">
        <v>909</v>
      </c>
      <c r="I897" s="152" t="s">
        <v>909</v>
      </c>
      <c r="J897" s="168" t="s">
        <v>909</v>
      </c>
      <c r="K897" s="169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28"/>
        <v>0</v>
      </c>
      <c r="F898" s="34" t="s">
        <v>909</v>
      </c>
      <c r="G898" s="119">
        <f t="shared" si="29"/>
        <v>0</v>
      </c>
      <c r="H898" s="153" t="s">
        <v>909</v>
      </c>
      <c r="I898" s="152" t="s">
        <v>909</v>
      </c>
      <c r="J898" s="168" t="s">
        <v>909</v>
      </c>
      <c r="K898" s="169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19">
        <f t="shared" si="29"/>
        <v>0</v>
      </c>
      <c r="H899" s="153" t="s">
        <v>909</v>
      </c>
      <c r="I899" s="152" t="s">
        <v>909</v>
      </c>
      <c r="J899" s="168" t="s">
        <v>909</v>
      </c>
      <c r="K899" s="169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19">
        <f t="shared" si="29"/>
        <v>0</v>
      </c>
      <c r="H900" s="153" t="s">
        <v>909</v>
      </c>
      <c r="I900" s="152" t="s">
        <v>909</v>
      </c>
      <c r="J900" s="168" t="s">
        <v>909</v>
      </c>
      <c r="K900" s="169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19">
        <f t="shared" si="29"/>
        <v>0</v>
      </c>
      <c r="H901" s="153" t="s">
        <v>909</v>
      </c>
      <c r="I901" s="152" t="s">
        <v>909</v>
      </c>
      <c r="J901" s="168" t="s">
        <v>909</v>
      </c>
      <c r="K901" s="169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19">
        <f t="shared" si="29"/>
        <v>0</v>
      </c>
      <c r="H902" s="153" t="s">
        <v>909</v>
      </c>
      <c r="I902" s="152" t="s">
        <v>909</v>
      </c>
      <c r="J902" s="168" t="s">
        <v>909</v>
      </c>
      <c r="K902" s="169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19">
        <f t="shared" si="29"/>
        <v>0</v>
      </c>
      <c r="H903" s="153" t="s">
        <v>909</v>
      </c>
      <c r="I903" s="152" t="s">
        <v>909</v>
      </c>
      <c r="J903" s="168" t="s">
        <v>909</v>
      </c>
      <c r="K903" s="169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19">
        <f t="shared" si="29"/>
        <v>0</v>
      </c>
      <c r="H904" s="153" t="s">
        <v>909</v>
      </c>
      <c r="I904" s="152" t="s">
        <v>909</v>
      </c>
      <c r="J904" s="168" t="s">
        <v>909</v>
      </c>
      <c r="K904" s="169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19">
        <f t="shared" si="29"/>
        <v>0</v>
      </c>
      <c r="H905" s="153" t="s">
        <v>909</v>
      </c>
      <c r="I905" s="152" t="s">
        <v>909</v>
      </c>
      <c r="J905" s="168" t="s">
        <v>909</v>
      </c>
      <c r="K905" s="169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19">
        <f t="shared" si="29"/>
        <v>0</v>
      </c>
      <c r="H906" s="153" t="s">
        <v>909</v>
      </c>
      <c r="I906" s="152" t="s">
        <v>909</v>
      </c>
      <c r="J906" s="168" t="s">
        <v>909</v>
      </c>
      <c r="K906" s="169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19">
        <f t="shared" si="29"/>
        <v>0</v>
      </c>
      <c r="H907" s="153" t="s">
        <v>909</v>
      </c>
      <c r="I907" s="152" t="s">
        <v>909</v>
      </c>
      <c r="J907" s="168" t="s">
        <v>909</v>
      </c>
      <c r="K907" s="169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19">
        <f t="shared" si="29"/>
        <v>0</v>
      </c>
      <c r="H908" s="153" t="s">
        <v>909</v>
      </c>
      <c r="I908" s="152" t="s">
        <v>909</v>
      </c>
      <c r="J908" s="168" t="s">
        <v>909</v>
      </c>
      <c r="K908" s="169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ref="E909:E972" si="30">IFERROR(C909+D909,0)</f>
        <v>0</v>
      </c>
      <c r="F909" s="34" t="s">
        <v>909</v>
      </c>
      <c r="G909" s="119">
        <f t="shared" ref="G909:G972" si="31">IFERROR((E909-F909),0)</f>
        <v>0</v>
      </c>
      <c r="H909" s="153" t="s">
        <v>909</v>
      </c>
      <c r="I909" s="152" t="s">
        <v>909</v>
      </c>
      <c r="J909" s="168" t="s">
        <v>909</v>
      </c>
      <c r="K909" s="169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0"/>
        <v>0</v>
      </c>
      <c r="F910" s="34" t="s">
        <v>909</v>
      </c>
      <c r="G910" s="119">
        <f t="shared" si="31"/>
        <v>0</v>
      </c>
      <c r="H910" s="153" t="s">
        <v>909</v>
      </c>
      <c r="I910" s="152" t="s">
        <v>909</v>
      </c>
      <c r="J910" s="168" t="s">
        <v>909</v>
      </c>
      <c r="K910" s="169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0"/>
        <v>0</v>
      </c>
      <c r="F911" s="34" t="s">
        <v>909</v>
      </c>
      <c r="G911" s="119">
        <f t="shared" si="31"/>
        <v>0</v>
      </c>
      <c r="H911" s="153" t="s">
        <v>909</v>
      </c>
      <c r="I911" s="152" t="s">
        <v>909</v>
      </c>
      <c r="J911" s="168" t="s">
        <v>909</v>
      </c>
      <c r="K911" s="169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0"/>
        <v>0</v>
      </c>
      <c r="F912" s="34" t="s">
        <v>909</v>
      </c>
      <c r="G912" s="119">
        <f t="shared" si="31"/>
        <v>0</v>
      </c>
      <c r="H912" s="153" t="s">
        <v>909</v>
      </c>
      <c r="I912" s="152" t="s">
        <v>909</v>
      </c>
      <c r="J912" s="168" t="s">
        <v>909</v>
      </c>
      <c r="K912" s="169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0"/>
        <v>0</v>
      </c>
      <c r="F913" s="34" t="s">
        <v>909</v>
      </c>
      <c r="G913" s="119">
        <f t="shared" si="31"/>
        <v>0</v>
      </c>
      <c r="H913" s="153" t="s">
        <v>909</v>
      </c>
      <c r="I913" s="152" t="s">
        <v>909</v>
      </c>
      <c r="J913" s="168" t="s">
        <v>909</v>
      </c>
      <c r="K913" s="169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0"/>
        <v>0</v>
      </c>
      <c r="F914" s="34" t="s">
        <v>909</v>
      </c>
      <c r="G914" s="119">
        <f t="shared" si="31"/>
        <v>0</v>
      </c>
      <c r="H914" s="153" t="s">
        <v>909</v>
      </c>
      <c r="I914" s="152" t="s">
        <v>909</v>
      </c>
      <c r="J914" s="168" t="s">
        <v>909</v>
      </c>
      <c r="K914" s="169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0"/>
        <v>0</v>
      </c>
      <c r="F915" s="34" t="s">
        <v>909</v>
      </c>
      <c r="G915" s="119">
        <f t="shared" si="31"/>
        <v>0</v>
      </c>
      <c r="H915" s="153" t="s">
        <v>909</v>
      </c>
      <c r="I915" s="152" t="s">
        <v>909</v>
      </c>
      <c r="J915" s="168" t="s">
        <v>909</v>
      </c>
      <c r="K915" s="169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0"/>
        <v>0</v>
      </c>
      <c r="F916" s="34" t="s">
        <v>909</v>
      </c>
      <c r="G916" s="119">
        <f t="shared" si="31"/>
        <v>0</v>
      </c>
      <c r="H916" s="153" t="s">
        <v>909</v>
      </c>
      <c r="I916" s="152" t="s">
        <v>909</v>
      </c>
      <c r="J916" s="168" t="s">
        <v>909</v>
      </c>
      <c r="K916" s="169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0"/>
        <v>0</v>
      </c>
      <c r="F917" s="34" t="s">
        <v>909</v>
      </c>
      <c r="G917" s="119">
        <f t="shared" si="31"/>
        <v>0</v>
      </c>
      <c r="H917" s="153" t="s">
        <v>909</v>
      </c>
      <c r="I917" s="152" t="s">
        <v>909</v>
      </c>
      <c r="J917" s="168" t="s">
        <v>909</v>
      </c>
      <c r="K917" s="169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0"/>
        <v>0</v>
      </c>
      <c r="F918" s="34" t="s">
        <v>909</v>
      </c>
      <c r="G918" s="119">
        <f t="shared" si="31"/>
        <v>0</v>
      </c>
      <c r="H918" s="153" t="s">
        <v>909</v>
      </c>
      <c r="I918" s="152" t="s">
        <v>909</v>
      </c>
      <c r="J918" s="168" t="s">
        <v>909</v>
      </c>
      <c r="K918" s="169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0"/>
        <v>0</v>
      </c>
      <c r="F919" s="34" t="s">
        <v>909</v>
      </c>
      <c r="G919" s="119">
        <f t="shared" si="31"/>
        <v>0</v>
      </c>
      <c r="H919" s="153" t="s">
        <v>909</v>
      </c>
      <c r="I919" s="152" t="s">
        <v>909</v>
      </c>
      <c r="J919" s="168" t="s">
        <v>909</v>
      </c>
      <c r="K919" s="169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0"/>
        <v>0</v>
      </c>
      <c r="F920" s="34" t="s">
        <v>909</v>
      </c>
      <c r="G920" s="119">
        <f t="shared" si="31"/>
        <v>0</v>
      </c>
      <c r="H920" s="153" t="s">
        <v>909</v>
      </c>
      <c r="I920" s="152" t="s">
        <v>909</v>
      </c>
      <c r="J920" s="168" t="s">
        <v>909</v>
      </c>
      <c r="K920" s="169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0"/>
        <v>0</v>
      </c>
      <c r="F921" s="34" t="s">
        <v>909</v>
      </c>
      <c r="G921" s="119">
        <f t="shared" si="31"/>
        <v>0</v>
      </c>
      <c r="H921" s="153" t="s">
        <v>909</v>
      </c>
      <c r="I921" s="152" t="s">
        <v>909</v>
      </c>
      <c r="J921" s="168" t="s">
        <v>909</v>
      </c>
      <c r="K921" s="169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0"/>
        <v>0</v>
      </c>
      <c r="F922" s="34" t="s">
        <v>909</v>
      </c>
      <c r="G922" s="119">
        <f t="shared" si="31"/>
        <v>0</v>
      </c>
      <c r="H922" s="153" t="s">
        <v>909</v>
      </c>
      <c r="I922" s="152" t="s">
        <v>909</v>
      </c>
      <c r="J922" s="168" t="s">
        <v>909</v>
      </c>
      <c r="K922" s="169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0"/>
        <v>0</v>
      </c>
      <c r="F923" s="34" t="s">
        <v>909</v>
      </c>
      <c r="G923" s="119">
        <f t="shared" si="31"/>
        <v>0</v>
      </c>
      <c r="H923" s="153" t="s">
        <v>909</v>
      </c>
      <c r="I923" s="152" t="s">
        <v>909</v>
      </c>
      <c r="J923" s="168" t="s">
        <v>909</v>
      </c>
      <c r="K923" s="169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0"/>
        <v>0</v>
      </c>
      <c r="F924" s="34" t="s">
        <v>909</v>
      </c>
      <c r="G924" s="119">
        <f t="shared" si="31"/>
        <v>0</v>
      </c>
      <c r="H924" s="153" t="s">
        <v>909</v>
      </c>
      <c r="I924" s="152" t="s">
        <v>909</v>
      </c>
      <c r="J924" s="168" t="s">
        <v>909</v>
      </c>
      <c r="K924" s="169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0"/>
        <v>0</v>
      </c>
      <c r="F925" s="34" t="s">
        <v>909</v>
      </c>
      <c r="G925" s="119">
        <f t="shared" si="31"/>
        <v>0</v>
      </c>
      <c r="H925" s="153" t="s">
        <v>909</v>
      </c>
      <c r="I925" s="152" t="s">
        <v>909</v>
      </c>
      <c r="J925" s="168" t="s">
        <v>909</v>
      </c>
      <c r="K925" s="169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0"/>
        <v>0</v>
      </c>
      <c r="F926" s="34" t="s">
        <v>909</v>
      </c>
      <c r="G926" s="119">
        <f t="shared" si="31"/>
        <v>0</v>
      </c>
      <c r="H926" s="153" t="s">
        <v>909</v>
      </c>
      <c r="I926" s="152" t="s">
        <v>909</v>
      </c>
      <c r="J926" s="168" t="s">
        <v>909</v>
      </c>
      <c r="K926" s="169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0"/>
        <v>0</v>
      </c>
      <c r="F927" s="34" t="s">
        <v>909</v>
      </c>
      <c r="G927" s="119">
        <f t="shared" si="31"/>
        <v>0</v>
      </c>
      <c r="H927" s="153" t="s">
        <v>909</v>
      </c>
      <c r="I927" s="152" t="s">
        <v>909</v>
      </c>
      <c r="J927" s="168" t="s">
        <v>909</v>
      </c>
      <c r="K927" s="169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0"/>
        <v>0</v>
      </c>
      <c r="F928" s="34" t="s">
        <v>909</v>
      </c>
      <c r="G928" s="119">
        <f t="shared" si="31"/>
        <v>0</v>
      </c>
      <c r="H928" s="153" t="s">
        <v>909</v>
      </c>
      <c r="I928" s="152" t="s">
        <v>909</v>
      </c>
      <c r="J928" s="168" t="s">
        <v>909</v>
      </c>
      <c r="K928" s="169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0"/>
        <v>0</v>
      </c>
      <c r="F929" s="34" t="s">
        <v>909</v>
      </c>
      <c r="G929" s="119">
        <f t="shared" si="31"/>
        <v>0</v>
      </c>
      <c r="H929" s="153" t="s">
        <v>909</v>
      </c>
      <c r="I929" s="152" t="s">
        <v>909</v>
      </c>
      <c r="J929" s="168" t="s">
        <v>909</v>
      </c>
      <c r="K929" s="169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0"/>
        <v>0</v>
      </c>
      <c r="F930" s="34" t="s">
        <v>909</v>
      </c>
      <c r="G930" s="119">
        <f t="shared" si="31"/>
        <v>0</v>
      </c>
      <c r="H930" s="153" t="s">
        <v>909</v>
      </c>
      <c r="I930" s="152" t="s">
        <v>909</v>
      </c>
      <c r="J930" s="168" t="s">
        <v>909</v>
      </c>
      <c r="K930" s="169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0"/>
        <v>0</v>
      </c>
      <c r="F931" s="34" t="s">
        <v>909</v>
      </c>
      <c r="G931" s="119">
        <f t="shared" si="31"/>
        <v>0</v>
      </c>
      <c r="H931" s="153" t="s">
        <v>909</v>
      </c>
      <c r="I931" s="152" t="s">
        <v>909</v>
      </c>
      <c r="J931" s="168" t="s">
        <v>909</v>
      </c>
      <c r="K931" s="169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0"/>
        <v>0</v>
      </c>
      <c r="F932" s="34" t="s">
        <v>909</v>
      </c>
      <c r="G932" s="119">
        <f t="shared" si="31"/>
        <v>0</v>
      </c>
      <c r="H932" s="153" t="s">
        <v>909</v>
      </c>
      <c r="I932" s="152" t="s">
        <v>909</v>
      </c>
      <c r="J932" s="168" t="s">
        <v>909</v>
      </c>
      <c r="K932" s="169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0"/>
        <v>0</v>
      </c>
      <c r="F933" s="34" t="s">
        <v>909</v>
      </c>
      <c r="G933" s="119">
        <f t="shared" si="31"/>
        <v>0</v>
      </c>
      <c r="H933" s="153" t="s">
        <v>909</v>
      </c>
      <c r="I933" s="152" t="s">
        <v>909</v>
      </c>
      <c r="J933" s="168" t="s">
        <v>909</v>
      </c>
      <c r="K933" s="169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0"/>
        <v>0</v>
      </c>
      <c r="F934" s="34" t="s">
        <v>909</v>
      </c>
      <c r="G934" s="119">
        <f t="shared" si="31"/>
        <v>0</v>
      </c>
      <c r="H934" s="153" t="s">
        <v>909</v>
      </c>
      <c r="I934" s="152" t="s">
        <v>909</v>
      </c>
      <c r="J934" s="168" t="s">
        <v>909</v>
      </c>
      <c r="K934" s="169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0"/>
        <v>0</v>
      </c>
      <c r="F935" s="34" t="s">
        <v>909</v>
      </c>
      <c r="G935" s="119">
        <f t="shared" si="31"/>
        <v>0</v>
      </c>
      <c r="H935" s="153" t="s">
        <v>909</v>
      </c>
      <c r="I935" s="152" t="s">
        <v>909</v>
      </c>
      <c r="J935" s="168" t="s">
        <v>909</v>
      </c>
      <c r="K935" s="169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0"/>
        <v>0</v>
      </c>
      <c r="F936" s="34" t="s">
        <v>909</v>
      </c>
      <c r="G936" s="119">
        <f t="shared" si="31"/>
        <v>0</v>
      </c>
      <c r="H936" s="153" t="s">
        <v>909</v>
      </c>
      <c r="I936" s="152" t="s">
        <v>909</v>
      </c>
      <c r="J936" s="168" t="s">
        <v>909</v>
      </c>
      <c r="K936" s="169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0"/>
        <v>0</v>
      </c>
      <c r="F937" s="34" t="s">
        <v>909</v>
      </c>
      <c r="G937" s="119">
        <f t="shared" si="31"/>
        <v>0</v>
      </c>
      <c r="H937" s="153" t="s">
        <v>909</v>
      </c>
      <c r="I937" s="152" t="s">
        <v>909</v>
      </c>
      <c r="J937" s="168" t="s">
        <v>909</v>
      </c>
      <c r="K937" s="169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0"/>
        <v>0</v>
      </c>
      <c r="F938" s="34" t="s">
        <v>909</v>
      </c>
      <c r="G938" s="119">
        <f t="shared" si="31"/>
        <v>0</v>
      </c>
      <c r="H938" s="153" t="s">
        <v>909</v>
      </c>
      <c r="I938" s="152" t="s">
        <v>909</v>
      </c>
      <c r="J938" s="168" t="s">
        <v>909</v>
      </c>
      <c r="K938" s="169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0"/>
        <v>0</v>
      </c>
      <c r="F939" s="34" t="s">
        <v>909</v>
      </c>
      <c r="G939" s="119">
        <f t="shared" si="31"/>
        <v>0</v>
      </c>
      <c r="H939" s="153" t="s">
        <v>909</v>
      </c>
      <c r="I939" s="152" t="s">
        <v>909</v>
      </c>
      <c r="J939" s="168" t="s">
        <v>909</v>
      </c>
      <c r="K939" s="169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0"/>
        <v>0</v>
      </c>
      <c r="F940" s="34" t="s">
        <v>909</v>
      </c>
      <c r="G940" s="119">
        <f t="shared" si="31"/>
        <v>0</v>
      </c>
      <c r="H940" s="153" t="s">
        <v>909</v>
      </c>
      <c r="I940" s="152" t="s">
        <v>909</v>
      </c>
      <c r="J940" s="168" t="s">
        <v>909</v>
      </c>
      <c r="K940" s="169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0"/>
        <v>0</v>
      </c>
      <c r="F941" s="34" t="s">
        <v>909</v>
      </c>
      <c r="G941" s="119">
        <f t="shared" si="31"/>
        <v>0</v>
      </c>
      <c r="H941" s="153" t="s">
        <v>909</v>
      </c>
      <c r="I941" s="152" t="s">
        <v>909</v>
      </c>
      <c r="J941" s="168" t="s">
        <v>909</v>
      </c>
      <c r="K941" s="169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0"/>
        <v>0</v>
      </c>
      <c r="F942" s="34" t="s">
        <v>909</v>
      </c>
      <c r="G942" s="119">
        <f t="shared" si="31"/>
        <v>0</v>
      </c>
      <c r="H942" s="153" t="s">
        <v>909</v>
      </c>
      <c r="I942" s="152" t="s">
        <v>909</v>
      </c>
      <c r="J942" s="168" t="s">
        <v>909</v>
      </c>
      <c r="K942" s="169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0"/>
        <v>0</v>
      </c>
      <c r="F943" s="34" t="s">
        <v>909</v>
      </c>
      <c r="G943" s="119">
        <f t="shared" si="31"/>
        <v>0</v>
      </c>
      <c r="H943" s="153" t="s">
        <v>909</v>
      </c>
      <c r="I943" s="152" t="s">
        <v>909</v>
      </c>
      <c r="J943" s="168" t="s">
        <v>909</v>
      </c>
      <c r="K943" s="169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0"/>
        <v>0</v>
      </c>
      <c r="F944" s="34" t="s">
        <v>909</v>
      </c>
      <c r="G944" s="119">
        <f t="shared" si="31"/>
        <v>0</v>
      </c>
      <c r="H944" s="153" t="s">
        <v>909</v>
      </c>
      <c r="I944" s="152" t="s">
        <v>909</v>
      </c>
      <c r="J944" s="168" t="s">
        <v>909</v>
      </c>
      <c r="K944" s="169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0"/>
        <v>0</v>
      </c>
      <c r="F945" s="34" t="s">
        <v>909</v>
      </c>
      <c r="G945" s="119">
        <f t="shared" si="31"/>
        <v>0</v>
      </c>
      <c r="H945" s="153" t="s">
        <v>909</v>
      </c>
      <c r="I945" s="152" t="s">
        <v>909</v>
      </c>
      <c r="J945" s="168" t="s">
        <v>909</v>
      </c>
      <c r="K945" s="169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0"/>
        <v>0</v>
      </c>
      <c r="F946" s="34" t="s">
        <v>909</v>
      </c>
      <c r="G946" s="119">
        <f t="shared" si="31"/>
        <v>0</v>
      </c>
      <c r="H946" s="153" t="s">
        <v>909</v>
      </c>
      <c r="I946" s="152" t="s">
        <v>909</v>
      </c>
      <c r="J946" s="168" t="s">
        <v>909</v>
      </c>
      <c r="K946" s="169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0"/>
        <v>0</v>
      </c>
      <c r="F947" s="34" t="s">
        <v>909</v>
      </c>
      <c r="G947" s="119">
        <f t="shared" si="31"/>
        <v>0</v>
      </c>
      <c r="H947" s="153" t="s">
        <v>909</v>
      </c>
      <c r="I947" s="152" t="s">
        <v>909</v>
      </c>
      <c r="J947" s="168" t="s">
        <v>909</v>
      </c>
      <c r="K947" s="169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0"/>
        <v>0</v>
      </c>
      <c r="F948" s="34" t="s">
        <v>909</v>
      </c>
      <c r="G948" s="119">
        <f t="shared" si="31"/>
        <v>0</v>
      </c>
      <c r="H948" s="153" t="s">
        <v>909</v>
      </c>
      <c r="I948" s="152" t="s">
        <v>909</v>
      </c>
      <c r="J948" s="168" t="s">
        <v>909</v>
      </c>
      <c r="K948" s="169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0"/>
        <v>0</v>
      </c>
      <c r="F949" s="34" t="s">
        <v>909</v>
      </c>
      <c r="G949" s="119">
        <f t="shared" si="31"/>
        <v>0</v>
      </c>
      <c r="H949" s="153" t="s">
        <v>909</v>
      </c>
      <c r="I949" s="152" t="s">
        <v>909</v>
      </c>
      <c r="J949" s="168" t="s">
        <v>909</v>
      </c>
      <c r="K949" s="169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0"/>
        <v>0</v>
      </c>
      <c r="F950" s="34" t="s">
        <v>909</v>
      </c>
      <c r="G950" s="119">
        <f t="shared" si="31"/>
        <v>0</v>
      </c>
      <c r="H950" s="153" t="s">
        <v>909</v>
      </c>
      <c r="I950" s="152" t="s">
        <v>909</v>
      </c>
      <c r="J950" s="168" t="s">
        <v>909</v>
      </c>
      <c r="K950" s="169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0"/>
        <v>0</v>
      </c>
      <c r="F951" s="34" t="s">
        <v>909</v>
      </c>
      <c r="G951" s="119">
        <f t="shared" si="31"/>
        <v>0</v>
      </c>
      <c r="H951" s="153" t="s">
        <v>909</v>
      </c>
      <c r="I951" s="152" t="s">
        <v>909</v>
      </c>
      <c r="J951" s="168" t="s">
        <v>909</v>
      </c>
      <c r="K951" s="169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0"/>
        <v>0</v>
      </c>
      <c r="F952" s="34" t="s">
        <v>909</v>
      </c>
      <c r="G952" s="119">
        <f t="shared" si="31"/>
        <v>0</v>
      </c>
      <c r="H952" s="153" t="s">
        <v>909</v>
      </c>
      <c r="I952" s="152" t="s">
        <v>909</v>
      </c>
      <c r="J952" s="168" t="s">
        <v>909</v>
      </c>
      <c r="K952" s="169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0"/>
        <v>0</v>
      </c>
      <c r="F953" s="34" t="s">
        <v>909</v>
      </c>
      <c r="G953" s="119">
        <f t="shared" si="31"/>
        <v>0</v>
      </c>
      <c r="H953" s="153" t="s">
        <v>909</v>
      </c>
      <c r="I953" s="152" t="s">
        <v>909</v>
      </c>
      <c r="J953" s="168" t="s">
        <v>909</v>
      </c>
      <c r="K953" s="169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0"/>
        <v>0</v>
      </c>
      <c r="F954" s="34" t="s">
        <v>909</v>
      </c>
      <c r="G954" s="119">
        <f t="shared" si="31"/>
        <v>0</v>
      </c>
      <c r="H954" s="153" t="s">
        <v>909</v>
      </c>
      <c r="I954" s="152" t="s">
        <v>909</v>
      </c>
      <c r="J954" s="168" t="s">
        <v>909</v>
      </c>
      <c r="K954" s="169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0"/>
        <v>0</v>
      </c>
      <c r="F955" s="34" t="s">
        <v>909</v>
      </c>
      <c r="G955" s="119">
        <f t="shared" si="31"/>
        <v>0</v>
      </c>
      <c r="H955" s="153" t="s">
        <v>909</v>
      </c>
      <c r="I955" s="152" t="s">
        <v>909</v>
      </c>
      <c r="J955" s="168" t="s">
        <v>909</v>
      </c>
      <c r="K955" s="169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0"/>
        <v>0</v>
      </c>
      <c r="F956" s="34" t="s">
        <v>909</v>
      </c>
      <c r="G956" s="119">
        <f t="shared" si="31"/>
        <v>0</v>
      </c>
      <c r="H956" s="153" t="s">
        <v>909</v>
      </c>
      <c r="I956" s="152" t="s">
        <v>909</v>
      </c>
      <c r="J956" s="168" t="s">
        <v>909</v>
      </c>
      <c r="K956" s="169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0"/>
        <v>0</v>
      </c>
      <c r="F957" s="34" t="s">
        <v>909</v>
      </c>
      <c r="G957" s="119">
        <f t="shared" si="31"/>
        <v>0</v>
      </c>
      <c r="H957" s="153" t="s">
        <v>909</v>
      </c>
      <c r="I957" s="152" t="s">
        <v>909</v>
      </c>
      <c r="J957" s="168" t="s">
        <v>909</v>
      </c>
      <c r="K957" s="169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0"/>
        <v>0</v>
      </c>
      <c r="F958" s="34" t="s">
        <v>909</v>
      </c>
      <c r="G958" s="119">
        <f t="shared" si="31"/>
        <v>0</v>
      </c>
      <c r="H958" s="153" t="s">
        <v>909</v>
      </c>
      <c r="I958" s="152" t="s">
        <v>909</v>
      </c>
      <c r="J958" s="168" t="s">
        <v>909</v>
      </c>
      <c r="K958" s="169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0"/>
        <v>0</v>
      </c>
      <c r="F959" s="34" t="s">
        <v>909</v>
      </c>
      <c r="G959" s="119">
        <f t="shared" si="31"/>
        <v>0</v>
      </c>
      <c r="H959" s="153" t="s">
        <v>909</v>
      </c>
      <c r="I959" s="152" t="s">
        <v>909</v>
      </c>
      <c r="J959" s="168" t="s">
        <v>909</v>
      </c>
      <c r="K959" s="169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0"/>
        <v>0</v>
      </c>
      <c r="F960" s="34" t="s">
        <v>909</v>
      </c>
      <c r="G960" s="119">
        <f t="shared" si="31"/>
        <v>0</v>
      </c>
      <c r="H960" s="153" t="s">
        <v>909</v>
      </c>
      <c r="I960" s="152" t="s">
        <v>909</v>
      </c>
      <c r="J960" s="168" t="s">
        <v>909</v>
      </c>
      <c r="K960" s="169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0"/>
        <v>0</v>
      </c>
      <c r="F961" s="34" t="s">
        <v>909</v>
      </c>
      <c r="G961" s="119">
        <f t="shared" si="31"/>
        <v>0</v>
      </c>
      <c r="H961" s="153" t="s">
        <v>909</v>
      </c>
      <c r="I961" s="152" t="s">
        <v>909</v>
      </c>
      <c r="J961" s="168" t="s">
        <v>909</v>
      </c>
      <c r="K961" s="169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0"/>
        <v>0</v>
      </c>
      <c r="F962" s="34" t="s">
        <v>909</v>
      </c>
      <c r="G962" s="119">
        <f t="shared" si="31"/>
        <v>0</v>
      </c>
      <c r="H962" s="153" t="s">
        <v>909</v>
      </c>
      <c r="I962" s="152" t="s">
        <v>909</v>
      </c>
      <c r="J962" s="168" t="s">
        <v>909</v>
      </c>
      <c r="K962" s="169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19">
        <f t="shared" si="31"/>
        <v>0</v>
      </c>
      <c r="H963" s="153" t="s">
        <v>909</v>
      </c>
      <c r="I963" s="152" t="s">
        <v>909</v>
      </c>
      <c r="J963" s="168" t="s">
        <v>909</v>
      </c>
      <c r="K963" s="169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19">
        <f t="shared" si="31"/>
        <v>0</v>
      </c>
      <c r="H964" s="153" t="s">
        <v>909</v>
      </c>
      <c r="I964" s="152" t="s">
        <v>909</v>
      </c>
      <c r="J964" s="168" t="s">
        <v>909</v>
      </c>
      <c r="K964" s="169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19">
        <f t="shared" si="31"/>
        <v>0</v>
      </c>
      <c r="H965" s="153" t="s">
        <v>909</v>
      </c>
      <c r="I965" s="152" t="s">
        <v>909</v>
      </c>
      <c r="J965" s="168" t="s">
        <v>909</v>
      </c>
      <c r="K965" s="169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19">
        <f t="shared" si="31"/>
        <v>0</v>
      </c>
      <c r="H966" s="153" t="s">
        <v>909</v>
      </c>
      <c r="I966" s="152" t="s">
        <v>909</v>
      </c>
      <c r="J966" s="168" t="s">
        <v>909</v>
      </c>
      <c r="K966" s="169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19">
        <f t="shared" si="31"/>
        <v>0</v>
      </c>
      <c r="H967" s="153" t="s">
        <v>909</v>
      </c>
      <c r="I967" s="152" t="s">
        <v>909</v>
      </c>
      <c r="J967" s="168" t="s">
        <v>909</v>
      </c>
      <c r="K967" s="169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19">
        <f t="shared" si="31"/>
        <v>0</v>
      </c>
      <c r="H968" s="153" t="s">
        <v>909</v>
      </c>
      <c r="I968" s="152" t="s">
        <v>909</v>
      </c>
      <c r="J968" s="168" t="s">
        <v>909</v>
      </c>
      <c r="K968" s="169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19">
        <f t="shared" si="31"/>
        <v>0</v>
      </c>
      <c r="H969" s="153" t="s">
        <v>909</v>
      </c>
      <c r="I969" s="152" t="s">
        <v>909</v>
      </c>
      <c r="J969" s="168" t="s">
        <v>909</v>
      </c>
      <c r="K969" s="169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19">
        <f t="shared" si="31"/>
        <v>0</v>
      </c>
      <c r="H970" s="153" t="s">
        <v>909</v>
      </c>
      <c r="I970" s="152" t="s">
        <v>909</v>
      </c>
      <c r="J970" s="168" t="s">
        <v>909</v>
      </c>
      <c r="K970" s="169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19">
        <f t="shared" si="31"/>
        <v>0</v>
      </c>
      <c r="H971" s="153" t="s">
        <v>909</v>
      </c>
      <c r="I971" s="152" t="s">
        <v>909</v>
      </c>
      <c r="J971" s="168" t="s">
        <v>909</v>
      </c>
      <c r="K971" s="169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19">
        <f t="shared" si="31"/>
        <v>0</v>
      </c>
      <c r="H972" s="153" t="s">
        <v>909</v>
      </c>
      <c r="I972" s="152" t="s">
        <v>909</v>
      </c>
      <c r="J972" s="168" t="s">
        <v>909</v>
      </c>
      <c r="K972" s="169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ref="E973:E1010" si="32">IFERROR(C973+D973,0)</f>
        <v>0</v>
      </c>
      <c r="F973" s="34" t="s">
        <v>909</v>
      </c>
      <c r="G973" s="119">
        <f t="shared" ref="G973:G1010" si="33">IFERROR((E973-F973),0)</f>
        <v>0</v>
      </c>
      <c r="H973" s="153" t="s">
        <v>909</v>
      </c>
      <c r="I973" s="152" t="s">
        <v>909</v>
      </c>
      <c r="J973" s="168" t="s">
        <v>909</v>
      </c>
      <c r="K973" s="169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2"/>
        <v>0</v>
      </c>
      <c r="F974" s="34" t="s">
        <v>909</v>
      </c>
      <c r="G974" s="119">
        <f t="shared" si="33"/>
        <v>0</v>
      </c>
      <c r="H974" s="153" t="s">
        <v>909</v>
      </c>
      <c r="I974" s="152" t="s">
        <v>909</v>
      </c>
      <c r="J974" s="168" t="s">
        <v>909</v>
      </c>
      <c r="K974" s="169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2"/>
        <v>0</v>
      </c>
      <c r="F975" s="34" t="s">
        <v>909</v>
      </c>
      <c r="G975" s="119">
        <f t="shared" si="33"/>
        <v>0</v>
      </c>
      <c r="H975" s="153" t="s">
        <v>909</v>
      </c>
      <c r="I975" s="152" t="s">
        <v>909</v>
      </c>
      <c r="J975" s="168" t="s">
        <v>909</v>
      </c>
      <c r="K975" s="169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2"/>
        <v>0</v>
      </c>
      <c r="F976" s="34" t="s">
        <v>909</v>
      </c>
      <c r="G976" s="119">
        <f t="shared" si="33"/>
        <v>0</v>
      </c>
      <c r="H976" s="153" t="s">
        <v>909</v>
      </c>
      <c r="I976" s="152" t="s">
        <v>909</v>
      </c>
      <c r="J976" s="168" t="s">
        <v>909</v>
      </c>
      <c r="K976" s="169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2"/>
        <v>0</v>
      </c>
      <c r="F977" s="34" t="s">
        <v>909</v>
      </c>
      <c r="G977" s="119">
        <f t="shared" si="33"/>
        <v>0</v>
      </c>
      <c r="H977" s="153" t="s">
        <v>909</v>
      </c>
      <c r="I977" s="152" t="s">
        <v>909</v>
      </c>
      <c r="J977" s="168" t="s">
        <v>909</v>
      </c>
      <c r="K977" s="169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2"/>
        <v>0</v>
      </c>
      <c r="F978" s="34" t="s">
        <v>909</v>
      </c>
      <c r="G978" s="119">
        <f t="shared" si="33"/>
        <v>0</v>
      </c>
      <c r="H978" s="153" t="s">
        <v>909</v>
      </c>
      <c r="I978" s="152" t="s">
        <v>909</v>
      </c>
      <c r="J978" s="168" t="s">
        <v>909</v>
      </c>
      <c r="K978" s="169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2"/>
        <v>0</v>
      </c>
      <c r="F979" s="34" t="s">
        <v>909</v>
      </c>
      <c r="G979" s="119">
        <f t="shared" si="33"/>
        <v>0</v>
      </c>
      <c r="H979" s="153" t="s">
        <v>909</v>
      </c>
      <c r="I979" s="152" t="s">
        <v>909</v>
      </c>
      <c r="J979" s="168" t="s">
        <v>909</v>
      </c>
      <c r="K979" s="169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2"/>
        <v>0</v>
      </c>
      <c r="F980" s="34" t="s">
        <v>909</v>
      </c>
      <c r="G980" s="119">
        <f t="shared" si="33"/>
        <v>0</v>
      </c>
      <c r="H980" s="153" t="s">
        <v>909</v>
      </c>
      <c r="I980" s="152" t="s">
        <v>909</v>
      </c>
      <c r="J980" s="168" t="s">
        <v>909</v>
      </c>
      <c r="K980" s="169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2"/>
        <v>0</v>
      </c>
      <c r="F981" s="34" t="s">
        <v>909</v>
      </c>
      <c r="G981" s="119">
        <f t="shared" si="33"/>
        <v>0</v>
      </c>
      <c r="H981" s="153" t="s">
        <v>909</v>
      </c>
      <c r="I981" s="152" t="s">
        <v>909</v>
      </c>
      <c r="J981" s="168" t="s">
        <v>909</v>
      </c>
      <c r="K981" s="169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2"/>
        <v>0</v>
      </c>
      <c r="F982" s="34" t="s">
        <v>909</v>
      </c>
      <c r="G982" s="119">
        <f t="shared" si="33"/>
        <v>0</v>
      </c>
      <c r="H982" s="153" t="s">
        <v>909</v>
      </c>
      <c r="I982" s="152" t="s">
        <v>909</v>
      </c>
      <c r="J982" s="168" t="s">
        <v>909</v>
      </c>
      <c r="K982" s="169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2"/>
        <v>0</v>
      </c>
      <c r="F983" s="34" t="s">
        <v>909</v>
      </c>
      <c r="G983" s="119">
        <f t="shared" si="33"/>
        <v>0</v>
      </c>
      <c r="H983" s="153" t="s">
        <v>909</v>
      </c>
      <c r="I983" s="152" t="s">
        <v>909</v>
      </c>
      <c r="J983" s="168" t="s">
        <v>909</v>
      </c>
      <c r="K983" s="169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2"/>
        <v>0</v>
      </c>
      <c r="F984" s="34" t="s">
        <v>909</v>
      </c>
      <c r="G984" s="119">
        <f t="shared" si="33"/>
        <v>0</v>
      </c>
      <c r="H984" s="153" t="s">
        <v>909</v>
      </c>
      <c r="I984" s="152" t="s">
        <v>909</v>
      </c>
      <c r="J984" s="168" t="s">
        <v>909</v>
      </c>
      <c r="K984" s="169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2"/>
        <v>0</v>
      </c>
      <c r="F985" s="34" t="s">
        <v>909</v>
      </c>
      <c r="G985" s="119">
        <f t="shared" si="33"/>
        <v>0</v>
      </c>
      <c r="H985" s="153" t="s">
        <v>909</v>
      </c>
      <c r="I985" s="152" t="s">
        <v>909</v>
      </c>
      <c r="J985" s="168" t="s">
        <v>909</v>
      </c>
      <c r="K985" s="169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2"/>
        <v>0</v>
      </c>
      <c r="F986" s="34" t="s">
        <v>909</v>
      </c>
      <c r="G986" s="119">
        <f t="shared" si="33"/>
        <v>0</v>
      </c>
      <c r="H986" s="153" t="s">
        <v>909</v>
      </c>
      <c r="I986" s="152" t="s">
        <v>909</v>
      </c>
      <c r="J986" s="168" t="s">
        <v>909</v>
      </c>
      <c r="K986" s="169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2"/>
        <v>0</v>
      </c>
      <c r="F987" s="34" t="s">
        <v>909</v>
      </c>
      <c r="G987" s="119">
        <f t="shared" si="33"/>
        <v>0</v>
      </c>
      <c r="H987" s="153" t="s">
        <v>909</v>
      </c>
      <c r="I987" s="152" t="s">
        <v>909</v>
      </c>
      <c r="J987" s="168" t="s">
        <v>909</v>
      </c>
      <c r="K987" s="169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2"/>
        <v>0</v>
      </c>
      <c r="F988" s="34" t="s">
        <v>909</v>
      </c>
      <c r="G988" s="119">
        <f t="shared" si="33"/>
        <v>0</v>
      </c>
      <c r="H988" s="153" t="s">
        <v>909</v>
      </c>
      <c r="I988" s="152" t="s">
        <v>909</v>
      </c>
      <c r="J988" s="168" t="s">
        <v>909</v>
      </c>
      <c r="K988" s="169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2"/>
        <v>0</v>
      </c>
      <c r="F989" s="34" t="s">
        <v>909</v>
      </c>
      <c r="G989" s="119">
        <f t="shared" si="33"/>
        <v>0</v>
      </c>
      <c r="H989" s="153" t="s">
        <v>909</v>
      </c>
      <c r="I989" s="152" t="s">
        <v>909</v>
      </c>
      <c r="J989" s="168" t="s">
        <v>909</v>
      </c>
      <c r="K989" s="169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2"/>
        <v>0</v>
      </c>
      <c r="F990" s="34" t="s">
        <v>909</v>
      </c>
      <c r="G990" s="119">
        <f t="shared" si="33"/>
        <v>0</v>
      </c>
      <c r="H990" s="153" t="s">
        <v>909</v>
      </c>
      <c r="I990" s="152" t="s">
        <v>909</v>
      </c>
      <c r="J990" s="168" t="s">
        <v>909</v>
      </c>
      <c r="K990" s="169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2"/>
        <v>0</v>
      </c>
      <c r="F991" s="34" t="s">
        <v>909</v>
      </c>
      <c r="G991" s="119">
        <f t="shared" si="33"/>
        <v>0</v>
      </c>
      <c r="H991" s="153" t="s">
        <v>909</v>
      </c>
      <c r="I991" s="152" t="s">
        <v>909</v>
      </c>
      <c r="J991" s="168" t="s">
        <v>909</v>
      </c>
      <c r="K991" s="169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2"/>
        <v>0</v>
      </c>
      <c r="F992" s="34" t="s">
        <v>909</v>
      </c>
      <c r="G992" s="119">
        <f t="shared" si="33"/>
        <v>0</v>
      </c>
      <c r="H992" s="153" t="s">
        <v>909</v>
      </c>
      <c r="I992" s="152" t="s">
        <v>909</v>
      </c>
      <c r="J992" s="168" t="s">
        <v>909</v>
      </c>
      <c r="K992" s="169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2"/>
        <v>0</v>
      </c>
      <c r="F993" s="34" t="s">
        <v>909</v>
      </c>
      <c r="G993" s="119">
        <f t="shared" si="33"/>
        <v>0</v>
      </c>
      <c r="H993" s="153" t="s">
        <v>909</v>
      </c>
      <c r="I993" s="152" t="s">
        <v>909</v>
      </c>
      <c r="J993" s="168" t="s">
        <v>909</v>
      </c>
      <c r="K993" s="169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2"/>
        <v>0</v>
      </c>
      <c r="F994" s="34" t="s">
        <v>909</v>
      </c>
      <c r="G994" s="119">
        <f t="shared" si="33"/>
        <v>0</v>
      </c>
      <c r="H994" s="153" t="s">
        <v>909</v>
      </c>
      <c r="I994" s="152" t="s">
        <v>909</v>
      </c>
      <c r="J994" s="168" t="s">
        <v>909</v>
      </c>
      <c r="K994" s="169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2"/>
        <v>0</v>
      </c>
      <c r="F995" s="34" t="s">
        <v>909</v>
      </c>
      <c r="G995" s="119">
        <f t="shared" si="33"/>
        <v>0</v>
      </c>
      <c r="H995" s="153" t="s">
        <v>909</v>
      </c>
      <c r="I995" s="152" t="s">
        <v>909</v>
      </c>
      <c r="J995" s="168" t="s">
        <v>909</v>
      </c>
      <c r="K995" s="169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2"/>
        <v>0</v>
      </c>
      <c r="F996" s="34" t="s">
        <v>909</v>
      </c>
      <c r="G996" s="119">
        <f t="shared" si="33"/>
        <v>0</v>
      </c>
      <c r="H996" s="153" t="s">
        <v>909</v>
      </c>
      <c r="I996" s="152" t="s">
        <v>909</v>
      </c>
      <c r="J996" s="168" t="s">
        <v>909</v>
      </c>
      <c r="K996" s="169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2"/>
        <v>0</v>
      </c>
      <c r="F997" s="34" t="s">
        <v>909</v>
      </c>
      <c r="G997" s="119">
        <f t="shared" si="33"/>
        <v>0</v>
      </c>
      <c r="H997" s="153" t="s">
        <v>909</v>
      </c>
      <c r="I997" s="152" t="s">
        <v>909</v>
      </c>
      <c r="J997" s="168" t="s">
        <v>909</v>
      </c>
      <c r="K997" s="169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2"/>
        <v>0</v>
      </c>
      <c r="F998" s="34" t="s">
        <v>909</v>
      </c>
      <c r="G998" s="119">
        <f t="shared" si="33"/>
        <v>0</v>
      </c>
      <c r="H998" s="153" t="s">
        <v>909</v>
      </c>
      <c r="I998" s="152" t="s">
        <v>909</v>
      </c>
      <c r="J998" s="168" t="s">
        <v>909</v>
      </c>
      <c r="K998" s="169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2"/>
        <v>0</v>
      </c>
      <c r="F999" s="34" t="s">
        <v>909</v>
      </c>
      <c r="G999" s="119">
        <f t="shared" si="33"/>
        <v>0</v>
      </c>
      <c r="H999" s="153" t="s">
        <v>909</v>
      </c>
      <c r="I999" s="152" t="s">
        <v>909</v>
      </c>
      <c r="J999" s="168" t="s">
        <v>909</v>
      </c>
      <c r="K999" s="169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2"/>
        <v>0</v>
      </c>
      <c r="F1000" s="34" t="s">
        <v>909</v>
      </c>
      <c r="G1000" s="119">
        <f t="shared" si="33"/>
        <v>0</v>
      </c>
      <c r="H1000" s="153" t="s">
        <v>909</v>
      </c>
      <c r="I1000" s="152" t="s">
        <v>909</v>
      </c>
      <c r="J1000" s="168" t="s">
        <v>909</v>
      </c>
      <c r="K1000" s="169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2"/>
        <v>0</v>
      </c>
      <c r="F1001" s="34" t="s">
        <v>909</v>
      </c>
      <c r="G1001" s="119">
        <f t="shared" si="33"/>
        <v>0</v>
      </c>
      <c r="H1001" s="153" t="s">
        <v>909</v>
      </c>
      <c r="I1001" s="152" t="s">
        <v>909</v>
      </c>
      <c r="J1001" s="168" t="s">
        <v>909</v>
      </c>
      <c r="K1001" s="169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2"/>
        <v>0</v>
      </c>
      <c r="F1002" s="34" t="s">
        <v>909</v>
      </c>
      <c r="G1002" s="119">
        <f t="shared" si="33"/>
        <v>0</v>
      </c>
      <c r="H1002" s="153" t="s">
        <v>909</v>
      </c>
      <c r="I1002" s="152" t="s">
        <v>909</v>
      </c>
      <c r="J1002" s="168" t="s">
        <v>909</v>
      </c>
      <c r="K1002" s="169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2"/>
        <v>0</v>
      </c>
      <c r="F1003" s="34" t="s">
        <v>909</v>
      </c>
      <c r="G1003" s="119">
        <f t="shared" si="33"/>
        <v>0</v>
      </c>
      <c r="H1003" s="153" t="s">
        <v>909</v>
      </c>
      <c r="I1003" s="152" t="s">
        <v>909</v>
      </c>
      <c r="J1003" s="168" t="s">
        <v>909</v>
      </c>
      <c r="K1003" s="169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2"/>
        <v>0</v>
      </c>
      <c r="F1004" s="34" t="s">
        <v>909</v>
      </c>
      <c r="G1004" s="119">
        <f t="shared" si="33"/>
        <v>0</v>
      </c>
      <c r="H1004" s="153" t="s">
        <v>909</v>
      </c>
      <c r="I1004" s="152" t="s">
        <v>909</v>
      </c>
      <c r="J1004" s="168" t="s">
        <v>909</v>
      </c>
      <c r="K1004" s="169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2"/>
        <v>0</v>
      </c>
      <c r="F1005" s="34" t="s">
        <v>909</v>
      </c>
      <c r="G1005" s="119">
        <f t="shared" si="33"/>
        <v>0</v>
      </c>
      <c r="H1005" s="153" t="s">
        <v>909</v>
      </c>
      <c r="I1005" s="152" t="s">
        <v>909</v>
      </c>
      <c r="J1005" s="168" t="s">
        <v>909</v>
      </c>
      <c r="K1005" s="169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2"/>
        <v>0</v>
      </c>
      <c r="F1006" s="34" t="s">
        <v>909</v>
      </c>
      <c r="G1006" s="119">
        <f t="shared" si="33"/>
        <v>0</v>
      </c>
      <c r="H1006" s="153" t="s">
        <v>909</v>
      </c>
      <c r="I1006" s="152" t="s">
        <v>909</v>
      </c>
      <c r="J1006" s="168" t="s">
        <v>909</v>
      </c>
      <c r="K1006" s="169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2"/>
        <v>0</v>
      </c>
      <c r="F1007" s="34" t="s">
        <v>909</v>
      </c>
      <c r="G1007" s="119">
        <f t="shared" si="33"/>
        <v>0</v>
      </c>
      <c r="H1007" s="153" t="s">
        <v>909</v>
      </c>
      <c r="I1007" s="152" t="s">
        <v>909</v>
      </c>
      <c r="J1007" s="168" t="s">
        <v>909</v>
      </c>
      <c r="K1007" s="169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2"/>
        <v>0</v>
      </c>
      <c r="F1008" s="34" t="s">
        <v>909</v>
      </c>
      <c r="G1008" s="119">
        <f t="shared" si="33"/>
        <v>0</v>
      </c>
      <c r="H1008" s="153" t="s">
        <v>909</v>
      </c>
      <c r="I1008" s="152" t="s">
        <v>909</v>
      </c>
      <c r="J1008" s="168" t="s">
        <v>909</v>
      </c>
      <c r="K1008" s="169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2"/>
        <v>0</v>
      </c>
      <c r="F1009" s="34" t="s">
        <v>909</v>
      </c>
      <c r="G1009" s="119">
        <f t="shared" si="33"/>
        <v>0</v>
      </c>
      <c r="H1009" s="153" t="s">
        <v>909</v>
      </c>
      <c r="I1009" s="152" t="s">
        <v>909</v>
      </c>
      <c r="J1009" s="168" t="s">
        <v>909</v>
      </c>
      <c r="K1009" s="169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2"/>
        <v>0</v>
      </c>
      <c r="F1010" s="34" t="s">
        <v>909</v>
      </c>
      <c r="G1010" s="119">
        <f t="shared" si="33"/>
        <v>0</v>
      </c>
      <c r="H1010" s="153" t="s">
        <v>909</v>
      </c>
      <c r="I1010" s="152" t="s">
        <v>909</v>
      </c>
      <c r="J1010" s="168" t="s">
        <v>909</v>
      </c>
      <c r="K1010" s="169" t="s">
        <v>909</v>
      </c>
    </row>
  </sheetData>
  <autoFilter ref="A10:K769"/>
  <mergeCells count="13">
    <mergeCell ref="B1:G1"/>
    <mergeCell ref="H1:I2"/>
    <mergeCell ref="J1:K2"/>
    <mergeCell ref="B2:G2"/>
    <mergeCell ref="B3:G3"/>
    <mergeCell ref="H3:K3"/>
    <mergeCell ref="I654:I655"/>
    <mergeCell ref="H9:K9"/>
    <mergeCell ref="B4:G4"/>
    <mergeCell ref="H4:K4"/>
    <mergeCell ref="A5:K5"/>
    <mergeCell ref="A6:D6"/>
    <mergeCell ref="C9:D9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1010"/>
  <sheetViews>
    <sheetView showGridLines="0" zoomScale="60" zoomScaleNormal="60" workbookViewId="0">
      <pane xSplit="2" ySplit="10" topLeftCell="C11" activePane="bottomRight" state="frozen"/>
      <selection activeCell="A11" sqref="A11"/>
      <selection pane="topRight" activeCell="A11" sqref="A11"/>
      <selection pane="bottomLeft" activeCell="A11" sqref="A11"/>
      <selection pane="bottomRight" activeCell="I25" sqref="I25"/>
    </sheetView>
  </sheetViews>
  <sheetFormatPr defaultRowHeight="15.75"/>
  <cols>
    <col min="1" max="1" width="28.140625" style="37" bestFit="1" customWidth="1"/>
    <col min="2" max="2" width="62.140625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562" t="s">
        <v>2</v>
      </c>
      <c r="C1" s="563"/>
      <c r="D1" s="563"/>
      <c r="E1" s="563"/>
      <c r="F1" s="563"/>
      <c r="G1" s="564"/>
      <c r="H1" s="565" t="s">
        <v>17</v>
      </c>
      <c r="I1" s="566"/>
      <c r="J1" s="565" t="s">
        <v>3</v>
      </c>
      <c r="K1" s="569"/>
    </row>
    <row r="2" spans="1:11" s="38" customFormat="1">
      <c r="A2" s="6"/>
      <c r="B2" s="571" t="s">
        <v>4</v>
      </c>
      <c r="C2" s="572"/>
      <c r="D2" s="572"/>
      <c r="E2" s="572"/>
      <c r="F2" s="572"/>
      <c r="G2" s="573"/>
      <c r="H2" s="567"/>
      <c r="I2" s="568"/>
      <c r="J2" s="567"/>
      <c r="K2" s="570"/>
    </row>
    <row r="3" spans="1:11" s="38" customFormat="1">
      <c r="A3" s="6"/>
      <c r="B3" s="571" t="s">
        <v>5</v>
      </c>
      <c r="C3" s="572"/>
      <c r="D3" s="572"/>
      <c r="E3" s="572"/>
      <c r="F3" s="572"/>
      <c r="G3" s="573"/>
      <c r="H3" s="574" t="s">
        <v>18</v>
      </c>
      <c r="I3" s="575"/>
      <c r="J3" s="575"/>
      <c r="K3" s="576"/>
    </row>
    <row r="4" spans="1:11" s="38" customFormat="1">
      <c r="A4" s="7"/>
      <c r="B4" s="579" t="s">
        <v>6</v>
      </c>
      <c r="C4" s="580"/>
      <c r="D4" s="580"/>
      <c r="E4" s="580"/>
      <c r="F4" s="580"/>
      <c r="G4" s="581"/>
      <c r="H4" s="567" t="s">
        <v>19</v>
      </c>
      <c r="I4" s="582"/>
      <c r="J4" s="582"/>
      <c r="K4" s="570"/>
    </row>
    <row r="5" spans="1:11" s="41" customFormat="1" ht="18.75">
      <c r="A5" s="583" t="s">
        <v>20</v>
      </c>
      <c r="B5" s="584"/>
      <c r="C5" s="584"/>
      <c r="D5" s="584"/>
      <c r="E5" s="584"/>
      <c r="F5" s="584"/>
      <c r="G5" s="584"/>
      <c r="H5" s="584"/>
      <c r="I5" s="584"/>
      <c r="J5" s="584"/>
      <c r="K5" s="585"/>
    </row>
    <row r="6" spans="1:11" s="41" customFormat="1" ht="18.75">
      <c r="A6" s="586" t="s">
        <v>21</v>
      </c>
      <c r="B6" s="587"/>
      <c r="C6" s="587"/>
      <c r="D6" s="587"/>
      <c r="E6" s="176" t="s">
        <v>78</v>
      </c>
      <c r="F6" s="172"/>
      <c r="G6" s="172"/>
      <c r="H6" s="172"/>
      <c r="I6" s="172"/>
      <c r="J6" s="172"/>
      <c r="K6" s="175"/>
    </row>
    <row r="7" spans="1:11" s="38" customFormat="1" ht="18">
      <c r="A7" s="42"/>
      <c r="B7" s="43" t="s">
        <v>86</v>
      </c>
      <c r="C7" s="137">
        <f t="shared" ref="C7:H7" si="0">SUM(C11:C1010)</f>
        <v>0</v>
      </c>
      <c r="D7" s="137">
        <f t="shared" si="0"/>
        <v>0</v>
      </c>
      <c r="E7" s="137">
        <f t="shared" si="0"/>
        <v>0</v>
      </c>
      <c r="F7" s="137">
        <f t="shared" si="0"/>
        <v>0</v>
      </c>
      <c r="G7" s="138">
        <f t="shared" si="0"/>
        <v>0</v>
      </c>
      <c r="H7" s="135">
        <f t="shared" si="0"/>
        <v>0</v>
      </c>
      <c r="I7" s="44"/>
      <c r="J7" s="120">
        <f>SUM(J11:J1010)</f>
        <v>0</v>
      </c>
      <c r="K7" s="45"/>
    </row>
    <row r="8" spans="1:11" s="38" customFormat="1" ht="18.75" thickBot="1">
      <c r="A8" s="42"/>
      <c r="B8" s="43" t="s">
        <v>85</v>
      </c>
      <c r="C8" s="139">
        <f t="shared" ref="C8:H8" si="1">SUBTOTAL(9,C11:C1010)</f>
        <v>0</v>
      </c>
      <c r="D8" s="139">
        <f t="shared" si="1"/>
        <v>0</v>
      </c>
      <c r="E8" s="139">
        <f t="shared" si="1"/>
        <v>0</v>
      </c>
      <c r="F8" s="139">
        <f t="shared" si="1"/>
        <v>0</v>
      </c>
      <c r="G8" s="140">
        <f t="shared" si="1"/>
        <v>0</v>
      </c>
      <c r="H8" s="136">
        <f t="shared" si="1"/>
        <v>0</v>
      </c>
      <c r="I8" s="44"/>
      <c r="J8" s="120">
        <f>SUBTOTAL(9,J11:J1010)</f>
        <v>0</v>
      </c>
      <c r="K8" s="45"/>
    </row>
    <row r="9" spans="1:11">
      <c r="A9" s="8"/>
      <c r="B9" s="9"/>
      <c r="C9" s="588" t="s">
        <v>9</v>
      </c>
      <c r="D9" s="589"/>
      <c r="E9" s="131" t="s">
        <v>10</v>
      </c>
      <c r="F9" s="133" t="s">
        <v>11</v>
      </c>
      <c r="G9" s="116"/>
      <c r="H9" s="590" t="s">
        <v>16</v>
      </c>
      <c r="I9" s="591"/>
      <c r="J9" s="591"/>
      <c r="K9" s="592"/>
    </row>
    <row r="10" spans="1:11" s="3" customFormat="1" ht="16.5" thickBot="1">
      <c r="A10" s="10" t="s">
        <v>7</v>
      </c>
      <c r="B10" s="11" t="s">
        <v>8</v>
      </c>
      <c r="C10" s="126" t="s">
        <v>1</v>
      </c>
      <c r="D10" s="130" t="s">
        <v>12</v>
      </c>
      <c r="E10" s="132" t="s">
        <v>1</v>
      </c>
      <c r="F10" s="11" t="s">
        <v>13</v>
      </c>
      <c r="G10" s="11" t="s">
        <v>0</v>
      </c>
      <c r="H10" s="134" t="s">
        <v>22</v>
      </c>
      <c r="I10" s="127" t="s">
        <v>14</v>
      </c>
      <c r="J10" s="128" t="s">
        <v>22</v>
      </c>
      <c r="K10" s="129" t="s">
        <v>15</v>
      </c>
    </row>
    <row r="11" spans="1:11">
      <c r="A11" s="182" t="s">
        <v>1078</v>
      </c>
      <c r="B11" s="221" t="s">
        <v>1079</v>
      </c>
      <c r="C11" s="183" t="s">
        <v>909</v>
      </c>
      <c r="D11" s="183" t="s">
        <v>909</v>
      </c>
      <c r="E11" s="15">
        <f>IFERROR(C11+D11,0)</f>
        <v>0</v>
      </c>
      <c r="F11" s="183" t="s">
        <v>909</v>
      </c>
      <c r="G11" s="117">
        <f>IFERROR((E11-F11),0)</f>
        <v>0</v>
      </c>
      <c r="H11" s="184" t="s">
        <v>909</v>
      </c>
      <c r="I11" s="185" t="s">
        <v>909</v>
      </c>
      <c r="J11" s="186" t="s">
        <v>909</v>
      </c>
      <c r="K11" s="187" t="s">
        <v>909</v>
      </c>
    </row>
    <row r="12" spans="1:11">
      <c r="A12" s="224" t="s">
        <v>1078</v>
      </c>
      <c r="B12" s="222" t="s">
        <v>1080</v>
      </c>
      <c r="C12" s="21" t="s">
        <v>909</v>
      </c>
      <c r="D12" s="21" t="s">
        <v>909</v>
      </c>
      <c r="E12" s="19">
        <f>IFERROR(C12+D12,0)</f>
        <v>0</v>
      </c>
      <c r="F12" s="21" t="s">
        <v>909</v>
      </c>
      <c r="G12" s="118">
        <f>IFERROR((E12-F12),0)</f>
        <v>0</v>
      </c>
      <c r="H12" s="188" t="s">
        <v>909</v>
      </c>
      <c r="I12" s="189" t="s">
        <v>909</v>
      </c>
      <c r="J12" s="190" t="s">
        <v>909</v>
      </c>
      <c r="K12" s="191" t="s">
        <v>909</v>
      </c>
    </row>
    <row r="13" spans="1:11">
      <c r="A13" s="224" t="s">
        <v>1078</v>
      </c>
      <c r="B13" s="222" t="s">
        <v>1081</v>
      </c>
      <c r="C13" s="18" t="s">
        <v>909</v>
      </c>
      <c r="D13" s="18" t="s">
        <v>909</v>
      </c>
      <c r="E13" s="19">
        <f t="shared" ref="E13:E76" si="2">IFERROR(C13+D13,0)</f>
        <v>0</v>
      </c>
      <c r="F13" s="18" t="s">
        <v>909</v>
      </c>
      <c r="G13" s="118">
        <f t="shared" ref="G13:G76" si="3">IFERROR((E13-F13),0)</f>
        <v>0</v>
      </c>
      <c r="H13" s="143" t="s">
        <v>909</v>
      </c>
      <c r="I13" s="144" t="s">
        <v>909</v>
      </c>
      <c r="J13" s="156" t="s">
        <v>909</v>
      </c>
      <c r="K13" s="157" t="s">
        <v>909</v>
      </c>
    </row>
    <row r="14" spans="1:11">
      <c r="A14" s="224" t="s">
        <v>1078</v>
      </c>
      <c r="B14" s="222" t="s">
        <v>1082</v>
      </c>
      <c r="C14" s="18" t="s">
        <v>909</v>
      </c>
      <c r="D14" s="18" t="s">
        <v>909</v>
      </c>
      <c r="E14" s="19">
        <f t="shared" si="2"/>
        <v>0</v>
      </c>
      <c r="F14" s="18" t="s">
        <v>909</v>
      </c>
      <c r="G14" s="118">
        <f t="shared" si="3"/>
        <v>0</v>
      </c>
      <c r="H14" s="143" t="s">
        <v>909</v>
      </c>
      <c r="I14" s="144" t="s">
        <v>909</v>
      </c>
      <c r="J14" s="158" t="s">
        <v>909</v>
      </c>
      <c r="K14" s="157" t="s">
        <v>909</v>
      </c>
    </row>
    <row r="15" spans="1:11">
      <c r="A15" s="224" t="s">
        <v>1078</v>
      </c>
      <c r="B15" s="222" t="s">
        <v>1083</v>
      </c>
      <c r="C15" s="18" t="s">
        <v>909</v>
      </c>
      <c r="D15" s="18" t="s">
        <v>909</v>
      </c>
      <c r="E15" s="19">
        <f t="shared" si="2"/>
        <v>0</v>
      </c>
      <c r="F15" s="18" t="s">
        <v>909</v>
      </c>
      <c r="G15" s="118">
        <f t="shared" si="3"/>
        <v>0</v>
      </c>
      <c r="H15" s="143" t="s">
        <v>909</v>
      </c>
      <c r="I15" s="144" t="s">
        <v>909</v>
      </c>
      <c r="J15" s="156" t="s">
        <v>909</v>
      </c>
      <c r="K15" s="157" t="s">
        <v>909</v>
      </c>
    </row>
    <row r="16" spans="1:11">
      <c r="A16" s="224" t="s">
        <v>1078</v>
      </c>
      <c r="B16" s="222" t="s">
        <v>1084</v>
      </c>
      <c r="C16" s="18" t="s">
        <v>909</v>
      </c>
      <c r="D16" s="18" t="s">
        <v>909</v>
      </c>
      <c r="E16" s="19">
        <f t="shared" si="2"/>
        <v>0</v>
      </c>
      <c r="F16" s="18" t="s">
        <v>909</v>
      </c>
      <c r="G16" s="118">
        <f t="shared" si="3"/>
        <v>0</v>
      </c>
      <c r="H16" s="143" t="s">
        <v>909</v>
      </c>
      <c r="I16" s="144" t="s">
        <v>909</v>
      </c>
      <c r="J16" s="156" t="s">
        <v>909</v>
      </c>
      <c r="K16" s="157" t="s">
        <v>909</v>
      </c>
    </row>
    <row r="17" spans="1:11">
      <c r="A17" s="224" t="s">
        <v>1078</v>
      </c>
      <c r="B17" s="222" t="s">
        <v>1085</v>
      </c>
      <c r="C17" s="18" t="s">
        <v>909</v>
      </c>
      <c r="D17" s="18" t="s">
        <v>909</v>
      </c>
      <c r="E17" s="19">
        <f t="shared" si="2"/>
        <v>0</v>
      </c>
      <c r="F17" s="18" t="s">
        <v>909</v>
      </c>
      <c r="G17" s="118">
        <f t="shared" si="3"/>
        <v>0</v>
      </c>
      <c r="H17" s="143" t="s">
        <v>909</v>
      </c>
      <c r="I17" s="144" t="s">
        <v>909</v>
      </c>
      <c r="J17" s="156" t="s">
        <v>909</v>
      </c>
      <c r="K17" s="157" t="s">
        <v>909</v>
      </c>
    </row>
    <row r="18" spans="1:11">
      <c r="A18" s="224" t="s">
        <v>1078</v>
      </c>
      <c r="B18" s="222" t="s">
        <v>1086</v>
      </c>
      <c r="C18" s="18" t="s">
        <v>909</v>
      </c>
      <c r="D18" s="18" t="s">
        <v>909</v>
      </c>
      <c r="E18" s="19">
        <f t="shared" si="2"/>
        <v>0</v>
      </c>
      <c r="F18" s="18" t="s">
        <v>909</v>
      </c>
      <c r="G18" s="118">
        <f t="shared" si="3"/>
        <v>0</v>
      </c>
      <c r="H18" s="143" t="s">
        <v>909</v>
      </c>
      <c r="I18" s="144" t="s">
        <v>909</v>
      </c>
      <c r="J18" s="156" t="s">
        <v>909</v>
      </c>
      <c r="K18" s="157" t="s">
        <v>909</v>
      </c>
    </row>
    <row r="19" spans="1:11">
      <c r="A19" s="224" t="s">
        <v>1078</v>
      </c>
      <c r="B19" s="222" t="s">
        <v>1087</v>
      </c>
      <c r="C19" s="18" t="s">
        <v>909</v>
      </c>
      <c r="D19" s="18" t="s">
        <v>909</v>
      </c>
      <c r="E19" s="19">
        <f t="shared" si="2"/>
        <v>0</v>
      </c>
      <c r="F19" s="18" t="s">
        <v>909</v>
      </c>
      <c r="G19" s="118">
        <f t="shared" si="3"/>
        <v>0</v>
      </c>
      <c r="H19" s="143" t="s">
        <v>909</v>
      </c>
      <c r="I19" s="144" t="s">
        <v>909</v>
      </c>
      <c r="J19" s="156" t="s">
        <v>909</v>
      </c>
      <c r="K19" s="157" t="s">
        <v>909</v>
      </c>
    </row>
    <row r="20" spans="1:11">
      <c r="A20" s="224" t="s">
        <v>1078</v>
      </c>
      <c r="B20" s="222" t="s">
        <v>1088</v>
      </c>
      <c r="C20" s="18" t="s">
        <v>909</v>
      </c>
      <c r="D20" s="18" t="s">
        <v>909</v>
      </c>
      <c r="E20" s="19">
        <f t="shared" si="2"/>
        <v>0</v>
      </c>
      <c r="F20" s="18" t="s">
        <v>909</v>
      </c>
      <c r="G20" s="118">
        <f t="shared" si="3"/>
        <v>0</v>
      </c>
      <c r="H20" s="143" t="s">
        <v>909</v>
      </c>
      <c r="I20" s="144" t="s">
        <v>909</v>
      </c>
      <c r="J20" s="156" t="s">
        <v>909</v>
      </c>
      <c r="K20" s="157" t="s">
        <v>909</v>
      </c>
    </row>
    <row r="21" spans="1:11">
      <c r="A21" s="224" t="s">
        <v>1078</v>
      </c>
      <c r="B21" s="222" t="s">
        <v>1089</v>
      </c>
      <c r="C21" s="18" t="s">
        <v>909</v>
      </c>
      <c r="D21" s="18" t="s">
        <v>909</v>
      </c>
      <c r="E21" s="19">
        <f t="shared" si="2"/>
        <v>0</v>
      </c>
      <c r="F21" s="18" t="s">
        <v>909</v>
      </c>
      <c r="G21" s="118">
        <f t="shared" si="3"/>
        <v>0</v>
      </c>
      <c r="H21" s="143" t="s">
        <v>909</v>
      </c>
      <c r="I21" s="144" t="s">
        <v>909</v>
      </c>
      <c r="J21" s="156" t="s">
        <v>909</v>
      </c>
      <c r="K21" s="157" t="s">
        <v>909</v>
      </c>
    </row>
    <row r="22" spans="1:11">
      <c r="A22" s="224" t="s">
        <v>1078</v>
      </c>
      <c r="B22" s="222" t="s">
        <v>1090</v>
      </c>
      <c r="C22" s="18" t="s">
        <v>909</v>
      </c>
      <c r="D22" s="18" t="s">
        <v>909</v>
      </c>
      <c r="E22" s="19">
        <f t="shared" si="2"/>
        <v>0</v>
      </c>
      <c r="F22" s="18" t="s">
        <v>909</v>
      </c>
      <c r="G22" s="118">
        <f t="shared" si="3"/>
        <v>0</v>
      </c>
      <c r="H22" s="143" t="s">
        <v>909</v>
      </c>
      <c r="I22" s="144" t="s">
        <v>909</v>
      </c>
      <c r="J22" s="156" t="s">
        <v>909</v>
      </c>
      <c r="K22" s="157" t="s">
        <v>909</v>
      </c>
    </row>
    <row r="23" spans="1:11">
      <c r="A23" s="224" t="s">
        <v>1078</v>
      </c>
      <c r="B23" s="222" t="s">
        <v>1091</v>
      </c>
      <c r="C23" s="18" t="s">
        <v>909</v>
      </c>
      <c r="D23" s="18" t="s">
        <v>909</v>
      </c>
      <c r="E23" s="19">
        <f t="shared" si="2"/>
        <v>0</v>
      </c>
      <c r="F23" s="18" t="s">
        <v>909</v>
      </c>
      <c r="G23" s="118">
        <f t="shared" si="3"/>
        <v>0</v>
      </c>
      <c r="H23" s="143" t="s">
        <v>909</v>
      </c>
      <c r="I23" s="144" t="s">
        <v>909</v>
      </c>
      <c r="J23" s="156" t="s">
        <v>909</v>
      </c>
      <c r="K23" s="157" t="s">
        <v>909</v>
      </c>
    </row>
    <row r="24" spans="1:11">
      <c r="A24" s="224" t="s">
        <v>1078</v>
      </c>
      <c r="B24" s="222" t="s">
        <v>1092</v>
      </c>
      <c r="C24" s="18" t="s">
        <v>909</v>
      </c>
      <c r="D24" s="18" t="s">
        <v>909</v>
      </c>
      <c r="E24" s="19">
        <f t="shared" si="2"/>
        <v>0</v>
      </c>
      <c r="F24" s="18" t="s">
        <v>909</v>
      </c>
      <c r="G24" s="118">
        <f t="shared" si="3"/>
        <v>0</v>
      </c>
      <c r="H24" s="143" t="s">
        <v>909</v>
      </c>
      <c r="I24" s="144" t="s">
        <v>909</v>
      </c>
      <c r="J24" s="156" t="s">
        <v>909</v>
      </c>
      <c r="K24" s="157" t="s">
        <v>909</v>
      </c>
    </row>
    <row r="25" spans="1:11">
      <c r="A25" s="224" t="s">
        <v>1078</v>
      </c>
      <c r="B25" s="222" t="s">
        <v>1093</v>
      </c>
      <c r="C25" s="18" t="s">
        <v>909</v>
      </c>
      <c r="D25" s="18" t="s">
        <v>909</v>
      </c>
      <c r="E25" s="19">
        <f t="shared" si="2"/>
        <v>0</v>
      </c>
      <c r="F25" s="18" t="s">
        <v>909</v>
      </c>
      <c r="G25" s="118">
        <f t="shared" si="3"/>
        <v>0</v>
      </c>
      <c r="H25" s="143" t="s">
        <v>909</v>
      </c>
      <c r="I25" s="144" t="s">
        <v>909</v>
      </c>
      <c r="J25" s="156" t="s">
        <v>909</v>
      </c>
      <c r="K25" s="157" t="s">
        <v>909</v>
      </c>
    </row>
    <row r="26" spans="1:11">
      <c r="A26" s="224" t="s">
        <v>1078</v>
      </c>
      <c r="B26" s="222" t="s">
        <v>1094</v>
      </c>
      <c r="C26" s="18" t="s">
        <v>909</v>
      </c>
      <c r="D26" s="18" t="s">
        <v>909</v>
      </c>
      <c r="E26" s="19">
        <f t="shared" si="2"/>
        <v>0</v>
      </c>
      <c r="F26" s="18" t="s">
        <v>909</v>
      </c>
      <c r="G26" s="118">
        <f t="shared" si="3"/>
        <v>0</v>
      </c>
      <c r="H26" s="143" t="s">
        <v>909</v>
      </c>
      <c r="I26" s="144" t="s">
        <v>909</v>
      </c>
      <c r="J26" s="156" t="s">
        <v>909</v>
      </c>
      <c r="K26" s="157" t="s">
        <v>909</v>
      </c>
    </row>
    <row r="27" spans="1:11">
      <c r="A27" s="224" t="s">
        <v>1078</v>
      </c>
      <c r="B27" s="222" t="s">
        <v>148</v>
      </c>
      <c r="C27" s="18" t="s">
        <v>909</v>
      </c>
      <c r="D27" s="18" t="s">
        <v>909</v>
      </c>
      <c r="E27" s="19">
        <f t="shared" si="2"/>
        <v>0</v>
      </c>
      <c r="F27" s="18" t="s">
        <v>909</v>
      </c>
      <c r="G27" s="118">
        <f t="shared" si="3"/>
        <v>0</v>
      </c>
      <c r="H27" s="143" t="s">
        <v>909</v>
      </c>
      <c r="I27" s="144" t="s">
        <v>909</v>
      </c>
      <c r="J27" s="156" t="s">
        <v>909</v>
      </c>
      <c r="K27" s="157" t="s">
        <v>909</v>
      </c>
    </row>
    <row r="28" spans="1:11">
      <c r="A28" s="224" t="s">
        <v>1078</v>
      </c>
      <c r="B28" s="222" t="s">
        <v>1095</v>
      </c>
      <c r="C28" s="18" t="s">
        <v>909</v>
      </c>
      <c r="D28" s="18" t="s">
        <v>909</v>
      </c>
      <c r="E28" s="19">
        <f t="shared" si="2"/>
        <v>0</v>
      </c>
      <c r="F28" s="18" t="s">
        <v>909</v>
      </c>
      <c r="G28" s="118">
        <f t="shared" si="3"/>
        <v>0</v>
      </c>
      <c r="H28" s="143" t="s">
        <v>909</v>
      </c>
      <c r="I28" s="144" t="s">
        <v>909</v>
      </c>
      <c r="J28" s="156" t="s">
        <v>909</v>
      </c>
      <c r="K28" s="157" t="s">
        <v>909</v>
      </c>
    </row>
    <row r="29" spans="1:11">
      <c r="A29" s="224" t="s">
        <v>1078</v>
      </c>
      <c r="B29" s="222" t="s">
        <v>1096</v>
      </c>
      <c r="C29" s="18" t="s">
        <v>909</v>
      </c>
      <c r="D29" s="18" t="s">
        <v>909</v>
      </c>
      <c r="E29" s="19">
        <f t="shared" si="2"/>
        <v>0</v>
      </c>
      <c r="F29" s="18" t="s">
        <v>909</v>
      </c>
      <c r="G29" s="118">
        <f t="shared" si="3"/>
        <v>0</v>
      </c>
      <c r="H29" s="143" t="s">
        <v>909</v>
      </c>
      <c r="I29" s="144" t="s">
        <v>909</v>
      </c>
      <c r="J29" s="156" t="s">
        <v>909</v>
      </c>
      <c r="K29" s="157" t="s">
        <v>909</v>
      </c>
    </row>
    <row r="30" spans="1:11">
      <c r="A30" s="224" t="s">
        <v>1078</v>
      </c>
      <c r="B30" s="222" t="s">
        <v>1097</v>
      </c>
      <c r="C30" s="18" t="s">
        <v>909</v>
      </c>
      <c r="D30" s="18" t="s">
        <v>909</v>
      </c>
      <c r="E30" s="19">
        <f t="shared" si="2"/>
        <v>0</v>
      </c>
      <c r="F30" s="18" t="s">
        <v>909</v>
      </c>
      <c r="G30" s="118">
        <f t="shared" si="3"/>
        <v>0</v>
      </c>
      <c r="H30" s="143" t="s">
        <v>909</v>
      </c>
      <c r="I30" s="144" t="s">
        <v>909</v>
      </c>
      <c r="J30" s="156" t="s">
        <v>909</v>
      </c>
      <c r="K30" s="157" t="s">
        <v>909</v>
      </c>
    </row>
    <row r="31" spans="1:11">
      <c r="A31" s="224" t="s">
        <v>1078</v>
      </c>
      <c r="B31" s="222" t="s">
        <v>149</v>
      </c>
      <c r="C31" s="18" t="s">
        <v>909</v>
      </c>
      <c r="D31" s="18" t="s">
        <v>909</v>
      </c>
      <c r="E31" s="19">
        <f t="shared" si="2"/>
        <v>0</v>
      </c>
      <c r="F31" s="18" t="s">
        <v>909</v>
      </c>
      <c r="G31" s="118">
        <f t="shared" si="3"/>
        <v>0</v>
      </c>
      <c r="H31" s="143" t="s">
        <v>909</v>
      </c>
      <c r="I31" s="144" t="s">
        <v>909</v>
      </c>
      <c r="J31" s="156" t="s">
        <v>909</v>
      </c>
      <c r="K31" s="157" t="s">
        <v>909</v>
      </c>
    </row>
    <row r="32" spans="1:11">
      <c r="A32" s="224" t="s">
        <v>1078</v>
      </c>
      <c r="B32" s="222" t="s">
        <v>1098</v>
      </c>
      <c r="C32" s="18" t="s">
        <v>909</v>
      </c>
      <c r="D32" s="18" t="s">
        <v>909</v>
      </c>
      <c r="E32" s="19">
        <f t="shared" si="2"/>
        <v>0</v>
      </c>
      <c r="F32" s="18" t="s">
        <v>909</v>
      </c>
      <c r="G32" s="118">
        <f t="shared" si="3"/>
        <v>0</v>
      </c>
      <c r="H32" s="143" t="s">
        <v>909</v>
      </c>
      <c r="I32" s="144" t="s">
        <v>909</v>
      </c>
      <c r="J32" s="156" t="s">
        <v>909</v>
      </c>
      <c r="K32" s="157" t="s">
        <v>909</v>
      </c>
    </row>
    <row r="33" spans="1:11">
      <c r="A33" s="224" t="s">
        <v>1078</v>
      </c>
      <c r="B33" s="222" t="s">
        <v>1099</v>
      </c>
      <c r="C33" s="18" t="s">
        <v>909</v>
      </c>
      <c r="D33" s="18" t="s">
        <v>909</v>
      </c>
      <c r="E33" s="19">
        <f t="shared" si="2"/>
        <v>0</v>
      </c>
      <c r="F33" s="18" t="s">
        <v>909</v>
      </c>
      <c r="G33" s="118">
        <f t="shared" si="3"/>
        <v>0</v>
      </c>
      <c r="H33" s="143" t="s">
        <v>909</v>
      </c>
      <c r="I33" s="144" t="s">
        <v>909</v>
      </c>
      <c r="J33" s="156" t="s">
        <v>909</v>
      </c>
      <c r="K33" s="157" t="s">
        <v>909</v>
      </c>
    </row>
    <row r="34" spans="1:11">
      <c r="A34" s="224" t="s">
        <v>1078</v>
      </c>
      <c r="B34" s="222" t="s">
        <v>1100</v>
      </c>
      <c r="C34" s="18" t="s">
        <v>909</v>
      </c>
      <c r="D34" s="18" t="s">
        <v>909</v>
      </c>
      <c r="E34" s="19">
        <f t="shared" si="2"/>
        <v>0</v>
      </c>
      <c r="F34" s="18" t="s">
        <v>909</v>
      </c>
      <c r="G34" s="118">
        <f t="shared" si="3"/>
        <v>0</v>
      </c>
      <c r="H34" s="143" t="s">
        <v>909</v>
      </c>
      <c r="I34" s="144" t="s">
        <v>909</v>
      </c>
      <c r="J34" s="156" t="s">
        <v>909</v>
      </c>
      <c r="K34" s="157" t="s">
        <v>909</v>
      </c>
    </row>
    <row r="35" spans="1:11">
      <c r="A35" s="224" t="s">
        <v>1078</v>
      </c>
      <c r="B35" s="222" t="s">
        <v>1101</v>
      </c>
      <c r="C35" s="18" t="s">
        <v>909</v>
      </c>
      <c r="D35" s="18" t="s">
        <v>909</v>
      </c>
      <c r="E35" s="19">
        <f t="shared" si="2"/>
        <v>0</v>
      </c>
      <c r="F35" s="18" t="s">
        <v>909</v>
      </c>
      <c r="G35" s="118">
        <f t="shared" si="3"/>
        <v>0</v>
      </c>
      <c r="H35" s="143" t="s">
        <v>909</v>
      </c>
      <c r="I35" s="144" t="s">
        <v>909</v>
      </c>
      <c r="J35" s="156" t="s">
        <v>909</v>
      </c>
      <c r="K35" s="157" t="s">
        <v>909</v>
      </c>
    </row>
    <row r="36" spans="1:11">
      <c r="A36" s="224" t="s">
        <v>1078</v>
      </c>
      <c r="B36" s="222" t="s">
        <v>133</v>
      </c>
      <c r="C36" s="18" t="s">
        <v>909</v>
      </c>
      <c r="D36" s="18" t="s">
        <v>909</v>
      </c>
      <c r="E36" s="19">
        <f t="shared" si="2"/>
        <v>0</v>
      </c>
      <c r="F36" s="18" t="s">
        <v>909</v>
      </c>
      <c r="G36" s="118">
        <f t="shared" si="3"/>
        <v>0</v>
      </c>
      <c r="H36" s="143" t="s">
        <v>909</v>
      </c>
      <c r="I36" s="144" t="s">
        <v>909</v>
      </c>
      <c r="J36" s="156" t="s">
        <v>909</v>
      </c>
      <c r="K36" s="157" t="s">
        <v>909</v>
      </c>
    </row>
    <row r="37" spans="1:11">
      <c r="A37" s="224" t="s">
        <v>1078</v>
      </c>
      <c r="B37" s="222" t="s">
        <v>1102</v>
      </c>
      <c r="C37" s="18" t="s">
        <v>909</v>
      </c>
      <c r="D37" s="18" t="s">
        <v>909</v>
      </c>
      <c r="E37" s="19">
        <f t="shared" si="2"/>
        <v>0</v>
      </c>
      <c r="F37" s="18" t="s">
        <v>909</v>
      </c>
      <c r="G37" s="118">
        <f t="shared" si="3"/>
        <v>0</v>
      </c>
      <c r="H37" s="143" t="s">
        <v>909</v>
      </c>
      <c r="I37" s="144" t="s">
        <v>909</v>
      </c>
      <c r="J37" s="156" t="s">
        <v>909</v>
      </c>
      <c r="K37" s="157" t="s">
        <v>909</v>
      </c>
    </row>
    <row r="38" spans="1:11">
      <c r="A38" s="224" t="s">
        <v>1078</v>
      </c>
      <c r="B38" s="222" t="s">
        <v>1103</v>
      </c>
      <c r="C38" s="18" t="s">
        <v>909</v>
      </c>
      <c r="D38" s="18" t="s">
        <v>909</v>
      </c>
      <c r="E38" s="19">
        <f t="shared" si="2"/>
        <v>0</v>
      </c>
      <c r="F38" s="18" t="s">
        <v>909</v>
      </c>
      <c r="G38" s="118">
        <f t="shared" si="3"/>
        <v>0</v>
      </c>
      <c r="H38" s="143" t="s">
        <v>909</v>
      </c>
      <c r="I38" s="144" t="s">
        <v>909</v>
      </c>
      <c r="J38" s="156" t="s">
        <v>909</v>
      </c>
      <c r="K38" s="157" t="s">
        <v>909</v>
      </c>
    </row>
    <row r="39" spans="1:11">
      <c r="A39" s="224" t="s">
        <v>1078</v>
      </c>
      <c r="B39" s="222" t="s">
        <v>142</v>
      </c>
      <c r="C39" s="18" t="s">
        <v>909</v>
      </c>
      <c r="D39" s="18" t="s">
        <v>909</v>
      </c>
      <c r="E39" s="19">
        <f t="shared" si="2"/>
        <v>0</v>
      </c>
      <c r="F39" s="18" t="s">
        <v>909</v>
      </c>
      <c r="G39" s="118">
        <f t="shared" si="3"/>
        <v>0</v>
      </c>
      <c r="H39" s="143" t="s">
        <v>909</v>
      </c>
      <c r="I39" s="144" t="s">
        <v>909</v>
      </c>
      <c r="J39" s="156" t="s">
        <v>909</v>
      </c>
      <c r="K39" s="157" t="s">
        <v>909</v>
      </c>
    </row>
    <row r="40" spans="1:11">
      <c r="A40" s="224" t="s">
        <v>1078</v>
      </c>
      <c r="B40" s="222" t="s">
        <v>143</v>
      </c>
      <c r="C40" s="18" t="s">
        <v>909</v>
      </c>
      <c r="D40" s="18" t="s">
        <v>909</v>
      </c>
      <c r="E40" s="19">
        <f t="shared" si="2"/>
        <v>0</v>
      </c>
      <c r="F40" s="18" t="s">
        <v>909</v>
      </c>
      <c r="G40" s="118">
        <f t="shared" si="3"/>
        <v>0</v>
      </c>
      <c r="H40" s="143" t="s">
        <v>909</v>
      </c>
      <c r="I40" s="144" t="s">
        <v>909</v>
      </c>
      <c r="J40" s="156" t="s">
        <v>909</v>
      </c>
      <c r="K40" s="157" t="s">
        <v>909</v>
      </c>
    </row>
    <row r="41" spans="1:11">
      <c r="A41" s="224" t="s">
        <v>1078</v>
      </c>
      <c r="B41" s="222" t="s">
        <v>1104</v>
      </c>
      <c r="C41" s="18" t="s">
        <v>909</v>
      </c>
      <c r="D41" s="18" t="s">
        <v>909</v>
      </c>
      <c r="E41" s="19">
        <f t="shared" si="2"/>
        <v>0</v>
      </c>
      <c r="F41" s="18" t="s">
        <v>909</v>
      </c>
      <c r="G41" s="118">
        <f t="shared" si="3"/>
        <v>0</v>
      </c>
      <c r="H41" s="143" t="s">
        <v>909</v>
      </c>
      <c r="I41" s="144" t="s">
        <v>909</v>
      </c>
      <c r="J41" s="156" t="s">
        <v>909</v>
      </c>
      <c r="K41" s="157" t="s">
        <v>909</v>
      </c>
    </row>
    <row r="42" spans="1:11">
      <c r="A42" s="224" t="s">
        <v>1078</v>
      </c>
      <c r="B42" s="222" t="s">
        <v>116</v>
      </c>
      <c r="C42" s="18" t="s">
        <v>909</v>
      </c>
      <c r="D42" s="18" t="s">
        <v>909</v>
      </c>
      <c r="E42" s="19">
        <f t="shared" si="2"/>
        <v>0</v>
      </c>
      <c r="F42" s="18" t="s">
        <v>909</v>
      </c>
      <c r="G42" s="118">
        <f t="shared" si="3"/>
        <v>0</v>
      </c>
      <c r="H42" s="143" t="s">
        <v>909</v>
      </c>
      <c r="I42" s="144" t="s">
        <v>909</v>
      </c>
      <c r="J42" s="156" t="s">
        <v>909</v>
      </c>
      <c r="K42" s="157" t="s">
        <v>909</v>
      </c>
    </row>
    <row r="43" spans="1:11">
      <c r="A43" s="224" t="s">
        <v>1078</v>
      </c>
      <c r="B43" s="222" t="s">
        <v>117</v>
      </c>
      <c r="C43" s="18" t="s">
        <v>909</v>
      </c>
      <c r="D43" s="18" t="s">
        <v>909</v>
      </c>
      <c r="E43" s="19">
        <f t="shared" si="2"/>
        <v>0</v>
      </c>
      <c r="F43" s="18" t="s">
        <v>909</v>
      </c>
      <c r="G43" s="118">
        <f t="shared" si="3"/>
        <v>0</v>
      </c>
      <c r="H43" s="143" t="s">
        <v>909</v>
      </c>
      <c r="I43" s="144" t="s">
        <v>909</v>
      </c>
      <c r="J43" s="156" t="s">
        <v>909</v>
      </c>
      <c r="K43" s="157" t="s">
        <v>909</v>
      </c>
    </row>
    <row r="44" spans="1:11">
      <c r="A44" s="224" t="s">
        <v>1078</v>
      </c>
      <c r="B44" s="222" t="s">
        <v>1105</v>
      </c>
      <c r="C44" s="18" t="s">
        <v>909</v>
      </c>
      <c r="D44" s="18" t="s">
        <v>909</v>
      </c>
      <c r="E44" s="19">
        <f t="shared" si="2"/>
        <v>0</v>
      </c>
      <c r="F44" s="18" t="s">
        <v>909</v>
      </c>
      <c r="G44" s="118">
        <f t="shared" si="3"/>
        <v>0</v>
      </c>
      <c r="H44" s="143" t="s">
        <v>909</v>
      </c>
      <c r="I44" s="144" t="s">
        <v>909</v>
      </c>
      <c r="J44" s="156" t="s">
        <v>909</v>
      </c>
      <c r="K44" s="157" t="s">
        <v>909</v>
      </c>
    </row>
    <row r="45" spans="1:11">
      <c r="A45" s="224" t="s">
        <v>1078</v>
      </c>
      <c r="B45" s="222" t="s">
        <v>1106</v>
      </c>
      <c r="C45" s="18" t="s">
        <v>909</v>
      </c>
      <c r="D45" s="18" t="s">
        <v>909</v>
      </c>
      <c r="E45" s="19">
        <f t="shared" si="2"/>
        <v>0</v>
      </c>
      <c r="F45" s="18" t="s">
        <v>909</v>
      </c>
      <c r="G45" s="118">
        <f t="shared" si="3"/>
        <v>0</v>
      </c>
      <c r="H45" s="143" t="s">
        <v>909</v>
      </c>
      <c r="I45" s="144" t="s">
        <v>909</v>
      </c>
      <c r="J45" s="156" t="s">
        <v>909</v>
      </c>
      <c r="K45" s="157" t="s">
        <v>909</v>
      </c>
    </row>
    <row r="46" spans="1:11">
      <c r="A46" s="224" t="s">
        <v>1078</v>
      </c>
      <c r="B46" s="222" t="s">
        <v>1107</v>
      </c>
      <c r="C46" s="18" t="s">
        <v>909</v>
      </c>
      <c r="D46" s="18" t="s">
        <v>909</v>
      </c>
      <c r="E46" s="19">
        <f t="shared" si="2"/>
        <v>0</v>
      </c>
      <c r="F46" s="18" t="s">
        <v>909</v>
      </c>
      <c r="G46" s="118">
        <f t="shared" si="3"/>
        <v>0</v>
      </c>
      <c r="H46" s="143" t="s">
        <v>909</v>
      </c>
      <c r="I46" s="144" t="s">
        <v>909</v>
      </c>
      <c r="J46" s="156" t="s">
        <v>909</v>
      </c>
      <c r="K46" s="157" t="s">
        <v>909</v>
      </c>
    </row>
    <row r="47" spans="1:11">
      <c r="A47" s="224" t="s">
        <v>1078</v>
      </c>
      <c r="B47" s="222" t="s">
        <v>1108</v>
      </c>
      <c r="C47" s="18" t="s">
        <v>909</v>
      </c>
      <c r="D47" s="18" t="s">
        <v>909</v>
      </c>
      <c r="E47" s="19">
        <f t="shared" si="2"/>
        <v>0</v>
      </c>
      <c r="F47" s="18" t="s">
        <v>909</v>
      </c>
      <c r="G47" s="118">
        <f t="shared" si="3"/>
        <v>0</v>
      </c>
      <c r="H47" s="143" t="s">
        <v>909</v>
      </c>
      <c r="I47" s="144" t="s">
        <v>909</v>
      </c>
      <c r="J47" s="156" t="s">
        <v>909</v>
      </c>
      <c r="K47" s="157" t="s">
        <v>909</v>
      </c>
    </row>
    <row r="48" spans="1:11">
      <c r="A48" s="224" t="s">
        <v>1078</v>
      </c>
      <c r="B48" s="222" t="s">
        <v>1109</v>
      </c>
      <c r="C48" s="18" t="s">
        <v>909</v>
      </c>
      <c r="D48" s="18" t="s">
        <v>909</v>
      </c>
      <c r="E48" s="19">
        <f t="shared" si="2"/>
        <v>0</v>
      </c>
      <c r="F48" s="18" t="s">
        <v>909</v>
      </c>
      <c r="G48" s="118">
        <f t="shared" si="3"/>
        <v>0</v>
      </c>
      <c r="H48" s="143" t="s">
        <v>909</v>
      </c>
      <c r="I48" s="144" t="s">
        <v>909</v>
      </c>
      <c r="J48" s="156" t="s">
        <v>909</v>
      </c>
      <c r="K48" s="157" t="s">
        <v>909</v>
      </c>
    </row>
    <row r="49" spans="1:11">
      <c r="A49" s="224" t="s">
        <v>1078</v>
      </c>
      <c r="B49" s="222" t="s">
        <v>1110</v>
      </c>
      <c r="C49" s="18" t="s">
        <v>909</v>
      </c>
      <c r="D49" s="18" t="s">
        <v>909</v>
      </c>
      <c r="E49" s="19">
        <f t="shared" si="2"/>
        <v>0</v>
      </c>
      <c r="F49" s="18" t="s">
        <v>909</v>
      </c>
      <c r="G49" s="118">
        <f t="shared" si="3"/>
        <v>0</v>
      </c>
      <c r="H49" s="143" t="s">
        <v>909</v>
      </c>
      <c r="I49" s="144" t="s">
        <v>909</v>
      </c>
      <c r="J49" s="156" t="s">
        <v>909</v>
      </c>
      <c r="K49" s="157" t="s">
        <v>909</v>
      </c>
    </row>
    <row r="50" spans="1:11">
      <c r="A50" s="224" t="s">
        <v>1078</v>
      </c>
      <c r="B50" s="222" t="s">
        <v>1111</v>
      </c>
      <c r="C50" s="18" t="s">
        <v>909</v>
      </c>
      <c r="D50" s="18" t="s">
        <v>909</v>
      </c>
      <c r="E50" s="19">
        <f t="shared" si="2"/>
        <v>0</v>
      </c>
      <c r="F50" s="18" t="s">
        <v>909</v>
      </c>
      <c r="G50" s="118">
        <f t="shared" si="3"/>
        <v>0</v>
      </c>
      <c r="H50" s="143" t="s">
        <v>909</v>
      </c>
      <c r="I50" s="144" t="s">
        <v>909</v>
      </c>
      <c r="J50" s="156" t="s">
        <v>909</v>
      </c>
      <c r="K50" s="157" t="s">
        <v>909</v>
      </c>
    </row>
    <row r="51" spans="1:11">
      <c r="A51" s="224" t="s">
        <v>1078</v>
      </c>
      <c r="B51" s="222" t="s">
        <v>1112</v>
      </c>
      <c r="C51" s="18" t="s">
        <v>909</v>
      </c>
      <c r="D51" s="18" t="s">
        <v>909</v>
      </c>
      <c r="E51" s="19">
        <f t="shared" si="2"/>
        <v>0</v>
      </c>
      <c r="F51" s="18" t="s">
        <v>909</v>
      </c>
      <c r="G51" s="118">
        <f t="shared" si="3"/>
        <v>0</v>
      </c>
      <c r="H51" s="143" t="s">
        <v>909</v>
      </c>
      <c r="I51" s="144" t="s">
        <v>909</v>
      </c>
      <c r="J51" s="156" t="s">
        <v>909</v>
      </c>
      <c r="K51" s="157" t="s">
        <v>909</v>
      </c>
    </row>
    <row r="52" spans="1:11">
      <c r="A52" s="224" t="s">
        <v>1078</v>
      </c>
      <c r="B52" s="222" t="s">
        <v>1113</v>
      </c>
      <c r="C52" s="18" t="s">
        <v>909</v>
      </c>
      <c r="D52" s="18" t="s">
        <v>909</v>
      </c>
      <c r="E52" s="19">
        <f t="shared" si="2"/>
        <v>0</v>
      </c>
      <c r="F52" s="18" t="s">
        <v>909</v>
      </c>
      <c r="G52" s="118">
        <f t="shared" si="3"/>
        <v>0</v>
      </c>
      <c r="H52" s="143" t="s">
        <v>909</v>
      </c>
      <c r="I52" s="144" t="s">
        <v>909</v>
      </c>
      <c r="J52" s="156" t="s">
        <v>909</v>
      </c>
      <c r="K52" s="157" t="s">
        <v>909</v>
      </c>
    </row>
    <row r="53" spans="1:11">
      <c r="A53" s="224" t="s">
        <v>1078</v>
      </c>
      <c r="B53" s="222" t="s">
        <v>1114</v>
      </c>
      <c r="C53" s="18" t="s">
        <v>909</v>
      </c>
      <c r="D53" s="18" t="s">
        <v>909</v>
      </c>
      <c r="E53" s="19">
        <f t="shared" si="2"/>
        <v>0</v>
      </c>
      <c r="F53" s="18" t="s">
        <v>909</v>
      </c>
      <c r="G53" s="118">
        <f t="shared" si="3"/>
        <v>0</v>
      </c>
      <c r="H53" s="143" t="s">
        <v>909</v>
      </c>
      <c r="I53" s="144" t="s">
        <v>909</v>
      </c>
      <c r="J53" s="156" t="s">
        <v>909</v>
      </c>
      <c r="K53" s="157" t="s">
        <v>909</v>
      </c>
    </row>
    <row r="54" spans="1:11">
      <c r="A54" s="224" t="s">
        <v>1078</v>
      </c>
      <c r="B54" s="222" t="s">
        <v>111</v>
      </c>
      <c r="C54" s="18" t="s">
        <v>909</v>
      </c>
      <c r="D54" s="18" t="s">
        <v>909</v>
      </c>
      <c r="E54" s="19">
        <f t="shared" si="2"/>
        <v>0</v>
      </c>
      <c r="F54" s="18" t="s">
        <v>909</v>
      </c>
      <c r="G54" s="118">
        <f t="shared" si="3"/>
        <v>0</v>
      </c>
      <c r="H54" s="143" t="s">
        <v>909</v>
      </c>
      <c r="I54" s="144" t="s">
        <v>909</v>
      </c>
      <c r="J54" s="156" t="s">
        <v>909</v>
      </c>
      <c r="K54" s="157" t="s">
        <v>909</v>
      </c>
    </row>
    <row r="55" spans="1:11">
      <c r="A55" s="224" t="s">
        <v>1078</v>
      </c>
      <c r="B55" s="222" t="s">
        <v>1115</v>
      </c>
      <c r="C55" s="18" t="s">
        <v>909</v>
      </c>
      <c r="D55" s="18" t="s">
        <v>909</v>
      </c>
      <c r="E55" s="19">
        <f t="shared" si="2"/>
        <v>0</v>
      </c>
      <c r="F55" s="18" t="s">
        <v>909</v>
      </c>
      <c r="G55" s="118">
        <f t="shared" si="3"/>
        <v>0</v>
      </c>
      <c r="H55" s="143" t="s">
        <v>909</v>
      </c>
      <c r="I55" s="144" t="s">
        <v>909</v>
      </c>
      <c r="J55" s="156" t="s">
        <v>909</v>
      </c>
      <c r="K55" s="157" t="s">
        <v>909</v>
      </c>
    </row>
    <row r="56" spans="1:11">
      <c r="A56" s="224" t="s">
        <v>1078</v>
      </c>
      <c r="B56" s="222" t="s">
        <v>1116</v>
      </c>
      <c r="C56" s="18" t="s">
        <v>909</v>
      </c>
      <c r="D56" s="18" t="s">
        <v>909</v>
      </c>
      <c r="E56" s="19">
        <f t="shared" si="2"/>
        <v>0</v>
      </c>
      <c r="F56" s="18" t="s">
        <v>909</v>
      </c>
      <c r="G56" s="118">
        <f t="shared" si="3"/>
        <v>0</v>
      </c>
      <c r="H56" s="143" t="s">
        <v>909</v>
      </c>
      <c r="I56" s="144" t="s">
        <v>909</v>
      </c>
      <c r="J56" s="156" t="s">
        <v>909</v>
      </c>
      <c r="K56" s="157" t="s">
        <v>909</v>
      </c>
    </row>
    <row r="57" spans="1:11">
      <c r="A57" s="224" t="s">
        <v>1078</v>
      </c>
      <c r="B57" s="222" t="s">
        <v>137</v>
      </c>
      <c r="C57" s="18" t="s">
        <v>909</v>
      </c>
      <c r="D57" s="18" t="s">
        <v>909</v>
      </c>
      <c r="E57" s="19">
        <f t="shared" si="2"/>
        <v>0</v>
      </c>
      <c r="F57" s="18" t="s">
        <v>909</v>
      </c>
      <c r="G57" s="118">
        <f t="shared" si="3"/>
        <v>0</v>
      </c>
      <c r="H57" s="143" t="s">
        <v>909</v>
      </c>
      <c r="I57" s="144" t="s">
        <v>909</v>
      </c>
      <c r="J57" s="156" t="s">
        <v>909</v>
      </c>
      <c r="K57" s="157" t="s">
        <v>909</v>
      </c>
    </row>
    <row r="58" spans="1:11">
      <c r="A58" s="224" t="s">
        <v>1078</v>
      </c>
      <c r="B58" s="222" t="s">
        <v>1117</v>
      </c>
      <c r="C58" s="18" t="s">
        <v>909</v>
      </c>
      <c r="D58" s="18" t="s">
        <v>909</v>
      </c>
      <c r="E58" s="19">
        <f t="shared" si="2"/>
        <v>0</v>
      </c>
      <c r="F58" s="18" t="s">
        <v>909</v>
      </c>
      <c r="G58" s="118">
        <f t="shared" si="3"/>
        <v>0</v>
      </c>
      <c r="H58" s="143" t="s">
        <v>909</v>
      </c>
      <c r="I58" s="144" t="s">
        <v>909</v>
      </c>
      <c r="J58" s="156" t="s">
        <v>909</v>
      </c>
      <c r="K58" s="157" t="s">
        <v>909</v>
      </c>
    </row>
    <row r="59" spans="1:11">
      <c r="A59" s="224" t="s">
        <v>1078</v>
      </c>
      <c r="B59" s="222" t="s">
        <v>1118</v>
      </c>
      <c r="C59" s="18" t="s">
        <v>909</v>
      </c>
      <c r="D59" s="18" t="s">
        <v>909</v>
      </c>
      <c r="E59" s="19">
        <f t="shared" si="2"/>
        <v>0</v>
      </c>
      <c r="F59" s="18" t="s">
        <v>909</v>
      </c>
      <c r="G59" s="118">
        <f t="shared" si="3"/>
        <v>0</v>
      </c>
      <c r="H59" s="143" t="s">
        <v>909</v>
      </c>
      <c r="I59" s="144" t="s">
        <v>909</v>
      </c>
      <c r="J59" s="156" t="s">
        <v>909</v>
      </c>
      <c r="K59" s="157" t="s">
        <v>909</v>
      </c>
    </row>
    <row r="60" spans="1:11">
      <c r="A60" s="224" t="s">
        <v>1078</v>
      </c>
      <c r="B60" s="222" t="s">
        <v>1119</v>
      </c>
      <c r="C60" s="18" t="s">
        <v>909</v>
      </c>
      <c r="D60" s="18" t="s">
        <v>909</v>
      </c>
      <c r="E60" s="19">
        <f t="shared" si="2"/>
        <v>0</v>
      </c>
      <c r="F60" s="18" t="s">
        <v>909</v>
      </c>
      <c r="G60" s="118">
        <f t="shared" si="3"/>
        <v>0</v>
      </c>
      <c r="H60" s="143" t="s">
        <v>909</v>
      </c>
      <c r="I60" s="144" t="s">
        <v>909</v>
      </c>
      <c r="J60" s="156" t="s">
        <v>909</v>
      </c>
      <c r="K60" s="157" t="s">
        <v>909</v>
      </c>
    </row>
    <row r="61" spans="1:11">
      <c r="A61" s="224" t="s">
        <v>1078</v>
      </c>
      <c r="B61" s="222" t="s">
        <v>1120</v>
      </c>
      <c r="C61" s="18" t="s">
        <v>909</v>
      </c>
      <c r="D61" s="18" t="s">
        <v>909</v>
      </c>
      <c r="E61" s="19">
        <f t="shared" si="2"/>
        <v>0</v>
      </c>
      <c r="F61" s="18" t="s">
        <v>909</v>
      </c>
      <c r="G61" s="118">
        <f t="shared" si="3"/>
        <v>0</v>
      </c>
      <c r="H61" s="143" t="s">
        <v>909</v>
      </c>
      <c r="I61" s="144" t="s">
        <v>909</v>
      </c>
      <c r="J61" s="156" t="s">
        <v>909</v>
      </c>
      <c r="K61" s="157" t="s">
        <v>909</v>
      </c>
    </row>
    <row r="62" spans="1:11">
      <c r="A62" s="224" t="s">
        <v>1078</v>
      </c>
      <c r="B62" s="222" t="s">
        <v>1121</v>
      </c>
      <c r="C62" s="18" t="s">
        <v>909</v>
      </c>
      <c r="D62" s="18" t="s">
        <v>909</v>
      </c>
      <c r="E62" s="19">
        <f t="shared" si="2"/>
        <v>0</v>
      </c>
      <c r="F62" s="18" t="s">
        <v>909</v>
      </c>
      <c r="G62" s="118">
        <f t="shared" si="3"/>
        <v>0</v>
      </c>
      <c r="H62" s="143" t="s">
        <v>909</v>
      </c>
      <c r="I62" s="144" t="s">
        <v>909</v>
      </c>
      <c r="J62" s="156" t="s">
        <v>909</v>
      </c>
      <c r="K62" s="157" t="s">
        <v>909</v>
      </c>
    </row>
    <row r="63" spans="1:11">
      <c r="A63" s="224" t="s">
        <v>1078</v>
      </c>
      <c r="B63" s="222" t="s">
        <v>114</v>
      </c>
      <c r="C63" s="18" t="s">
        <v>909</v>
      </c>
      <c r="D63" s="18" t="s">
        <v>909</v>
      </c>
      <c r="E63" s="19">
        <f t="shared" si="2"/>
        <v>0</v>
      </c>
      <c r="F63" s="18" t="s">
        <v>909</v>
      </c>
      <c r="G63" s="118">
        <f t="shared" si="3"/>
        <v>0</v>
      </c>
      <c r="H63" s="143" t="s">
        <v>909</v>
      </c>
      <c r="I63" s="144" t="s">
        <v>909</v>
      </c>
      <c r="J63" s="156" t="s">
        <v>909</v>
      </c>
      <c r="K63" s="157" t="s">
        <v>909</v>
      </c>
    </row>
    <row r="64" spans="1:11">
      <c r="A64" s="224" t="s">
        <v>1078</v>
      </c>
      <c r="B64" s="222" t="s">
        <v>1122</v>
      </c>
      <c r="C64" s="18" t="s">
        <v>909</v>
      </c>
      <c r="D64" s="18" t="s">
        <v>909</v>
      </c>
      <c r="E64" s="19">
        <f t="shared" si="2"/>
        <v>0</v>
      </c>
      <c r="F64" s="18" t="s">
        <v>909</v>
      </c>
      <c r="G64" s="118">
        <f t="shared" si="3"/>
        <v>0</v>
      </c>
      <c r="H64" s="143" t="s">
        <v>909</v>
      </c>
      <c r="I64" s="144" t="s">
        <v>909</v>
      </c>
      <c r="J64" s="156" t="s">
        <v>909</v>
      </c>
      <c r="K64" s="157" t="s">
        <v>909</v>
      </c>
    </row>
    <row r="65" spans="1:11">
      <c r="A65" s="224" t="s">
        <v>1078</v>
      </c>
      <c r="B65" s="222" t="s">
        <v>1123</v>
      </c>
      <c r="C65" s="18" t="s">
        <v>909</v>
      </c>
      <c r="D65" s="18" t="s">
        <v>909</v>
      </c>
      <c r="E65" s="19">
        <f t="shared" si="2"/>
        <v>0</v>
      </c>
      <c r="F65" s="18" t="s">
        <v>909</v>
      </c>
      <c r="G65" s="118">
        <f t="shared" si="3"/>
        <v>0</v>
      </c>
      <c r="H65" s="143" t="s">
        <v>909</v>
      </c>
      <c r="I65" s="144" t="s">
        <v>909</v>
      </c>
      <c r="J65" s="156" t="s">
        <v>909</v>
      </c>
      <c r="K65" s="157" t="s">
        <v>909</v>
      </c>
    </row>
    <row r="66" spans="1:11">
      <c r="A66" s="224" t="s">
        <v>1078</v>
      </c>
      <c r="B66" s="222" t="s">
        <v>1124</v>
      </c>
      <c r="C66" s="18" t="s">
        <v>909</v>
      </c>
      <c r="D66" s="18" t="s">
        <v>909</v>
      </c>
      <c r="E66" s="19">
        <f t="shared" si="2"/>
        <v>0</v>
      </c>
      <c r="F66" s="18" t="s">
        <v>909</v>
      </c>
      <c r="G66" s="118">
        <f t="shared" si="3"/>
        <v>0</v>
      </c>
      <c r="H66" s="143" t="s">
        <v>909</v>
      </c>
      <c r="I66" s="144" t="s">
        <v>909</v>
      </c>
      <c r="J66" s="156" t="s">
        <v>909</v>
      </c>
      <c r="K66" s="157" t="s">
        <v>909</v>
      </c>
    </row>
    <row r="67" spans="1:11">
      <c r="A67" s="224" t="s">
        <v>1078</v>
      </c>
      <c r="B67" s="222" t="s">
        <v>100</v>
      </c>
      <c r="C67" s="18" t="s">
        <v>909</v>
      </c>
      <c r="D67" s="18" t="s">
        <v>909</v>
      </c>
      <c r="E67" s="19">
        <f t="shared" si="2"/>
        <v>0</v>
      </c>
      <c r="F67" s="18" t="s">
        <v>909</v>
      </c>
      <c r="G67" s="118">
        <f t="shared" si="3"/>
        <v>0</v>
      </c>
      <c r="H67" s="143" t="s">
        <v>909</v>
      </c>
      <c r="I67" s="144" t="s">
        <v>909</v>
      </c>
      <c r="J67" s="156" t="s">
        <v>909</v>
      </c>
      <c r="K67" s="157" t="s">
        <v>909</v>
      </c>
    </row>
    <row r="68" spans="1:11">
      <c r="A68" s="224" t="s">
        <v>1078</v>
      </c>
      <c r="B68" s="222" t="s">
        <v>91</v>
      </c>
      <c r="C68" s="18" t="s">
        <v>909</v>
      </c>
      <c r="D68" s="18" t="s">
        <v>909</v>
      </c>
      <c r="E68" s="19">
        <f t="shared" si="2"/>
        <v>0</v>
      </c>
      <c r="F68" s="18" t="s">
        <v>909</v>
      </c>
      <c r="G68" s="118">
        <f t="shared" si="3"/>
        <v>0</v>
      </c>
      <c r="H68" s="143" t="s">
        <v>909</v>
      </c>
      <c r="I68" s="144" t="s">
        <v>909</v>
      </c>
      <c r="J68" s="156" t="s">
        <v>909</v>
      </c>
      <c r="K68" s="157" t="s">
        <v>909</v>
      </c>
    </row>
    <row r="69" spans="1:11">
      <c r="A69" s="224" t="s">
        <v>1078</v>
      </c>
      <c r="B69" s="222" t="s">
        <v>1125</v>
      </c>
      <c r="C69" s="18" t="s">
        <v>909</v>
      </c>
      <c r="D69" s="18" t="s">
        <v>909</v>
      </c>
      <c r="E69" s="19">
        <f t="shared" si="2"/>
        <v>0</v>
      </c>
      <c r="F69" s="18" t="s">
        <v>909</v>
      </c>
      <c r="G69" s="118">
        <f t="shared" si="3"/>
        <v>0</v>
      </c>
      <c r="H69" s="143" t="s">
        <v>909</v>
      </c>
      <c r="I69" s="144" t="s">
        <v>909</v>
      </c>
      <c r="J69" s="156" t="s">
        <v>909</v>
      </c>
      <c r="K69" s="157" t="s">
        <v>909</v>
      </c>
    </row>
    <row r="70" spans="1:11">
      <c r="A70" s="224" t="s">
        <v>1078</v>
      </c>
      <c r="B70" s="222" t="s">
        <v>101</v>
      </c>
      <c r="C70" s="18" t="s">
        <v>909</v>
      </c>
      <c r="D70" s="18" t="s">
        <v>909</v>
      </c>
      <c r="E70" s="19">
        <f t="shared" si="2"/>
        <v>0</v>
      </c>
      <c r="F70" s="18" t="s">
        <v>909</v>
      </c>
      <c r="G70" s="118">
        <f t="shared" si="3"/>
        <v>0</v>
      </c>
      <c r="H70" s="143" t="s">
        <v>909</v>
      </c>
      <c r="I70" s="144" t="s">
        <v>909</v>
      </c>
      <c r="J70" s="156" t="s">
        <v>909</v>
      </c>
      <c r="K70" s="157" t="s">
        <v>909</v>
      </c>
    </row>
    <row r="71" spans="1:11">
      <c r="A71" s="224" t="s">
        <v>1078</v>
      </c>
      <c r="B71" s="222" t="s">
        <v>92</v>
      </c>
      <c r="C71" s="18" t="s">
        <v>909</v>
      </c>
      <c r="D71" s="18" t="s">
        <v>909</v>
      </c>
      <c r="E71" s="19">
        <f t="shared" si="2"/>
        <v>0</v>
      </c>
      <c r="F71" s="18" t="s">
        <v>909</v>
      </c>
      <c r="G71" s="118">
        <f t="shared" si="3"/>
        <v>0</v>
      </c>
      <c r="H71" s="143" t="s">
        <v>909</v>
      </c>
      <c r="I71" s="144" t="s">
        <v>909</v>
      </c>
      <c r="J71" s="156" t="s">
        <v>909</v>
      </c>
      <c r="K71" s="157" t="s">
        <v>909</v>
      </c>
    </row>
    <row r="72" spans="1:11">
      <c r="A72" s="224" t="s">
        <v>1078</v>
      </c>
      <c r="B72" s="222" t="s">
        <v>93</v>
      </c>
      <c r="C72" s="18" t="s">
        <v>909</v>
      </c>
      <c r="D72" s="18" t="s">
        <v>909</v>
      </c>
      <c r="E72" s="19">
        <f t="shared" si="2"/>
        <v>0</v>
      </c>
      <c r="F72" s="18" t="s">
        <v>909</v>
      </c>
      <c r="G72" s="118">
        <f t="shared" si="3"/>
        <v>0</v>
      </c>
      <c r="H72" s="143" t="s">
        <v>909</v>
      </c>
      <c r="I72" s="144" t="s">
        <v>909</v>
      </c>
      <c r="J72" s="156" t="s">
        <v>909</v>
      </c>
      <c r="K72" s="157" t="s">
        <v>909</v>
      </c>
    </row>
    <row r="73" spans="1:11">
      <c r="A73" s="224" t="s">
        <v>1078</v>
      </c>
      <c r="B73" s="222" t="s">
        <v>1126</v>
      </c>
      <c r="C73" s="18" t="s">
        <v>909</v>
      </c>
      <c r="D73" s="18" t="s">
        <v>909</v>
      </c>
      <c r="E73" s="19">
        <f t="shared" si="2"/>
        <v>0</v>
      </c>
      <c r="F73" s="18" t="s">
        <v>909</v>
      </c>
      <c r="G73" s="118">
        <f t="shared" si="3"/>
        <v>0</v>
      </c>
      <c r="H73" s="143" t="s">
        <v>909</v>
      </c>
      <c r="I73" s="144" t="s">
        <v>909</v>
      </c>
      <c r="J73" s="156" t="s">
        <v>909</v>
      </c>
      <c r="K73" s="157" t="s">
        <v>909</v>
      </c>
    </row>
    <row r="74" spans="1:11">
      <c r="A74" s="224" t="s">
        <v>1078</v>
      </c>
      <c r="B74" s="222" t="s">
        <v>1127</v>
      </c>
      <c r="C74" s="18" t="s">
        <v>909</v>
      </c>
      <c r="D74" s="18" t="s">
        <v>909</v>
      </c>
      <c r="E74" s="19">
        <f t="shared" si="2"/>
        <v>0</v>
      </c>
      <c r="F74" s="18" t="s">
        <v>909</v>
      </c>
      <c r="G74" s="118">
        <f t="shared" si="3"/>
        <v>0</v>
      </c>
      <c r="H74" s="143" t="s">
        <v>909</v>
      </c>
      <c r="I74" s="144" t="s">
        <v>909</v>
      </c>
      <c r="J74" s="156" t="s">
        <v>909</v>
      </c>
      <c r="K74" s="157" t="s">
        <v>909</v>
      </c>
    </row>
    <row r="75" spans="1:11">
      <c r="A75" s="224" t="s">
        <v>1078</v>
      </c>
      <c r="B75" s="222" t="s">
        <v>1128</v>
      </c>
      <c r="C75" s="18" t="s">
        <v>909</v>
      </c>
      <c r="D75" s="18" t="s">
        <v>909</v>
      </c>
      <c r="E75" s="19">
        <f t="shared" si="2"/>
        <v>0</v>
      </c>
      <c r="F75" s="18" t="s">
        <v>909</v>
      </c>
      <c r="G75" s="118">
        <f t="shared" si="3"/>
        <v>0</v>
      </c>
      <c r="H75" s="143" t="s">
        <v>909</v>
      </c>
      <c r="I75" s="144" t="s">
        <v>909</v>
      </c>
      <c r="J75" s="156" t="s">
        <v>909</v>
      </c>
      <c r="K75" s="157" t="s">
        <v>909</v>
      </c>
    </row>
    <row r="76" spans="1:11">
      <c r="A76" s="224" t="s">
        <v>1078</v>
      </c>
      <c r="B76" s="222" t="s">
        <v>1129</v>
      </c>
      <c r="C76" s="18" t="s">
        <v>909</v>
      </c>
      <c r="D76" s="18" t="s">
        <v>909</v>
      </c>
      <c r="E76" s="19">
        <f t="shared" si="2"/>
        <v>0</v>
      </c>
      <c r="F76" s="18" t="s">
        <v>909</v>
      </c>
      <c r="G76" s="118">
        <f t="shared" si="3"/>
        <v>0</v>
      </c>
      <c r="H76" s="143" t="s">
        <v>909</v>
      </c>
      <c r="I76" s="144" t="s">
        <v>909</v>
      </c>
      <c r="J76" s="156" t="s">
        <v>909</v>
      </c>
      <c r="K76" s="157" t="s">
        <v>909</v>
      </c>
    </row>
    <row r="77" spans="1:11">
      <c r="A77" s="224" t="s">
        <v>1078</v>
      </c>
      <c r="B77" s="222" t="s">
        <v>1130</v>
      </c>
      <c r="C77" s="18" t="s">
        <v>909</v>
      </c>
      <c r="D77" s="18" t="s">
        <v>909</v>
      </c>
      <c r="E77" s="19">
        <f t="shared" ref="E77:E140" si="4">IFERROR(C77+D77,0)</f>
        <v>0</v>
      </c>
      <c r="F77" s="18" t="s">
        <v>909</v>
      </c>
      <c r="G77" s="118">
        <f t="shared" ref="G77:G140" si="5">IFERROR((E77-F77),0)</f>
        <v>0</v>
      </c>
      <c r="H77" s="143" t="s">
        <v>909</v>
      </c>
      <c r="I77" s="144" t="s">
        <v>909</v>
      </c>
      <c r="J77" s="156" t="s">
        <v>909</v>
      </c>
      <c r="K77" s="157" t="s">
        <v>909</v>
      </c>
    </row>
    <row r="78" spans="1:11">
      <c r="A78" s="224" t="s">
        <v>1078</v>
      </c>
      <c r="B78" s="222" t="s">
        <v>1131</v>
      </c>
      <c r="C78" s="18" t="s">
        <v>909</v>
      </c>
      <c r="D78" s="18" t="s">
        <v>909</v>
      </c>
      <c r="E78" s="19">
        <f t="shared" si="4"/>
        <v>0</v>
      </c>
      <c r="F78" s="19" t="s">
        <v>909</v>
      </c>
      <c r="G78" s="118">
        <f t="shared" si="5"/>
        <v>0</v>
      </c>
      <c r="H78" s="143" t="s">
        <v>909</v>
      </c>
      <c r="I78" s="144" t="s">
        <v>909</v>
      </c>
      <c r="J78" s="156" t="s">
        <v>909</v>
      </c>
      <c r="K78" s="157" t="s">
        <v>909</v>
      </c>
    </row>
    <row r="79" spans="1:11">
      <c r="A79" s="16" t="s">
        <v>1132</v>
      </c>
      <c r="B79" s="225" t="s">
        <v>1133</v>
      </c>
      <c r="C79" s="18" t="s">
        <v>909</v>
      </c>
      <c r="D79" s="18" t="s">
        <v>909</v>
      </c>
      <c r="E79" s="19">
        <f t="shared" si="4"/>
        <v>0</v>
      </c>
      <c r="F79" s="18" t="s">
        <v>909</v>
      </c>
      <c r="G79" s="118">
        <f t="shared" si="5"/>
        <v>0</v>
      </c>
      <c r="H79" s="143" t="s">
        <v>909</v>
      </c>
      <c r="I79" s="144" t="s">
        <v>909</v>
      </c>
      <c r="J79" s="156" t="s">
        <v>909</v>
      </c>
      <c r="K79" s="157" t="s">
        <v>909</v>
      </c>
    </row>
    <row r="80" spans="1:11">
      <c r="A80" s="227" t="s">
        <v>1132</v>
      </c>
      <c r="B80" s="225" t="s">
        <v>326</v>
      </c>
      <c r="C80" s="18" t="s">
        <v>909</v>
      </c>
      <c r="D80" s="18" t="s">
        <v>909</v>
      </c>
      <c r="E80" s="19">
        <f t="shared" si="4"/>
        <v>0</v>
      </c>
      <c r="F80" s="18" t="s">
        <v>909</v>
      </c>
      <c r="G80" s="118">
        <f t="shared" si="5"/>
        <v>0</v>
      </c>
      <c r="H80" s="143" t="s">
        <v>909</v>
      </c>
      <c r="I80" s="144" t="s">
        <v>909</v>
      </c>
      <c r="J80" s="156" t="s">
        <v>909</v>
      </c>
      <c r="K80" s="157" t="s">
        <v>909</v>
      </c>
    </row>
    <row r="81" spans="1:11">
      <c r="A81" s="227" t="s">
        <v>1132</v>
      </c>
      <c r="B81" s="225" t="s">
        <v>327</v>
      </c>
      <c r="C81" s="18" t="s">
        <v>909</v>
      </c>
      <c r="D81" s="18" t="s">
        <v>909</v>
      </c>
      <c r="E81" s="19">
        <f t="shared" si="4"/>
        <v>0</v>
      </c>
      <c r="F81" s="18" t="s">
        <v>909</v>
      </c>
      <c r="G81" s="118">
        <f t="shared" si="5"/>
        <v>0</v>
      </c>
      <c r="H81" s="143" t="s">
        <v>909</v>
      </c>
      <c r="I81" s="144" t="s">
        <v>909</v>
      </c>
      <c r="J81" s="156" t="s">
        <v>909</v>
      </c>
      <c r="K81" s="157" t="s">
        <v>909</v>
      </c>
    </row>
    <row r="82" spans="1:11">
      <c r="A82" s="227" t="s">
        <v>1132</v>
      </c>
      <c r="B82" s="225" t="s">
        <v>1141</v>
      </c>
      <c r="C82" s="18" t="s">
        <v>909</v>
      </c>
      <c r="D82" s="18" t="s">
        <v>909</v>
      </c>
      <c r="E82" s="19">
        <f t="shared" si="4"/>
        <v>0</v>
      </c>
      <c r="F82" s="18" t="s">
        <v>909</v>
      </c>
      <c r="G82" s="118">
        <f t="shared" si="5"/>
        <v>0</v>
      </c>
      <c r="H82" s="143" t="s">
        <v>909</v>
      </c>
      <c r="I82" s="144" t="s">
        <v>909</v>
      </c>
      <c r="J82" s="156" t="s">
        <v>909</v>
      </c>
      <c r="K82" s="157" t="s">
        <v>909</v>
      </c>
    </row>
    <row r="83" spans="1:11">
      <c r="A83" s="227" t="s">
        <v>1132</v>
      </c>
      <c r="B83" s="225" t="s">
        <v>328</v>
      </c>
      <c r="C83" s="18" t="s">
        <v>909</v>
      </c>
      <c r="D83" s="18" t="s">
        <v>909</v>
      </c>
      <c r="E83" s="19">
        <f t="shared" si="4"/>
        <v>0</v>
      </c>
      <c r="F83" s="18" t="s">
        <v>909</v>
      </c>
      <c r="G83" s="118">
        <f t="shared" si="5"/>
        <v>0</v>
      </c>
      <c r="H83" s="143" t="s">
        <v>909</v>
      </c>
      <c r="I83" s="144" t="s">
        <v>909</v>
      </c>
      <c r="J83" s="156" t="s">
        <v>909</v>
      </c>
      <c r="K83" s="157" t="s">
        <v>909</v>
      </c>
    </row>
    <row r="84" spans="1:11">
      <c r="A84" s="227" t="s">
        <v>1132</v>
      </c>
      <c r="B84" s="225" t="s">
        <v>329</v>
      </c>
      <c r="C84" s="18" t="s">
        <v>909</v>
      </c>
      <c r="D84" s="18" t="s">
        <v>909</v>
      </c>
      <c r="E84" s="19">
        <f t="shared" si="4"/>
        <v>0</v>
      </c>
      <c r="F84" s="18" t="s">
        <v>909</v>
      </c>
      <c r="G84" s="118">
        <f t="shared" si="5"/>
        <v>0</v>
      </c>
      <c r="H84" s="143" t="s">
        <v>909</v>
      </c>
      <c r="I84" s="144" t="s">
        <v>909</v>
      </c>
      <c r="J84" s="156" t="s">
        <v>909</v>
      </c>
      <c r="K84" s="157" t="s">
        <v>909</v>
      </c>
    </row>
    <row r="85" spans="1:11">
      <c r="A85" s="227" t="s">
        <v>1132</v>
      </c>
      <c r="B85" s="225" t="s">
        <v>1142</v>
      </c>
      <c r="C85" s="18" t="s">
        <v>909</v>
      </c>
      <c r="D85" s="18" t="s">
        <v>909</v>
      </c>
      <c r="E85" s="19">
        <f t="shared" si="4"/>
        <v>0</v>
      </c>
      <c r="F85" s="18" t="s">
        <v>909</v>
      </c>
      <c r="G85" s="118">
        <f t="shared" si="5"/>
        <v>0</v>
      </c>
      <c r="H85" s="143" t="s">
        <v>909</v>
      </c>
      <c r="I85" s="144" t="s">
        <v>909</v>
      </c>
      <c r="J85" s="156" t="s">
        <v>909</v>
      </c>
      <c r="K85" s="157" t="s">
        <v>909</v>
      </c>
    </row>
    <row r="86" spans="1:11">
      <c r="A86" s="227" t="s">
        <v>1132</v>
      </c>
      <c r="B86" s="225" t="s">
        <v>1143</v>
      </c>
      <c r="C86" s="18" t="s">
        <v>909</v>
      </c>
      <c r="D86" s="18" t="s">
        <v>909</v>
      </c>
      <c r="E86" s="19">
        <f t="shared" si="4"/>
        <v>0</v>
      </c>
      <c r="F86" s="18" t="s">
        <v>909</v>
      </c>
      <c r="G86" s="118">
        <f t="shared" si="5"/>
        <v>0</v>
      </c>
      <c r="H86" s="143" t="s">
        <v>909</v>
      </c>
      <c r="I86" s="144" t="s">
        <v>909</v>
      </c>
      <c r="J86" s="156" t="s">
        <v>909</v>
      </c>
      <c r="K86" s="157" t="s">
        <v>909</v>
      </c>
    </row>
    <row r="87" spans="1:11">
      <c r="A87" s="227" t="s">
        <v>1132</v>
      </c>
      <c r="B87" s="225" t="s">
        <v>1144</v>
      </c>
      <c r="C87" s="18" t="s">
        <v>909</v>
      </c>
      <c r="D87" s="18" t="s">
        <v>909</v>
      </c>
      <c r="E87" s="19">
        <f t="shared" si="4"/>
        <v>0</v>
      </c>
      <c r="F87" s="18" t="s">
        <v>909</v>
      </c>
      <c r="G87" s="118">
        <f t="shared" si="5"/>
        <v>0</v>
      </c>
      <c r="H87" s="143" t="s">
        <v>909</v>
      </c>
      <c r="I87" s="145" t="s">
        <v>909</v>
      </c>
      <c r="J87" s="159" t="s">
        <v>909</v>
      </c>
      <c r="K87" s="157" t="s">
        <v>909</v>
      </c>
    </row>
    <row r="88" spans="1:11">
      <c r="A88" s="227" t="s">
        <v>1132</v>
      </c>
      <c r="B88" s="225" t="s">
        <v>1145</v>
      </c>
      <c r="C88" s="18" t="s">
        <v>909</v>
      </c>
      <c r="D88" s="18" t="s">
        <v>909</v>
      </c>
      <c r="E88" s="19">
        <f t="shared" si="4"/>
        <v>0</v>
      </c>
      <c r="F88" s="18" t="s">
        <v>909</v>
      </c>
      <c r="G88" s="118">
        <f t="shared" si="5"/>
        <v>0</v>
      </c>
      <c r="H88" s="143" t="s">
        <v>909</v>
      </c>
      <c r="I88" s="144" t="s">
        <v>909</v>
      </c>
      <c r="J88" s="158" t="s">
        <v>909</v>
      </c>
      <c r="K88" s="157" t="s">
        <v>909</v>
      </c>
    </row>
    <row r="89" spans="1:11">
      <c r="A89" s="227" t="s">
        <v>1132</v>
      </c>
      <c r="B89" s="225" t="s">
        <v>1146</v>
      </c>
      <c r="C89" s="18" t="s">
        <v>909</v>
      </c>
      <c r="D89" s="18" t="s">
        <v>909</v>
      </c>
      <c r="E89" s="19">
        <f t="shared" si="4"/>
        <v>0</v>
      </c>
      <c r="F89" s="18" t="s">
        <v>909</v>
      </c>
      <c r="G89" s="118">
        <f t="shared" si="5"/>
        <v>0</v>
      </c>
      <c r="H89" s="143" t="s">
        <v>909</v>
      </c>
      <c r="I89" s="144" t="s">
        <v>909</v>
      </c>
      <c r="J89" s="156" t="s">
        <v>909</v>
      </c>
      <c r="K89" s="157" t="s">
        <v>909</v>
      </c>
    </row>
    <row r="90" spans="1:11">
      <c r="A90" s="227" t="s">
        <v>1132</v>
      </c>
      <c r="B90" s="225" t="s">
        <v>295</v>
      </c>
      <c r="C90" s="18" t="s">
        <v>909</v>
      </c>
      <c r="D90" s="18" t="s">
        <v>909</v>
      </c>
      <c r="E90" s="19">
        <f t="shared" si="4"/>
        <v>0</v>
      </c>
      <c r="F90" s="18" t="s">
        <v>909</v>
      </c>
      <c r="G90" s="118">
        <f t="shared" si="5"/>
        <v>0</v>
      </c>
      <c r="H90" s="143" t="s">
        <v>909</v>
      </c>
      <c r="I90" s="144" t="s">
        <v>909</v>
      </c>
      <c r="J90" s="156" t="s">
        <v>909</v>
      </c>
      <c r="K90" s="157" t="s">
        <v>909</v>
      </c>
    </row>
    <row r="91" spans="1:11">
      <c r="A91" s="227" t="s">
        <v>1132</v>
      </c>
      <c r="B91" s="225" t="s">
        <v>338</v>
      </c>
      <c r="C91" s="18" t="s">
        <v>909</v>
      </c>
      <c r="D91" s="18" t="s">
        <v>909</v>
      </c>
      <c r="E91" s="19">
        <f t="shared" si="4"/>
        <v>0</v>
      </c>
      <c r="F91" s="18" t="s">
        <v>909</v>
      </c>
      <c r="G91" s="118">
        <f t="shared" si="5"/>
        <v>0</v>
      </c>
      <c r="H91" s="143" t="s">
        <v>909</v>
      </c>
      <c r="I91" s="144" t="s">
        <v>909</v>
      </c>
      <c r="J91" s="158" t="s">
        <v>909</v>
      </c>
      <c r="K91" s="157" t="s">
        <v>909</v>
      </c>
    </row>
    <row r="92" spans="1:11">
      <c r="A92" s="227" t="s">
        <v>1132</v>
      </c>
      <c r="B92" s="225" t="s">
        <v>1147</v>
      </c>
      <c r="C92" s="18" t="s">
        <v>909</v>
      </c>
      <c r="D92" s="18" t="s">
        <v>909</v>
      </c>
      <c r="E92" s="19">
        <f t="shared" si="4"/>
        <v>0</v>
      </c>
      <c r="F92" s="18" t="s">
        <v>909</v>
      </c>
      <c r="G92" s="118">
        <f t="shared" si="5"/>
        <v>0</v>
      </c>
      <c r="H92" s="143" t="s">
        <v>909</v>
      </c>
      <c r="I92" s="144" t="s">
        <v>909</v>
      </c>
      <c r="J92" s="156" t="s">
        <v>909</v>
      </c>
      <c r="K92" s="157" t="s">
        <v>909</v>
      </c>
    </row>
    <row r="93" spans="1:11">
      <c r="A93" s="227" t="s">
        <v>1132</v>
      </c>
      <c r="B93" s="225" t="s">
        <v>1148</v>
      </c>
      <c r="C93" s="18" t="s">
        <v>909</v>
      </c>
      <c r="D93" s="18" t="s">
        <v>909</v>
      </c>
      <c r="E93" s="19">
        <f t="shared" si="4"/>
        <v>0</v>
      </c>
      <c r="F93" s="18" t="s">
        <v>909</v>
      </c>
      <c r="G93" s="118">
        <f t="shared" si="5"/>
        <v>0</v>
      </c>
      <c r="H93" s="143" t="s">
        <v>909</v>
      </c>
      <c r="I93" s="144" t="s">
        <v>909</v>
      </c>
      <c r="J93" s="158" t="s">
        <v>909</v>
      </c>
      <c r="K93" s="157" t="s">
        <v>909</v>
      </c>
    </row>
    <row r="94" spans="1:11">
      <c r="A94" s="227" t="s">
        <v>1132</v>
      </c>
      <c r="B94" s="225" t="s">
        <v>1149</v>
      </c>
      <c r="C94" s="18" t="s">
        <v>909</v>
      </c>
      <c r="D94" s="18" t="s">
        <v>909</v>
      </c>
      <c r="E94" s="19">
        <f t="shared" si="4"/>
        <v>0</v>
      </c>
      <c r="F94" s="18" t="s">
        <v>909</v>
      </c>
      <c r="G94" s="118">
        <f t="shared" si="5"/>
        <v>0</v>
      </c>
      <c r="H94" s="143" t="s">
        <v>909</v>
      </c>
      <c r="I94" s="144" t="s">
        <v>909</v>
      </c>
      <c r="J94" s="156" t="s">
        <v>909</v>
      </c>
      <c r="K94" s="157" t="s">
        <v>909</v>
      </c>
    </row>
    <row r="95" spans="1:11">
      <c r="A95" s="227" t="s">
        <v>1132</v>
      </c>
      <c r="B95" s="225" t="s">
        <v>1150</v>
      </c>
      <c r="C95" s="18" t="s">
        <v>909</v>
      </c>
      <c r="D95" s="18" t="s">
        <v>909</v>
      </c>
      <c r="E95" s="19">
        <f t="shared" si="4"/>
        <v>0</v>
      </c>
      <c r="F95" s="18" t="s">
        <v>909</v>
      </c>
      <c r="G95" s="118">
        <f t="shared" si="5"/>
        <v>0</v>
      </c>
      <c r="H95" s="143" t="s">
        <v>909</v>
      </c>
      <c r="I95" s="144" t="s">
        <v>909</v>
      </c>
      <c r="J95" s="156" t="s">
        <v>909</v>
      </c>
      <c r="K95" s="157" t="s">
        <v>909</v>
      </c>
    </row>
    <row r="96" spans="1:11">
      <c r="A96" s="227" t="s">
        <v>1132</v>
      </c>
      <c r="B96" s="225" t="s">
        <v>1151</v>
      </c>
      <c r="C96" s="18" t="s">
        <v>909</v>
      </c>
      <c r="D96" s="18" t="s">
        <v>909</v>
      </c>
      <c r="E96" s="19">
        <f t="shared" si="4"/>
        <v>0</v>
      </c>
      <c r="F96" s="18" t="s">
        <v>909</v>
      </c>
      <c r="G96" s="118">
        <f t="shared" si="5"/>
        <v>0</v>
      </c>
      <c r="H96" s="143" t="s">
        <v>909</v>
      </c>
      <c r="I96" s="144" t="s">
        <v>909</v>
      </c>
      <c r="J96" s="156" t="s">
        <v>909</v>
      </c>
      <c r="K96" s="157" t="s">
        <v>909</v>
      </c>
    </row>
    <row r="97" spans="1:11">
      <c r="A97" s="227" t="s">
        <v>1132</v>
      </c>
      <c r="B97" s="226" t="s">
        <v>1152</v>
      </c>
      <c r="C97" s="18" t="s">
        <v>909</v>
      </c>
      <c r="D97" s="18" t="s">
        <v>909</v>
      </c>
      <c r="E97" s="19">
        <f t="shared" si="4"/>
        <v>0</v>
      </c>
      <c r="F97" s="18" t="s">
        <v>909</v>
      </c>
      <c r="G97" s="118">
        <f t="shared" si="5"/>
        <v>0</v>
      </c>
      <c r="H97" s="143" t="s">
        <v>909</v>
      </c>
      <c r="I97" s="144" t="s">
        <v>909</v>
      </c>
      <c r="J97" s="156" t="s">
        <v>909</v>
      </c>
      <c r="K97" s="157" t="s">
        <v>909</v>
      </c>
    </row>
    <row r="98" spans="1:11">
      <c r="A98" s="227" t="s">
        <v>1132</v>
      </c>
      <c r="B98" s="225" t="s">
        <v>309</v>
      </c>
      <c r="C98" s="18" t="s">
        <v>909</v>
      </c>
      <c r="D98" s="18" t="s">
        <v>909</v>
      </c>
      <c r="E98" s="19">
        <f t="shared" si="4"/>
        <v>0</v>
      </c>
      <c r="F98" s="18" t="s">
        <v>909</v>
      </c>
      <c r="G98" s="118">
        <f t="shared" si="5"/>
        <v>0</v>
      </c>
      <c r="H98" s="143" t="s">
        <v>909</v>
      </c>
      <c r="I98" s="144" t="s">
        <v>909</v>
      </c>
      <c r="J98" s="156" t="s">
        <v>909</v>
      </c>
      <c r="K98" s="157" t="s">
        <v>909</v>
      </c>
    </row>
    <row r="99" spans="1:11">
      <c r="A99" s="227" t="s">
        <v>1132</v>
      </c>
      <c r="B99" s="225" t="s">
        <v>310</v>
      </c>
      <c r="C99" s="18" t="s">
        <v>909</v>
      </c>
      <c r="D99" s="18" t="s">
        <v>909</v>
      </c>
      <c r="E99" s="19">
        <f t="shared" si="4"/>
        <v>0</v>
      </c>
      <c r="F99" s="18" t="s">
        <v>909</v>
      </c>
      <c r="G99" s="118">
        <f t="shared" si="5"/>
        <v>0</v>
      </c>
      <c r="H99" s="143" t="s">
        <v>909</v>
      </c>
      <c r="I99" s="144" t="s">
        <v>909</v>
      </c>
      <c r="J99" s="156" t="s">
        <v>909</v>
      </c>
      <c r="K99" s="157" t="s">
        <v>909</v>
      </c>
    </row>
    <row r="100" spans="1:11">
      <c r="A100" s="227" t="s">
        <v>1132</v>
      </c>
      <c r="B100" s="225" t="s">
        <v>308</v>
      </c>
      <c r="C100" s="18" t="s">
        <v>909</v>
      </c>
      <c r="D100" s="18" t="s">
        <v>909</v>
      </c>
      <c r="E100" s="19">
        <f t="shared" si="4"/>
        <v>0</v>
      </c>
      <c r="F100" s="18" t="s">
        <v>909</v>
      </c>
      <c r="G100" s="118">
        <f t="shared" si="5"/>
        <v>0</v>
      </c>
      <c r="H100" s="143" t="s">
        <v>909</v>
      </c>
      <c r="I100" s="144" t="s">
        <v>909</v>
      </c>
      <c r="J100" s="156" t="s">
        <v>909</v>
      </c>
      <c r="K100" s="157" t="s">
        <v>909</v>
      </c>
    </row>
    <row r="101" spans="1:11">
      <c r="A101" s="227" t="s">
        <v>1132</v>
      </c>
      <c r="B101" s="225" t="s">
        <v>306</v>
      </c>
      <c r="C101" s="18" t="s">
        <v>909</v>
      </c>
      <c r="D101" s="18" t="s">
        <v>909</v>
      </c>
      <c r="E101" s="19">
        <f t="shared" si="4"/>
        <v>0</v>
      </c>
      <c r="F101" s="18" t="s">
        <v>909</v>
      </c>
      <c r="G101" s="118">
        <f t="shared" si="5"/>
        <v>0</v>
      </c>
      <c r="H101" s="143" t="s">
        <v>909</v>
      </c>
      <c r="I101" s="144" t="s">
        <v>909</v>
      </c>
      <c r="J101" s="156" t="s">
        <v>909</v>
      </c>
      <c r="K101" s="157" t="s">
        <v>909</v>
      </c>
    </row>
    <row r="102" spans="1:11">
      <c r="A102" s="227" t="s">
        <v>1132</v>
      </c>
      <c r="B102" s="225" t="s">
        <v>1153</v>
      </c>
      <c r="C102" s="18" t="s">
        <v>909</v>
      </c>
      <c r="D102" s="18" t="s">
        <v>909</v>
      </c>
      <c r="E102" s="19">
        <f t="shared" si="4"/>
        <v>0</v>
      </c>
      <c r="F102" s="18" t="s">
        <v>909</v>
      </c>
      <c r="G102" s="118">
        <f t="shared" si="5"/>
        <v>0</v>
      </c>
      <c r="H102" s="143" t="s">
        <v>909</v>
      </c>
      <c r="I102" s="144" t="s">
        <v>909</v>
      </c>
      <c r="J102" s="158" t="s">
        <v>909</v>
      </c>
      <c r="K102" s="157" t="s">
        <v>909</v>
      </c>
    </row>
    <row r="103" spans="1:11">
      <c r="A103" s="227" t="s">
        <v>1132</v>
      </c>
      <c r="B103" s="226" t="s">
        <v>1154</v>
      </c>
      <c r="C103" s="18" t="s">
        <v>909</v>
      </c>
      <c r="D103" s="18" t="s">
        <v>909</v>
      </c>
      <c r="E103" s="19">
        <f t="shared" si="4"/>
        <v>0</v>
      </c>
      <c r="F103" s="18" t="s">
        <v>909</v>
      </c>
      <c r="G103" s="118">
        <f t="shared" si="5"/>
        <v>0</v>
      </c>
      <c r="H103" s="143" t="s">
        <v>909</v>
      </c>
      <c r="I103" s="144" t="s">
        <v>909</v>
      </c>
      <c r="J103" s="156" t="s">
        <v>909</v>
      </c>
      <c r="K103" s="157" t="s">
        <v>909</v>
      </c>
    </row>
    <row r="104" spans="1:11">
      <c r="A104" s="227" t="s">
        <v>1132</v>
      </c>
      <c r="B104" s="226" t="s">
        <v>1155</v>
      </c>
      <c r="C104" s="18" t="s">
        <v>909</v>
      </c>
      <c r="D104" s="18" t="s">
        <v>909</v>
      </c>
      <c r="E104" s="19">
        <f t="shared" si="4"/>
        <v>0</v>
      </c>
      <c r="F104" s="18" t="s">
        <v>909</v>
      </c>
      <c r="G104" s="118">
        <f t="shared" si="5"/>
        <v>0</v>
      </c>
      <c r="H104" s="143" t="s">
        <v>909</v>
      </c>
      <c r="I104" s="144" t="s">
        <v>909</v>
      </c>
      <c r="J104" s="156" t="s">
        <v>909</v>
      </c>
      <c r="K104" s="157" t="s">
        <v>909</v>
      </c>
    </row>
    <row r="105" spans="1:11">
      <c r="A105" s="227" t="s">
        <v>1132</v>
      </c>
      <c r="B105" s="225" t="s">
        <v>1156</v>
      </c>
      <c r="C105" s="18" t="s">
        <v>909</v>
      </c>
      <c r="D105" s="18" t="s">
        <v>909</v>
      </c>
      <c r="E105" s="19">
        <f t="shared" si="4"/>
        <v>0</v>
      </c>
      <c r="F105" s="18" t="s">
        <v>909</v>
      </c>
      <c r="G105" s="118">
        <f t="shared" si="5"/>
        <v>0</v>
      </c>
      <c r="H105" s="143" t="s">
        <v>909</v>
      </c>
      <c r="I105" s="144" t="s">
        <v>909</v>
      </c>
      <c r="J105" s="156" t="s">
        <v>909</v>
      </c>
      <c r="K105" s="157" t="s">
        <v>909</v>
      </c>
    </row>
    <row r="106" spans="1:11">
      <c r="A106" s="227" t="s">
        <v>1132</v>
      </c>
      <c r="B106" s="225" t="s">
        <v>1157</v>
      </c>
      <c r="C106" s="18" t="s">
        <v>909</v>
      </c>
      <c r="D106" s="18" t="s">
        <v>909</v>
      </c>
      <c r="E106" s="19">
        <f t="shared" si="4"/>
        <v>0</v>
      </c>
      <c r="F106" s="18" t="s">
        <v>909</v>
      </c>
      <c r="G106" s="118">
        <f t="shared" si="5"/>
        <v>0</v>
      </c>
      <c r="H106" s="143" t="s">
        <v>909</v>
      </c>
      <c r="I106" s="144" t="s">
        <v>909</v>
      </c>
      <c r="J106" s="156" t="s">
        <v>909</v>
      </c>
      <c r="K106" s="157" t="s">
        <v>909</v>
      </c>
    </row>
    <row r="107" spans="1:11">
      <c r="A107" s="227" t="s">
        <v>1132</v>
      </c>
      <c r="B107" s="225" t="s">
        <v>1158</v>
      </c>
      <c r="C107" s="18" t="s">
        <v>909</v>
      </c>
      <c r="D107" s="18" t="s">
        <v>909</v>
      </c>
      <c r="E107" s="19">
        <f t="shared" si="4"/>
        <v>0</v>
      </c>
      <c r="F107" s="18" t="s">
        <v>909</v>
      </c>
      <c r="G107" s="118">
        <f t="shared" si="5"/>
        <v>0</v>
      </c>
      <c r="H107" s="143" t="s">
        <v>909</v>
      </c>
      <c r="I107" s="144" t="s">
        <v>909</v>
      </c>
      <c r="J107" s="156" t="s">
        <v>909</v>
      </c>
      <c r="K107" s="157" t="s">
        <v>909</v>
      </c>
    </row>
    <row r="108" spans="1:11">
      <c r="A108" s="227" t="s">
        <v>1132</v>
      </c>
      <c r="B108" s="225" t="s">
        <v>1159</v>
      </c>
      <c r="C108" s="18" t="s">
        <v>909</v>
      </c>
      <c r="D108" s="18" t="s">
        <v>909</v>
      </c>
      <c r="E108" s="19">
        <f t="shared" si="4"/>
        <v>0</v>
      </c>
      <c r="F108" s="18" t="s">
        <v>909</v>
      </c>
      <c r="G108" s="118">
        <f t="shared" si="5"/>
        <v>0</v>
      </c>
      <c r="H108" s="143" t="s">
        <v>909</v>
      </c>
      <c r="I108" s="144" t="s">
        <v>909</v>
      </c>
      <c r="J108" s="158" t="s">
        <v>909</v>
      </c>
      <c r="K108" s="157" t="s">
        <v>909</v>
      </c>
    </row>
    <row r="109" spans="1:11">
      <c r="A109" s="227" t="s">
        <v>1132</v>
      </c>
      <c r="B109" s="225" t="s">
        <v>344</v>
      </c>
      <c r="C109" s="18" t="s">
        <v>909</v>
      </c>
      <c r="D109" s="18" t="s">
        <v>909</v>
      </c>
      <c r="E109" s="19">
        <f t="shared" si="4"/>
        <v>0</v>
      </c>
      <c r="F109" s="18" t="s">
        <v>909</v>
      </c>
      <c r="G109" s="118">
        <f t="shared" si="5"/>
        <v>0</v>
      </c>
      <c r="H109" s="143" t="s">
        <v>909</v>
      </c>
      <c r="I109" s="144" t="s">
        <v>909</v>
      </c>
      <c r="J109" s="158" t="s">
        <v>909</v>
      </c>
      <c r="K109" s="157" t="s">
        <v>909</v>
      </c>
    </row>
    <row r="110" spans="1:11">
      <c r="A110" s="227" t="s">
        <v>1132</v>
      </c>
      <c r="B110" s="225" t="s">
        <v>345</v>
      </c>
      <c r="C110" s="18" t="s">
        <v>909</v>
      </c>
      <c r="D110" s="18" t="s">
        <v>909</v>
      </c>
      <c r="E110" s="19">
        <f t="shared" si="4"/>
        <v>0</v>
      </c>
      <c r="F110" s="18" t="s">
        <v>909</v>
      </c>
      <c r="G110" s="118">
        <f t="shared" si="5"/>
        <v>0</v>
      </c>
      <c r="H110" s="143" t="s">
        <v>909</v>
      </c>
      <c r="I110" s="144" t="s">
        <v>909</v>
      </c>
      <c r="J110" s="158" t="s">
        <v>909</v>
      </c>
      <c r="K110" s="157" t="s">
        <v>909</v>
      </c>
    </row>
    <row r="111" spans="1:11">
      <c r="A111" s="227" t="s">
        <v>1132</v>
      </c>
      <c r="B111" s="225" t="s">
        <v>1160</v>
      </c>
      <c r="C111" s="18" t="s">
        <v>909</v>
      </c>
      <c r="D111" s="18" t="s">
        <v>909</v>
      </c>
      <c r="E111" s="19">
        <f t="shared" si="4"/>
        <v>0</v>
      </c>
      <c r="F111" s="18" t="s">
        <v>909</v>
      </c>
      <c r="G111" s="118">
        <f t="shared" si="5"/>
        <v>0</v>
      </c>
      <c r="H111" s="143" t="s">
        <v>909</v>
      </c>
      <c r="I111" s="144" t="s">
        <v>909</v>
      </c>
      <c r="J111" s="158" t="s">
        <v>909</v>
      </c>
      <c r="K111" s="157" t="s">
        <v>909</v>
      </c>
    </row>
    <row r="112" spans="1:11">
      <c r="A112" s="227" t="s">
        <v>1132</v>
      </c>
      <c r="B112" s="225" t="s">
        <v>1161</v>
      </c>
      <c r="C112" s="18" t="s">
        <v>909</v>
      </c>
      <c r="D112" s="18" t="s">
        <v>909</v>
      </c>
      <c r="E112" s="19">
        <f t="shared" si="4"/>
        <v>0</v>
      </c>
      <c r="F112" s="18" t="s">
        <v>909</v>
      </c>
      <c r="G112" s="118">
        <f t="shared" si="5"/>
        <v>0</v>
      </c>
      <c r="H112" s="143" t="s">
        <v>909</v>
      </c>
      <c r="I112" s="144" t="s">
        <v>909</v>
      </c>
      <c r="J112" s="156" t="s">
        <v>909</v>
      </c>
      <c r="K112" s="157" t="s">
        <v>909</v>
      </c>
    </row>
    <row r="113" spans="1:11">
      <c r="A113" s="227" t="s">
        <v>1132</v>
      </c>
      <c r="B113" s="225" t="s">
        <v>1162</v>
      </c>
      <c r="C113" s="18" t="s">
        <v>909</v>
      </c>
      <c r="D113" s="18" t="s">
        <v>909</v>
      </c>
      <c r="E113" s="19">
        <f t="shared" si="4"/>
        <v>0</v>
      </c>
      <c r="F113" s="18" t="s">
        <v>909</v>
      </c>
      <c r="G113" s="118">
        <f t="shared" si="5"/>
        <v>0</v>
      </c>
      <c r="H113" s="143" t="s">
        <v>909</v>
      </c>
      <c r="I113" s="144" t="s">
        <v>909</v>
      </c>
      <c r="J113" s="156" t="s">
        <v>909</v>
      </c>
      <c r="K113" s="157" t="s">
        <v>909</v>
      </c>
    </row>
    <row r="114" spans="1:11">
      <c r="A114" s="227" t="s">
        <v>1132</v>
      </c>
      <c r="B114" s="225" t="s">
        <v>1163</v>
      </c>
      <c r="C114" s="18" t="s">
        <v>909</v>
      </c>
      <c r="D114" s="18" t="s">
        <v>909</v>
      </c>
      <c r="E114" s="19">
        <f t="shared" si="4"/>
        <v>0</v>
      </c>
      <c r="F114" s="18" t="s">
        <v>909</v>
      </c>
      <c r="G114" s="118">
        <f t="shared" si="5"/>
        <v>0</v>
      </c>
      <c r="H114" s="143" t="s">
        <v>909</v>
      </c>
      <c r="I114" s="144" t="s">
        <v>909</v>
      </c>
      <c r="J114" s="158" t="s">
        <v>909</v>
      </c>
      <c r="K114" s="157" t="s">
        <v>909</v>
      </c>
    </row>
    <row r="115" spans="1:11">
      <c r="A115" s="227" t="s">
        <v>1132</v>
      </c>
      <c r="B115" s="226" t="s">
        <v>1164</v>
      </c>
      <c r="C115" s="18" t="s">
        <v>909</v>
      </c>
      <c r="D115" s="18" t="s">
        <v>909</v>
      </c>
      <c r="E115" s="19">
        <f t="shared" si="4"/>
        <v>0</v>
      </c>
      <c r="F115" s="18" t="s">
        <v>909</v>
      </c>
      <c r="G115" s="118">
        <f t="shared" si="5"/>
        <v>0</v>
      </c>
      <c r="H115" s="143" t="s">
        <v>909</v>
      </c>
      <c r="I115" s="144" t="s">
        <v>909</v>
      </c>
      <c r="J115" s="158" t="s">
        <v>909</v>
      </c>
      <c r="K115" s="157" t="s">
        <v>909</v>
      </c>
    </row>
    <row r="116" spans="1:11">
      <c r="A116" s="227" t="s">
        <v>1132</v>
      </c>
      <c r="B116" s="226" t="s">
        <v>1165</v>
      </c>
      <c r="C116" s="18" t="s">
        <v>909</v>
      </c>
      <c r="D116" s="18" t="s">
        <v>909</v>
      </c>
      <c r="E116" s="19">
        <f t="shared" si="4"/>
        <v>0</v>
      </c>
      <c r="F116" s="18" t="s">
        <v>909</v>
      </c>
      <c r="G116" s="118">
        <f t="shared" si="5"/>
        <v>0</v>
      </c>
      <c r="H116" s="143" t="s">
        <v>909</v>
      </c>
      <c r="I116" s="144" t="s">
        <v>909</v>
      </c>
      <c r="J116" s="158" t="s">
        <v>909</v>
      </c>
      <c r="K116" s="157" t="s">
        <v>909</v>
      </c>
    </row>
    <row r="117" spans="1:11">
      <c r="A117" s="227" t="s">
        <v>1132</v>
      </c>
      <c r="B117" s="226" t="s">
        <v>1298</v>
      </c>
      <c r="C117" s="18" t="s">
        <v>909</v>
      </c>
      <c r="D117" s="18" t="s">
        <v>909</v>
      </c>
      <c r="E117" s="19">
        <f t="shared" si="4"/>
        <v>0</v>
      </c>
      <c r="F117" s="18" t="s">
        <v>909</v>
      </c>
      <c r="G117" s="118">
        <f t="shared" si="5"/>
        <v>0</v>
      </c>
      <c r="H117" s="143" t="s">
        <v>909</v>
      </c>
      <c r="I117" s="144" t="s">
        <v>909</v>
      </c>
      <c r="J117" s="156" t="s">
        <v>909</v>
      </c>
      <c r="K117" s="157" t="s">
        <v>909</v>
      </c>
    </row>
    <row r="118" spans="1:11">
      <c r="A118" s="227" t="s">
        <v>1132</v>
      </c>
      <c r="B118" s="226" t="s">
        <v>1166</v>
      </c>
      <c r="C118" s="18" t="s">
        <v>909</v>
      </c>
      <c r="D118" s="18" t="s">
        <v>909</v>
      </c>
      <c r="E118" s="19">
        <f t="shared" si="4"/>
        <v>0</v>
      </c>
      <c r="F118" s="18" t="s">
        <v>909</v>
      </c>
      <c r="G118" s="118">
        <f t="shared" si="5"/>
        <v>0</v>
      </c>
      <c r="H118" s="143" t="s">
        <v>909</v>
      </c>
      <c r="I118" s="144" t="s">
        <v>909</v>
      </c>
      <c r="J118" s="156" t="s">
        <v>909</v>
      </c>
      <c r="K118" s="157" t="s">
        <v>909</v>
      </c>
    </row>
    <row r="119" spans="1:11">
      <c r="A119" s="227" t="s">
        <v>1132</v>
      </c>
      <c r="B119" s="226" t="s">
        <v>1167</v>
      </c>
      <c r="C119" s="18" t="s">
        <v>909</v>
      </c>
      <c r="D119" s="18" t="s">
        <v>909</v>
      </c>
      <c r="E119" s="19">
        <f t="shared" si="4"/>
        <v>0</v>
      </c>
      <c r="F119" s="18" t="s">
        <v>909</v>
      </c>
      <c r="G119" s="118">
        <f t="shared" si="5"/>
        <v>0</v>
      </c>
      <c r="H119" s="143" t="s">
        <v>909</v>
      </c>
      <c r="I119" s="144" t="s">
        <v>909</v>
      </c>
      <c r="J119" s="158" t="s">
        <v>909</v>
      </c>
      <c r="K119" s="157" t="s">
        <v>909</v>
      </c>
    </row>
    <row r="120" spans="1:11">
      <c r="A120" s="227" t="s">
        <v>1132</v>
      </c>
      <c r="B120" s="226" t="s">
        <v>1168</v>
      </c>
      <c r="C120" s="18" t="s">
        <v>909</v>
      </c>
      <c r="D120" s="18" t="s">
        <v>909</v>
      </c>
      <c r="E120" s="19">
        <f t="shared" si="4"/>
        <v>0</v>
      </c>
      <c r="F120" s="18" t="s">
        <v>909</v>
      </c>
      <c r="G120" s="118">
        <f t="shared" si="5"/>
        <v>0</v>
      </c>
      <c r="H120" s="143" t="s">
        <v>909</v>
      </c>
      <c r="I120" s="144" t="s">
        <v>909</v>
      </c>
      <c r="J120" s="158" t="s">
        <v>909</v>
      </c>
      <c r="K120" s="157" t="s">
        <v>909</v>
      </c>
    </row>
    <row r="121" spans="1:11">
      <c r="A121" s="227" t="s">
        <v>1132</v>
      </c>
      <c r="B121" s="226" t="s">
        <v>1169</v>
      </c>
      <c r="C121" s="18" t="s">
        <v>909</v>
      </c>
      <c r="D121" s="18" t="s">
        <v>909</v>
      </c>
      <c r="E121" s="19">
        <f t="shared" si="4"/>
        <v>0</v>
      </c>
      <c r="F121" s="18" t="s">
        <v>909</v>
      </c>
      <c r="G121" s="118">
        <f t="shared" si="5"/>
        <v>0</v>
      </c>
      <c r="H121" s="143" t="s">
        <v>909</v>
      </c>
      <c r="I121" s="144" t="s">
        <v>909</v>
      </c>
      <c r="J121" s="158" t="s">
        <v>909</v>
      </c>
      <c r="K121" s="157" t="s">
        <v>909</v>
      </c>
    </row>
    <row r="122" spans="1:11">
      <c r="A122" s="227" t="s">
        <v>1132</v>
      </c>
      <c r="B122" s="226" t="s">
        <v>1170</v>
      </c>
      <c r="C122" s="18" t="s">
        <v>909</v>
      </c>
      <c r="D122" s="18" t="s">
        <v>909</v>
      </c>
      <c r="E122" s="19">
        <f t="shared" si="4"/>
        <v>0</v>
      </c>
      <c r="F122" s="18" t="s">
        <v>909</v>
      </c>
      <c r="G122" s="118">
        <f t="shared" si="5"/>
        <v>0</v>
      </c>
      <c r="H122" s="143" t="s">
        <v>909</v>
      </c>
      <c r="I122" s="144" t="s">
        <v>909</v>
      </c>
      <c r="J122" s="156" t="s">
        <v>909</v>
      </c>
      <c r="K122" s="157" t="s">
        <v>909</v>
      </c>
    </row>
    <row r="123" spans="1:11">
      <c r="A123" s="227" t="s">
        <v>1132</v>
      </c>
      <c r="B123" s="225" t="s">
        <v>1171</v>
      </c>
      <c r="C123" s="18" t="s">
        <v>909</v>
      </c>
      <c r="D123" s="18" t="s">
        <v>909</v>
      </c>
      <c r="E123" s="19">
        <f t="shared" si="4"/>
        <v>0</v>
      </c>
      <c r="F123" s="18" t="s">
        <v>909</v>
      </c>
      <c r="G123" s="118">
        <f t="shared" si="5"/>
        <v>0</v>
      </c>
      <c r="H123" s="143" t="s">
        <v>909</v>
      </c>
      <c r="I123" s="144" t="s">
        <v>909</v>
      </c>
      <c r="J123" s="156" t="s">
        <v>909</v>
      </c>
      <c r="K123" s="157" t="s">
        <v>909</v>
      </c>
    </row>
    <row r="124" spans="1:11">
      <c r="A124" s="227" t="s">
        <v>1132</v>
      </c>
      <c r="B124" s="225" t="s">
        <v>1172</v>
      </c>
      <c r="C124" s="18" t="s">
        <v>909</v>
      </c>
      <c r="D124" s="18" t="s">
        <v>909</v>
      </c>
      <c r="E124" s="19">
        <f t="shared" si="4"/>
        <v>0</v>
      </c>
      <c r="F124" s="18" t="s">
        <v>909</v>
      </c>
      <c r="G124" s="118">
        <f t="shared" si="5"/>
        <v>0</v>
      </c>
      <c r="H124" s="143" t="s">
        <v>909</v>
      </c>
      <c r="I124" s="144" t="s">
        <v>909</v>
      </c>
      <c r="J124" s="156" t="s">
        <v>909</v>
      </c>
      <c r="K124" s="157" t="s">
        <v>909</v>
      </c>
    </row>
    <row r="125" spans="1:11">
      <c r="A125" s="227" t="s">
        <v>1132</v>
      </c>
      <c r="B125" s="225" t="s">
        <v>1173</v>
      </c>
      <c r="C125" s="18" t="s">
        <v>909</v>
      </c>
      <c r="D125" s="18" t="s">
        <v>909</v>
      </c>
      <c r="E125" s="19">
        <f t="shared" si="4"/>
        <v>0</v>
      </c>
      <c r="F125" s="18" t="s">
        <v>909</v>
      </c>
      <c r="G125" s="118">
        <f t="shared" si="5"/>
        <v>0</v>
      </c>
      <c r="H125" s="143" t="s">
        <v>909</v>
      </c>
      <c r="I125" s="144" t="s">
        <v>909</v>
      </c>
      <c r="J125" s="156" t="s">
        <v>909</v>
      </c>
      <c r="K125" s="157" t="s">
        <v>909</v>
      </c>
    </row>
    <row r="126" spans="1:11">
      <c r="A126" s="227" t="s">
        <v>1132</v>
      </c>
      <c r="B126" s="225" t="s">
        <v>1174</v>
      </c>
      <c r="C126" s="18" t="s">
        <v>909</v>
      </c>
      <c r="D126" s="18" t="s">
        <v>909</v>
      </c>
      <c r="E126" s="19">
        <f t="shared" si="4"/>
        <v>0</v>
      </c>
      <c r="F126" s="18" t="s">
        <v>909</v>
      </c>
      <c r="G126" s="118">
        <f t="shared" si="5"/>
        <v>0</v>
      </c>
      <c r="H126" s="143" t="s">
        <v>909</v>
      </c>
      <c r="I126" s="144" t="s">
        <v>909</v>
      </c>
      <c r="J126" s="156" t="s">
        <v>909</v>
      </c>
      <c r="K126" s="157" t="s">
        <v>909</v>
      </c>
    </row>
    <row r="127" spans="1:11">
      <c r="A127" s="227" t="s">
        <v>1132</v>
      </c>
      <c r="B127" s="226" t="s">
        <v>1175</v>
      </c>
      <c r="C127" s="18" t="s">
        <v>909</v>
      </c>
      <c r="D127" s="18" t="s">
        <v>909</v>
      </c>
      <c r="E127" s="19">
        <f t="shared" si="4"/>
        <v>0</v>
      </c>
      <c r="F127" s="18" t="s">
        <v>909</v>
      </c>
      <c r="G127" s="118">
        <f t="shared" si="5"/>
        <v>0</v>
      </c>
      <c r="H127" s="143" t="s">
        <v>909</v>
      </c>
      <c r="I127" s="144" t="s">
        <v>909</v>
      </c>
      <c r="J127" s="158" t="s">
        <v>909</v>
      </c>
      <c r="K127" s="157" t="s">
        <v>909</v>
      </c>
    </row>
    <row r="128" spans="1:11">
      <c r="A128" s="227" t="s">
        <v>1132</v>
      </c>
      <c r="B128" s="226" t="s">
        <v>1176</v>
      </c>
      <c r="C128" s="18" t="s">
        <v>909</v>
      </c>
      <c r="D128" s="18" t="s">
        <v>909</v>
      </c>
      <c r="E128" s="19">
        <f t="shared" si="4"/>
        <v>0</v>
      </c>
      <c r="F128" s="18" t="s">
        <v>909</v>
      </c>
      <c r="G128" s="118">
        <f t="shared" si="5"/>
        <v>0</v>
      </c>
      <c r="H128" s="143" t="s">
        <v>909</v>
      </c>
      <c r="I128" s="144" t="s">
        <v>909</v>
      </c>
      <c r="J128" s="158" t="s">
        <v>909</v>
      </c>
      <c r="K128" s="157" t="s">
        <v>909</v>
      </c>
    </row>
    <row r="129" spans="1:11">
      <c r="A129" s="227" t="s">
        <v>1132</v>
      </c>
      <c r="B129" s="226" t="s">
        <v>1178</v>
      </c>
      <c r="C129" s="18" t="s">
        <v>909</v>
      </c>
      <c r="D129" s="18" t="s">
        <v>909</v>
      </c>
      <c r="E129" s="19">
        <f t="shared" si="4"/>
        <v>0</v>
      </c>
      <c r="F129" s="18" t="s">
        <v>909</v>
      </c>
      <c r="G129" s="118">
        <f t="shared" si="5"/>
        <v>0</v>
      </c>
      <c r="H129" s="143" t="s">
        <v>909</v>
      </c>
      <c r="I129" s="144" t="s">
        <v>909</v>
      </c>
      <c r="J129" s="158" t="s">
        <v>909</v>
      </c>
      <c r="K129" s="157" t="s">
        <v>909</v>
      </c>
    </row>
    <row r="130" spans="1:11">
      <c r="A130" s="227" t="s">
        <v>1132</v>
      </c>
      <c r="B130" s="225" t="s">
        <v>1177</v>
      </c>
      <c r="C130" s="18" t="s">
        <v>909</v>
      </c>
      <c r="D130" s="18" t="s">
        <v>909</v>
      </c>
      <c r="E130" s="19">
        <f t="shared" si="4"/>
        <v>0</v>
      </c>
      <c r="F130" s="18" t="s">
        <v>909</v>
      </c>
      <c r="G130" s="118">
        <f t="shared" si="5"/>
        <v>0</v>
      </c>
      <c r="H130" s="143" t="s">
        <v>909</v>
      </c>
      <c r="I130" s="144" t="s">
        <v>909</v>
      </c>
      <c r="J130" s="156" t="s">
        <v>909</v>
      </c>
      <c r="K130" s="157" t="s">
        <v>909</v>
      </c>
    </row>
    <row r="131" spans="1:11">
      <c r="A131" s="227" t="s">
        <v>1132</v>
      </c>
      <c r="B131" s="225" t="s">
        <v>1179</v>
      </c>
      <c r="C131" s="18" t="s">
        <v>909</v>
      </c>
      <c r="D131" s="18" t="s">
        <v>909</v>
      </c>
      <c r="E131" s="19">
        <f t="shared" si="4"/>
        <v>0</v>
      </c>
      <c r="F131" s="18" t="s">
        <v>909</v>
      </c>
      <c r="G131" s="118">
        <f t="shared" si="5"/>
        <v>0</v>
      </c>
      <c r="H131" s="143" t="s">
        <v>909</v>
      </c>
      <c r="I131" s="144" t="s">
        <v>909</v>
      </c>
      <c r="J131" s="156" t="s">
        <v>909</v>
      </c>
      <c r="K131" s="157" t="s">
        <v>909</v>
      </c>
    </row>
    <row r="132" spans="1:11">
      <c r="A132" s="227" t="s">
        <v>1132</v>
      </c>
      <c r="B132" s="219" t="s">
        <v>1180</v>
      </c>
      <c r="C132" s="18" t="s">
        <v>909</v>
      </c>
      <c r="D132" s="18" t="s">
        <v>909</v>
      </c>
      <c r="E132" s="19">
        <f t="shared" si="4"/>
        <v>0</v>
      </c>
      <c r="F132" s="18" t="s">
        <v>909</v>
      </c>
      <c r="G132" s="118">
        <f t="shared" si="5"/>
        <v>0</v>
      </c>
      <c r="H132" s="143" t="s">
        <v>909</v>
      </c>
      <c r="I132" s="144" t="s">
        <v>909</v>
      </c>
      <c r="J132" s="156" t="s">
        <v>909</v>
      </c>
      <c r="K132" s="157" t="s">
        <v>909</v>
      </c>
    </row>
    <row r="133" spans="1:11">
      <c r="A133" s="227" t="s">
        <v>1132</v>
      </c>
      <c r="B133" s="220" t="s">
        <v>1181</v>
      </c>
      <c r="C133" s="18" t="s">
        <v>909</v>
      </c>
      <c r="D133" s="18" t="s">
        <v>909</v>
      </c>
      <c r="E133" s="19">
        <f t="shared" si="4"/>
        <v>0</v>
      </c>
      <c r="F133" s="18" t="s">
        <v>909</v>
      </c>
      <c r="G133" s="118">
        <f t="shared" si="5"/>
        <v>0</v>
      </c>
      <c r="H133" s="143" t="s">
        <v>909</v>
      </c>
      <c r="I133" s="144" t="s">
        <v>909</v>
      </c>
      <c r="J133" s="156" t="s">
        <v>909</v>
      </c>
      <c r="K133" s="157" t="s">
        <v>909</v>
      </c>
    </row>
    <row r="134" spans="1:11">
      <c r="A134" s="227" t="s">
        <v>1132</v>
      </c>
      <c r="B134" s="220" t="s">
        <v>1182</v>
      </c>
      <c r="C134" s="18" t="s">
        <v>909</v>
      </c>
      <c r="D134" s="18" t="s">
        <v>909</v>
      </c>
      <c r="E134" s="19">
        <f t="shared" si="4"/>
        <v>0</v>
      </c>
      <c r="F134" s="18" t="s">
        <v>909</v>
      </c>
      <c r="G134" s="118">
        <f t="shared" si="5"/>
        <v>0</v>
      </c>
      <c r="H134" s="143" t="s">
        <v>909</v>
      </c>
      <c r="I134" s="144" t="s">
        <v>909</v>
      </c>
      <c r="J134" s="156" t="s">
        <v>909</v>
      </c>
      <c r="K134" s="157" t="s">
        <v>909</v>
      </c>
    </row>
    <row r="135" spans="1:11">
      <c r="A135" s="227" t="s">
        <v>1132</v>
      </c>
      <c r="B135" s="220" t="s">
        <v>1183</v>
      </c>
      <c r="C135" s="18" t="s">
        <v>909</v>
      </c>
      <c r="D135" s="18" t="s">
        <v>909</v>
      </c>
      <c r="E135" s="19">
        <f t="shared" si="4"/>
        <v>0</v>
      </c>
      <c r="F135" s="18" t="s">
        <v>909</v>
      </c>
      <c r="G135" s="118">
        <f t="shared" si="5"/>
        <v>0</v>
      </c>
      <c r="H135" s="143" t="s">
        <v>909</v>
      </c>
      <c r="I135" s="144" t="s">
        <v>909</v>
      </c>
      <c r="J135" s="156" t="s">
        <v>909</v>
      </c>
      <c r="K135" s="157" t="s">
        <v>909</v>
      </c>
    </row>
    <row r="136" spans="1:11">
      <c r="A136" s="227" t="s">
        <v>1132</v>
      </c>
      <c r="B136" s="219" t="s">
        <v>1184</v>
      </c>
      <c r="C136" s="18" t="s">
        <v>909</v>
      </c>
      <c r="D136" s="18" t="s">
        <v>909</v>
      </c>
      <c r="E136" s="19">
        <f t="shared" si="4"/>
        <v>0</v>
      </c>
      <c r="F136" s="18" t="s">
        <v>909</v>
      </c>
      <c r="G136" s="118">
        <f t="shared" si="5"/>
        <v>0</v>
      </c>
      <c r="H136" s="143" t="s">
        <v>909</v>
      </c>
      <c r="I136" s="144" t="s">
        <v>909</v>
      </c>
      <c r="J136" s="156" t="s">
        <v>909</v>
      </c>
      <c r="K136" s="157" t="s">
        <v>909</v>
      </c>
    </row>
    <row r="137" spans="1:11">
      <c r="A137" s="227" t="s">
        <v>1132</v>
      </c>
      <c r="B137" s="219" t="s">
        <v>1185</v>
      </c>
      <c r="C137" s="18" t="s">
        <v>909</v>
      </c>
      <c r="D137" s="18" t="s">
        <v>909</v>
      </c>
      <c r="E137" s="19">
        <f t="shared" si="4"/>
        <v>0</v>
      </c>
      <c r="F137" s="18" t="s">
        <v>909</v>
      </c>
      <c r="G137" s="118">
        <f t="shared" si="5"/>
        <v>0</v>
      </c>
      <c r="H137" s="143" t="s">
        <v>909</v>
      </c>
      <c r="I137" s="144" t="s">
        <v>909</v>
      </c>
      <c r="J137" s="156" t="s">
        <v>909</v>
      </c>
      <c r="K137" s="157" t="s">
        <v>909</v>
      </c>
    </row>
    <row r="138" spans="1:11">
      <c r="A138" s="227" t="s">
        <v>1132</v>
      </c>
      <c r="B138" s="219" t="s">
        <v>1186</v>
      </c>
      <c r="C138" s="18" t="s">
        <v>909</v>
      </c>
      <c r="D138" s="18" t="s">
        <v>909</v>
      </c>
      <c r="E138" s="19">
        <f t="shared" si="4"/>
        <v>0</v>
      </c>
      <c r="F138" s="18" t="s">
        <v>909</v>
      </c>
      <c r="G138" s="118">
        <f t="shared" si="5"/>
        <v>0</v>
      </c>
      <c r="H138" s="143" t="s">
        <v>909</v>
      </c>
      <c r="I138" s="144" t="s">
        <v>909</v>
      </c>
      <c r="J138" s="156" t="s">
        <v>909</v>
      </c>
      <c r="K138" s="157" t="s">
        <v>909</v>
      </c>
    </row>
    <row r="139" spans="1:11">
      <c r="A139" s="227" t="s">
        <v>1132</v>
      </c>
      <c r="B139" s="219" t="s">
        <v>1187</v>
      </c>
      <c r="C139" s="18" t="s">
        <v>909</v>
      </c>
      <c r="D139" s="18" t="s">
        <v>909</v>
      </c>
      <c r="E139" s="19">
        <f t="shared" si="4"/>
        <v>0</v>
      </c>
      <c r="F139" s="18" t="s">
        <v>909</v>
      </c>
      <c r="G139" s="118">
        <f t="shared" si="5"/>
        <v>0</v>
      </c>
      <c r="H139" s="143" t="s">
        <v>909</v>
      </c>
      <c r="I139" s="144" t="s">
        <v>909</v>
      </c>
      <c r="J139" s="156" t="s">
        <v>909</v>
      </c>
      <c r="K139" s="157" t="s">
        <v>909</v>
      </c>
    </row>
    <row r="140" spans="1:11">
      <c r="A140" s="227" t="s">
        <v>1132</v>
      </c>
      <c r="B140" s="219" t="s">
        <v>1188</v>
      </c>
      <c r="C140" s="18" t="s">
        <v>909</v>
      </c>
      <c r="D140" s="18" t="s">
        <v>909</v>
      </c>
      <c r="E140" s="19">
        <f t="shared" si="4"/>
        <v>0</v>
      </c>
      <c r="F140" s="18" t="s">
        <v>909</v>
      </c>
      <c r="G140" s="118">
        <f t="shared" si="5"/>
        <v>0</v>
      </c>
      <c r="H140" s="143" t="s">
        <v>909</v>
      </c>
      <c r="I140" s="144" t="s">
        <v>909</v>
      </c>
      <c r="J140" s="156" t="s">
        <v>909</v>
      </c>
      <c r="K140" s="157" t="s">
        <v>909</v>
      </c>
    </row>
    <row r="141" spans="1:11">
      <c r="A141" s="227" t="s">
        <v>1132</v>
      </c>
      <c r="B141" s="219" t="s">
        <v>1189</v>
      </c>
      <c r="C141" s="18" t="s">
        <v>909</v>
      </c>
      <c r="D141" s="18" t="s">
        <v>909</v>
      </c>
      <c r="E141" s="19">
        <f t="shared" ref="E141:E204" si="6">IFERROR(C141+D141,0)</f>
        <v>0</v>
      </c>
      <c r="F141" s="18" t="s">
        <v>909</v>
      </c>
      <c r="G141" s="118">
        <f t="shared" ref="G141:G204" si="7">IFERROR((E141-F141),0)</f>
        <v>0</v>
      </c>
      <c r="H141" s="143" t="s">
        <v>909</v>
      </c>
      <c r="I141" s="144" t="s">
        <v>909</v>
      </c>
      <c r="J141" s="158" t="s">
        <v>909</v>
      </c>
      <c r="K141" s="157" t="s">
        <v>909</v>
      </c>
    </row>
    <row r="142" spans="1:11">
      <c r="A142" s="227" t="s">
        <v>1132</v>
      </c>
      <c r="B142" s="219" t="s">
        <v>1190</v>
      </c>
      <c r="C142" s="18" t="s">
        <v>909</v>
      </c>
      <c r="D142" s="18" t="s">
        <v>909</v>
      </c>
      <c r="E142" s="19">
        <f t="shared" si="6"/>
        <v>0</v>
      </c>
      <c r="F142" s="18" t="s">
        <v>909</v>
      </c>
      <c r="G142" s="118">
        <f t="shared" si="7"/>
        <v>0</v>
      </c>
      <c r="H142" s="143" t="s">
        <v>909</v>
      </c>
      <c r="I142" s="144" t="s">
        <v>909</v>
      </c>
      <c r="J142" s="158" t="s">
        <v>909</v>
      </c>
      <c r="K142" s="157" t="s">
        <v>909</v>
      </c>
    </row>
    <row r="143" spans="1:11">
      <c r="A143" s="227" t="s">
        <v>1132</v>
      </c>
      <c r="B143" s="219" t="s">
        <v>1191</v>
      </c>
      <c r="C143" s="18" t="s">
        <v>909</v>
      </c>
      <c r="D143" s="18" t="s">
        <v>909</v>
      </c>
      <c r="E143" s="19">
        <f t="shared" si="6"/>
        <v>0</v>
      </c>
      <c r="F143" s="18" t="s">
        <v>909</v>
      </c>
      <c r="G143" s="118">
        <f t="shared" si="7"/>
        <v>0</v>
      </c>
      <c r="H143" s="143" t="s">
        <v>909</v>
      </c>
      <c r="I143" s="144" t="s">
        <v>909</v>
      </c>
      <c r="J143" s="158" t="s">
        <v>909</v>
      </c>
      <c r="K143" s="157" t="s">
        <v>909</v>
      </c>
    </row>
    <row r="144" spans="1:11">
      <c r="A144" s="227" t="s">
        <v>1132</v>
      </c>
      <c r="B144" s="219" t="s">
        <v>1192</v>
      </c>
      <c r="C144" s="18" t="s">
        <v>909</v>
      </c>
      <c r="D144" s="18" t="s">
        <v>909</v>
      </c>
      <c r="E144" s="19">
        <f t="shared" si="6"/>
        <v>0</v>
      </c>
      <c r="F144" s="18" t="s">
        <v>909</v>
      </c>
      <c r="G144" s="118">
        <f t="shared" si="7"/>
        <v>0</v>
      </c>
      <c r="H144" s="143" t="s">
        <v>909</v>
      </c>
      <c r="I144" s="144" t="s">
        <v>909</v>
      </c>
      <c r="J144" s="158" t="s">
        <v>909</v>
      </c>
      <c r="K144" s="157" t="s">
        <v>909</v>
      </c>
    </row>
    <row r="145" spans="1:11">
      <c r="A145" s="227" t="s">
        <v>1132</v>
      </c>
      <c r="B145" s="219" t="s">
        <v>1193</v>
      </c>
      <c r="C145" s="18" t="s">
        <v>909</v>
      </c>
      <c r="D145" s="18" t="s">
        <v>909</v>
      </c>
      <c r="E145" s="19">
        <f t="shared" si="6"/>
        <v>0</v>
      </c>
      <c r="F145" s="18" t="s">
        <v>909</v>
      </c>
      <c r="G145" s="118">
        <f t="shared" si="7"/>
        <v>0</v>
      </c>
      <c r="H145" s="143" t="s">
        <v>909</v>
      </c>
      <c r="I145" s="144" t="s">
        <v>909</v>
      </c>
      <c r="J145" s="156" t="s">
        <v>909</v>
      </c>
      <c r="K145" s="157" t="s">
        <v>909</v>
      </c>
    </row>
    <row r="146" spans="1:11">
      <c r="A146" s="227" t="s">
        <v>1132</v>
      </c>
      <c r="B146" s="220" t="s">
        <v>1194</v>
      </c>
      <c r="C146" s="18" t="s">
        <v>909</v>
      </c>
      <c r="D146" s="18" t="s">
        <v>909</v>
      </c>
      <c r="E146" s="19">
        <f t="shared" si="6"/>
        <v>0</v>
      </c>
      <c r="F146" s="18" t="s">
        <v>909</v>
      </c>
      <c r="G146" s="118">
        <f t="shared" si="7"/>
        <v>0</v>
      </c>
      <c r="H146" s="143" t="s">
        <v>909</v>
      </c>
      <c r="I146" s="144" t="s">
        <v>909</v>
      </c>
      <c r="J146" s="158" t="s">
        <v>909</v>
      </c>
      <c r="K146" s="157" t="s">
        <v>909</v>
      </c>
    </row>
    <row r="147" spans="1:11">
      <c r="A147" s="227" t="s">
        <v>1132</v>
      </c>
      <c r="B147" s="220" t="s">
        <v>1195</v>
      </c>
      <c r="C147" s="18" t="s">
        <v>909</v>
      </c>
      <c r="D147" s="18" t="s">
        <v>909</v>
      </c>
      <c r="E147" s="19">
        <f t="shared" si="6"/>
        <v>0</v>
      </c>
      <c r="F147" s="18" t="s">
        <v>909</v>
      </c>
      <c r="G147" s="118">
        <f t="shared" si="7"/>
        <v>0</v>
      </c>
      <c r="H147" s="143" t="s">
        <v>909</v>
      </c>
      <c r="I147" s="144" t="s">
        <v>909</v>
      </c>
      <c r="J147" s="158" t="s">
        <v>909</v>
      </c>
      <c r="K147" s="157" t="s">
        <v>909</v>
      </c>
    </row>
    <row r="148" spans="1:11">
      <c r="A148" s="227" t="s">
        <v>1132</v>
      </c>
      <c r="B148" s="220" t="s">
        <v>1196</v>
      </c>
      <c r="C148" s="18" t="s">
        <v>909</v>
      </c>
      <c r="D148" s="18" t="s">
        <v>909</v>
      </c>
      <c r="E148" s="19">
        <f t="shared" si="6"/>
        <v>0</v>
      </c>
      <c r="F148" s="18" t="s">
        <v>909</v>
      </c>
      <c r="G148" s="118">
        <f t="shared" si="7"/>
        <v>0</v>
      </c>
      <c r="H148" s="143" t="s">
        <v>909</v>
      </c>
      <c r="I148" s="144" t="s">
        <v>909</v>
      </c>
      <c r="J148" s="156" t="s">
        <v>909</v>
      </c>
      <c r="K148" s="157" t="s">
        <v>909</v>
      </c>
    </row>
    <row r="149" spans="1:11">
      <c r="A149" s="227" t="s">
        <v>1132</v>
      </c>
      <c r="B149" s="226" t="s">
        <v>1197</v>
      </c>
      <c r="C149" s="18" t="s">
        <v>909</v>
      </c>
      <c r="D149" s="18" t="s">
        <v>909</v>
      </c>
      <c r="E149" s="19">
        <f t="shared" si="6"/>
        <v>0</v>
      </c>
      <c r="F149" s="18" t="s">
        <v>909</v>
      </c>
      <c r="G149" s="118">
        <f t="shared" si="7"/>
        <v>0</v>
      </c>
      <c r="H149" s="143" t="s">
        <v>909</v>
      </c>
      <c r="I149" s="144" t="s">
        <v>909</v>
      </c>
      <c r="J149" s="156" t="s">
        <v>909</v>
      </c>
      <c r="K149" s="157" t="s">
        <v>909</v>
      </c>
    </row>
    <row r="150" spans="1:11">
      <c r="A150" s="227" t="s">
        <v>1132</v>
      </c>
      <c r="B150" s="226" t="s">
        <v>1198</v>
      </c>
      <c r="C150" s="18" t="s">
        <v>909</v>
      </c>
      <c r="D150" s="18" t="s">
        <v>909</v>
      </c>
      <c r="E150" s="19">
        <f t="shared" si="6"/>
        <v>0</v>
      </c>
      <c r="F150" s="18" t="s">
        <v>909</v>
      </c>
      <c r="G150" s="118">
        <f t="shared" si="7"/>
        <v>0</v>
      </c>
      <c r="H150" s="143" t="s">
        <v>909</v>
      </c>
      <c r="I150" s="144" t="s">
        <v>909</v>
      </c>
      <c r="J150" s="158" t="s">
        <v>909</v>
      </c>
      <c r="K150" s="157" t="s">
        <v>909</v>
      </c>
    </row>
    <row r="151" spans="1:11">
      <c r="A151" s="227" t="s">
        <v>1132</v>
      </c>
      <c r="B151" s="226" t="s">
        <v>1199</v>
      </c>
      <c r="C151" s="18" t="s">
        <v>909</v>
      </c>
      <c r="D151" s="18" t="s">
        <v>909</v>
      </c>
      <c r="E151" s="19">
        <f t="shared" si="6"/>
        <v>0</v>
      </c>
      <c r="F151" s="18" t="s">
        <v>909</v>
      </c>
      <c r="G151" s="118">
        <f t="shared" si="7"/>
        <v>0</v>
      </c>
      <c r="H151" s="143" t="s">
        <v>909</v>
      </c>
      <c r="I151" s="144" t="s">
        <v>909</v>
      </c>
      <c r="J151" s="158" t="s">
        <v>909</v>
      </c>
      <c r="K151" s="157" t="s">
        <v>909</v>
      </c>
    </row>
    <row r="152" spans="1:11">
      <c r="A152" s="227" t="s">
        <v>1132</v>
      </c>
      <c r="B152" s="226" t="s">
        <v>1200</v>
      </c>
      <c r="C152" s="18" t="s">
        <v>909</v>
      </c>
      <c r="D152" s="18" t="s">
        <v>909</v>
      </c>
      <c r="E152" s="19">
        <f t="shared" si="6"/>
        <v>0</v>
      </c>
      <c r="F152" s="18" t="s">
        <v>909</v>
      </c>
      <c r="G152" s="118">
        <f t="shared" si="7"/>
        <v>0</v>
      </c>
      <c r="H152" s="143" t="s">
        <v>909</v>
      </c>
      <c r="I152" s="144" t="s">
        <v>909</v>
      </c>
      <c r="J152" s="156" t="s">
        <v>909</v>
      </c>
      <c r="K152" s="157" t="s">
        <v>909</v>
      </c>
    </row>
    <row r="153" spans="1:11">
      <c r="A153" s="227" t="s">
        <v>1132</v>
      </c>
      <c r="B153" s="226" t="s">
        <v>1201</v>
      </c>
      <c r="C153" s="18" t="s">
        <v>909</v>
      </c>
      <c r="D153" s="18" t="s">
        <v>909</v>
      </c>
      <c r="E153" s="19">
        <f t="shared" si="6"/>
        <v>0</v>
      </c>
      <c r="F153" s="18" t="s">
        <v>909</v>
      </c>
      <c r="G153" s="118">
        <f t="shared" si="7"/>
        <v>0</v>
      </c>
      <c r="H153" s="143" t="s">
        <v>909</v>
      </c>
      <c r="I153" s="144" t="s">
        <v>909</v>
      </c>
      <c r="J153" s="158" t="s">
        <v>909</v>
      </c>
      <c r="K153" s="157" t="s">
        <v>909</v>
      </c>
    </row>
    <row r="154" spans="1:11">
      <c r="A154" s="227" t="s">
        <v>1132</v>
      </c>
      <c r="B154" s="226" t="s">
        <v>1202</v>
      </c>
      <c r="C154" s="18" t="s">
        <v>909</v>
      </c>
      <c r="D154" s="18" t="s">
        <v>909</v>
      </c>
      <c r="E154" s="19">
        <f t="shared" si="6"/>
        <v>0</v>
      </c>
      <c r="F154" s="18" t="s">
        <v>909</v>
      </c>
      <c r="G154" s="118">
        <f t="shared" si="7"/>
        <v>0</v>
      </c>
      <c r="H154" s="143" t="s">
        <v>909</v>
      </c>
      <c r="I154" s="144" t="s">
        <v>909</v>
      </c>
      <c r="J154" s="158" t="s">
        <v>909</v>
      </c>
      <c r="K154" s="157" t="s">
        <v>909</v>
      </c>
    </row>
    <row r="155" spans="1:11">
      <c r="A155" s="227" t="s">
        <v>1132</v>
      </c>
      <c r="B155" s="226" t="s">
        <v>1203</v>
      </c>
      <c r="C155" s="18" t="s">
        <v>909</v>
      </c>
      <c r="D155" s="18" t="s">
        <v>909</v>
      </c>
      <c r="E155" s="19">
        <f t="shared" si="6"/>
        <v>0</v>
      </c>
      <c r="F155" s="18" t="s">
        <v>909</v>
      </c>
      <c r="G155" s="118">
        <f t="shared" si="7"/>
        <v>0</v>
      </c>
      <c r="H155" s="143" t="s">
        <v>909</v>
      </c>
      <c r="I155" s="144" t="s">
        <v>909</v>
      </c>
      <c r="J155" s="156" t="s">
        <v>909</v>
      </c>
      <c r="K155" s="157" t="s">
        <v>909</v>
      </c>
    </row>
    <row r="156" spans="1:11">
      <c r="A156" s="227" t="s">
        <v>1132</v>
      </c>
      <c r="B156" s="226" t="s">
        <v>1204</v>
      </c>
      <c r="C156" s="18" t="s">
        <v>909</v>
      </c>
      <c r="D156" s="18" t="s">
        <v>909</v>
      </c>
      <c r="E156" s="19">
        <f t="shared" si="6"/>
        <v>0</v>
      </c>
      <c r="F156" s="18" t="s">
        <v>909</v>
      </c>
      <c r="G156" s="118">
        <f t="shared" si="7"/>
        <v>0</v>
      </c>
      <c r="H156" s="143" t="s">
        <v>909</v>
      </c>
      <c r="I156" s="144" t="s">
        <v>909</v>
      </c>
      <c r="J156" s="156" t="s">
        <v>909</v>
      </c>
      <c r="K156" s="157" t="s">
        <v>909</v>
      </c>
    </row>
    <row r="157" spans="1:11">
      <c r="A157" s="227" t="s">
        <v>1132</v>
      </c>
      <c r="B157" s="226" t="s">
        <v>1205</v>
      </c>
      <c r="C157" s="18" t="s">
        <v>909</v>
      </c>
      <c r="D157" s="18" t="s">
        <v>909</v>
      </c>
      <c r="E157" s="19">
        <f t="shared" si="6"/>
        <v>0</v>
      </c>
      <c r="F157" s="18" t="s">
        <v>909</v>
      </c>
      <c r="G157" s="118">
        <f t="shared" si="7"/>
        <v>0</v>
      </c>
      <c r="H157" s="143" t="s">
        <v>909</v>
      </c>
      <c r="I157" s="144" t="s">
        <v>909</v>
      </c>
      <c r="J157" s="156" t="s">
        <v>909</v>
      </c>
      <c r="K157" s="157" t="s">
        <v>909</v>
      </c>
    </row>
    <row r="158" spans="1:11">
      <c r="A158" s="227" t="s">
        <v>1132</v>
      </c>
      <c r="B158" s="226" t="s">
        <v>1206</v>
      </c>
      <c r="C158" s="18" t="s">
        <v>909</v>
      </c>
      <c r="D158" s="18" t="s">
        <v>909</v>
      </c>
      <c r="E158" s="19">
        <f t="shared" si="6"/>
        <v>0</v>
      </c>
      <c r="F158" s="18" t="s">
        <v>909</v>
      </c>
      <c r="G158" s="118">
        <f t="shared" si="7"/>
        <v>0</v>
      </c>
      <c r="H158" s="143" t="s">
        <v>909</v>
      </c>
      <c r="I158" s="144" t="s">
        <v>909</v>
      </c>
      <c r="J158" s="156" t="s">
        <v>909</v>
      </c>
      <c r="K158" s="157" t="s">
        <v>909</v>
      </c>
    </row>
    <row r="159" spans="1:11">
      <c r="A159" s="227" t="s">
        <v>1132</v>
      </c>
      <c r="B159" s="226" t="s">
        <v>1207</v>
      </c>
      <c r="C159" s="18" t="s">
        <v>909</v>
      </c>
      <c r="D159" s="18" t="s">
        <v>909</v>
      </c>
      <c r="E159" s="19">
        <f t="shared" si="6"/>
        <v>0</v>
      </c>
      <c r="F159" s="18" t="s">
        <v>909</v>
      </c>
      <c r="G159" s="118">
        <f t="shared" si="7"/>
        <v>0</v>
      </c>
      <c r="H159" s="143" t="s">
        <v>909</v>
      </c>
      <c r="I159" s="144" t="s">
        <v>909</v>
      </c>
      <c r="J159" s="156" t="s">
        <v>909</v>
      </c>
      <c r="K159" s="157" t="s">
        <v>909</v>
      </c>
    </row>
    <row r="160" spans="1:11">
      <c r="A160" s="227" t="s">
        <v>1132</v>
      </c>
      <c r="B160" s="220" t="s">
        <v>1208</v>
      </c>
      <c r="C160" s="18" t="s">
        <v>909</v>
      </c>
      <c r="D160" s="18" t="s">
        <v>909</v>
      </c>
      <c r="E160" s="19">
        <f t="shared" si="6"/>
        <v>0</v>
      </c>
      <c r="F160" s="18" t="s">
        <v>909</v>
      </c>
      <c r="G160" s="118">
        <f t="shared" si="7"/>
        <v>0</v>
      </c>
      <c r="H160" s="143" t="s">
        <v>909</v>
      </c>
      <c r="I160" s="144" t="s">
        <v>909</v>
      </c>
      <c r="J160" s="156" t="s">
        <v>909</v>
      </c>
      <c r="K160" s="157" t="s">
        <v>909</v>
      </c>
    </row>
    <row r="161" spans="1:11">
      <c r="A161" s="227" t="s">
        <v>1132</v>
      </c>
      <c r="B161" s="219" t="s">
        <v>1209</v>
      </c>
      <c r="C161" s="18" t="s">
        <v>909</v>
      </c>
      <c r="D161" s="18" t="s">
        <v>909</v>
      </c>
      <c r="E161" s="19">
        <f t="shared" si="6"/>
        <v>0</v>
      </c>
      <c r="F161" s="18" t="s">
        <v>909</v>
      </c>
      <c r="G161" s="118">
        <f t="shared" si="7"/>
        <v>0</v>
      </c>
      <c r="H161" s="143" t="s">
        <v>909</v>
      </c>
      <c r="I161" s="144" t="s">
        <v>909</v>
      </c>
      <c r="J161" s="156" t="s">
        <v>909</v>
      </c>
      <c r="K161" s="157" t="s">
        <v>909</v>
      </c>
    </row>
    <row r="162" spans="1:11">
      <c r="A162" s="227" t="s">
        <v>1132</v>
      </c>
      <c r="B162" s="220" t="s">
        <v>1210</v>
      </c>
      <c r="C162" s="18" t="s">
        <v>909</v>
      </c>
      <c r="D162" s="18" t="s">
        <v>909</v>
      </c>
      <c r="E162" s="19">
        <f t="shared" si="6"/>
        <v>0</v>
      </c>
      <c r="F162" s="18" t="s">
        <v>909</v>
      </c>
      <c r="G162" s="118">
        <f t="shared" si="7"/>
        <v>0</v>
      </c>
      <c r="H162" s="143" t="s">
        <v>909</v>
      </c>
      <c r="I162" s="144" t="s">
        <v>909</v>
      </c>
      <c r="J162" s="156" t="s">
        <v>909</v>
      </c>
      <c r="K162" s="157" t="s">
        <v>909</v>
      </c>
    </row>
    <row r="163" spans="1:11">
      <c r="A163" s="227" t="s">
        <v>1132</v>
      </c>
      <c r="B163" s="219" t="s">
        <v>1211</v>
      </c>
      <c r="C163" s="18" t="s">
        <v>909</v>
      </c>
      <c r="D163" s="18" t="s">
        <v>909</v>
      </c>
      <c r="E163" s="19">
        <f t="shared" si="6"/>
        <v>0</v>
      </c>
      <c r="F163" s="18" t="s">
        <v>909</v>
      </c>
      <c r="G163" s="118">
        <f t="shared" si="7"/>
        <v>0</v>
      </c>
      <c r="H163" s="143" t="s">
        <v>909</v>
      </c>
      <c r="I163" s="144" t="s">
        <v>909</v>
      </c>
      <c r="J163" s="156" t="s">
        <v>909</v>
      </c>
      <c r="K163" s="157" t="s">
        <v>909</v>
      </c>
    </row>
    <row r="164" spans="1:11">
      <c r="A164" s="227" t="s">
        <v>1132</v>
      </c>
      <c r="B164" s="219" t="s">
        <v>1212</v>
      </c>
      <c r="C164" s="18" t="s">
        <v>909</v>
      </c>
      <c r="D164" s="18" t="s">
        <v>909</v>
      </c>
      <c r="E164" s="19">
        <f t="shared" si="6"/>
        <v>0</v>
      </c>
      <c r="F164" s="18" t="s">
        <v>909</v>
      </c>
      <c r="G164" s="118">
        <f t="shared" si="7"/>
        <v>0</v>
      </c>
      <c r="H164" s="143" t="s">
        <v>909</v>
      </c>
      <c r="I164" s="144" t="s">
        <v>909</v>
      </c>
      <c r="J164" s="156" t="s">
        <v>909</v>
      </c>
      <c r="K164" s="157" t="s">
        <v>909</v>
      </c>
    </row>
    <row r="165" spans="1:11">
      <c r="A165" s="227" t="s">
        <v>1132</v>
      </c>
      <c r="B165" s="219" t="s">
        <v>1213</v>
      </c>
      <c r="C165" s="18" t="s">
        <v>909</v>
      </c>
      <c r="D165" s="18" t="s">
        <v>909</v>
      </c>
      <c r="E165" s="19">
        <f t="shared" si="6"/>
        <v>0</v>
      </c>
      <c r="F165" s="18" t="s">
        <v>909</v>
      </c>
      <c r="G165" s="118">
        <f t="shared" si="7"/>
        <v>0</v>
      </c>
      <c r="H165" s="143" t="s">
        <v>909</v>
      </c>
      <c r="I165" s="144" t="s">
        <v>909</v>
      </c>
      <c r="J165" s="156" t="s">
        <v>909</v>
      </c>
      <c r="K165" s="157" t="s">
        <v>909</v>
      </c>
    </row>
    <row r="166" spans="1:11">
      <c r="A166" s="227" t="s">
        <v>1132</v>
      </c>
      <c r="B166" s="219" t="s">
        <v>1214</v>
      </c>
      <c r="C166" s="18" t="s">
        <v>909</v>
      </c>
      <c r="D166" s="18" t="s">
        <v>909</v>
      </c>
      <c r="E166" s="19">
        <f t="shared" si="6"/>
        <v>0</v>
      </c>
      <c r="F166" s="18" t="s">
        <v>909</v>
      </c>
      <c r="G166" s="118">
        <f t="shared" si="7"/>
        <v>0</v>
      </c>
      <c r="H166" s="143" t="s">
        <v>909</v>
      </c>
      <c r="I166" s="144" t="s">
        <v>909</v>
      </c>
      <c r="J166" s="156" t="s">
        <v>909</v>
      </c>
      <c r="K166" s="157" t="s">
        <v>909</v>
      </c>
    </row>
    <row r="167" spans="1:11">
      <c r="A167" s="227" t="s">
        <v>1132</v>
      </c>
      <c r="B167" s="225" t="s">
        <v>1215</v>
      </c>
      <c r="C167" s="18" t="s">
        <v>909</v>
      </c>
      <c r="D167" s="18" t="s">
        <v>909</v>
      </c>
      <c r="E167" s="19">
        <f t="shared" si="6"/>
        <v>0</v>
      </c>
      <c r="F167" s="18" t="s">
        <v>909</v>
      </c>
      <c r="G167" s="118">
        <f t="shared" si="7"/>
        <v>0</v>
      </c>
      <c r="H167" s="143" t="s">
        <v>909</v>
      </c>
      <c r="I167" s="144" t="s">
        <v>909</v>
      </c>
      <c r="J167" s="156" t="s">
        <v>909</v>
      </c>
      <c r="K167" s="157" t="s">
        <v>909</v>
      </c>
    </row>
    <row r="168" spans="1:11">
      <c r="A168" s="227" t="s">
        <v>1132</v>
      </c>
      <c r="B168" s="225" t="s">
        <v>1216</v>
      </c>
      <c r="C168" s="18" t="s">
        <v>909</v>
      </c>
      <c r="D168" s="18" t="s">
        <v>909</v>
      </c>
      <c r="E168" s="19">
        <f t="shared" si="6"/>
        <v>0</v>
      </c>
      <c r="F168" s="18" t="s">
        <v>909</v>
      </c>
      <c r="G168" s="118">
        <f t="shared" si="7"/>
        <v>0</v>
      </c>
      <c r="H168" s="143" t="s">
        <v>909</v>
      </c>
      <c r="I168" s="144" t="s">
        <v>909</v>
      </c>
      <c r="J168" s="156" t="s">
        <v>909</v>
      </c>
      <c r="K168" s="157" t="s">
        <v>909</v>
      </c>
    </row>
    <row r="169" spans="1:11">
      <c r="A169" s="227" t="s">
        <v>1132</v>
      </c>
      <c r="B169" s="225" t="s">
        <v>1217</v>
      </c>
      <c r="C169" s="18" t="s">
        <v>909</v>
      </c>
      <c r="D169" s="18" t="s">
        <v>909</v>
      </c>
      <c r="E169" s="19">
        <f t="shared" si="6"/>
        <v>0</v>
      </c>
      <c r="F169" s="18" t="s">
        <v>909</v>
      </c>
      <c r="G169" s="118">
        <f t="shared" si="7"/>
        <v>0</v>
      </c>
      <c r="H169" s="143" t="s">
        <v>909</v>
      </c>
      <c r="I169" s="144" t="s">
        <v>909</v>
      </c>
      <c r="J169" s="156" t="s">
        <v>909</v>
      </c>
      <c r="K169" s="157" t="s">
        <v>909</v>
      </c>
    </row>
    <row r="170" spans="1:11">
      <c r="A170" s="227" t="s">
        <v>1132</v>
      </c>
      <c r="B170" s="225" t="s">
        <v>1218</v>
      </c>
      <c r="C170" s="18" t="s">
        <v>909</v>
      </c>
      <c r="D170" s="18" t="s">
        <v>909</v>
      </c>
      <c r="E170" s="19">
        <f t="shared" si="6"/>
        <v>0</v>
      </c>
      <c r="F170" s="18" t="s">
        <v>909</v>
      </c>
      <c r="G170" s="118">
        <f t="shared" si="7"/>
        <v>0</v>
      </c>
      <c r="H170" s="143" t="s">
        <v>909</v>
      </c>
      <c r="I170" s="144" t="s">
        <v>909</v>
      </c>
      <c r="J170" s="156" t="s">
        <v>909</v>
      </c>
      <c r="K170" s="157" t="s">
        <v>909</v>
      </c>
    </row>
    <row r="171" spans="1:11">
      <c r="A171" s="227" t="s">
        <v>1132</v>
      </c>
      <c r="B171" s="225" t="s">
        <v>1219</v>
      </c>
      <c r="C171" s="18" t="s">
        <v>909</v>
      </c>
      <c r="D171" s="18" t="s">
        <v>909</v>
      </c>
      <c r="E171" s="19">
        <f t="shared" si="6"/>
        <v>0</v>
      </c>
      <c r="F171" s="18" t="s">
        <v>909</v>
      </c>
      <c r="G171" s="118">
        <f t="shared" si="7"/>
        <v>0</v>
      </c>
      <c r="H171" s="143" t="s">
        <v>909</v>
      </c>
      <c r="I171" s="144" t="s">
        <v>909</v>
      </c>
      <c r="J171" s="156" t="s">
        <v>909</v>
      </c>
      <c r="K171" s="157" t="s">
        <v>909</v>
      </c>
    </row>
    <row r="172" spans="1:11">
      <c r="A172" s="227" t="s">
        <v>1132</v>
      </c>
      <c r="B172" s="225" t="s">
        <v>1135</v>
      </c>
      <c r="C172" s="18" t="s">
        <v>909</v>
      </c>
      <c r="D172" s="18" t="s">
        <v>909</v>
      </c>
      <c r="E172" s="19">
        <f t="shared" si="6"/>
        <v>0</v>
      </c>
      <c r="F172" s="18" t="s">
        <v>909</v>
      </c>
      <c r="G172" s="118">
        <f t="shared" si="7"/>
        <v>0</v>
      </c>
      <c r="H172" s="143" t="s">
        <v>909</v>
      </c>
      <c r="I172" s="144" t="s">
        <v>909</v>
      </c>
      <c r="J172" s="156" t="s">
        <v>909</v>
      </c>
      <c r="K172" s="157" t="s">
        <v>909</v>
      </c>
    </row>
    <row r="173" spans="1:11">
      <c r="A173" s="227" t="s">
        <v>1132</v>
      </c>
      <c r="B173" s="225" t="s">
        <v>324</v>
      </c>
      <c r="C173" s="18" t="s">
        <v>909</v>
      </c>
      <c r="D173" s="18" t="s">
        <v>909</v>
      </c>
      <c r="E173" s="19">
        <f t="shared" si="6"/>
        <v>0</v>
      </c>
      <c r="F173" s="18" t="s">
        <v>909</v>
      </c>
      <c r="G173" s="118">
        <f t="shared" si="7"/>
        <v>0</v>
      </c>
      <c r="H173" s="143" t="s">
        <v>909</v>
      </c>
      <c r="I173" s="144" t="s">
        <v>909</v>
      </c>
      <c r="J173" s="156" t="s">
        <v>909</v>
      </c>
      <c r="K173" s="157" t="s">
        <v>909</v>
      </c>
    </row>
    <row r="174" spans="1:11">
      <c r="A174" s="227" t="s">
        <v>1132</v>
      </c>
      <c r="B174" s="225" t="s">
        <v>1220</v>
      </c>
      <c r="C174" s="18" t="s">
        <v>909</v>
      </c>
      <c r="D174" s="18" t="s">
        <v>909</v>
      </c>
      <c r="E174" s="19">
        <f t="shared" si="6"/>
        <v>0</v>
      </c>
      <c r="F174" s="18" t="s">
        <v>909</v>
      </c>
      <c r="G174" s="118">
        <f t="shared" si="7"/>
        <v>0</v>
      </c>
      <c r="H174" s="143" t="s">
        <v>909</v>
      </c>
      <c r="I174" s="144" t="s">
        <v>909</v>
      </c>
      <c r="J174" s="156" t="s">
        <v>909</v>
      </c>
      <c r="K174" s="157" t="s">
        <v>909</v>
      </c>
    </row>
    <row r="175" spans="1:11">
      <c r="A175" s="227" t="s">
        <v>1132</v>
      </c>
      <c r="B175" s="225" t="s">
        <v>937</v>
      </c>
      <c r="C175" s="18" t="s">
        <v>909</v>
      </c>
      <c r="D175" s="18" t="s">
        <v>909</v>
      </c>
      <c r="E175" s="19">
        <f t="shared" si="6"/>
        <v>0</v>
      </c>
      <c r="F175" s="18" t="s">
        <v>909</v>
      </c>
      <c r="G175" s="118">
        <f t="shared" si="7"/>
        <v>0</v>
      </c>
      <c r="H175" s="143" t="s">
        <v>909</v>
      </c>
      <c r="I175" s="144" t="s">
        <v>909</v>
      </c>
      <c r="J175" s="156" t="s">
        <v>909</v>
      </c>
      <c r="K175" s="157" t="s">
        <v>909</v>
      </c>
    </row>
    <row r="176" spans="1:11">
      <c r="A176" s="227" t="s">
        <v>1132</v>
      </c>
      <c r="B176" s="226" t="s">
        <v>1221</v>
      </c>
      <c r="C176" s="18" t="s">
        <v>909</v>
      </c>
      <c r="D176" s="18" t="s">
        <v>909</v>
      </c>
      <c r="E176" s="19">
        <f t="shared" si="6"/>
        <v>0</v>
      </c>
      <c r="F176" s="18" t="s">
        <v>909</v>
      </c>
      <c r="G176" s="118">
        <f t="shared" si="7"/>
        <v>0</v>
      </c>
      <c r="H176" s="143" t="s">
        <v>909</v>
      </c>
      <c r="I176" s="144" t="s">
        <v>909</v>
      </c>
      <c r="J176" s="156" t="s">
        <v>909</v>
      </c>
      <c r="K176" s="157" t="s">
        <v>909</v>
      </c>
    </row>
    <row r="177" spans="1:11">
      <c r="A177" s="227" t="s">
        <v>1132</v>
      </c>
      <c r="B177" s="225" t="s">
        <v>1136</v>
      </c>
      <c r="C177" s="18" t="s">
        <v>909</v>
      </c>
      <c r="D177" s="18" t="s">
        <v>909</v>
      </c>
      <c r="E177" s="19">
        <f t="shared" si="6"/>
        <v>0</v>
      </c>
      <c r="F177" s="18" t="s">
        <v>909</v>
      </c>
      <c r="G177" s="118">
        <f t="shared" si="7"/>
        <v>0</v>
      </c>
      <c r="H177" s="143" t="s">
        <v>909</v>
      </c>
      <c r="I177" s="144" t="s">
        <v>909</v>
      </c>
      <c r="J177" s="156" t="s">
        <v>909</v>
      </c>
      <c r="K177" s="157" t="s">
        <v>909</v>
      </c>
    </row>
    <row r="178" spans="1:11">
      <c r="A178" s="227" t="s">
        <v>1132</v>
      </c>
      <c r="B178" s="225" t="s">
        <v>1222</v>
      </c>
      <c r="C178" s="18" t="s">
        <v>909</v>
      </c>
      <c r="D178" s="18" t="s">
        <v>909</v>
      </c>
      <c r="E178" s="19">
        <f t="shared" si="6"/>
        <v>0</v>
      </c>
      <c r="F178" s="18" t="s">
        <v>909</v>
      </c>
      <c r="G178" s="118">
        <f t="shared" si="7"/>
        <v>0</v>
      </c>
      <c r="H178" s="143" t="s">
        <v>909</v>
      </c>
      <c r="I178" s="144" t="s">
        <v>909</v>
      </c>
      <c r="J178" s="156" t="s">
        <v>909</v>
      </c>
      <c r="K178" s="157" t="s">
        <v>909</v>
      </c>
    </row>
    <row r="179" spans="1:11">
      <c r="A179" s="227" t="s">
        <v>1132</v>
      </c>
      <c r="B179" s="225" t="s">
        <v>1223</v>
      </c>
      <c r="C179" s="18" t="s">
        <v>909</v>
      </c>
      <c r="D179" s="18" t="s">
        <v>909</v>
      </c>
      <c r="E179" s="19">
        <f t="shared" si="6"/>
        <v>0</v>
      </c>
      <c r="F179" s="18" t="s">
        <v>909</v>
      </c>
      <c r="G179" s="118">
        <f t="shared" si="7"/>
        <v>0</v>
      </c>
      <c r="H179" s="143" t="s">
        <v>909</v>
      </c>
      <c r="I179" s="144" t="s">
        <v>909</v>
      </c>
      <c r="J179" s="156" t="s">
        <v>909</v>
      </c>
      <c r="K179" s="157" t="s">
        <v>909</v>
      </c>
    </row>
    <row r="180" spans="1:11">
      <c r="A180" s="227" t="s">
        <v>1132</v>
      </c>
      <c r="B180" s="225" t="s">
        <v>1224</v>
      </c>
      <c r="C180" s="18" t="s">
        <v>909</v>
      </c>
      <c r="D180" s="18" t="s">
        <v>909</v>
      </c>
      <c r="E180" s="19">
        <f t="shared" si="6"/>
        <v>0</v>
      </c>
      <c r="F180" s="18" t="s">
        <v>909</v>
      </c>
      <c r="G180" s="118">
        <f t="shared" si="7"/>
        <v>0</v>
      </c>
      <c r="H180" s="143" t="s">
        <v>909</v>
      </c>
      <c r="I180" s="144" t="s">
        <v>909</v>
      </c>
      <c r="J180" s="158" t="s">
        <v>909</v>
      </c>
      <c r="K180" s="157" t="s">
        <v>909</v>
      </c>
    </row>
    <row r="181" spans="1:11">
      <c r="A181" s="227" t="s">
        <v>1132</v>
      </c>
      <c r="B181" s="225" t="s">
        <v>1225</v>
      </c>
      <c r="C181" s="18" t="s">
        <v>909</v>
      </c>
      <c r="D181" s="18" t="s">
        <v>909</v>
      </c>
      <c r="E181" s="19">
        <f t="shared" si="6"/>
        <v>0</v>
      </c>
      <c r="F181" s="18" t="s">
        <v>909</v>
      </c>
      <c r="G181" s="118">
        <f t="shared" si="7"/>
        <v>0</v>
      </c>
      <c r="H181" s="143" t="s">
        <v>909</v>
      </c>
      <c r="I181" s="144" t="s">
        <v>909</v>
      </c>
      <c r="J181" s="158" t="s">
        <v>909</v>
      </c>
      <c r="K181" s="157" t="s">
        <v>909</v>
      </c>
    </row>
    <row r="182" spans="1:11">
      <c r="A182" s="227" t="s">
        <v>1132</v>
      </c>
      <c r="B182" s="225" t="s">
        <v>1226</v>
      </c>
      <c r="C182" s="18" t="s">
        <v>909</v>
      </c>
      <c r="D182" s="18" t="s">
        <v>909</v>
      </c>
      <c r="E182" s="19">
        <f t="shared" si="6"/>
        <v>0</v>
      </c>
      <c r="F182" s="18" t="s">
        <v>909</v>
      </c>
      <c r="G182" s="118">
        <f t="shared" si="7"/>
        <v>0</v>
      </c>
      <c r="H182" s="143" t="s">
        <v>909</v>
      </c>
      <c r="I182" s="144" t="s">
        <v>909</v>
      </c>
      <c r="J182" s="158" t="s">
        <v>909</v>
      </c>
      <c r="K182" s="157" t="s">
        <v>909</v>
      </c>
    </row>
    <row r="183" spans="1:11">
      <c r="A183" s="227" t="s">
        <v>1132</v>
      </c>
      <c r="B183" s="225" t="s">
        <v>314</v>
      </c>
      <c r="C183" s="18" t="s">
        <v>909</v>
      </c>
      <c r="D183" s="18" t="s">
        <v>909</v>
      </c>
      <c r="E183" s="19">
        <f t="shared" si="6"/>
        <v>0</v>
      </c>
      <c r="F183" s="18" t="s">
        <v>909</v>
      </c>
      <c r="G183" s="118">
        <f t="shared" si="7"/>
        <v>0</v>
      </c>
      <c r="H183" s="143" t="s">
        <v>909</v>
      </c>
      <c r="I183" s="144" t="s">
        <v>909</v>
      </c>
      <c r="J183" s="158" t="s">
        <v>909</v>
      </c>
      <c r="K183" s="157" t="s">
        <v>909</v>
      </c>
    </row>
    <row r="184" spans="1:11">
      <c r="A184" s="227" t="s">
        <v>1132</v>
      </c>
      <c r="B184" s="225" t="s">
        <v>315</v>
      </c>
      <c r="C184" s="18" t="s">
        <v>909</v>
      </c>
      <c r="D184" s="18" t="s">
        <v>909</v>
      </c>
      <c r="E184" s="19">
        <f t="shared" si="6"/>
        <v>0</v>
      </c>
      <c r="F184" s="18" t="s">
        <v>909</v>
      </c>
      <c r="G184" s="118">
        <f t="shared" si="7"/>
        <v>0</v>
      </c>
      <c r="H184" s="143" t="s">
        <v>909</v>
      </c>
      <c r="I184" s="144" t="s">
        <v>909</v>
      </c>
      <c r="J184" s="156" t="s">
        <v>909</v>
      </c>
      <c r="K184" s="157" t="s">
        <v>909</v>
      </c>
    </row>
    <row r="185" spans="1:11">
      <c r="A185" s="227" t="s">
        <v>1132</v>
      </c>
      <c r="B185" s="225" t="s">
        <v>1227</v>
      </c>
      <c r="C185" s="18" t="s">
        <v>909</v>
      </c>
      <c r="D185" s="18" t="s">
        <v>909</v>
      </c>
      <c r="E185" s="19">
        <f t="shared" si="6"/>
        <v>0</v>
      </c>
      <c r="F185" s="18" t="s">
        <v>909</v>
      </c>
      <c r="G185" s="118">
        <f t="shared" si="7"/>
        <v>0</v>
      </c>
      <c r="H185" s="143" t="s">
        <v>909</v>
      </c>
      <c r="I185" s="144" t="s">
        <v>909</v>
      </c>
      <c r="J185" s="156" t="s">
        <v>909</v>
      </c>
      <c r="K185" s="157" t="s">
        <v>909</v>
      </c>
    </row>
    <row r="186" spans="1:11">
      <c r="A186" s="227" t="s">
        <v>1132</v>
      </c>
      <c r="B186" s="225" t="s">
        <v>1228</v>
      </c>
      <c r="C186" s="18" t="s">
        <v>909</v>
      </c>
      <c r="D186" s="18" t="s">
        <v>909</v>
      </c>
      <c r="E186" s="19">
        <f t="shared" si="6"/>
        <v>0</v>
      </c>
      <c r="F186" s="18" t="s">
        <v>909</v>
      </c>
      <c r="G186" s="118">
        <f t="shared" si="7"/>
        <v>0</v>
      </c>
      <c r="H186" s="143" t="s">
        <v>909</v>
      </c>
      <c r="I186" s="144" t="s">
        <v>909</v>
      </c>
      <c r="J186" s="158" t="s">
        <v>909</v>
      </c>
      <c r="K186" s="157" t="s">
        <v>909</v>
      </c>
    </row>
    <row r="187" spans="1:11">
      <c r="A187" s="227" t="s">
        <v>1132</v>
      </c>
      <c r="B187" s="225" t="s">
        <v>1229</v>
      </c>
      <c r="C187" s="18" t="s">
        <v>909</v>
      </c>
      <c r="D187" s="18" t="s">
        <v>909</v>
      </c>
      <c r="E187" s="19">
        <f t="shared" si="6"/>
        <v>0</v>
      </c>
      <c r="F187" s="18" t="s">
        <v>909</v>
      </c>
      <c r="G187" s="118">
        <f t="shared" si="7"/>
        <v>0</v>
      </c>
      <c r="H187" s="143" t="s">
        <v>909</v>
      </c>
      <c r="I187" s="144" t="s">
        <v>909</v>
      </c>
      <c r="J187" s="156" t="s">
        <v>909</v>
      </c>
      <c r="K187" s="157" t="s">
        <v>909</v>
      </c>
    </row>
    <row r="188" spans="1:11">
      <c r="A188" s="227" t="s">
        <v>1132</v>
      </c>
      <c r="B188" s="225" t="s">
        <v>1230</v>
      </c>
      <c r="C188" s="18" t="s">
        <v>909</v>
      </c>
      <c r="D188" s="18" t="s">
        <v>909</v>
      </c>
      <c r="E188" s="19">
        <f t="shared" si="6"/>
        <v>0</v>
      </c>
      <c r="F188" s="18" t="s">
        <v>909</v>
      </c>
      <c r="G188" s="118">
        <f t="shared" si="7"/>
        <v>0</v>
      </c>
      <c r="H188" s="143" t="s">
        <v>909</v>
      </c>
      <c r="I188" s="144" t="s">
        <v>909</v>
      </c>
      <c r="J188" s="156" t="s">
        <v>909</v>
      </c>
      <c r="K188" s="157" t="s">
        <v>909</v>
      </c>
    </row>
    <row r="189" spans="1:11">
      <c r="A189" s="227" t="s">
        <v>1132</v>
      </c>
      <c r="B189" s="225" t="s">
        <v>1231</v>
      </c>
      <c r="C189" s="18" t="s">
        <v>909</v>
      </c>
      <c r="D189" s="18" t="s">
        <v>909</v>
      </c>
      <c r="E189" s="19">
        <f t="shared" si="6"/>
        <v>0</v>
      </c>
      <c r="F189" s="18" t="s">
        <v>909</v>
      </c>
      <c r="G189" s="118">
        <f t="shared" si="7"/>
        <v>0</v>
      </c>
      <c r="H189" s="143" t="s">
        <v>909</v>
      </c>
      <c r="I189" s="144" t="s">
        <v>909</v>
      </c>
      <c r="J189" s="156" t="s">
        <v>909</v>
      </c>
      <c r="K189" s="157" t="s">
        <v>909</v>
      </c>
    </row>
    <row r="190" spans="1:11">
      <c r="A190" s="227" t="s">
        <v>1132</v>
      </c>
      <c r="B190" s="220" t="s">
        <v>1232</v>
      </c>
      <c r="C190" s="18" t="s">
        <v>909</v>
      </c>
      <c r="D190" s="18" t="s">
        <v>909</v>
      </c>
      <c r="E190" s="19">
        <f t="shared" si="6"/>
        <v>0</v>
      </c>
      <c r="F190" s="18" t="s">
        <v>909</v>
      </c>
      <c r="G190" s="118">
        <f t="shared" si="7"/>
        <v>0</v>
      </c>
      <c r="H190" s="143" t="s">
        <v>909</v>
      </c>
      <c r="I190" s="144" t="s">
        <v>909</v>
      </c>
      <c r="J190" s="156" t="s">
        <v>909</v>
      </c>
      <c r="K190" s="157" t="s">
        <v>909</v>
      </c>
    </row>
    <row r="191" spans="1:11">
      <c r="A191" s="227" t="s">
        <v>1132</v>
      </c>
      <c r="B191" s="225" t="s">
        <v>335</v>
      </c>
      <c r="C191" s="18" t="s">
        <v>909</v>
      </c>
      <c r="D191" s="18" t="s">
        <v>909</v>
      </c>
      <c r="E191" s="19">
        <f t="shared" si="6"/>
        <v>0</v>
      </c>
      <c r="F191" s="18" t="s">
        <v>909</v>
      </c>
      <c r="G191" s="118">
        <f t="shared" si="7"/>
        <v>0</v>
      </c>
      <c r="H191" s="143" t="s">
        <v>909</v>
      </c>
      <c r="I191" s="144" t="s">
        <v>909</v>
      </c>
      <c r="J191" s="158" t="s">
        <v>909</v>
      </c>
      <c r="K191" s="157" t="s">
        <v>909</v>
      </c>
    </row>
    <row r="192" spans="1:11">
      <c r="A192" s="227" t="s">
        <v>1132</v>
      </c>
      <c r="B192" s="225" t="s">
        <v>1137</v>
      </c>
      <c r="C192" s="18" t="s">
        <v>909</v>
      </c>
      <c r="D192" s="18" t="s">
        <v>909</v>
      </c>
      <c r="E192" s="19">
        <f t="shared" si="6"/>
        <v>0</v>
      </c>
      <c r="F192" s="18" t="s">
        <v>909</v>
      </c>
      <c r="G192" s="118">
        <f t="shared" si="7"/>
        <v>0</v>
      </c>
      <c r="H192" s="143" t="s">
        <v>909</v>
      </c>
      <c r="I192" s="144" t="s">
        <v>909</v>
      </c>
      <c r="J192" s="158" t="s">
        <v>909</v>
      </c>
      <c r="K192" s="157" t="s">
        <v>909</v>
      </c>
    </row>
    <row r="193" spans="1:11">
      <c r="A193" s="227" t="s">
        <v>1132</v>
      </c>
      <c r="B193" s="225" t="s">
        <v>1138</v>
      </c>
      <c r="C193" s="18" t="s">
        <v>909</v>
      </c>
      <c r="D193" s="18" t="s">
        <v>909</v>
      </c>
      <c r="E193" s="19">
        <f t="shared" si="6"/>
        <v>0</v>
      </c>
      <c r="F193" s="18" t="s">
        <v>909</v>
      </c>
      <c r="G193" s="118">
        <f t="shared" si="7"/>
        <v>0</v>
      </c>
      <c r="H193" s="143" t="s">
        <v>909</v>
      </c>
      <c r="I193" s="144" t="s">
        <v>909</v>
      </c>
      <c r="J193" s="156" t="s">
        <v>909</v>
      </c>
      <c r="K193" s="157" t="s">
        <v>909</v>
      </c>
    </row>
    <row r="194" spans="1:11">
      <c r="A194" s="227" t="s">
        <v>1132</v>
      </c>
      <c r="B194" s="225" t="s">
        <v>1512</v>
      </c>
      <c r="C194" s="18" t="s">
        <v>909</v>
      </c>
      <c r="D194" s="18" t="s">
        <v>909</v>
      </c>
      <c r="E194" s="19">
        <f t="shared" si="6"/>
        <v>0</v>
      </c>
      <c r="F194" s="18" t="s">
        <v>909</v>
      </c>
      <c r="G194" s="118">
        <f t="shared" si="7"/>
        <v>0</v>
      </c>
      <c r="H194" s="143" t="s">
        <v>909</v>
      </c>
      <c r="I194" s="144" t="s">
        <v>909</v>
      </c>
      <c r="J194" s="156" t="s">
        <v>909</v>
      </c>
      <c r="K194" s="157" t="s">
        <v>909</v>
      </c>
    </row>
    <row r="195" spans="1:11">
      <c r="A195" s="227" t="s">
        <v>1132</v>
      </c>
      <c r="B195" s="225" t="s">
        <v>1140</v>
      </c>
      <c r="C195" s="18" t="s">
        <v>909</v>
      </c>
      <c r="D195" s="18" t="s">
        <v>909</v>
      </c>
      <c r="E195" s="19">
        <f t="shared" si="6"/>
        <v>0</v>
      </c>
      <c r="F195" s="18" t="s">
        <v>909</v>
      </c>
      <c r="G195" s="118">
        <f t="shared" si="7"/>
        <v>0</v>
      </c>
      <c r="H195" s="143" t="s">
        <v>909</v>
      </c>
      <c r="I195" s="144" t="s">
        <v>909</v>
      </c>
      <c r="J195" s="156" t="s">
        <v>909</v>
      </c>
      <c r="K195" s="157" t="s">
        <v>909</v>
      </c>
    </row>
    <row r="196" spans="1:11">
      <c r="A196" s="227" t="s">
        <v>1132</v>
      </c>
      <c r="B196" s="225" t="s">
        <v>1138</v>
      </c>
      <c r="C196" s="18" t="s">
        <v>909</v>
      </c>
      <c r="D196" s="18" t="s">
        <v>909</v>
      </c>
      <c r="E196" s="19">
        <f t="shared" si="6"/>
        <v>0</v>
      </c>
      <c r="F196" s="18" t="s">
        <v>909</v>
      </c>
      <c r="G196" s="118">
        <f t="shared" si="7"/>
        <v>0</v>
      </c>
      <c r="H196" s="143" t="s">
        <v>909</v>
      </c>
      <c r="I196" s="144" t="s">
        <v>909</v>
      </c>
      <c r="J196" s="156" t="s">
        <v>909</v>
      </c>
      <c r="K196" s="157" t="s">
        <v>909</v>
      </c>
    </row>
    <row r="197" spans="1:11">
      <c r="A197" s="227" t="s">
        <v>1132</v>
      </c>
      <c r="B197" s="226" t="s">
        <v>1134</v>
      </c>
      <c r="C197" s="18" t="s">
        <v>909</v>
      </c>
      <c r="D197" s="18" t="s">
        <v>909</v>
      </c>
      <c r="E197" s="19">
        <f t="shared" si="6"/>
        <v>0</v>
      </c>
      <c r="F197" s="18" t="s">
        <v>909</v>
      </c>
      <c r="G197" s="118">
        <f t="shared" si="7"/>
        <v>0</v>
      </c>
      <c r="H197" s="143" t="s">
        <v>909</v>
      </c>
      <c r="I197" s="144" t="s">
        <v>909</v>
      </c>
      <c r="J197" s="156" t="s">
        <v>909</v>
      </c>
      <c r="K197" s="157" t="s">
        <v>909</v>
      </c>
    </row>
    <row r="198" spans="1:11">
      <c r="A198" s="16" t="s">
        <v>164</v>
      </c>
      <c r="B198" s="225" t="s">
        <v>201</v>
      </c>
      <c r="C198" s="18" t="s">
        <v>909</v>
      </c>
      <c r="D198" s="18" t="s">
        <v>909</v>
      </c>
      <c r="E198" s="19">
        <f t="shared" si="6"/>
        <v>0</v>
      </c>
      <c r="F198" s="18" t="s">
        <v>909</v>
      </c>
      <c r="G198" s="118">
        <f t="shared" si="7"/>
        <v>0</v>
      </c>
      <c r="H198" s="143" t="s">
        <v>909</v>
      </c>
      <c r="I198" s="144" t="s">
        <v>909</v>
      </c>
      <c r="J198" s="156" t="s">
        <v>909</v>
      </c>
      <c r="K198" s="157" t="s">
        <v>909</v>
      </c>
    </row>
    <row r="199" spans="1:11">
      <c r="A199" s="227" t="s">
        <v>164</v>
      </c>
      <c r="B199" s="226" t="s">
        <v>1233</v>
      </c>
      <c r="C199" s="18" t="s">
        <v>909</v>
      </c>
      <c r="D199" s="18" t="s">
        <v>909</v>
      </c>
      <c r="E199" s="19">
        <f t="shared" si="6"/>
        <v>0</v>
      </c>
      <c r="F199" s="18" t="s">
        <v>909</v>
      </c>
      <c r="G199" s="118">
        <f t="shared" si="7"/>
        <v>0</v>
      </c>
      <c r="H199" s="143" t="s">
        <v>909</v>
      </c>
      <c r="I199" s="144" t="s">
        <v>909</v>
      </c>
      <c r="J199" s="158" t="s">
        <v>909</v>
      </c>
      <c r="K199" s="157" t="s">
        <v>909</v>
      </c>
    </row>
    <row r="200" spans="1:11">
      <c r="A200" s="227" t="s">
        <v>164</v>
      </c>
      <c r="B200" s="225" t="s">
        <v>193</v>
      </c>
      <c r="C200" s="18" t="s">
        <v>909</v>
      </c>
      <c r="D200" s="18" t="s">
        <v>909</v>
      </c>
      <c r="E200" s="19">
        <f t="shared" si="6"/>
        <v>0</v>
      </c>
      <c r="F200" s="18" t="s">
        <v>909</v>
      </c>
      <c r="G200" s="118">
        <f t="shared" si="7"/>
        <v>0</v>
      </c>
      <c r="H200" s="143" t="s">
        <v>909</v>
      </c>
      <c r="I200" s="144" t="s">
        <v>909</v>
      </c>
      <c r="J200" s="156" t="s">
        <v>909</v>
      </c>
      <c r="K200" s="157" t="s">
        <v>909</v>
      </c>
    </row>
    <row r="201" spans="1:11">
      <c r="A201" s="227" t="s">
        <v>164</v>
      </c>
      <c r="B201" s="225" t="s">
        <v>200</v>
      </c>
      <c r="C201" s="18" t="s">
        <v>909</v>
      </c>
      <c r="D201" s="18" t="s">
        <v>909</v>
      </c>
      <c r="E201" s="19">
        <f t="shared" si="6"/>
        <v>0</v>
      </c>
      <c r="F201" s="18" t="s">
        <v>909</v>
      </c>
      <c r="G201" s="118">
        <f t="shared" si="7"/>
        <v>0</v>
      </c>
      <c r="H201" s="143" t="s">
        <v>909</v>
      </c>
      <c r="I201" s="144" t="s">
        <v>909</v>
      </c>
      <c r="J201" s="156" t="s">
        <v>909</v>
      </c>
      <c r="K201" s="157" t="s">
        <v>909</v>
      </c>
    </row>
    <row r="202" spans="1:11">
      <c r="A202" s="227" t="s">
        <v>164</v>
      </c>
      <c r="B202" s="225" t="s">
        <v>169</v>
      </c>
      <c r="C202" s="18" t="s">
        <v>909</v>
      </c>
      <c r="D202" s="18" t="s">
        <v>909</v>
      </c>
      <c r="E202" s="19">
        <f t="shared" si="6"/>
        <v>0</v>
      </c>
      <c r="F202" s="18" t="s">
        <v>909</v>
      </c>
      <c r="G202" s="118">
        <f t="shared" si="7"/>
        <v>0</v>
      </c>
      <c r="H202" s="143" t="s">
        <v>909</v>
      </c>
      <c r="I202" s="144" t="s">
        <v>909</v>
      </c>
      <c r="J202" s="156" t="s">
        <v>909</v>
      </c>
      <c r="K202" s="157" t="s">
        <v>909</v>
      </c>
    </row>
    <row r="203" spans="1:11">
      <c r="A203" s="227" t="s">
        <v>164</v>
      </c>
      <c r="B203" s="225" t="s">
        <v>1234</v>
      </c>
      <c r="C203" s="18" t="s">
        <v>909</v>
      </c>
      <c r="D203" s="18" t="s">
        <v>909</v>
      </c>
      <c r="E203" s="19">
        <f t="shared" si="6"/>
        <v>0</v>
      </c>
      <c r="F203" s="18" t="s">
        <v>909</v>
      </c>
      <c r="G203" s="118">
        <f t="shared" si="7"/>
        <v>0</v>
      </c>
      <c r="H203" s="143" t="s">
        <v>909</v>
      </c>
      <c r="I203" s="144" t="s">
        <v>909</v>
      </c>
      <c r="J203" s="156" t="s">
        <v>909</v>
      </c>
      <c r="K203" s="157" t="s">
        <v>909</v>
      </c>
    </row>
    <row r="204" spans="1:11">
      <c r="A204" s="227" t="s">
        <v>164</v>
      </c>
      <c r="B204" s="226" t="s">
        <v>1235</v>
      </c>
      <c r="C204" s="18" t="s">
        <v>909</v>
      </c>
      <c r="D204" s="18" t="s">
        <v>909</v>
      </c>
      <c r="E204" s="19">
        <f t="shared" si="6"/>
        <v>0</v>
      </c>
      <c r="F204" s="18" t="s">
        <v>909</v>
      </c>
      <c r="G204" s="118">
        <f t="shared" si="7"/>
        <v>0</v>
      </c>
      <c r="H204" s="143" t="s">
        <v>909</v>
      </c>
      <c r="I204" s="144" t="s">
        <v>909</v>
      </c>
      <c r="J204" s="158" t="s">
        <v>909</v>
      </c>
      <c r="K204" s="157" t="s">
        <v>909</v>
      </c>
    </row>
    <row r="205" spans="1:11">
      <c r="A205" s="227" t="s">
        <v>164</v>
      </c>
      <c r="B205" s="226" t="s">
        <v>1236</v>
      </c>
      <c r="C205" s="18" t="s">
        <v>909</v>
      </c>
      <c r="D205" s="18" t="s">
        <v>909</v>
      </c>
      <c r="E205" s="19">
        <f t="shared" ref="E205:E268" si="8">IFERROR(C205+D205,0)</f>
        <v>0</v>
      </c>
      <c r="F205" s="18" t="s">
        <v>909</v>
      </c>
      <c r="G205" s="118">
        <f t="shared" ref="G205:G268" si="9">IFERROR((E205-F205),0)</f>
        <v>0</v>
      </c>
      <c r="H205" s="143" t="s">
        <v>909</v>
      </c>
      <c r="I205" s="144" t="s">
        <v>909</v>
      </c>
      <c r="J205" s="156" t="s">
        <v>909</v>
      </c>
      <c r="K205" s="157" t="s">
        <v>909</v>
      </c>
    </row>
    <row r="206" spans="1:11">
      <c r="A206" s="227" t="s">
        <v>164</v>
      </c>
      <c r="B206" s="225" t="s">
        <v>1237</v>
      </c>
      <c r="C206" s="18" t="s">
        <v>909</v>
      </c>
      <c r="D206" s="18" t="s">
        <v>909</v>
      </c>
      <c r="E206" s="19">
        <f t="shared" si="8"/>
        <v>0</v>
      </c>
      <c r="F206" s="18" t="s">
        <v>909</v>
      </c>
      <c r="G206" s="118">
        <f t="shared" si="9"/>
        <v>0</v>
      </c>
      <c r="H206" s="143" t="s">
        <v>909</v>
      </c>
      <c r="I206" s="144" t="s">
        <v>909</v>
      </c>
      <c r="J206" s="156" t="s">
        <v>909</v>
      </c>
      <c r="K206" s="157" t="s">
        <v>909</v>
      </c>
    </row>
    <row r="207" spans="1:11">
      <c r="A207" s="227" t="s">
        <v>164</v>
      </c>
      <c r="B207" s="226" t="s">
        <v>1238</v>
      </c>
      <c r="C207" s="18" t="s">
        <v>909</v>
      </c>
      <c r="D207" s="18" t="s">
        <v>909</v>
      </c>
      <c r="E207" s="19">
        <f t="shared" si="8"/>
        <v>0</v>
      </c>
      <c r="F207" s="18" t="s">
        <v>909</v>
      </c>
      <c r="G207" s="118">
        <f t="shared" si="9"/>
        <v>0</v>
      </c>
      <c r="H207" s="143" t="s">
        <v>909</v>
      </c>
      <c r="I207" s="144" t="s">
        <v>909</v>
      </c>
      <c r="J207" s="158" t="s">
        <v>909</v>
      </c>
      <c r="K207" s="157" t="s">
        <v>909</v>
      </c>
    </row>
    <row r="208" spans="1:11">
      <c r="A208" s="227" t="s">
        <v>164</v>
      </c>
      <c r="B208" s="226" t="s">
        <v>237</v>
      </c>
      <c r="C208" s="18" t="s">
        <v>909</v>
      </c>
      <c r="D208" s="18" t="s">
        <v>909</v>
      </c>
      <c r="E208" s="19">
        <f t="shared" si="8"/>
        <v>0</v>
      </c>
      <c r="F208" s="18" t="s">
        <v>909</v>
      </c>
      <c r="G208" s="118">
        <f t="shared" si="9"/>
        <v>0</v>
      </c>
      <c r="H208" s="143" t="s">
        <v>909</v>
      </c>
      <c r="I208" s="144" t="s">
        <v>909</v>
      </c>
      <c r="J208" s="158" t="s">
        <v>909</v>
      </c>
      <c r="K208" s="157" t="s">
        <v>909</v>
      </c>
    </row>
    <row r="209" spans="1:11">
      <c r="A209" s="227" t="s">
        <v>164</v>
      </c>
      <c r="B209" s="225" t="s">
        <v>165</v>
      </c>
      <c r="C209" s="18" t="s">
        <v>909</v>
      </c>
      <c r="D209" s="18" t="s">
        <v>909</v>
      </c>
      <c r="E209" s="19">
        <f t="shared" si="8"/>
        <v>0</v>
      </c>
      <c r="F209" s="18" t="s">
        <v>909</v>
      </c>
      <c r="G209" s="118">
        <f t="shared" si="9"/>
        <v>0</v>
      </c>
      <c r="H209" s="143" t="s">
        <v>909</v>
      </c>
      <c r="I209" s="144" t="s">
        <v>909</v>
      </c>
      <c r="J209" s="156" t="s">
        <v>909</v>
      </c>
      <c r="K209" s="157" t="s">
        <v>909</v>
      </c>
    </row>
    <row r="210" spans="1:11">
      <c r="A210" s="227" t="s">
        <v>164</v>
      </c>
      <c r="B210" s="225" t="s">
        <v>1239</v>
      </c>
      <c r="C210" s="18" t="s">
        <v>909</v>
      </c>
      <c r="D210" s="18" t="s">
        <v>909</v>
      </c>
      <c r="E210" s="19">
        <f t="shared" si="8"/>
        <v>0</v>
      </c>
      <c r="F210" s="18" t="s">
        <v>909</v>
      </c>
      <c r="G210" s="118">
        <f t="shared" si="9"/>
        <v>0</v>
      </c>
      <c r="H210" s="143" t="s">
        <v>909</v>
      </c>
      <c r="I210" s="144" t="s">
        <v>909</v>
      </c>
      <c r="J210" s="156" t="s">
        <v>909</v>
      </c>
      <c r="K210" s="157" t="s">
        <v>909</v>
      </c>
    </row>
    <row r="211" spans="1:11">
      <c r="A211" s="227" t="s">
        <v>164</v>
      </c>
      <c r="B211" s="225" t="s">
        <v>194</v>
      </c>
      <c r="C211" s="18" t="s">
        <v>909</v>
      </c>
      <c r="D211" s="18" t="s">
        <v>909</v>
      </c>
      <c r="E211" s="19">
        <f t="shared" si="8"/>
        <v>0</v>
      </c>
      <c r="F211" s="18" t="s">
        <v>909</v>
      </c>
      <c r="G211" s="118">
        <f t="shared" si="9"/>
        <v>0</v>
      </c>
      <c r="H211" s="143" t="s">
        <v>909</v>
      </c>
      <c r="I211" s="144" t="s">
        <v>909</v>
      </c>
      <c r="J211" s="156" t="s">
        <v>909</v>
      </c>
      <c r="K211" s="157" t="s">
        <v>909</v>
      </c>
    </row>
    <row r="212" spans="1:11">
      <c r="A212" s="227" t="s">
        <v>164</v>
      </c>
      <c r="B212" s="225" t="s">
        <v>1240</v>
      </c>
      <c r="C212" s="18" t="s">
        <v>909</v>
      </c>
      <c r="D212" s="18" t="s">
        <v>909</v>
      </c>
      <c r="E212" s="19">
        <f t="shared" si="8"/>
        <v>0</v>
      </c>
      <c r="F212" s="18" t="s">
        <v>909</v>
      </c>
      <c r="G212" s="118">
        <f t="shared" si="9"/>
        <v>0</v>
      </c>
      <c r="H212" s="143" t="s">
        <v>909</v>
      </c>
      <c r="I212" s="144" t="s">
        <v>909</v>
      </c>
      <c r="J212" s="156" t="s">
        <v>909</v>
      </c>
      <c r="K212" s="157" t="s">
        <v>909</v>
      </c>
    </row>
    <row r="213" spans="1:11">
      <c r="A213" s="227" t="s">
        <v>164</v>
      </c>
      <c r="B213" s="225" t="s">
        <v>1241</v>
      </c>
      <c r="C213" s="18" t="s">
        <v>909</v>
      </c>
      <c r="D213" s="18" t="s">
        <v>909</v>
      </c>
      <c r="E213" s="19">
        <f t="shared" si="8"/>
        <v>0</v>
      </c>
      <c r="F213" s="18" t="s">
        <v>909</v>
      </c>
      <c r="G213" s="118">
        <f t="shared" si="9"/>
        <v>0</v>
      </c>
      <c r="H213" s="143" t="s">
        <v>909</v>
      </c>
      <c r="I213" s="144" t="s">
        <v>909</v>
      </c>
      <c r="J213" s="156" t="s">
        <v>909</v>
      </c>
      <c r="K213" s="157" t="s">
        <v>909</v>
      </c>
    </row>
    <row r="214" spans="1:11">
      <c r="A214" s="227" t="s">
        <v>164</v>
      </c>
      <c r="B214" s="225" t="s">
        <v>1242</v>
      </c>
      <c r="C214" s="18" t="s">
        <v>909</v>
      </c>
      <c r="D214" s="18" t="s">
        <v>909</v>
      </c>
      <c r="E214" s="19">
        <f t="shared" si="8"/>
        <v>0</v>
      </c>
      <c r="F214" s="18" t="s">
        <v>909</v>
      </c>
      <c r="G214" s="118">
        <f t="shared" si="9"/>
        <v>0</v>
      </c>
      <c r="H214" s="143" t="s">
        <v>909</v>
      </c>
      <c r="I214" s="144" t="s">
        <v>909</v>
      </c>
      <c r="J214" s="156" t="s">
        <v>909</v>
      </c>
      <c r="K214" s="157" t="s">
        <v>909</v>
      </c>
    </row>
    <row r="215" spans="1:11">
      <c r="A215" s="227" t="s">
        <v>164</v>
      </c>
      <c r="B215" s="226" t="s">
        <v>1243</v>
      </c>
      <c r="C215" s="18" t="s">
        <v>909</v>
      </c>
      <c r="D215" s="18" t="s">
        <v>909</v>
      </c>
      <c r="E215" s="19">
        <f t="shared" si="8"/>
        <v>0</v>
      </c>
      <c r="F215" s="18" t="s">
        <v>909</v>
      </c>
      <c r="G215" s="118">
        <f t="shared" si="9"/>
        <v>0</v>
      </c>
      <c r="H215" s="143" t="s">
        <v>909</v>
      </c>
      <c r="I215" s="144" t="s">
        <v>909</v>
      </c>
      <c r="J215" s="156" t="s">
        <v>909</v>
      </c>
      <c r="K215" s="157" t="s">
        <v>909</v>
      </c>
    </row>
    <row r="216" spans="1:11">
      <c r="A216" s="227" t="s">
        <v>164</v>
      </c>
      <c r="B216" s="225" t="s">
        <v>170</v>
      </c>
      <c r="C216" s="18" t="s">
        <v>909</v>
      </c>
      <c r="D216" s="21" t="s">
        <v>909</v>
      </c>
      <c r="E216" s="19">
        <f t="shared" si="8"/>
        <v>0</v>
      </c>
      <c r="F216" s="18" t="s">
        <v>909</v>
      </c>
      <c r="G216" s="118">
        <f t="shared" si="9"/>
        <v>0</v>
      </c>
      <c r="H216" s="143" t="s">
        <v>909</v>
      </c>
      <c r="I216" s="144" t="s">
        <v>909</v>
      </c>
      <c r="J216" s="158" t="s">
        <v>909</v>
      </c>
      <c r="K216" s="157" t="s">
        <v>909</v>
      </c>
    </row>
    <row r="217" spans="1:11">
      <c r="A217" s="227" t="s">
        <v>164</v>
      </c>
      <c r="B217" s="225" t="s">
        <v>234</v>
      </c>
      <c r="C217" s="18" t="s">
        <v>909</v>
      </c>
      <c r="D217" s="21" t="s">
        <v>909</v>
      </c>
      <c r="E217" s="19">
        <f t="shared" si="8"/>
        <v>0</v>
      </c>
      <c r="F217" s="18" t="s">
        <v>909</v>
      </c>
      <c r="G217" s="118">
        <f t="shared" si="9"/>
        <v>0</v>
      </c>
      <c r="H217" s="143" t="s">
        <v>909</v>
      </c>
      <c r="I217" s="144" t="s">
        <v>909</v>
      </c>
      <c r="J217" s="156" t="s">
        <v>909</v>
      </c>
      <c r="K217" s="157" t="s">
        <v>909</v>
      </c>
    </row>
    <row r="218" spans="1:11">
      <c r="A218" s="227" t="s">
        <v>164</v>
      </c>
      <c r="B218" s="225" t="s">
        <v>186</v>
      </c>
      <c r="C218" s="18" t="s">
        <v>909</v>
      </c>
      <c r="D218" s="18" t="s">
        <v>909</v>
      </c>
      <c r="E218" s="19">
        <f t="shared" si="8"/>
        <v>0</v>
      </c>
      <c r="F218" s="18" t="s">
        <v>909</v>
      </c>
      <c r="G218" s="118">
        <f t="shared" si="9"/>
        <v>0</v>
      </c>
      <c r="H218" s="143" t="s">
        <v>909</v>
      </c>
      <c r="I218" s="144" t="s">
        <v>909</v>
      </c>
      <c r="J218" s="158" t="s">
        <v>909</v>
      </c>
      <c r="K218" s="157" t="s">
        <v>909</v>
      </c>
    </row>
    <row r="219" spans="1:11">
      <c r="A219" s="227" t="s">
        <v>164</v>
      </c>
      <c r="B219" s="225" t="s">
        <v>1244</v>
      </c>
      <c r="C219" s="18" t="s">
        <v>909</v>
      </c>
      <c r="D219" s="18" t="s">
        <v>909</v>
      </c>
      <c r="E219" s="19">
        <f t="shared" si="8"/>
        <v>0</v>
      </c>
      <c r="F219" s="18" t="s">
        <v>909</v>
      </c>
      <c r="G219" s="118">
        <f t="shared" si="9"/>
        <v>0</v>
      </c>
      <c r="H219" s="143" t="s">
        <v>909</v>
      </c>
      <c r="I219" s="144" t="s">
        <v>909</v>
      </c>
      <c r="J219" s="156" t="s">
        <v>909</v>
      </c>
      <c r="K219" s="157" t="s">
        <v>909</v>
      </c>
    </row>
    <row r="220" spans="1:11">
      <c r="A220" s="227" t="s">
        <v>164</v>
      </c>
      <c r="B220" s="225" t="s">
        <v>1245</v>
      </c>
      <c r="C220" s="18" t="s">
        <v>909</v>
      </c>
      <c r="D220" s="18" t="s">
        <v>909</v>
      </c>
      <c r="E220" s="19">
        <f t="shared" si="8"/>
        <v>0</v>
      </c>
      <c r="F220" s="18" t="s">
        <v>909</v>
      </c>
      <c r="G220" s="118">
        <f t="shared" si="9"/>
        <v>0</v>
      </c>
      <c r="H220" s="143" t="s">
        <v>909</v>
      </c>
      <c r="I220" s="144" t="s">
        <v>909</v>
      </c>
      <c r="J220" s="156" t="s">
        <v>909</v>
      </c>
      <c r="K220" s="157" t="s">
        <v>909</v>
      </c>
    </row>
    <row r="221" spans="1:11">
      <c r="A221" s="227" t="s">
        <v>164</v>
      </c>
      <c r="B221" s="225" t="s">
        <v>1246</v>
      </c>
      <c r="C221" s="18" t="s">
        <v>909</v>
      </c>
      <c r="D221" s="18" t="s">
        <v>909</v>
      </c>
      <c r="E221" s="19">
        <f t="shared" si="8"/>
        <v>0</v>
      </c>
      <c r="F221" s="18" t="s">
        <v>909</v>
      </c>
      <c r="G221" s="118">
        <f t="shared" si="9"/>
        <v>0</v>
      </c>
      <c r="H221" s="143" t="s">
        <v>909</v>
      </c>
      <c r="I221" s="144" t="s">
        <v>909</v>
      </c>
      <c r="J221" s="156" t="s">
        <v>909</v>
      </c>
      <c r="K221" s="157" t="s">
        <v>909</v>
      </c>
    </row>
    <row r="222" spans="1:11">
      <c r="A222" s="227" t="s">
        <v>164</v>
      </c>
      <c r="B222" s="225" t="s">
        <v>1247</v>
      </c>
      <c r="C222" s="18" t="s">
        <v>909</v>
      </c>
      <c r="D222" s="18" t="s">
        <v>909</v>
      </c>
      <c r="E222" s="19">
        <f t="shared" si="8"/>
        <v>0</v>
      </c>
      <c r="F222" s="18" t="s">
        <v>909</v>
      </c>
      <c r="G222" s="118">
        <f t="shared" si="9"/>
        <v>0</v>
      </c>
      <c r="H222" s="143" t="s">
        <v>909</v>
      </c>
      <c r="I222" s="144" t="s">
        <v>909</v>
      </c>
      <c r="J222" s="158" t="s">
        <v>909</v>
      </c>
      <c r="K222" s="157" t="s">
        <v>909</v>
      </c>
    </row>
    <row r="223" spans="1:11">
      <c r="A223" s="227" t="s">
        <v>164</v>
      </c>
      <c r="B223" s="226" t="s">
        <v>1248</v>
      </c>
      <c r="C223" s="18" t="s">
        <v>909</v>
      </c>
      <c r="D223" s="18" t="s">
        <v>909</v>
      </c>
      <c r="E223" s="19">
        <f t="shared" si="8"/>
        <v>0</v>
      </c>
      <c r="F223" s="18" t="s">
        <v>909</v>
      </c>
      <c r="G223" s="118">
        <f t="shared" si="9"/>
        <v>0</v>
      </c>
      <c r="H223" s="143" t="s">
        <v>909</v>
      </c>
      <c r="I223" s="144" t="s">
        <v>909</v>
      </c>
      <c r="J223" s="158" t="s">
        <v>909</v>
      </c>
      <c r="K223" s="157" t="s">
        <v>909</v>
      </c>
    </row>
    <row r="224" spans="1:11">
      <c r="A224" s="227" t="s">
        <v>164</v>
      </c>
      <c r="B224" s="225" t="s">
        <v>1249</v>
      </c>
      <c r="C224" s="18" t="s">
        <v>909</v>
      </c>
      <c r="D224" s="21" t="s">
        <v>909</v>
      </c>
      <c r="E224" s="19">
        <f t="shared" si="8"/>
        <v>0</v>
      </c>
      <c r="F224" s="18" t="s">
        <v>909</v>
      </c>
      <c r="G224" s="118">
        <f t="shared" si="9"/>
        <v>0</v>
      </c>
      <c r="H224" s="143" t="s">
        <v>909</v>
      </c>
      <c r="I224" s="144" t="s">
        <v>909</v>
      </c>
      <c r="J224" s="158" t="s">
        <v>909</v>
      </c>
      <c r="K224" s="157" t="s">
        <v>909</v>
      </c>
    </row>
    <row r="225" spans="1:11">
      <c r="A225" s="227" t="s">
        <v>164</v>
      </c>
      <c r="B225" s="225" t="s">
        <v>1250</v>
      </c>
      <c r="C225" s="18" t="s">
        <v>909</v>
      </c>
      <c r="D225" s="21" t="s">
        <v>909</v>
      </c>
      <c r="E225" s="19">
        <f t="shared" si="8"/>
        <v>0</v>
      </c>
      <c r="F225" s="18" t="s">
        <v>909</v>
      </c>
      <c r="G225" s="118">
        <f t="shared" si="9"/>
        <v>0</v>
      </c>
      <c r="H225" s="143" t="s">
        <v>909</v>
      </c>
      <c r="I225" s="144" t="s">
        <v>909</v>
      </c>
      <c r="J225" s="158" t="s">
        <v>909</v>
      </c>
      <c r="K225" s="157" t="s">
        <v>909</v>
      </c>
    </row>
    <row r="226" spans="1:11">
      <c r="A226" s="227" t="s">
        <v>164</v>
      </c>
      <c r="B226" s="226" t="s">
        <v>1251</v>
      </c>
      <c r="C226" s="18" t="s">
        <v>909</v>
      </c>
      <c r="D226" s="21" t="s">
        <v>909</v>
      </c>
      <c r="E226" s="19">
        <f t="shared" si="8"/>
        <v>0</v>
      </c>
      <c r="F226" s="18" t="s">
        <v>909</v>
      </c>
      <c r="G226" s="118">
        <f t="shared" si="9"/>
        <v>0</v>
      </c>
      <c r="H226" s="143" t="s">
        <v>909</v>
      </c>
      <c r="I226" s="144" t="s">
        <v>909</v>
      </c>
      <c r="J226" s="158" t="s">
        <v>909</v>
      </c>
      <c r="K226" s="157" t="s">
        <v>909</v>
      </c>
    </row>
    <row r="227" spans="1:11">
      <c r="A227" s="227" t="s">
        <v>164</v>
      </c>
      <c r="B227" s="226" t="s">
        <v>233</v>
      </c>
      <c r="C227" s="18" t="s">
        <v>909</v>
      </c>
      <c r="D227" s="21" t="s">
        <v>909</v>
      </c>
      <c r="E227" s="19">
        <f t="shared" si="8"/>
        <v>0</v>
      </c>
      <c r="F227" s="18" t="s">
        <v>909</v>
      </c>
      <c r="G227" s="118">
        <f t="shared" si="9"/>
        <v>0</v>
      </c>
      <c r="H227" s="143" t="s">
        <v>909</v>
      </c>
      <c r="I227" s="144" t="s">
        <v>909</v>
      </c>
      <c r="J227" s="156" t="s">
        <v>909</v>
      </c>
      <c r="K227" s="157" t="s">
        <v>909</v>
      </c>
    </row>
    <row r="228" spans="1:11">
      <c r="A228" s="227" t="s">
        <v>164</v>
      </c>
      <c r="B228" s="225" t="s">
        <v>1252</v>
      </c>
      <c r="C228" s="18" t="s">
        <v>909</v>
      </c>
      <c r="D228" s="21" t="s">
        <v>909</v>
      </c>
      <c r="E228" s="19">
        <f t="shared" si="8"/>
        <v>0</v>
      </c>
      <c r="F228" s="18" t="s">
        <v>909</v>
      </c>
      <c r="G228" s="118">
        <f t="shared" si="9"/>
        <v>0</v>
      </c>
      <c r="H228" s="143" t="s">
        <v>909</v>
      </c>
      <c r="I228" s="144" t="s">
        <v>909</v>
      </c>
      <c r="J228" s="156" t="s">
        <v>909</v>
      </c>
      <c r="K228" s="157" t="s">
        <v>909</v>
      </c>
    </row>
    <row r="229" spans="1:11">
      <c r="A229" s="227" t="s">
        <v>164</v>
      </c>
      <c r="B229" s="226" t="s">
        <v>1253</v>
      </c>
      <c r="C229" s="18" t="s">
        <v>909</v>
      </c>
      <c r="D229" s="21" t="s">
        <v>909</v>
      </c>
      <c r="E229" s="19">
        <f t="shared" si="8"/>
        <v>0</v>
      </c>
      <c r="F229" s="18" t="s">
        <v>909</v>
      </c>
      <c r="G229" s="118">
        <f t="shared" si="9"/>
        <v>0</v>
      </c>
      <c r="H229" s="143" t="s">
        <v>909</v>
      </c>
      <c r="I229" s="144" t="s">
        <v>909</v>
      </c>
      <c r="J229" s="156" t="s">
        <v>909</v>
      </c>
      <c r="K229" s="157" t="s">
        <v>909</v>
      </c>
    </row>
    <row r="230" spans="1:11">
      <c r="A230" s="227" t="s">
        <v>164</v>
      </c>
      <c r="B230" s="225" t="s">
        <v>1254</v>
      </c>
      <c r="C230" s="18" t="s">
        <v>909</v>
      </c>
      <c r="D230" s="21" t="s">
        <v>909</v>
      </c>
      <c r="E230" s="19">
        <f t="shared" si="8"/>
        <v>0</v>
      </c>
      <c r="F230" s="18" t="s">
        <v>909</v>
      </c>
      <c r="G230" s="118">
        <f t="shared" si="9"/>
        <v>0</v>
      </c>
      <c r="H230" s="143" t="s">
        <v>909</v>
      </c>
      <c r="I230" s="144" t="s">
        <v>909</v>
      </c>
      <c r="J230" s="156" t="s">
        <v>909</v>
      </c>
      <c r="K230" s="157" t="s">
        <v>909</v>
      </c>
    </row>
    <row r="231" spans="1:11">
      <c r="A231" s="227" t="s">
        <v>164</v>
      </c>
      <c r="B231" s="225" t="s">
        <v>1255</v>
      </c>
      <c r="C231" s="18" t="s">
        <v>909</v>
      </c>
      <c r="D231" s="18" t="s">
        <v>909</v>
      </c>
      <c r="E231" s="19">
        <f t="shared" si="8"/>
        <v>0</v>
      </c>
      <c r="F231" s="18" t="s">
        <v>909</v>
      </c>
      <c r="G231" s="118">
        <f t="shared" si="9"/>
        <v>0</v>
      </c>
      <c r="H231" s="143" t="s">
        <v>909</v>
      </c>
      <c r="I231" s="144" t="s">
        <v>909</v>
      </c>
      <c r="J231" s="158" t="s">
        <v>909</v>
      </c>
      <c r="K231" s="157" t="s">
        <v>909</v>
      </c>
    </row>
    <row r="232" spans="1:11">
      <c r="A232" s="227" t="s">
        <v>164</v>
      </c>
      <c r="B232" s="226" t="s">
        <v>1256</v>
      </c>
      <c r="C232" s="18" t="s">
        <v>909</v>
      </c>
      <c r="D232" s="18" t="s">
        <v>909</v>
      </c>
      <c r="E232" s="19">
        <f t="shared" si="8"/>
        <v>0</v>
      </c>
      <c r="F232" s="18" t="s">
        <v>909</v>
      </c>
      <c r="G232" s="118">
        <f t="shared" si="9"/>
        <v>0</v>
      </c>
      <c r="H232" s="143" t="s">
        <v>909</v>
      </c>
      <c r="I232" s="144" t="s">
        <v>909</v>
      </c>
      <c r="J232" s="158" t="s">
        <v>909</v>
      </c>
      <c r="K232" s="157" t="s">
        <v>909</v>
      </c>
    </row>
    <row r="233" spans="1:11">
      <c r="A233" s="227" t="s">
        <v>164</v>
      </c>
      <c r="B233" s="225" t="s">
        <v>1257</v>
      </c>
      <c r="C233" s="18" t="s">
        <v>909</v>
      </c>
      <c r="D233" s="18" t="s">
        <v>909</v>
      </c>
      <c r="E233" s="19">
        <f t="shared" si="8"/>
        <v>0</v>
      </c>
      <c r="F233" s="18" t="s">
        <v>909</v>
      </c>
      <c r="G233" s="118">
        <f t="shared" si="9"/>
        <v>0</v>
      </c>
      <c r="H233" s="143" t="s">
        <v>909</v>
      </c>
      <c r="I233" s="144" t="s">
        <v>909</v>
      </c>
      <c r="J233" s="158" t="s">
        <v>909</v>
      </c>
      <c r="K233" s="157" t="s">
        <v>909</v>
      </c>
    </row>
    <row r="234" spans="1:11">
      <c r="A234" s="227" t="s">
        <v>164</v>
      </c>
      <c r="B234" s="225" t="s">
        <v>1258</v>
      </c>
      <c r="C234" s="18" t="s">
        <v>909</v>
      </c>
      <c r="D234" s="18" t="s">
        <v>909</v>
      </c>
      <c r="E234" s="19">
        <f t="shared" si="8"/>
        <v>0</v>
      </c>
      <c r="F234" s="18" t="s">
        <v>909</v>
      </c>
      <c r="G234" s="118">
        <f t="shared" si="9"/>
        <v>0</v>
      </c>
      <c r="H234" s="143" t="s">
        <v>909</v>
      </c>
      <c r="I234" s="144" t="s">
        <v>909</v>
      </c>
      <c r="J234" s="156" t="s">
        <v>909</v>
      </c>
      <c r="K234" s="157" t="s">
        <v>909</v>
      </c>
    </row>
    <row r="235" spans="1:11">
      <c r="A235" s="227" t="s">
        <v>164</v>
      </c>
      <c r="B235" s="225" t="s">
        <v>1259</v>
      </c>
      <c r="C235" s="18" t="s">
        <v>909</v>
      </c>
      <c r="D235" s="18" t="s">
        <v>909</v>
      </c>
      <c r="E235" s="19">
        <f t="shared" si="8"/>
        <v>0</v>
      </c>
      <c r="F235" s="18" t="s">
        <v>909</v>
      </c>
      <c r="G235" s="118">
        <f t="shared" si="9"/>
        <v>0</v>
      </c>
      <c r="H235" s="143" t="s">
        <v>909</v>
      </c>
      <c r="I235" s="144" t="s">
        <v>909</v>
      </c>
      <c r="J235" s="156" t="s">
        <v>909</v>
      </c>
      <c r="K235" s="157" t="s">
        <v>909</v>
      </c>
    </row>
    <row r="236" spans="1:11">
      <c r="A236" s="227" t="s">
        <v>164</v>
      </c>
      <c r="B236" s="226" t="s">
        <v>226</v>
      </c>
      <c r="C236" s="18" t="s">
        <v>909</v>
      </c>
      <c r="D236" s="18" t="s">
        <v>909</v>
      </c>
      <c r="E236" s="19">
        <f t="shared" si="8"/>
        <v>0</v>
      </c>
      <c r="F236" s="18" t="s">
        <v>909</v>
      </c>
      <c r="G236" s="118">
        <f t="shared" si="9"/>
        <v>0</v>
      </c>
      <c r="H236" s="143" t="s">
        <v>909</v>
      </c>
      <c r="I236" s="144" t="s">
        <v>909</v>
      </c>
      <c r="J236" s="156" t="s">
        <v>909</v>
      </c>
      <c r="K236" s="157" t="s">
        <v>909</v>
      </c>
    </row>
    <row r="237" spans="1:11">
      <c r="A237" s="227" t="s">
        <v>164</v>
      </c>
      <c r="B237" s="226" t="s">
        <v>1260</v>
      </c>
      <c r="C237" s="18" t="s">
        <v>909</v>
      </c>
      <c r="D237" s="18" t="s">
        <v>909</v>
      </c>
      <c r="E237" s="19">
        <f t="shared" si="8"/>
        <v>0</v>
      </c>
      <c r="F237" s="18" t="s">
        <v>909</v>
      </c>
      <c r="G237" s="118">
        <f t="shared" si="9"/>
        <v>0</v>
      </c>
      <c r="H237" s="143" t="s">
        <v>909</v>
      </c>
      <c r="I237" s="144" t="s">
        <v>909</v>
      </c>
      <c r="J237" s="156" t="s">
        <v>909</v>
      </c>
      <c r="K237" s="157" t="s">
        <v>909</v>
      </c>
    </row>
    <row r="238" spans="1:11">
      <c r="A238" s="227" t="s">
        <v>164</v>
      </c>
      <c r="B238" s="226" t="s">
        <v>1261</v>
      </c>
      <c r="C238" s="19" t="s">
        <v>909</v>
      </c>
      <c r="D238" s="18" t="s">
        <v>909</v>
      </c>
      <c r="E238" s="19">
        <f t="shared" si="8"/>
        <v>0</v>
      </c>
      <c r="F238" s="18" t="s">
        <v>909</v>
      </c>
      <c r="G238" s="118">
        <f t="shared" si="9"/>
        <v>0</v>
      </c>
      <c r="H238" s="143" t="s">
        <v>909</v>
      </c>
      <c r="I238" s="144" t="s">
        <v>909</v>
      </c>
      <c r="J238" s="158" t="s">
        <v>909</v>
      </c>
      <c r="K238" s="157" t="s">
        <v>909</v>
      </c>
    </row>
    <row r="239" spans="1:11">
      <c r="A239" s="227" t="s">
        <v>164</v>
      </c>
      <c r="B239" s="226" t="s">
        <v>1262</v>
      </c>
      <c r="C239" s="18" t="s">
        <v>909</v>
      </c>
      <c r="D239" s="18" t="s">
        <v>909</v>
      </c>
      <c r="E239" s="19">
        <f t="shared" si="8"/>
        <v>0</v>
      </c>
      <c r="F239" s="18" t="s">
        <v>909</v>
      </c>
      <c r="G239" s="118">
        <f t="shared" si="9"/>
        <v>0</v>
      </c>
      <c r="H239" s="143" t="s">
        <v>909</v>
      </c>
      <c r="I239" s="144" t="s">
        <v>909</v>
      </c>
      <c r="J239" s="158" t="s">
        <v>909</v>
      </c>
      <c r="K239" s="157" t="s">
        <v>909</v>
      </c>
    </row>
    <row r="240" spans="1:11">
      <c r="A240" s="227" t="s">
        <v>164</v>
      </c>
      <c r="B240" s="226" t="s">
        <v>1263</v>
      </c>
      <c r="C240" s="18" t="s">
        <v>909</v>
      </c>
      <c r="D240" s="18" t="s">
        <v>909</v>
      </c>
      <c r="E240" s="19">
        <f t="shared" si="8"/>
        <v>0</v>
      </c>
      <c r="F240" s="18" t="s">
        <v>909</v>
      </c>
      <c r="G240" s="118">
        <f t="shared" si="9"/>
        <v>0</v>
      </c>
      <c r="H240" s="143" t="s">
        <v>909</v>
      </c>
      <c r="I240" s="144" t="s">
        <v>909</v>
      </c>
      <c r="J240" s="156" t="s">
        <v>909</v>
      </c>
      <c r="K240" s="157" t="s">
        <v>909</v>
      </c>
    </row>
    <row r="241" spans="1:11">
      <c r="A241" s="227" t="s">
        <v>164</v>
      </c>
      <c r="B241" s="226" t="s">
        <v>1264</v>
      </c>
      <c r="C241" s="18" t="s">
        <v>909</v>
      </c>
      <c r="D241" s="18" t="s">
        <v>909</v>
      </c>
      <c r="E241" s="19">
        <f t="shared" si="8"/>
        <v>0</v>
      </c>
      <c r="F241" s="18" t="s">
        <v>909</v>
      </c>
      <c r="G241" s="118">
        <f t="shared" si="9"/>
        <v>0</v>
      </c>
      <c r="H241" s="143" t="s">
        <v>909</v>
      </c>
      <c r="I241" s="144" t="s">
        <v>909</v>
      </c>
      <c r="J241" s="158" t="s">
        <v>909</v>
      </c>
      <c r="K241" s="157" t="s">
        <v>909</v>
      </c>
    </row>
    <row r="242" spans="1:11">
      <c r="A242" s="227" t="s">
        <v>164</v>
      </c>
      <c r="B242" s="226" t="s">
        <v>238</v>
      </c>
      <c r="C242" s="18" t="s">
        <v>909</v>
      </c>
      <c r="D242" s="18" t="s">
        <v>909</v>
      </c>
      <c r="E242" s="19">
        <f t="shared" si="8"/>
        <v>0</v>
      </c>
      <c r="F242" s="18" t="s">
        <v>909</v>
      </c>
      <c r="G242" s="118">
        <f t="shared" si="9"/>
        <v>0</v>
      </c>
      <c r="H242" s="143" t="s">
        <v>909</v>
      </c>
      <c r="I242" s="144" t="s">
        <v>909</v>
      </c>
      <c r="J242" s="156" t="s">
        <v>909</v>
      </c>
      <c r="K242" s="157" t="s">
        <v>909</v>
      </c>
    </row>
    <row r="243" spans="1:11">
      <c r="A243" s="227" t="s">
        <v>164</v>
      </c>
      <c r="B243" s="226" t="s">
        <v>210</v>
      </c>
      <c r="C243" s="18" t="s">
        <v>909</v>
      </c>
      <c r="D243" s="18" t="s">
        <v>909</v>
      </c>
      <c r="E243" s="19">
        <f t="shared" si="8"/>
        <v>0</v>
      </c>
      <c r="F243" s="18" t="s">
        <v>909</v>
      </c>
      <c r="G243" s="118">
        <f t="shared" si="9"/>
        <v>0</v>
      </c>
      <c r="H243" s="143" t="s">
        <v>909</v>
      </c>
      <c r="I243" s="144" t="s">
        <v>909</v>
      </c>
      <c r="J243" s="156" t="s">
        <v>909</v>
      </c>
      <c r="K243" s="157" t="s">
        <v>909</v>
      </c>
    </row>
    <row r="244" spans="1:11">
      <c r="A244" s="227" t="s">
        <v>164</v>
      </c>
      <c r="B244" s="225" t="s">
        <v>223</v>
      </c>
      <c r="C244" s="18" t="s">
        <v>909</v>
      </c>
      <c r="D244" s="18" t="s">
        <v>909</v>
      </c>
      <c r="E244" s="19">
        <f t="shared" si="8"/>
        <v>0</v>
      </c>
      <c r="F244" s="18" t="s">
        <v>909</v>
      </c>
      <c r="G244" s="118">
        <f t="shared" si="9"/>
        <v>0</v>
      </c>
      <c r="H244" s="143" t="s">
        <v>909</v>
      </c>
      <c r="I244" s="144" t="s">
        <v>909</v>
      </c>
      <c r="J244" s="156" t="s">
        <v>909</v>
      </c>
      <c r="K244" s="157" t="s">
        <v>909</v>
      </c>
    </row>
    <row r="245" spans="1:11">
      <c r="A245" s="227" t="s">
        <v>164</v>
      </c>
      <c r="B245" s="225" t="s">
        <v>1265</v>
      </c>
      <c r="C245" s="18" t="s">
        <v>909</v>
      </c>
      <c r="D245" s="18" t="s">
        <v>909</v>
      </c>
      <c r="E245" s="19">
        <f t="shared" si="8"/>
        <v>0</v>
      </c>
      <c r="F245" s="18" t="s">
        <v>909</v>
      </c>
      <c r="G245" s="118">
        <f t="shared" si="9"/>
        <v>0</v>
      </c>
      <c r="H245" s="143" t="s">
        <v>909</v>
      </c>
      <c r="I245" s="144" t="s">
        <v>909</v>
      </c>
      <c r="J245" s="156" t="s">
        <v>909</v>
      </c>
      <c r="K245" s="157" t="s">
        <v>909</v>
      </c>
    </row>
    <row r="246" spans="1:11">
      <c r="A246" s="227" t="s">
        <v>164</v>
      </c>
      <c r="B246" s="225" t="s">
        <v>198</v>
      </c>
      <c r="C246" s="18" t="s">
        <v>909</v>
      </c>
      <c r="D246" s="18" t="s">
        <v>909</v>
      </c>
      <c r="E246" s="19">
        <f t="shared" si="8"/>
        <v>0</v>
      </c>
      <c r="F246" s="18" t="s">
        <v>909</v>
      </c>
      <c r="G246" s="118">
        <f t="shared" si="9"/>
        <v>0</v>
      </c>
      <c r="H246" s="143" t="s">
        <v>909</v>
      </c>
      <c r="I246" s="144" t="s">
        <v>909</v>
      </c>
      <c r="J246" s="156" t="s">
        <v>909</v>
      </c>
      <c r="K246" s="157" t="s">
        <v>909</v>
      </c>
    </row>
    <row r="247" spans="1:11">
      <c r="A247" s="227" t="s">
        <v>164</v>
      </c>
      <c r="B247" s="225" t="s">
        <v>1266</v>
      </c>
      <c r="C247" s="18" t="s">
        <v>909</v>
      </c>
      <c r="D247" s="18" t="s">
        <v>909</v>
      </c>
      <c r="E247" s="19">
        <f t="shared" si="8"/>
        <v>0</v>
      </c>
      <c r="F247" s="18" t="s">
        <v>909</v>
      </c>
      <c r="G247" s="118">
        <f t="shared" si="9"/>
        <v>0</v>
      </c>
      <c r="H247" s="143" t="s">
        <v>909</v>
      </c>
      <c r="I247" s="144" t="s">
        <v>909</v>
      </c>
      <c r="J247" s="156" t="s">
        <v>909</v>
      </c>
      <c r="K247" s="157" t="s">
        <v>909</v>
      </c>
    </row>
    <row r="248" spans="1:11">
      <c r="A248" s="227" t="s">
        <v>164</v>
      </c>
      <c r="B248" s="225" t="s">
        <v>1267</v>
      </c>
      <c r="C248" s="18" t="s">
        <v>909</v>
      </c>
      <c r="D248" s="18" t="s">
        <v>909</v>
      </c>
      <c r="E248" s="19">
        <f t="shared" si="8"/>
        <v>0</v>
      </c>
      <c r="F248" s="18" t="s">
        <v>909</v>
      </c>
      <c r="G248" s="118">
        <f t="shared" si="9"/>
        <v>0</v>
      </c>
      <c r="H248" s="143" t="s">
        <v>909</v>
      </c>
      <c r="I248" s="144" t="s">
        <v>909</v>
      </c>
      <c r="J248" s="156" t="s">
        <v>909</v>
      </c>
      <c r="K248" s="157" t="s">
        <v>909</v>
      </c>
    </row>
    <row r="249" spans="1:11">
      <c r="A249" s="227" t="s">
        <v>164</v>
      </c>
      <c r="B249" s="225" t="s">
        <v>1268</v>
      </c>
      <c r="C249" s="18" t="s">
        <v>909</v>
      </c>
      <c r="D249" s="18" t="s">
        <v>909</v>
      </c>
      <c r="E249" s="19">
        <f t="shared" si="8"/>
        <v>0</v>
      </c>
      <c r="F249" s="18" t="s">
        <v>909</v>
      </c>
      <c r="G249" s="118">
        <f t="shared" si="9"/>
        <v>0</v>
      </c>
      <c r="H249" s="143" t="s">
        <v>909</v>
      </c>
      <c r="I249" s="144" t="s">
        <v>909</v>
      </c>
      <c r="J249" s="156" t="s">
        <v>909</v>
      </c>
      <c r="K249" s="157" t="s">
        <v>909</v>
      </c>
    </row>
    <row r="250" spans="1:11">
      <c r="A250" s="227" t="s">
        <v>164</v>
      </c>
      <c r="B250" s="225" t="s">
        <v>1269</v>
      </c>
      <c r="C250" s="18" t="s">
        <v>909</v>
      </c>
      <c r="D250" s="18" t="s">
        <v>909</v>
      </c>
      <c r="E250" s="19">
        <f t="shared" si="8"/>
        <v>0</v>
      </c>
      <c r="F250" s="18" t="s">
        <v>909</v>
      </c>
      <c r="G250" s="118">
        <f t="shared" si="9"/>
        <v>0</v>
      </c>
      <c r="H250" s="143" t="s">
        <v>909</v>
      </c>
      <c r="I250" s="144" t="s">
        <v>909</v>
      </c>
      <c r="J250" s="158" t="s">
        <v>909</v>
      </c>
      <c r="K250" s="157" t="s">
        <v>909</v>
      </c>
    </row>
    <row r="251" spans="1:11">
      <c r="A251" s="227" t="s">
        <v>164</v>
      </c>
      <c r="B251" s="225" t="s">
        <v>214</v>
      </c>
      <c r="C251" s="18" t="s">
        <v>909</v>
      </c>
      <c r="D251" s="18" t="s">
        <v>909</v>
      </c>
      <c r="E251" s="19">
        <f t="shared" si="8"/>
        <v>0</v>
      </c>
      <c r="F251" s="18" t="s">
        <v>909</v>
      </c>
      <c r="G251" s="118">
        <f t="shared" si="9"/>
        <v>0</v>
      </c>
      <c r="H251" s="143" t="s">
        <v>909</v>
      </c>
      <c r="I251" s="144" t="s">
        <v>909</v>
      </c>
      <c r="J251" s="156" t="s">
        <v>909</v>
      </c>
      <c r="K251" s="157" t="s">
        <v>909</v>
      </c>
    </row>
    <row r="252" spans="1:11">
      <c r="A252" s="227" t="s">
        <v>164</v>
      </c>
      <c r="B252" s="225" t="s">
        <v>1270</v>
      </c>
      <c r="C252" s="18" t="s">
        <v>909</v>
      </c>
      <c r="D252" s="18" t="s">
        <v>909</v>
      </c>
      <c r="E252" s="19">
        <f t="shared" si="8"/>
        <v>0</v>
      </c>
      <c r="F252" s="18" t="s">
        <v>909</v>
      </c>
      <c r="G252" s="118">
        <f t="shared" si="9"/>
        <v>0</v>
      </c>
      <c r="H252" s="143" t="s">
        <v>909</v>
      </c>
      <c r="I252" s="144" t="s">
        <v>909</v>
      </c>
      <c r="J252" s="156" t="s">
        <v>909</v>
      </c>
      <c r="K252" s="157" t="s">
        <v>909</v>
      </c>
    </row>
    <row r="253" spans="1:11">
      <c r="A253" s="227" t="s">
        <v>164</v>
      </c>
      <c r="B253" s="225" t="s">
        <v>1271</v>
      </c>
      <c r="C253" s="18" t="s">
        <v>909</v>
      </c>
      <c r="D253" s="18" t="s">
        <v>909</v>
      </c>
      <c r="E253" s="19">
        <f t="shared" si="8"/>
        <v>0</v>
      </c>
      <c r="F253" s="18" t="s">
        <v>909</v>
      </c>
      <c r="G253" s="118">
        <f t="shared" si="9"/>
        <v>0</v>
      </c>
      <c r="H253" s="143" t="s">
        <v>909</v>
      </c>
      <c r="I253" s="144" t="s">
        <v>909</v>
      </c>
      <c r="J253" s="156" t="s">
        <v>909</v>
      </c>
      <c r="K253" s="157" t="s">
        <v>909</v>
      </c>
    </row>
    <row r="254" spans="1:11">
      <c r="A254" s="227" t="s">
        <v>164</v>
      </c>
      <c r="B254" s="226" t="s">
        <v>1272</v>
      </c>
      <c r="C254" s="18" t="s">
        <v>909</v>
      </c>
      <c r="D254" s="18" t="s">
        <v>909</v>
      </c>
      <c r="E254" s="19">
        <f t="shared" si="8"/>
        <v>0</v>
      </c>
      <c r="F254" s="18" t="s">
        <v>909</v>
      </c>
      <c r="G254" s="118">
        <f t="shared" si="9"/>
        <v>0</v>
      </c>
      <c r="H254" s="143" t="s">
        <v>909</v>
      </c>
      <c r="I254" s="144" t="s">
        <v>909</v>
      </c>
      <c r="J254" s="156" t="s">
        <v>909</v>
      </c>
      <c r="K254" s="157" t="s">
        <v>909</v>
      </c>
    </row>
    <row r="255" spans="1:11">
      <c r="A255" s="227" t="s">
        <v>164</v>
      </c>
      <c r="B255" s="226" t="s">
        <v>1273</v>
      </c>
      <c r="C255" s="18" t="s">
        <v>909</v>
      </c>
      <c r="D255" s="18" t="s">
        <v>909</v>
      </c>
      <c r="E255" s="19">
        <f t="shared" si="8"/>
        <v>0</v>
      </c>
      <c r="F255" s="18" t="s">
        <v>909</v>
      </c>
      <c r="G255" s="118">
        <f t="shared" si="9"/>
        <v>0</v>
      </c>
      <c r="H255" s="143" t="s">
        <v>909</v>
      </c>
      <c r="I255" s="144" t="s">
        <v>909</v>
      </c>
      <c r="J255" s="158" t="s">
        <v>909</v>
      </c>
      <c r="K255" s="157" t="s">
        <v>909</v>
      </c>
    </row>
    <row r="256" spans="1:11">
      <c r="A256" s="227" t="s">
        <v>164</v>
      </c>
      <c r="B256" s="225" t="s">
        <v>176</v>
      </c>
      <c r="C256" s="18" t="s">
        <v>909</v>
      </c>
      <c r="D256" s="18" t="s">
        <v>909</v>
      </c>
      <c r="E256" s="19">
        <f t="shared" si="8"/>
        <v>0</v>
      </c>
      <c r="F256" s="18" t="s">
        <v>909</v>
      </c>
      <c r="G256" s="118">
        <f t="shared" si="9"/>
        <v>0</v>
      </c>
      <c r="H256" s="143" t="s">
        <v>909</v>
      </c>
      <c r="I256" s="144" t="s">
        <v>909</v>
      </c>
      <c r="J256" s="156" t="s">
        <v>909</v>
      </c>
      <c r="K256" s="157" t="s">
        <v>909</v>
      </c>
    </row>
    <row r="257" spans="1:11">
      <c r="A257" s="227" t="s">
        <v>164</v>
      </c>
      <c r="B257" s="225" t="s">
        <v>180</v>
      </c>
      <c r="C257" s="18" t="s">
        <v>909</v>
      </c>
      <c r="D257" s="18" t="s">
        <v>909</v>
      </c>
      <c r="E257" s="19">
        <f t="shared" si="8"/>
        <v>0</v>
      </c>
      <c r="F257" s="18" t="s">
        <v>909</v>
      </c>
      <c r="G257" s="118">
        <f t="shared" si="9"/>
        <v>0</v>
      </c>
      <c r="H257" s="143" t="s">
        <v>909</v>
      </c>
      <c r="I257" s="144" t="s">
        <v>909</v>
      </c>
      <c r="J257" s="156" t="s">
        <v>909</v>
      </c>
      <c r="K257" s="157" t="s">
        <v>909</v>
      </c>
    </row>
    <row r="258" spans="1:11">
      <c r="A258" s="227" t="s">
        <v>164</v>
      </c>
      <c r="B258" s="225" t="s">
        <v>1274</v>
      </c>
      <c r="C258" s="18" t="s">
        <v>909</v>
      </c>
      <c r="D258" s="18" t="s">
        <v>909</v>
      </c>
      <c r="E258" s="19">
        <f t="shared" si="8"/>
        <v>0</v>
      </c>
      <c r="F258" s="18" t="s">
        <v>909</v>
      </c>
      <c r="G258" s="118">
        <f t="shared" si="9"/>
        <v>0</v>
      </c>
      <c r="H258" s="143" t="s">
        <v>909</v>
      </c>
      <c r="I258" s="144" t="s">
        <v>909</v>
      </c>
      <c r="J258" s="156" t="s">
        <v>909</v>
      </c>
      <c r="K258" s="157" t="s">
        <v>909</v>
      </c>
    </row>
    <row r="259" spans="1:11" s="2" customFormat="1" ht="15.75" customHeight="1">
      <c r="A259" s="227" t="s">
        <v>164</v>
      </c>
      <c r="B259" s="225" t="s">
        <v>1275</v>
      </c>
      <c r="C259" s="23" t="s">
        <v>909</v>
      </c>
      <c r="D259" s="18" t="s">
        <v>909</v>
      </c>
      <c r="E259" s="19">
        <f t="shared" si="8"/>
        <v>0</v>
      </c>
      <c r="F259" s="18" t="s">
        <v>909</v>
      </c>
      <c r="G259" s="118">
        <f t="shared" si="9"/>
        <v>0</v>
      </c>
      <c r="H259" s="143" t="s">
        <v>909</v>
      </c>
      <c r="I259" s="144" t="s">
        <v>909</v>
      </c>
      <c r="J259" s="158" t="s">
        <v>909</v>
      </c>
      <c r="K259" s="157" t="s">
        <v>909</v>
      </c>
    </row>
    <row r="260" spans="1:11" s="2" customFormat="1" ht="15.75" customHeight="1">
      <c r="A260" s="227" t="s">
        <v>164</v>
      </c>
      <c r="B260" s="225" t="s">
        <v>1276</v>
      </c>
      <c r="C260" s="23" t="s">
        <v>909</v>
      </c>
      <c r="D260" s="18" t="s">
        <v>909</v>
      </c>
      <c r="E260" s="19">
        <f t="shared" si="8"/>
        <v>0</v>
      </c>
      <c r="F260" s="18" t="s">
        <v>909</v>
      </c>
      <c r="G260" s="118">
        <f t="shared" si="9"/>
        <v>0</v>
      </c>
      <c r="H260" s="143" t="s">
        <v>909</v>
      </c>
      <c r="I260" s="144" t="s">
        <v>909</v>
      </c>
      <c r="J260" s="156" t="s">
        <v>909</v>
      </c>
      <c r="K260" s="157" t="s">
        <v>909</v>
      </c>
    </row>
    <row r="261" spans="1:11" s="2" customFormat="1" ht="15.75" customHeight="1">
      <c r="A261" s="227" t="s">
        <v>164</v>
      </c>
      <c r="B261" s="225" t="s">
        <v>1277</v>
      </c>
      <c r="C261" s="23" t="s">
        <v>909</v>
      </c>
      <c r="D261" s="18" t="s">
        <v>909</v>
      </c>
      <c r="E261" s="19">
        <f t="shared" si="8"/>
        <v>0</v>
      </c>
      <c r="F261" s="18" t="s">
        <v>909</v>
      </c>
      <c r="G261" s="118">
        <f t="shared" si="9"/>
        <v>0</v>
      </c>
      <c r="H261" s="143" t="s">
        <v>909</v>
      </c>
      <c r="I261" s="144" t="s">
        <v>909</v>
      </c>
      <c r="J261" s="158" t="s">
        <v>909</v>
      </c>
      <c r="K261" s="157" t="s">
        <v>909</v>
      </c>
    </row>
    <row r="262" spans="1:11" s="2" customFormat="1" ht="15.75" customHeight="1">
      <c r="A262" s="227" t="s">
        <v>164</v>
      </c>
      <c r="B262" s="225" t="s">
        <v>1278</v>
      </c>
      <c r="C262" s="23" t="s">
        <v>909</v>
      </c>
      <c r="D262" s="18" t="s">
        <v>909</v>
      </c>
      <c r="E262" s="19">
        <f t="shared" si="8"/>
        <v>0</v>
      </c>
      <c r="F262" s="18" t="s">
        <v>909</v>
      </c>
      <c r="G262" s="118">
        <f t="shared" si="9"/>
        <v>0</v>
      </c>
      <c r="H262" s="143" t="s">
        <v>909</v>
      </c>
      <c r="I262" s="144" t="s">
        <v>909</v>
      </c>
      <c r="J262" s="158" t="s">
        <v>909</v>
      </c>
      <c r="K262" s="157" t="s">
        <v>909</v>
      </c>
    </row>
    <row r="263" spans="1:11" s="2" customFormat="1" ht="15.75" customHeight="1">
      <c r="A263" s="227" t="s">
        <v>164</v>
      </c>
      <c r="B263" s="225" t="s">
        <v>1279</v>
      </c>
      <c r="C263" s="23" t="s">
        <v>909</v>
      </c>
      <c r="D263" s="18" t="s">
        <v>909</v>
      </c>
      <c r="E263" s="19">
        <f t="shared" si="8"/>
        <v>0</v>
      </c>
      <c r="F263" s="18" t="s">
        <v>909</v>
      </c>
      <c r="G263" s="118">
        <f t="shared" si="9"/>
        <v>0</v>
      </c>
      <c r="H263" s="143" t="s">
        <v>909</v>
      </c>
      <c r="I263" s="144" t="s">
        <v>909</v>
      </c>
      <c r="J263" s="158" t="s">
        <v>909</v>
      </c>
      <c r="K263" s="157" t="s">
        <v>909</v>
      </c>
    </row>
    <row r="264" spans="1:11" s="2" customFormat="1" ht="15.75" customHeight="1">
      <c r="A264" s="227" t="s">
        <v>164</v>
      </c>
      <c r="B264" s="225" t="s">
        <v>1280</v>
      </c>
      <c r="C264" s="23" t="s">
        <v>909</v>
      </c>
      <c r="D264" s="18" t="s">
        <v>909</v>
      </c>
      <c r="E264" s="19">
        <f t="shared" si="8"/>
        <v>0</v>
      </c>
      <c r="F264" s="18" t="s">
        <v>909</v>
      </c>
      <c r="G264" s="118">
        <f t="shared" si="9"/>
        <v>0</v>
      </c>
      <c r="H264" s="143" t="s">
        <v>909</v>
      </c>
      <c r="I264" s="144" t="s">
        <v>909</v>
      </c>
      <c r="J264" s="156" t="s">
        <v>909</v>
      </c>
      <c r="K264" s="157" t="s">
        <v>909</v>
      </c>
    </row>
    <row r="265" spans="1:11">
      <c r="A265" s="227" t="s">
        <v>164</v>
      </c>
      <c r="B265" s="225" t="s">
        <v>1281</v>
      </c>
      <c r="C265" s="18" t="s">
        <v>909</v>
      </c>
      <c r="D265" s="18" t="s">
        <v>909</v>
      </c>
      <c r="E265" s="19">
        <f t="shared" si="8"/>
        <v>0</v>
      </c>
      <c r="F265" s="18" t="s">
        <v>909</v>
      </c>
      <c r="G265" s="118">
        <f t="shared" si="9"/>
        <v>0</v>
      </c>
      <c r="H265" s="143" t="s">
        <v>909</v>
      </c>
      <c r="I265" s="144" t="s">
        <v>909</v>
      </c>
      <c r="J265" s="156" t="s">
        <v>909</v>
      </c>
      <c r="K265" s="157" t="s">
        <v>909</v>
      </c>
    </row>
    <row r="266" spans="1:11">
      <c r="A266" s="227" t="s">
        <v>164</v>
      </c>
      <c r="B266" s="225" t="s">
        <v>1282</v>
      </c>
      <c r="C266" s="18" t="s">
        <v>909</v>
      </c>
      <c r="D266" s="18" t="s">
        <v>909</v>
      </c>
      <c r="E266" s="19">
        <f t="shared" si="8"/>
        <v>0</v>
      </c>
      <c r="F266" s="18" t="s">
        <v>909</v>
      </c>
      <c r="G266" s="118">
        <f t="shared" si="9"/>
        <v>0</v>
      </c>
      <c r="H266" s="143" t="s">
        <v>909</v>
      </c>
      <c r="I266" s="144" t="s">
        <v>909</v>
      </c>
      <c r="J266" s="156" t="s">
        <v>909</v>
      </c>
      <c r="K266" s="157" t="s">
        <v>909</v>
      </c>
    </row>
    <row r="267" spans="1:11">
      <c r="A267" s="227" t="s">
        <v>164</v>
      </c>
      <c r="B267" s="225" t="s">
        <v>1283</v>
      </c>
      <c r="C267" s="18" t="s">
        <v>909</v>
      </c>
      <c r="D267" s="18" t="s">
        <v>909</v>
      </c>
      <c r="E267" s="19">
        <f t="shared" si="8"/>
        <v>0</v>
      </c>
      <c r="F267" s="18" t="s">
        <v>909</v>
      </c>
      <c r="G267" s="118">
        <f t="shared" si="9"/>
        <v>0</v>
      </c>
      <c r="H267" s="143" t="s">
        <v>909</v>
      </c>
      <c r="I267" s="144" t="s">
        <v>909</v>
      </c>
      <c r="J267" s="156" t="s">
        <v>909</v>
      </c>
      <c r="K267" s="157" t="s">
        <v>909</v>
      </c>
    </row>
    <row r="268" spans="1:11">
      <c r="A268" s="227" t="s">
        <v>164</v>
      </c>
      <c r="B268" s="226" t="s">
        <v>1284</v>
      </c>
      <c r="C268" s="18" t="s">
        <v>909</v>
      </c>
      <c r="D268" s="18" t="s">
        <v>909</v>
      </c>
      <c r="E268" s="19">
        <f t="shared" si="8"/>
        <v>0</v>
      </c>
      <c r="F268" s="18" t="s">
        <v>909</v>
      </c>
      <c r="G268" s="118">
        <f t="shared" si="9"/>
        <v>0</v>
      </c>
      <c r="H268" s="143" t="s">
        <v>909</v>
      </c>
      <c r="I268" s="144" t="s">
        <v>909</v>
      </c>
      <c r="J268" s="156" t="s">
        <v>909</v>
      </c>
      <c r="K268" s="157" t="s">
        <v>909</v>
      </c>
    </row>
    <row r="269" spans="1:11">
      <c r="A269" s="227" t="s">
        <v>164</v>
      </c>
      <c r="B269" s="226" t="s">
        <v>1285</v>
      </c>
      <c r="C269" s="18" t="s">
        <v>909</v>
      </c>
      <c r="D269" s="18" t="s">
        <v>909</v>
      </c>
      <c r="E269" s="19">
        <f t="shared" ref="E269:E332" si="10">IFERROR(C269+D269,0)</f>
        <v>0</v>
      </c>
      <c r="F269" s="18" t="s">
        <v>909</v>
      </c>
      <c r="G269" s="118">
        <f t="shared" ref="G269:G332" si="11">IFERROR((E269-F269),0)</f>
        <v>0</v>
      </c>
      <c r="H269" s="143" t="s">
        <v>909</v>
      </c>
      <c r="I269" s="144" t="s">
        <v>909</v>
      </c>
      <c r="J269" s="158" t="s">
        <v>909</v>
      </c>
      <c r="K269" s="157" t="s">
        <v>909</v>
      </c>
    </row>
    <row r="270" spans="1:11">
      <c r="A270" s="227" t="s">
        <v>164</v>
      </c>
      <c r="B270" s="225" t="s">
        <v>1286</v>
      </c>
      <c r="C270" s="18" t="s">
        <v>909</v>
      </c>
      <c r="D270" s="18" t="s">
        <v>909</v>
      </c>
      <c r="E270" s="19">
        <f t="shared" si="10"/>
        <v>0</v>
      </c>
      <c r="F270" s="18" t="s">
        <v>909</v>
      </c>
      <c r="G270" s="118">
        <f t="shared" si="11"/>
        <v>0</v>
      </c>
      <c r="H270" s="143" t="s">
        <v>909</v>
      </c>
      <c r="I270" s="144" t="s">
        <v>909</v>
      </c>
      <c r="J270" s="158" t="s">
        <v>909</v>
      </c>
      <c r="K270" s="157" t="s">
        <v>909</v>
      </c>
    </row>
    <row r="271" spans="1:11">
      <c r="A271" s="227" t="s">
        <v>164</v>
      </c>
      <c r="B271" s="226" t="s">
        <v>224</v>
      </c>
      <c r="C271" s="18" t="s">
        <v>909</v>
      </c>
      <c r="D271" s="18" t="s">
        <v>909</v>
      </c>
      <c r="E271" s="19">
        <f t="shared" si="10"/>
        <v>0</v>
      </c>
      <c r="F271" s="18" t="s">
        <v>909</v>
      </c>
      <c r="G271" s="118">
        <f t="shared" si="11"/>
        <v>0</v>
      </c>
      <c r="H271" s="143" t="s">
        <v>909</v>
      </c>
      <c r="I271" s="144" t="s">
        <v>909</v>
      </c>
      <c r="J271" s="156" t="s">
        <v>909</v>
      </c>
      <c r="K271" s="157" t="s">
        <v>909</v>
      </c>
    </row>
    <row r="272" spans="1:11">
      <c r="A272" s="227" t="s">
        <v>164</v>
      </c>
      <c r="B272" s="226" t="s">
        <v>1287</v>
      </c>
      <c r="C272" s="18" t="s">
        <v>909</v>
      </c>
      <c r="D272" s="18" t="s">
        <v>909</v>
      </c>
      <c r="E272" s="19">
        <f t="shared" si="10"/>
        <v>0</v>
      </c>
      <c r="F272" s="18" t="s">
        <v>909</v>
      </c>
      <c r="G272" s="118">
        <f t="shared" si="11"/>
        <v>0</v>
      </c>
      <c r="H272" s="143" t="s">
        <v>909</v>
      </c>
      <c r="I272" s="144" t="s">
        <v>909</v>
      </c>
      <c r="J272" s="156" t="s">
        <v>909</v>
      </c>
      <c r="K272" s="157" t="s">
        <v>909</v>
      </c>
    </row>
    <row r="273" spans="1:11">
      <c r="A273" s="227" t="s">
        <v>164</v>
      </c>
      <c r="B273" s="225" t="s">
        <v>208</v>
      </c>
      <c r="C273" s="18" t="s">
        <v>909</v>
      </c>
      <c r="D273" s="18" t="s">
        <v>909</v>
      </c>
      <c r="E273" s="19">
        <f t="shared" si="10"/>
        <v>0</v>
      </c>
      <c r="F273" s="18" t="s">
        <v>909</v>
      </c>
      <c r="G273" s="118">
        <f t="shared" si="11"/>
        <v>0</v>
      </c>
      <c r="H273" s="143" t="s">
        <v>909</v>
      </c>
      <c r="I273" s="144" t="s">
        <v>909</v>
      </c>
      <c r="J273" s="156" t="s">
        <v>909</v>
      </c>
      <c r="K273" s="157" t="s">
        <v>909</v>
      </c>
    </row>
    <row r="274" spans="1:11">
      <c r="A274" s="227" t="s">
        <v>164</v>
      </c>
      <c r="B274" s="225" t="s">
        <v>1288</v>
      </c>
      <c r="C274" s="18" t="s">
        <v>909</v>
      </c>
      <c r="D274" s="18" t="s">
        <v>909</v>
      </c>
      <c r="E274" s="19">
        <f t="shared" si="10"/>
        <v>0</v>
      </c>
      <c r="F274" s="18" t="s">
        <v>909</v>
      </c>
      <c r="G274" s="118">
        <f t="shared" si="11"/>
        <v>0</v>
      </c>
      <c r="H274" s="143" t="s">
        <v>909</v>
      </c>
      <c r="I274" s="144" t="s">
        <v>909</v>
      </c>
      <c r="J274" s="158" t="s">
        <v>909</v>
      </c>
      <c r="K274" s="157" t="s">
        <v>909</v>
      </c>
    </row>
    <row r="275" spans="1:11">
      <c r="A275" s="227" t="s">
        <v>164</v>
      </c>
      <c r="B275" s="225" t="s">
        <v>1289</v>
      </c>
      <c r="C275" s="18" t="s">
        <v>909</v>
      </c>
      <c r="D275" s="18" t="s">
        <v>909</v>
      </c>
      <c r="E275" s="19">
        <f t="shared" si="10"/>
        <v>0</v>
      </c>
      <c r="F275" s="18" t="s">
        <v>909</v>
      </c>
      <c r="G275" s="118">
        <f t="shared" si="11"/>
        <v>0</v>
      </c>
      <c r="H275" s="143" t="s">
        <v>909</v>
      </c>
      <c r="I275" s="144" t="s">
        <v>909</v>
      </c>
      <c r="J275" s="156" t="s">
        <v>909</v>
      </c>
      <c r="K275" s="157" t="s">
        <v>909</v>
      </c>
    </row>
    <row r="276" spans="1:11">
      <c r="A276" s="227" t="s">
        <v>164</v>
      </c>
      <c r="B276" s="225" t="s">
        <v>167</v>
      </c>
      <c r="C276" s="18" t="s">
        <v>909</v>
      </c>
      <c r="D276" s="18" t="s">
        <v>909</v>
      </c>
      <c r="E276" s="19">
        <f t="shared" si="10"/>
        <v>0</v>
      </c>
      <c r="F276" s="18" t="s">
        <v>909</v>
      </c>
      <c r="G276" s="118">
        <f t="shared" si="11"/>
        <v>0</v>
      </c>
      <c r="H276" s="143" t="s">
        <v>909</v>
      </c>
      <c r="I276" s="144" t="s">
        <v>909</v>
      </c>
      <c r="J276" s="156" t="s">
        <v>909</v>
      </c>
      <c r="K276" s="157" t="s">
        <v>909</v>
      </c>
    </row>
    <row r="277" spans="1:11">
      <c r="A277" s="227" t="s">
        <v>164</v>
      </c>
      <c r="B277" s="225" t="s">
        <v>220</v>
      </c>
      <c r="C277" s="18" t="s">
        <v>909</v>
      </c>
      <c r="D277" s="18" t="s">
        <v>909</v>
      </c>
      <c r="E277" s="19">
        <f t="shared" si="10"/>
        <v>0</v>
      </c>
      <c r="F277" s="18" t="s">
        <v>909</v>
      </c>
      <c r="G277" s="118">
        <f t="shared" si="11"/>
        <v>0</v>
      </c>
      <c r="H277" s="143" t="s">
        <v>909</v>
      </c>
      <c r="I277" s="144" t="s">
        <v>909</v>
      </c>
      <c r="J277" s="158" t="s">
        <v>909</v>
      </c>
      <c r="K277" s="157" t="s">
        <v>909</v>
      </c>
    </row>
    <row r="278" spans="1:11">
      <c r="A278" s="227" t="s">
        <v>164</v>
      </c>
      <c r="B278" s="225" t="s">
        <v>191</v>
      </c>
      <c r="C278" s="18" t="s">
        <v>909</v>
      </c>
      <c r="D278" s="18" t="s">
        <v>909</v>
      </c>
      <c r="E278" s="19">
        <f t="shared" si="10"/>
        <v>0</v>
      </c>
      <c r="F278" s="18" t="s">
        <v>909</v>
      </c>
      <c r="G278" s="118">
        <f t="shared" si="11"/>
        <v>0</v>
      </c>
      <c r="H278" s="143" t="s">
        <v>909</v>
      </c>
      <c r="I278" s="144" t="s">
        <v>909</v>
      </c>
      <c r="J278" s="156" t="s">
        <v>909</v>
      </c>
      <c r="K278" s="157" t="s">
        <v>909</v>
      </c>
    </row>
    <row r="279" spans="1:11">
      <c r="A279" s="227" t="s">
        <v>164</v>
      </c>
      <c r="B279" s="226" t="s">
        <v>926</v>
      </c>
      <c r="C279" s="18" t="s">
        <v>909</v>
      </c>
      <c r="D279" s="18" t="s">
        <v>909</v>
      </c>
      <c r="E279" s="19">
        <f t="shared" si="10"/>
        <v>0</v>
      </c>
      <c r="F279" s="18" t="s">
        <v>909</v>
      </c>
      <c r="G279" s="118">
        <f t="shared" si="11"/>
        <v>0</v>
      </c>
      <c r="H279" s="143" t="s">
        <v>909</v>
      </c>
      <c r="I279" s="144" t="s">
        <v>909</v>
      </c>
      <c r="J279" s="158" t="s">
        <v>909</v>
      </c>
      <c r="K279" s="157" t="s">
        <v>909</v>
      </c>
    </row>
    <row r="280" spans="1:11">
      <c r="A280" s="227" t="s">
        <v>164</v>
      </c>
      <c r="B280" s="225" t="s">
        <v>217</v>
      </c>
      <c r="C280" s="18" t="s">
        <v>909</v>
      </c>
      <c r="D280" s="18" t="s">
        <v>909</v>
      </c>
      <c r="E280" s="19">
        <f t="shared" si="10"/>
        <v>0</v>
      </c>
      <c r="F280" s="18" t="s">
        <v>909</v>
      </c>
      <c r="G280" s="118">
        <f t="shared" si="11"/>
        <v>0</v>
      </c>
      <c r="H280" s="143" t="s">
        <v>909</v>
      </c>
      <c r="I280" s="144" t="s">
        <v>909</v>
      </c>
      <c r="J280" s="156" t="s">
        <v>909</v>
      </c>
      <c r="K280" s="157" t="s">
        <v>909</v>
      </c>
    </row>
    <row r="281" spans="1:11">
      <c r="A281" s="227" t="s">
        <v>164</v>
      </c>
      <c r="B281" s="220" t="s">
        <v>1290</v>
      </c>
      <c r="C281" s="18" t="s">
        <v>909</v>
      </c>
      <c r="D281" s="18" t="s">
        <v>909</v>
      </c>
      <c r="E281" s="19">
        <f t="shared" si="10"/>
        <v>0</v>
      </c>
      <c r="F281" s="18" t="s">
        <v>909</v>
      </c>
      <c r="G281" s="118">
        <f t="shared" si="11"/>
        <v>0</v>
      </c>
      <c r="H281" s="143" t="s">
        <v>909</v>
      </c>
      <c r="I281" s="144" t="s">
        <v>909</v>
      </c>
      <c r="J281" s="156" t="s">
        <v>909</v>
      </c>
      <c r="K281" s="157" t="s">
        <v>909</v>
      </c>
    </row>
    <row r="282" spans="1:11">
      <c r="A282" s="227" t="s">
        <v>164</v>
      </c>
      <c r="B282" s="225" t="s">
        <v>1291</v>
      </c>
      <c r="C282" s="18" t="s">
        <v>909</v>
      </c>
      <c r="D282" s="18" t="s">
        <v>909</v>
      </c>
      <c r="E282" s="19">
        <f t="shared" si="10"/>
        <v>0</v>
      </c>
      <c r="F282" s="18" t="s">
        <v>909</v>
      </c>
      <c r="G282" s="118">
        <f t="shared" si="11"/>
        <v>0</v>
      </c>
      <c r="H282" s="143" t="s">
        <v>909</v>
      </c>
      <c r="I282" s="144" t="s">
        <v>909</v>
      </c>
      <c r="J282" s="156" t="s">
        <v>909</v>
      </c>
      <c r="K282" s="157" t="s">
        <v>909</v>
      </c>
    </row>
    <row r="283" spans="1:11">
      <c r="A283" s="227" t="s">
        <v>164</v>
      </c>
      <c r="B283" s="226" t="s">
        <v>925</v>
      </c>
      <c r="C283" s="18" t="s">
        <v>909</v>
      </c>
      <c r="D283" s="18" t="s">
        <v>909</v>
      </c>
      <c r="E283" s="19">
        <f t="shared" si="10"/>
        <v>0</v>
      </c>
      <c r="F283" s="18" t="s">
        <v>909</v>
      </c>
      <c r="G283" s="118">
        <f t="shared" si="11"/>
        <v>0</v>
      </c>
      <c r="H283" s="143" t="s">
        <v>909</v>
      </c>
      <c r="I283" s="144" t="s">
        <v>909</v>
      </c>
      <c r="J283" s="156" t="s">
        <v>909</v>
      </c>
      <c r="K283" s="157" t="s">
        <v>909</v>
      </c>
    </row>
    <row r="284" spans="1:11">
      <c r="A284" s="227" t="s">
        <v>164</v>
      </c>
      <c r="B284" s="225" t="s">
        <v>1292</v>
      </c>
      <c r="C284" s="18" t="s">
        <v>909</v>
      </c>
      <c r="D284" s="18" t="s">
        <v>909</v>
      </c>
      <c r="E284" s="19">
        <f t="shared" si="10"/>
        <v>0</v>
      </c>
      <c r="F284" s="18" t="s">
        <v>909</v>
      </c>
      <c r="G284" s="118">
        <f t="shared" si="11"/>
        <v>0</v>
      </c>
      <c r="H284" s="143" t="s">
        <v>909</v>
      </c>
      <c r="I284" s="144" t="s">
        <v>909</v>
      </c>
      <c r="J284" s="158" t="s">
        <v>909</v>
      </c>
      <c r="K284" s="157" t="s">
        <v>909</v>
      </c>
    </row>
    <row r="285" spans="1:11">
      <c r="A285" s="227" t="s">
        <v>164</v>
      </c>
      <c r="B285" s="226" t="s">
        <v>1293</v>
      </c>
      <c r="C285" s="18" t="s">
        <v>909</v>
      </c>
      <c r="D285" s="18" t="s">
        <v>909</v>
      </c>
      <c r="E285" s="19">
        <f t="shared" si="10"/>
        <v>0</v>
      </c>
      <c r="F285" s="18" t="s">
        <v>909</v>
      </c>
      <c r="G285" s="118">
        <f t="shared" si="11"/>
        <v>0</v>
      </c>
      <c r="H285" s="143" t="s">
        <v>909</v>
      </c>
      <c r="I285" s="144" t="s">
        <v>909</v>
      </c>
      <c r="J285" s="158" t="s">
        <v>909</v>
      </c>
      <c r="K285" s="157" t="s">
        <v>909</v>
      </c>
    </row>
    <row r="286" spans="1:11">
      <c r="A286" s="227" t="s">
        <v>164</v>
      </c>
      <c r="B286" s="225" t="s">
        <v>221</v>
      </c>
      <c r="C286" s="18" t="s">
        <v>909</v>
      </c>
      <c r="D286" s="18" t="s">
        <v>909</v>
      </c>
      <c r="E286" s="19">
        <f t="shared" si="10"/>
        <v>0</v>
      </c>
      <c r="F286" s="18" t="s">
        <v>909</v>
      </c>
      <c r="G286" s="118">
        <f t="shared" si="11"/>
        <v>0</v>
      </c>
      <c r="H286" s="143" t="s">
        <v>909</v>
      </c>
      <c r="I286" s="144" t="s">
        <v>909</v>
      </c>
      <c r="J286" s="156" t="s">
        <v>909</v>
      </c>
      <c r="K286" s="157" t="s">
        <v>909</v>
      </c>
    </row>
    <row r="287" spans="1:11">
      <c r="A287" s="227" t="s">
        <v>164</v>
      </c>
      <c r="B287" s="226" t="s">
        <v>1294</v>
      </c>
      <c r="C287" s="18" t="s">
        <v>909</v>
      </c>
      <c r="D287" s="18" t="s">
        <v>909</v>
      </c>
      <c r="E287" s="19">
        <f t="shared" si="10"/>
        <v>0</v>
      </c>
      <c r="F287" s="18" t="s">
        <v>909</v>
      </c>
      <c r="G287" s="118">
        <f t="shared" si="11"/>
        <v>0</v>
      </c>
      <c r="H287" s="143" t="s">
        <v>909</v>
      </c>
      <c r="I287" s="144" t="s">
        <v>909</v>
      </c>
      <c r="J287" s="156" t="s">
        <v>909</v>
      </c>
      <c r="K287" s="157" t="s">
        <v>909</v>
      </c>
    </row>
    <row r="288" spans="1:11">
      <c r="A288" s="227" t="s">
        <v>164</v>
      </c>
      <c r="B288" s="225" t="s">
        <v>1295</v>
      </c>
      <c r="C288" s="18" t="s">
        <v>909</v>
      </c>
      <c r="D288" s="18" t="s">
        <v>909</v>
      </c>
      <c r="E288" s="19">
        <f t="shared" si="10"/>
        <v>0</v>
      </c>
      <c r="F288" s="18" t="s">
        <v>909</v>
      </c>
      <c r="G288" s="118">
        <f t="shared" si="11"/>
        <v>0</v>
      </c>
      <c r="H288" s="143" t="s">
        <v>909</v>
      </c>
      <c r="I288" s="144" t="s">
        <v>909</v>
      </c>
      <c r="J288" s="156" t="s">
        <v>909</v>
      </c>
      <c r="K288" s="157" t="s">
        <v>909</v>
      </c>
    </row>
    <row r="289" spans="1:11">
      <c r="A289" s="16" t="s">
        <v>1296</v>
      </c>
      <c r="B289" s="229" t="s">
        <v>498</v>
      </c>
      <c r="C289" s="18" t="s">
        <v>909</v>
      </c>
      <c r="D289" s="18" t="s">
        <v>909</v>
      </c>
      <c r="E289" s="19">
        <f t="shared" si="10"/>
        <v>0</v>
      </c>
      <c r="F289" s="18" t="s">
        <v>909</v>
      </c>
      <c r="G289" s="118">
        <f t="shared" si="11"/>
        <v>0</v>
      </c>
      <c r="H289" s="143" t="s">
        <v>909</v>
      </c>
      <c r="I289" s="144" t="s">
        <v>909</v>
      </c>
      <c r="J289" s="156" t="s">
        <v>909</v>
      </c>
      <c r="K289" s="157" t="s">
        <v>909</v>
      </c>
    </row>
    <row r="290" spans="1:11">
      <c r="A290" s="227" t="s">
        <v>1296</v>
      </c>
      <c r="B290" s="230" t="s">
        <v>494</v>
      </c>
      <c r="C290" s="18" t="s">
        <v>909</v>
      </c>
      <c r="D290" s="18" t="s">
        <v>909</v>
      </c>
      <c r="E290" s="19">
        <f t="shared" si="10"/>
        <v>0</v>
      </c>
      <c r="F290" s="18" t="s">
        <v>909</v>
      </c>
      <c r="G290" s="118">
        <f t="shared" si="11"/>
        <v>0</v>
      </c>
      <c r="H290" s="143" t="s">
        <v>909</v>
      </c>
      <c r="I290" s="144" t="s">
        <v>909</v>
      </c>
      <c r="J290" s="156" t="s">
        <v>909</v>
      </c>
      <c r="K290" s="157" t="s">
        <v>909</v>
      </c>
    </row>
    <row r="291" spans="1:11">
      <c r="A291" s="227" t="s">
        <v>1296</v>
      </c>
      <c r="B291" s="230" t="s">
        <v>495</v>
      </c>
      <c r="C291" s="18" t="s">
        <v>909</v>
      </c>
      <c r="D291" s="18" t="s">
        <v>909</v>
      </c>
      <c r="E291" s="19">
        <f t="shared" si="10"/>
        <v>0</v>
      </c>
      <c r="F291" s="18" t="s">
        <v>909</v>
      </c>
      <c r="G291" s="118">
        <f t="shared" si="11"/>
        <v>0</v>
      </c>
      <c r="H291" s="143" t="s">
        <v>909</v>
      </c>
      <c r="I291" s="144" t="s">
        <v>909</v>
      </c>
      <c r="J291" s="156" t="s">
        <v>909</v>
      </c>
      <c r="K291" s="157" t="s">
        <v>909</v>
      </c>
    </row>
    <row r="292" spans="1:11">
      <c r="A292" s="227" t="s">
        <v>1296</v>
      </c>
      <c r="B292" s="230" t="s">
        <v>484</v>
      </c>
      <c r="C292" s="18" t="s">
        <v>909</v>
      </c>
      <c r="D292" s="18" t="s">
        <v>909</v>
      </c>
      <c r="E292" s="19">
        <f t="shared" si="10"/>
        <v>0</v>
      </c>
      <c r="F292" s="18" t="s">
        <v>909</v>
      </c>
      <c r="G292" s="118">
        <f t="shared" si="11"/>
        <v>0</v>
      </c>
      <c r="H292" s="143" t="s">
        <v>909</v>
      </c>
      <c r="I292" s="144" t="s">
        <v>909</v>
      </c>
      <c r="J292" s="156" t="s">
        <v>909</v>
      </c>
      <c r="K292" s="157" t="s">
        <v>909</v>
      </c>
    </row>
    <row r="293" spans="1:11">
      <c r="A293" s="227" t="s">
        <v>1296</v>
      </c>
      <c r="B293" s="230" t="s">
        <v>515</v>
      </c>
      <c r="C293" s="18" t="s">
        <v>909</v>
      </c>
      <c r="D293" s="18" t="s">
        <v>909</v>
      </c>
      <c r="E293" s="19">
        <f t="shared" si="10"/>
        <v>0</v>
      </c>
      <c r="F293" s="18" t="s">
        <v>909</v>
      </c>
      <c r="G293" s="118">
        <f t="shared" si="11"/>
        <v>0</v>
      </c>
      <c r="H293" s="143" t="s">
        <v>909</v>
      </c>
      <c r="I293" s="144" t="s">
        <v>909</v>
      </c>
      <c r="J293" s="156" t="s">
        <v>909</v>
      </c>
      <c r="K293" s="157" t="s">
        <v>909</v>
      </c>
    </row>
    <row r="294" spans="1:11">
      <c r="A294" s="227" t="s">
        <v>1296</v>
      </c>
      <c r="B294" s="230" t="s">
        <v>516</v>
      </c>
      <c r="C294" s="18" t="s">
        <v>909</v>
      </c>
      <c r="D294" s="18" t="s">
        <v>909</v>
      </c>
      <c r="E294" s="19">
        <f t="shared" si="10"/>
        <v>0</v>
      </c>
      <c r="F294" s="18" t="s">
        <v>909</v>
      </c>
      <c r="G294" s="118">
        <f t="shared" si="11"/>
        <v>0</v>
      </c>
      <c r="H294" s="143" t="s">
        <v>909</v>
      </c>
      <c r="I294" s="144" t="s">
        <v>909</v>
      </c>
      <c r="J294" s="156" t="s">
        <v>909</v>
      </c>
      <c r="K294" s="157" t="s">
        <v>909</v>
      </c>
    </row>
    <row r="295" spans="1:11">
      <c r="A295" s="227" t="s">
        <v>1296</v>
      </c>
      <c r="B295" s="230" t="s">
        <v>517</v>
      </c>
      <c r="C295" s="18" t="s">
        <v>909</v>
      </c>
      <c r="D295" s="18" t="s">
        <v>909</v>
      </c>
      <c r="E295" s="19">
        <f t="shared" si="10"/>
        <v>0</v>
      </c>
      <c r="F295" s="18" t="s">
        <v>909</v>
      </c>
      <c r="G295" s="118">
        <f t="shared" si="11"/>
        <v>0</v>
      </c>
      <c r="H295" s="143" t="s">
        <v>909</v>
      </c>
      <c r="I295" s="144" t="s">
        <v>909</v>
      </c>
      <c r="J295" s="156" t="s">
        <v>909</v>
      </c>
      <c r="K295" s="157" t="s">
        <v>909</v>
      </c>
    </row>
    <row r="296" spans="1:11">
      <c r="A296" s="227" t="s">
        <v>1296</v>
      </c>
      <c r="B296" s="230" t="s">
        <v>518</v>
      </c>
      <c r="C296" s="18" t="s">
        <v>909</v>
      </c>
      <c r="D296" s="18" t="s">
        <v>909</v>
      </c>
      <c r="E296" s="19">
        <f t="shared" si="10"/>
        <v>0</v>
      </c>
      <c r="F296" s="18" t="s">
        <v>909</v>
      </c>
      <c r="G296" s="118">
        <f t="shared" si="11"/>
        <v>0</v>
      </c>
      <c r="H296" s="143" t="s">
        <v>909</v>
      </c>
      <c r="I296" s="144" t="s">
        <v>909</v>
      </c>
      <c r="J296" s="156" t="s">
        <v>909</v>
      </c>
      <c r="K296" s="157" t="s">
        <v>909</v>
      </c>
    </row>
    <row r="297" spans="1:11">
      <c r="A297" s="227" t="s">
        <v>1296</v>
      </c>
      <c r="B297" s="230" t="s">
        <v>514</v>
      </c>
      <c r="C297" s="18" t="s">
        <v>909</v>
      </c>
      <c r="D297" s="18" t="s">
        <v>909</v>
      </c>
      <c r="E297" s="19">
        <f t="shared" si="10"/>
        <v>0</v>
      </c>
      <c r="F297" s="18" t="s">
        <v>909</v>
      </c>
      <c r="G297" s="118">
        <f t="shared" si="11"/>
        <v>0</v>
      </c>
      <c r="H297" s="143" t="s">
        <v>909</v>
      </c>
      <c r="I297" s="144" t="s">
        <v>909</v>
      </c>
      <c r="J297" s="156" t="s">
        <v>909</v>
      </c>
      <c r="K297" s="157" t="s">
        <v>909</v>
      </c>
    </row>
    <row r="298" spans="1:11">
      <c r="A298" s="227" t="s">
        <v>1296</v>
      </c>
      <c r="B298" s="230" t="s">
        <v>519</v>
      </c>
      <c r="C298" s="24" t="s">
        <v>909</v>
      </c>
      <c r="D298" s="18" t="s">
        <v>909</v>
      </c>
      <c r="E298" s="24">
        <f t="shared" si="10"/>
        <v>0</v>
      </c>
      <c r="F298" s="24" t="s">
        <v>909</v>
      </c>
      <c r="G298" s="118">
        <f t="shared" si="11"/>
        <v>0</v>
      </c>
      <c r="H298" s="143" t="s">
        <v>909</v>
      </c>
      <c r="I298" s="144" t="s">
        <v>909</v>
      </c>
      <c r="J298" s="156" t="s">
        <v>909</v>
      </c>
      <c r="K298" s="157" t="s">
        <v>909</v>
      </c>
    </row>
    <row r="299" spans="1:11">
      <c r="A299" s="227" t="s">
        <v>1296</v>
      </c>
      <c r="B299" s="230" t="s">
        <v>489</v>
      </c>
      <c r="C299" s="18" t="s">
        <v>909</v>
      </c>
      <c r="D299" s="18" t="s">
        <v>909</v>
      </c>
      <c r="E299" s="18">
        <f t="shared" si="10"/>
        <v>0</v>
      </c>
      <c r="F299" s="24" t="s">
        <v>909</v>
      </c>
      <c r="G299" s="118">
        <f t="shared" si="11"/>
        <v>0</v>
      </c>
      <c r="H299" s="143" t="s">
        <v>909</v>
      </c>
      <c r="I299" s="144" t="s">
        <v>909</v>
      </c>
      <c r="J299" s="156" t="s">
        <v>909</v>
      </c>
      <c r="K299" s="157" t="s">
        <v>909</v>
      </c>
    </row>
    <row r="300" spans="1:11">
      <c r="A300" s="227" t="s">
        <v>1296</v>
      </c>
      <c r="B300" s="230" t="s">
        <v>491</v>
      </c>
      <c r="C300" s="18" t="s">
        <v>909</v>
      </c>
      <c r="D300" s="18" t="s">
        <v>909</v>
      </c>
      <c r="E300" s="18">
        <f t="shared" si="10"/>
        <v>0</v>
      </c>
      <c r="F300" s="24" t="s">
        <v>909</v>
      </c>
      <c r="G300" s="118">
        <f t="shared" si="11"/>
        <v>0</v>
      </c>
      <c r="H300" s="143" t="s">
        <v>909</v>
      </c>
      <c r="I300" s="144" t="s">
        <v>909</v>
      </c>
      <c r="J300" s="156" t="s">
        <v>909</v>
      </c>
      <c r="K300" s="157" t="s">
        <v>909</v>
      </c>
    </row>
    <row r="301" spans="1:11">
      <c r="A301" s="227" t="s">
        <v>1296</v>
      </c>
      <c r="B301" s="230" t="s">
        <v>947</v>
      </c>
      <c r="C301" s="18" t="s">
        <v>909</v>
      </c>
      <c r="D301" s="18" t="s">
        <v>909</v>
      </c>
      <c r="E301" s="18">
        <f t="shared" si="10"/>
        <v>0</v>
      </c>
      <c r="F301" s="24" t="s">
        <v>909</v>
      </c>
      <c r="G301" s="118">
        <f t="shared" si="11"/>
        <v>0</v>
      </c>
      <c r="H301" s="143" t="s">
        <v>909</v>
      </c>
      <c r="I301" s="144" t="s">
        <v>909</v>
      </c>
      <c r="J301" s="156" t="s">
        <v>909</v>
      </c>
      <c r="K301" s="157" t="s">
        <v>909</v>
      </c>
    </row>
    <row r="302" spans="1:11">
      <c r="A302" s="227" t="s">
        <v>1296</v>
      </c>
      <c r="B302" s="230" t="s">
        <v>492</v>
      </c>
      <c r="C302" s="18" t="s">
        <v>909</v>
      </c>
      <c r="D302" s="18" t="s">
        <v>909</v>
      </c>
      <c r="E302" s="18">
        <f t="shared" si="10"/>
        <v>0</v>
      </c>
      <c r="F302" s="24" t="s">
        <v>909</v>
      </c>
      <c r="G302" s="118">
        <f t="shared" si="11"/>
        <v>0</v>
      </c>
      <c r="H302" s="143" t="s">
        <v>909</v>
      </c>
      <c r="I302" s="144" t="s">
        <v>909</v>
      </c>
      <c r="J302" s="156" t="s">
        <v>909</v>
      </c>
      <c r="K302" s="157" t="s">
        <v>909</v>
      </c>
    </row>
    <row r="303" spans="1:11">
      <c r="A303" s="227" t="s">
        <v>1296</v>
      </c>
      <c r="B303" s="230" t="s">
        <v>507</v>
      </c>
      <c r="C303" s="18" t="s">
        <v>909</v>
      </c>
      <c r="D303" s="18" t="s">
        <v>909</v>
      </c>
      <c r="E303" s="18">
        <f t="shared" si="10"/>
        <v>0</v>
      </c>
      <c r="F303" s="24" t="s">
        <v>909</v>
      </c>
      <c r="G303" s="118">
        <f t="shared" si="11"/>
        <v>0</v>
      </c>
      <c r="H303" s="143" t="s">
        <v>909</v>
      </c>
      <c r="I303" s="144" t="s">
        <v>909</v>
      </c>
      <c r="J303" s="156" t="s">
        <v>909</v>
      </c>
      <c r="K303" s="157" t="s">
        <v>909</v>
      </c>
    </row>
    <row r="304" spans="1:11">
      <c r="A304" s="227" t="s">
        <v>1296</v>
      </c>
      <c r="B304" s="230" t="s">
        <v>521</v>
      </c>
      <c r="C304" s="18" t="s">
        <v>909</v>
      </c>
      <c r="D304" s="18" t="s">
        <v>909</v>
      </c>
      <c r="E304" s="18">
        <f t="shared" si="10"/>
        <v>0</v>
      </c>
      <c r="F304" s="24" t="s">
        <v>909</v>
      </c>
      <c r="G304" s="118">
        <f t="shared" si="11"/>
        <v>0</v>
      </c>
      <c r="H304" s="143" t="s">
        <v>909</v>
      </c>
      <c r="I304" s="144" t="s">
        <v>909</v>
      </c>
      <c r="J304" s="156" t="s">
        <v>909</v>
      </c>
      <c r="K304" s="157" t="s">
        <v>909</v>
      </c>
    </row>
    <row r="305" spans="1:11">
      <c r="A305" s="227" t="s">
        <v>1296</v>
      </c>
      <c r="B305" s="230" t="s">
        <v>512</v>
      </c>
      <c r="C305" s="18" t="s">
        <v>909</v>
      </c>
      <c r="D305" s="18" t="s">
        <v>909</v>
      </c>
      <c r="E305" s="18">
        <f t="shared" si="10"/>
        <v>0</v>
      </c>
      <c r="F305" s="24" t="s">
        <v>909</v>
      </c>
      <c r="G305" s="118">
        <f t="shared" si="11"/>
        <v>0</v>
      </c>
      <c r="H305" s="143" t="s">
        <v>909</v>
      </c>
      <c r="I305" s="144" t="s">
        <v>909</v>
      </c>
      <c r="J305" s="156" t="s">
        <v>909</v>
      </c>
      <c r="K305" s="157" t="s">
        <v>909</v>
      </c>
    </row>
    <row r="306" spans="1:11">
      <c r="A306" s="227" t="s">
        <v>1296</v>
      </c>
      <c r="B306" s="230" t="s">
        <v>511</v>
      </c>
      <c r="C306" s="18" t="s">
        <v>909</v>
      </c>
      <c r="D306" s="18" t="s">
        <v>909</v>
      </c>
      <c r="E306" s="18">
        <f t="shared" si="10"/>
        <v>0</v>
      </c>
      <c r="F306" s="24" t="s">
        <v>909</v>
      </c>
      <c r="G306" s="118">
        <f t="shared" si="11"/>
        <v>0</v>
      </c>
      <c r="H306" s="143" t="s">
        <v>909</v>
      </c>
      <c r="I306" s="144" t="s">
        <v>909</v>
      </c>
      <c r="J306" s="156" t="s">
        <v>909</v>
      </c>
      <c r="K306" s="157" t="s">
        <v>909</v>
      </c>
    </row>
    <row r="307" spans="1:11">
      <c r="A307" s="227" t="s">
        <v>1296</v>
      </c>
      <c r="B307" s="230" t="s">
        <v>948</v>
      </c>
      <c r="C307" s="18" t="s">
        <v>909</v>
      </c>
      <c r="D307" s="18" t="s">
        <v>909</v>
      </c>
      <c r="E307" s="18">
        <f t="shared" si="10"/>
        <v>0</v>
      </c>
      <c r="F307" s="24" t="s">
        <v>909</v>
      </c>
      <c r="G307" s="118">
        <f t="shared" si="11"/>
        <v>0</v>
      </c>
      <c r="H307" s="143" t="s">
        <v>909</v>
      </c>
      <c r="I307" s="144" t="s">
        <v>909</v>
      </c>
      <c r="J307" s="156" t="s">
        <v>909</v>
      </c>
      <c r="K307" s="157" t="s">
        <v>909</v>
      </c>
    </row>
    <row r="308" spans="1:11">
      <c r="A308" s="227" t="s">
        <v>1296</v>
      </c>
      <c r="B308" s="230" t="s">
        <v>487</v>
      </c>
      <c r="C308" s="18" t="s">
        <v>909</v>
      </c>
      <c r="D308" s="18" t="s">
        <v>909</v>
      </c>
      <c r="E308" s="18">
        <f t="shared" si="10"/>
        <v>0</v>
      </c>
      <c r="F308" s="24" t="s">
        <v>909</v>
      </c>
      <c r="G308" s="118">
        <f t="shared" si="11"/>
        <v>0</v>
      </c>
      <c r="H308" s="143" t="s">
        <v>909</v>
      </c>
      <c r="I308" s="144" t="s">
        <v>909</v>
      </c>
      <c r="J308" s="156" t="s">
        <v>909</v>
      </c>
      <c r="K308" s="157" t="s">
        <v>909</v>
      </c>
    </row>
    <row r="309" spans="1:11">
      <c r="A309" s="227" t="s">
        <v>1296</v>
      </c>
      <c r="B309" s="230" t="s">
        <v>488</v>
      </c>
      <c r="C309" s="18" t="s">
        <v>909</v>
      </c>
      <c r="D309" s="18" t="s">
        <v>909</v>
      </c>
      <c r="E309" s="18">
        <f t="shared" si="10"/>
        <v>0</v>
      </c>
      <c r="F309" s="18" t="s">
        <v>909</v>
      </c>
      <c r="G309" s="118">
        <f t="shared" si="11"/>
        <v>0</v>
      </c>
      <c r="H309" s="143" t="s">
        <v>909</v>
      </c>
      <c r="I309" s="144" t="s">
        <v>909</v>
      </c>
      <c r="J309" s="156" t="s">
        <v>909</v>
      </c>
      <c r="K309" s="157" t="s">
        <v>909</v>
      </c>
    </row>
    <row r="310" spans="1:11">
      <c r="A310" s="227" t="s">
        <v>1296</v>
      </c>
      <c r="B310" s="230" t="s">
        <v>496</v>
      </c>
      <c r="C310" s="18" t="s">
        <v>909</v>
      </c>
      <c r="D310" s="18" t="s">
        <v>909</v>
      </c>
      <c r="E310" s="18">
        <f t="shared" si="10"/>
        <v>0</v>
      </c>
      <c r="F310" s="24" t="s">
        <v>909</v>
      </c>
      <c r="G310" s="118">
        <f t="shared" si="11"/>
        <v>0</v>
      </c>
      <c r="H310" s="143" t="s">
        <v>909</v>
      </c>
      <c r="I310" s="144" t="s">
        <v>909</v>
      </c>
      <c r="J310" s="156" t="s">
        <v>909</v>
      </c>
      <c r="K310" s="157" t="s">
        <v>909</v>
      </c>
    </row>
    <row r="311" spans="1:11">
      <c r="A311" s="227" t="s">
        <v>1296</v>
      </c>
      <c r="B311" s="230" t="s">
        <v>504</v>
      </c>
      <c r="C311" s="18" t="s">
        <v>909</v>
      </c>
      <c r="D311" s="18" t="s">
        <v>909</v>
      </c>
      <c r="E311" s="18">
        <f t="shared" si="10"/>
        <v>0</v>
      </c>
      <c r="F311" s="24" t="s">
        <v>909</v>
      </c>
      <c r="G311" s="118">
        <f t="shared" si="11"/>
        <v>0</v>
      </c>
      <c r="H311" s="143" t="s">
        <v>909</v>
      </c>
      <c r="I311" s="144" t="s">
        <v>909</v>
      </c>
      <c r="J311" s="156" t="s">
        <v>909</v>
      </c>
      <c r="K311" s="157" t="s">
        <v>909</v>
      </c>
    </row>
    <row r="312" spans="1:11">
      <c r="A312" s="227" t="s">
        <v>1296</v>
      </c>
      <c r="B312" s="230" t="s">
        <v>1028</v>
      </c>
      <c r="C312" s="18" t="s">
        <v>909</v>
      </c>
      <c r="D312" s="18" t="s">
        <v>909</v>
      </c>
      <c r="E312" s="18">
        <f t="shared" si="10"/>
        <v>0</v>
      </c>
      <c r="F312" s="24" t="s">
        <v>909</v>
      </c>
      <c r="G312" s="118">
        <f t="shared" si="11"/>
        <v>0</v>
      </c>
      <c r="H312" s="143" t="s">
        <v>909</v>
      </c>
      <c r="I312" s="144" t="s">
        <v>909</v>
      </c>
      <c r="J312" s="156" t="s">
        <v>909</v>
      </c>
      <c r="K312" s="157" t="s">
        <v>909</v>
      </c>
    </row>
    <row r="313" spans="1:11">
      <c r="A313" s="227"/>
      <c r="B313" s="230" t="s">
        <v>1299</v>
      </c>
      <c r="C313" s="18" t="s">
        <v>909</v>
      </c>
      <c r="D313" s="18" t="s">
        <v>909</v>
      </c>
      <c r="E313" s="18">
        <f t="shared" si="10"/>
        <v>0</v>
      </c>
      <c r="F313" s="24" t="s">
        <v>909</v>
      </c>
      <c r="G313" s="118">
        <f t="shared" si="11"/>
        <v>0</v>
      </c>
      <c r="H313" s="143" t="s">
        <v>909</v>
      </c>
      <c r="I313" s="144" t="s">
        <v>909</v>
      </c>
      <c r="J313" s="156" t="s">
        <v>909</v>
      </c>
      <c r="K313" s="157" t="s">
        <v>909</v>
      </c>
    </row>
    <row r="314" spans="1:11">
      <c r="A314" s="16" t="s">
        <v>522</v>
      </c>
      <c r="B314" s="229" t="s">
        <v>523</v>
      </c>
      <c r="C314" s="18" t="s">
        <v>909</v>
      </c>
      <c r="D314" s="18" t="s">
        <v>909</v>
      </c>
      <c r="E314" s="18">
        <f t="shared" si="10"/>
        <v>0</v>
      </c>
      <c r="F314" s="24" t="s">
        <v>909</v>
      </c>
      <c r="G314" s="118">
        <f t="shared" si="11"/>
        <v>0</v>
      </c>
      <c r="H314" s="143" t="s">
        <v>909</v>
      </c>
      <c r="I314" s="144" t="s">
        <v>909</v>
      </c>
      <c r="J314" s="156" t="s">
        <v>909</v>
      </c>
      <c r="K314" s="157" t="s">
        <v>909</v>
      </c>
    </row>
    <row r="315" spans="1:11">
      <c r="A315" s="227" t="s">
        <v>522</v>
      </c>
      <c r="B315" s="230" t="s">
        <v>524</v>
      </c>
      <c r="C315" s="18" t="s">
        <v>909</v>
      </c>
      <c r="D315" s="18" t="s">
        <v>909</v>
      </c>
      <c r="E315" s="18">
        <f t="shared" si="10"/>
        <v>0</v>
      </c>
      <c r="F315" s="24" t="s">
        <v>909</v>
      </c>
      <c r="G315" s="118">
        <f t="shared" si="11"/>
        <v>0</v>
      </c>
      <c r="H315" s="143" t="s">
        <v>909</v>
      </c>
      <c r="I315" s="144" t="s">
        <v>909</v>
      </c>
      <c r="J315" s="156" t="s">
        <v>909</v>
      </c>
      <c r="K315" s="157" t="s">
        <v>909</v>
      </c>
    </row>
    <row r="316" spans="1:11">
      <c r="A316" s="227" t="s">
        <v>522</v>
      </c>
      <c r="B316" s="230" t="s">
        <v>1300</v>
      </c>
      <c r="C316" s="18" t="s">
        <v>909</v>
      </c>
      <c r="D316" s="18" t="s">
        <v>909</v>
      </c>
      <c r="E316" s="18">
        <f t="shared" si="10"/>
        <v>0</v>
      </c>
      <c r="F316" s="18" t="s">
        <v>909</v>
      </c>
      <c r="G316" s="118">
        <f t="shared" si="11"/>
        <v>0</v>
      </c>
      <c r="H316" s="143" t="s">
        <v>909</v>
      </c>
      <c r="I316" s="144" t="s">
        <v>909</v>
      </c>
      <c r="J316" s="156" t="s">
        <v>909</v>
      </c>
      <c r="K316" s="157" t="s">
        <v>909</v>
      </c>
    </row>
    <row r="317" spans="1:11">
      <c r="A317" s="227" t="s">
        <v>522</v>
      </c>
      <c r="B317" s="231" t="s">
        <v>950</v>
      </c>
      <c r="C317" s="18" t="s">
        <v>909</v>
      </c>
      <c r="D317" s="18" t="s">
        <v>909</v>
      </c>
      <c r="E317" s="18">
        <f t="shared" si="10"/>
        <v>0</v>
      </c>
      <c r="F317" s="18" t="s">
        <v>909</v>
      </c>
      <c r="G317" s="118">
        <f t="shared" si="11"/>
        <v>0</v>
      </c>
      <c r="H317" s="143" t="s">
        <v>909</v>
      </c>
      <c r="I317" s="144" t="s">
        <v>909</v>
      </c>
      <c r="J317" s="156" t="s">
        <v>909</v>
      </c>
      <c r="K317" s="157" t="s">
        <v>909</v>
      </c>
    </row>
    <row r="318" spans="1:11">
      <c r="A318" s="227" t="s">
        <v>522</v>
      </c>
      <c r="B318" s="231" t="s">
        <v>951</v>
      </c>
      <c r="C318" s="18" t="s">
        <v>909</v>
      </c>
      <c r="D318" s="18" t="s">
        <v>909</v>
      </c>
      <c r="E318" s="18">
        <f t="shared" si="10"/>
        <v>0</v>
      </c>
      <c r="F318" s="18" t="s">
        <v>909</v>
      </c>
      <c r="G318" s="118">
        <f t="shared" si="11"/>
        <v>0</v>
      </c>
      <c r="H318" s="143" t="s">
        <v>909</v>
      </c>
      <c r="I318" s="144" t="s">
        <v>909</v>
      </c>
      <c r="J318" s="156" t="s">
        <v>909</v>
      </c>
      <c r="K318" s="157" t="s">
        <v>909</v>
      </c>
    </row>
    <row r="319" spans="1:11">
      <c r="A319" s="227" t="s">
        <v>522</v>
      </c>
      <c r="B319" s="231" t="s">
        <v>540</v>
      </c>
      <c r="C319" s="18" t="s">
        <v>909</v>
      </c>
      <c r="D319" s="18" t="s">
        <v>909</v>
      </c>
      <c r="E319" s="18">
        <f t="shared" si="10"/>
        <v>0</v>
      </c>
      <c r="F319" s="18" t="s">
        <v>909</v>
      </c>
      <c r="G319" s="118">
        <f t="shared" si="11"/>
        <v>0</v>
      </c>
      <c r="H319" s="143" t="s">
        <v>909</v>
      </c>
      <c r="I319" s="144" t="s">
        <v>909</v>
      </c>
      <c r="J319" s="156" t="s">
        <v>909</v>
      </c>
      <c r="K319" s="157" t="s">
        <v>909</v>
      </c>
    </row>
    <row r="320" spans="1:11">
      <c r="A320" s="227" t="s">
        <v>522</v>
      </c>
      <c r="B320" s="231" t="s">
        <v>541</v>
      </c>
      <c r="C320" s="18" t="s">
        <v>909</v>
      </c>
      <c r="D320" s="18" t="s">
        <v>909</v>
      </c>
      <c r="E320" s="18">
        <f t="shared" si="10"/>
        <v>0</v>
      </c>
      <c r="F320" s="18" t="s">
        <v>909</v>
      </c>
      <c r="G320" s="118">
        <f t="shared" si="11"/>
        <v>0</v>
      </c>
      <c r="H320" s="143" t="s">
        <v>909</v>
      </c>
      <c r="I320" s="144" t="s">
        <v>909</v>
      </c>
      <c r="J320" s="156" t="s">
        <v>909</v>
      </c>
      <c r="K320" s="157" t="s">
        <v>909</v>
      </c>
    </row>
    <row r="321" spans="1:11">
      <c r="A321" s="227" t="s">
        <v>522</v>
      </c>
      <c r="B321" s="231" t="s">
        <v>952</v>
      </c>
      <c r="C321" s="18" t="s">
        <v>909</v>
      </c>
      <c r="D321" s="18" t="s">
        <v>909</v>
      </c>
      <c r="E321" s="18">
        <f t="shared" si="10"/>
        <v>0</v>
      </c>
      <c r="F321" s="18" t="s">
        <v>909</v>
      </c>
      <c r="G321" s="118">
        <f t="shared" si="11"/>
        <v>0</v>
      </c>
      <c r="H321" s="143" t="s">
        <v>909</v>
      </c>
      <c r="I321" s="144" t="s">
        <v>909</v>
      </c>
      <c r="J321" s="156" t="s">
        <v>909</v>
      </c>
      <c r="K321" s="157" t="s">
        <v>909</v>
      </c>
    </row>
    <row r="322" spans="1:11">
      <c r="A322" s="227" t="s">
        <v>522</v>
      </c>
      <c r="B322" s="230" t="s">
        <v>953</v>
      </c>
      <c r="C322" s="18" t="s">
        <v>909</v>
      </c>
      <c r="D322" s="18" t="s">
        <v>909</v>
      </c>
      <c r="E322" s="18">
        <f t="shared" si="10"/>
        <v>0</v>
      </c>
      <c r="F322" s="18" t="s">
        <v>909</v>
      </c>
      <c r="G322" s="118">
        <f t="shared" si="11"/>
        <v>0</v>
      </c>
      <c r="H322" s="143" t="s">
        <v>909</v>
      </c>
      <c r="I322" s="144" t="s">
        <v>909</v>
      </c>
      <c r="J322" s="156" t="s">
        <v>909</v>
      </c>
      <c r="K322" s="157" t="s">
        <v>909</v>
      </c>
    </row>
    <row r="323" spans="1:11">
      <c r="A323" s="232" t="s">
        <v>1297</v>
      </c>
      <c r="B323" s="228" t="s">
        <v>928</v>
      </c>
      <c r="C323" s="18" t="s">
        <v>909</v>
      </c>
      <c r="D323" s="18" t="s">
        <v>909</v>
      </c>
      <c r="E323" s="18">
        <f t="shared" si="10"/>
        <v>0</v>
      </c>
      <c r="F323" s="18" t="s">
        <v>909</v>
      </c>
      <c r="G323" s="118">
        <f t="shared" si="11"/>
        <v>0</v>
      </c>
      <c r="H323" s="143" t="s">
        <v>909</v>
      </c>
      <c r="I323" s="144" t="s">
        <v>909</v>
      </c>
      <c r="J323" s="156" t="s">
        <v>909</v>
      </c>
      <c r="K323" s="157" t="s">
        <v>909</v>
      </c>
    </row>
    <row r="324" spans="1:11">
      <c r="A324" s="233" t="s">
        <v>1297</v>
      </c>
      <c r="B324" s="228" t="s">
        <v>929</v>
      </c>
      <c r="C324" s="18" t="s">
        <v>909</v>
      </c>
      <c r="D324" s="18" t="s">
        <v>909</v>
      </c>
      <c r="E324" s="18">
        <f t="shared" si="10"/>
        <v>0</v>
      </c>
      <c r="F324" s="18" t="s">
        <v>909</v>
      </c>
      <c r="G324" s="118">
        <f t="shared" si="11"/>
        <v>0</v>
      </c>
      <c r="H324" s="143" t="s">
        <v>909</v>
      </c>
      <c r="I324" s="144" t="s">
        <v>909</v>
      </c>
      <c r="J324" s="156" t="s">
        <v>909</v>
      </c>
      <c r="K324" s="157" t="s">
        <v>909</v>
      </c>
    </row>
    <row r="325" spans="1:11">
      <c r="A325" s="16" t="s">
        <v>245</v>
      </c>
      <c r="B325" s="228" t="s">
        <v>246</v>
      </c>
      <c r="C325" s="18" t="s">
        <v>909</v>
      </c>
      <c r="D325" s="18" t="s">
        <v>909</v>
      </c>
      <c r="E325" s="18">
        <f t="shared" si="10"/>
        <v>0</v>
      </c>
      <c r="F325" s="18" t="s">
        <v>909</v>
      </c>
      <c r="G325" s="118">
        <f t="shared" si="11"/>
        <v>0</v>
      </c>
      <c r="H325" s="143" t="s">
        <v>909</v>
      </c>
      <c r="I325" s="144" t="s">
        <v>909</v>
      </c>
      <c r="J325" s="156" t="s">
        <v>909</v>
      </c>
      <c r="K325" s="157" t="s">
        <v>909</v>
      </c>
    </row>
    <row r="326" spans="1:11">
      <c r="A326" s="227" t="s">
        <v>245</v>
      </c>
      <c r="B326" s="228" t="s">
        <v>247</v>
      </c>
      <c r="C326" s="18" t="s">
        <v>909</v>
      </c>
      <c r="D326" s="18" t="s">
        <v>909</v>
      </c>
      <c r="E326" s="18">
        <f t="shared" si="10"/>
        <v>0</v>
      </c>
      <c r="F326" s="18" t="s">
        <v>909</v>
      </c>
      <c r="G326" s="118">
        <f t="shared" si="11"/>
        <v>0</v>
      </c>
      <c r="H326" s="143" t="s">
        <v>909</v>
      </c>
      <c r="I326" s="144" t="s">
        <v>909</v>
      </c>
      <c r="J326" s="156" t="s">
        <v>909</v>
      </c>
      <c r="K326" s="157" t="s">
        <v>909</v>
      </c>
    </row>
    <row r="327" spans="1:11">
      <c r="A327" s="235" t="s">
        <v>1062</v>
      </c>
      <c r="B327" s="225" t="s">
        <v>1437</v>
      </c>
      <c r="C327" s="18" t="s">
        <v>909</v>
      </c>
      <c r="D327" s="18" t="s">
        <v>909</v>
      </c>
      <c r="E327" s="18">
        <f t="shared" si="10"/>
        <v>0</v>
      </c>
      <c r="F327" s="18" t="s">
        <v>909</v>
      </c>
      <c r="G327" s="118">
        <f t="shared" si="11"/>
        <v>0</v>
      </c>
      <c r="H327" s="143" t="s">
        <v>909</v>
      </c>
      <c r="I327" s="144" t="s">
        <v>909</v>
      </c>
      <c r="J327" s="156" t="s">
        <v>909</v>
      </c>
      <c r="K327" s="157" t="s">
        <v>909</v>
      </c>
    </row>
    <row r="328" spans="1:11">
      <c r="A328" s="236" t="s">
        <v>1062</v>
      </c>
      <c r="B328" s="225" t="s">
        <v>739</v>
      </c>
      <c r="C328" s="18" t="s">
        <v>909</v>
      </c>
      <c r="D328" s="18" t="s">
        <v>909</v>
      </c>
      <c r="E328" s="18">
        <f t="shared" si="10"/>
        <v>0</v>
      </c>
      <c r="F328" s="18" t="s">
        <v>909</v>
      </c>
      <c r="G328" s="118">
        <f t="shared" si="11"/>
        <v>0</v>
      </c>
      <c r="H328" s="143" t="s">
        <v>909</v>
      </c>
      <c r="I328" s="144" t="s">
        <v>909</v>
      </c>
      <c r="J328" s="156" t="s">
        <v>909</v>
      </c>
      <c r="K328" s="157" t="s">
        <v>909</v>
      </c>
    </row>
    <row r="329" spans="1:11">
      <c r="A329" s="236" t="s">
        <v>1062</v>
      </c>
      <c r="B329" s="225" t="s">
        <v>1301</v>
      </c>
      <c r="C329" s="18" t="s">
        <v>909</v>
      </c>
      <c r="D329" s="18" t="s">
        <v>909</v>
      </c>
      <c r="E329" s="18">
        <f t="shared" si="10"/>
        <v>0</v>
      </c>
      <c r="F329" s="18" t="s">
        <v>909</v>
      </c>
      <c r="G329" s="118">
        <f t="shared" si="11"/>
        <v>0</v>
      </c>
      <c r="H329" s="143" t="s">
        <v>909</v>
      </c>
      <c r="I329" s="144" t="s">
        <v>909</v>
      </c>
      <c r="J329" s="156" t="s">
        <v>909</v>
      </c>
      <c r="K329" s="157" t="s">
        <v>909</v>
      </c>
    </row>
    <row r="330" spans="1:11">
      <c r="A330" s="235" t="s">
        <v>1302</v>
      </c>
      <c r="B330" s="219" t="s">
        <v>1303</v>
      </c>
      <c r="C330" s="18" t="s">
        <v>909</v>
      </c>
      <c r="D330" s="18" t="s">
        <v>909</v>
      </c>
      <c r="E330" s="18">
        <f t="shared" si="10"/>
        <v>0</v>
      </c>
      <c r="F330" s="18" t="s">
        <v>909</v>
      </c>
      <c r="G330" s="118">
        <f t="shared" si="11"/>
        <v>0</v>
      </c>
      <c r="H330" s="143" t="s">
        <v>909</v>
      </c>
      <c r="I330" s="144" t="s">
        <v>909</v>
      </c>
      <c r="J330" s="156" t="s">
        <v>909</v>
      </c>
      <c r="K330" s="157" t="s">
        <v>909</v>
      </c>
    </row>
    <row r="331" spans="1:11">
      <c r="A331" s="236" t="s">
        <v>1302</v>
      </c>
      <c r="B331" s="219" t="s">
        <v>407</v>
      </c>
      <c r="C331" s="18" t="s">
        <v>909</v>
      </c>
      <c r="D331" s="18" t="s">
        <v>909</v>
      </c>
      <c r="E331" s="18">
        <f t="shared" si="10"/>
        <v>0</v>
      </c>
      <c r="F331" s="18" t="s">
        <v>909</v>
      </c>
      <c r="G331" s="118">
        <f t="shared" si="11"/>
        <v>0</v>
      </c>
      <c r="H331" s="143" t="s">
        <v>909</v>
      </c>
      <c r="I331" s="144" t="s">
        <v>909</v>
      </c>
      <c r="J331" s="156" t="s">
        <v>909</v>
      </c>
      <c r="K331" s="157" t="s">
        <v>909</v>
      </c>
    </row>
    <row r="332" spans="1:11">
      <c r="A332" s="16" t="s">
        <v>1304</v>
      </c>
      <c r="B332" s="237" t="s">
        <v>1305</v>
      </c>
      <c r="C332" s="18" t="s">
        <v>909</v>
      </c>
      <c r="D332" s="18" t="s">
        <v>909</v>
      </c>
      <c r="E332" s="18">
        <f t="shared" si="10"/>
        <v>0</v>
      </c>
      <c r="F332" s="18" t="s">
        <v>909</v>
      </c>
      <c r="G332" s="118">
        <f t="shared" si="11"/>
        <v>0</v>
      </c>
      <c r="H332" s="143" t="s">
        <v>909</v>
      </c>
      <c r="I332" s="144" t="s">
        <v>909</v>
      </c>
      <c r="J332" s="156" t="s">
        <v>909</v>
      </c>
      <c r="K332" s="157" t="s">
        <v>909</v>
      </c>
    </row>
    <row r="333" spans="1:11">
      <c r="A333" s="227" t="s">
        <v>1304</v>
      </c>
      <c r="B333" s="237" t="s">
        <v>1306</v>
      </c>
      <c r="C333" s="18" t="s">
        <v>909</v>
      </c>
      <c r="D333" s="18" t="s">
        <v>909</v>
      </c>
      <c r="E333" s="18">
        <f t="shared" ref="E333:E396" si="12">IFERROR(C333+D333,0)</f>
        <v>0</v>
      </c>
      <c r="F333" s="18" t="s">
        <v>909</v>
      </c>
      <c r="G333" s="118">
        <f t="shared" ref="G333:G396" si="13">IFERROR((E333-F333),0)</f>
        <v>0</v>
      </c>
      <c r="H333" s="143" t="s">
        <v>909</v>
      </c>
      <c r="I333" s="144" t="s">
        <v>909</v>
      </c>
      <c r="J333" s="156" t="s">
        <v>909</v>
      </c>
      <c r="K333" s="157" t="s">
        <v>909</v>
      </c>
    </row>
    <row r="334" spans="1:11">
      <c r="A334" s="227" t="s">
        <v>1304</v>
      </c>
      <c r="B334" s="226" t="s">
        <v>1307</v>
      </c>
      <c r="C334" s="18" t="s">
        <v>909</v>
      </c>
      <c r="D334" s="18" t="s">
        <v>909</v>
      </c>
      <c r="E334" s="18">
        <f t="shared" si="12"/>
        <v>0</v>
      </c>
      <c r="F334" s="18" t="s">
        <v>909</v>
      </c>
      <c r="G334" s="118">
        <f t="shared" si="13"/>
        <v>0</v>
      </c>
      <c r="H334" s="143" t="s">
        <v>909</v>
      </c>
      <c r="I334" s="144" t="s">
        <v>909</v>
      </c>
      <c r="J334" s="156" t="s">
        <v>909</v>
      </c>
      <c r="K334" s="157" t="s">
        <v>909</v>
      </c>
    </row>
    <row r="335" spans="1:11">
      <c r="A335" s="227" t="s">
        <v>1304</v>
      </c>
      <c r="B335" s="226" t="s">
        <v>1308</v>
      </c>
      <c r="C335" s="18" t="s">
        <v>909</v>
      </c>
      <c r="D335" s="18" t="s">
        <v>909</v>
      </c>
      <c r="E335" s="18">
        <f t="shared" si="12"/>
        <v>0</v>
      </c>
      <c r="F335" s="18" t="s">
        <v>909</v>
      </c>
      <c r="G335" s="118">
        <f t="shared" si="13"/>
        <v>0</v>
      </c>
      <c r="H335" s="143" t="s">
        <v>909</v>
      </c>
      <c r="I335" s="144" t="s">
        <v>909</v>
      </c>
      <c r="J335" s="156" t="s">
        <v>909</v>
      </c>
      <c r="K335" s="157" t="s">
        <v>909</v>
      </c>
    </row>
    <row r="336" spans="1:11">
      <c r="A336" s="227" t="s">
        <v>1304</v>
      </c>
      <c r="B336" s="226" t="s">
        <v>1309</v>
      </c>
      <c r="C336" s="18" t="s">
        <v>909</v>
      </c>
      <c r="D336" s="18" t="s">
        <v>909</v>
      </c>
      <c r="E336" s="18">
        <f t="shared" si="12"/>
        <v>0</v>
      </c>
      <c r="F336" s="18" t="s">
        <v>909</v>
      </c>
      <c r="G336" s="118">
        <f t="shared" si="13"/>
        <v>0</v>
      </c>
      <c r="H336" s="143" t="s">
        <v>909</v>
      </c>
      <c r="I336" s="144" t="s">
        <v>909</v>
      </c>
      <c r="J336" s="156" t="s">
        <v>909</v>
      </c>
      <c r="K336" s="157" t="s">
        <v>909</v>
      </c>
    </row>
    <row r="337" spans="1:11">
      <c r="A337" s="227" t="s">
        <v>1304</v>
      </c>
      <c r="B337" s="226" t="s">
        <v>1310</v>
      </c>
      <c r="C337" s="18" t="s">
        <v>909</v>
      </c>
      <c r="D337" s="18" t="s">
        <v>909</v>
      </c>
      <c r="E337" s="18">
        <f t="shared" si="12"/>
        <v>0</v>
      </c>
      <c r="F337" s="18" t="s">
        <v>909</v>
      </c>
      <c r="G337" s="118">
        <f t="shared" si="13"/>
        <v>0</v>
      </c>
      <c r="H337" s="143" t="s">
        <v>909</v>
      </c>
      <c r="I337" s="144" t="s">
        <v>909</v>
      </c>
      <c r="J337" s="156" t="s">
        <v>909</v>
      </c>
      <c r="K337" s="157" t="s">
        <v>909</v>
      </c>
    </row>
    <row r="338" spans="1:11">
      <c r="A338" s="227" t="s">
        <v>1304</v>
      </c>
      <c r="B338" s="226" t="s">
        <v>1311</v>
      </c>
      <c r="C338" s="18" t="s">
        <v>909</v>
      </c>
      <c r="D338" s="18" t="s">
        <v>909</v>
      </c>
      <c r="E338" s="18">
        <f t="shared" si="12"/>
        <v>0</v>
      </c>
      <c r="F338" s="18" t="s">
        <v>909</v>
      </c>
      <c r="G338" s="118">
        <f t="shared" si="13"/>
        <v>0</v>
      </c>
      <c r="H338" s="143" t="s">
        <v>909</v>
      </c>
      <c r="I338" s="144" t="s">
        <v>909</v>
      </c>
      <c r="J338" s="156" t="s">
        <v>909</v>
      </c>
      <c r="K338" s="157" t="s">
        <v>909</v>
      </c>
    </row>
    <row r="339" spans="1:11">
      <c r="A339" s="227" t="s">
        <v>1304</v>
      </c>
      <c r="B339" s="226" t="s">
        <v>1312</v>
      </c>
      <c r="C339" s="18" t="s">
        <v>909</v>
      </c>
      <c r="D339" s="18" t="s">
        <v>909</v>
      </c>
      <c r="E339" s="18">
        <f t="shared" si="12"/>
        <v>0</v>
      </c>
      <c r="F339" s="18" t="s">
        <v>909</v>
      </c>
      <c r="G339" s="118">
        <f t="shared" si="13"/>
        <v>0</v>
      </c>
      <c r="H339" s="143" t="s">
        <v>909</v>
      </c>
      <c r="I339" s="144" t="s">
        <v>909</v>
      </c>
      <c r="J339" s="156" t="s">
        <v>909</v>
      </c>
      <c r="K339" s="157" t="s">
        <v>909</v>
      </c>
    </row>
    <row r="340" spans="1:11">
      <c r="A340" s="227" t="s">
        <v>1304</v>
      </c>
      <c r="B340" s="226" t="s">
        <v>1313</v>
      </c>
      <c r="C340" s="18" t="s">
        <v>909</v>
      </c>
      <c r="D340" s="18" t="s">
        <v>909</v>
      </c>
      <c r="E340" s="18">
        <f t="shared" si="12"/>
        <v>0</v>
      </c>
      <c r="F340" s="18" t="s">
        <v>909</v>
      </c>
      <c r="G340" s="118">
        <f t="shared" si="13"/>
        <v>0</v>
      </c>
      <c r="H340" s="143" t="s">
        <v>909</v>
      </c>
      <c r="I340" s="144" t="s">
        <v>909</v>
      </c>
      <c r="J340" s="156" t="s">
        <v>909</v>
      </c>
      <c r="K340" s="157" t="s">
        <v>909</v>
      </c>
    </row>
    <row r="341" spans="1:11">
      <c r="A341" s="227" t="s">
        <v>1304</v>
      </c>
      <c r="B341" s="226" t="s">
        <v>1314</v>
      </c>
      <c r="C341" s="18" t="s">
        <v>909</v>
      </c>
      <c r="D341" s="18" t="s">
        <v>909</v>
      </c>
      <c r="E341" s="18">
        <f t="shared" si="12"/>
        <v>0</v>
      </c>
      <c r="F341" s="18" t="s">
        <v>909</v>
      </c>
      <c r="G341" s="118">
        <f t="shared" si="13"/>
        <v>0</v>
      </c>
      <c r="H341" s="143" t="s">
        <v>909</v>
      </c>
      <c r="I341" s="144" t="s">
        <v>909</v>
      </c>
      <c r="J341" s="156" t="s">
        <v>909</v>
      </c>
      <c r="K341" s="157" t="s">
        <v>909</v>
      </c>
    </row>
    <row r="342" spans="1:11">
      <c r="A342" s="227" t="s">
        <v>1304</v>
      </c>
      <c r="B342" s="226" t="s">
        <v>1315</v>
      </c>
      <c r="C342" s="18" t="s">
        <v>909</v>
      </c>
      <c r="D342" s="18" t="s">
        <v>909</v>
      </c>
      <c r="E342" s="18">
        <f t="shared" si="12"/>
        <v>0</v>
      </c>
      <c r="F342" s="18" t="s">
        <v>909</v>
      </c>
      <c r="G342" s="118">
        <f t="shared" si="13"/>
        <v>0</v>
      </c>
      <c r="H342" s="143" t="s">
        <v>909</v>
      </c>
      <c r="I342" s="144" t="s">
        <v>909</v>
      </c>
      <c r="J342" s="156" t="s">
        <v>909</v>
      </c>
      <c r="K342" s="157" t="s">
        <v>909</v>
      </c>
    </row>
    <row r="343" spans="1:11">
      <c r="A343" s="227" t="s">
        <v>1304</v>
      </c>
      <c r="B343" s="226" t="s">
        <v>1316</v>
      </c>
      <c r="C343" s="18" t="s">
        <v>909</v>
      </c>
      <c r="D343" s="18" t="s">
        <v>909</v>
      </c>
      <c r="E343" s="18">
        <f t="shared" si="12"/>
        <v>0</v>
      </c>
      <c r="F343" s="18" t="s">
        <v>909</v>
      </c>
      <c r="G343" s="118">
        <f t="shared" si="13"/>
        <v>0</v>
      </c>
      <c r="H343" s="143" t="s">
        <v>909</v>
      </c>
      <c r="I343" s="144" t="s">
        <v>909</v>
      </c>
      <c r="J343" s="156" t="s">
        <v>909</v>
      </c>
      <c r="K343" s="157" t="s">
        <v>909</v>
      </c>
    </row>
    <row r="344" spans="1:11">
      <c r="A344" s="227" t="s">
        <v>1304</v>
      </c>
      <c r="B344" s="226" t="s">
        <v>1317</v>
      </c>
      <c r="C344" s="18" t="s">
        <v>909</v>
      </c>
      <c r="D344" s="18" t="s">
        <v>909</v>
      </c>
      <c r="E344" s="18">
        <f t="shared" si="12"/>
        <v>0</v>
      </c>
      <c r="F344" s="18" t="s">
        <v>909</v>
      </c>
      <c r="G344" s="118">
        <f t="shared" si="13"/>
        <v>0</v>
      </c>
      <c r="H344" s="143" t="s">
        <v>909</v>
      </c>
      <c r="I344" s="144" t="s">
        <v>909</v>
      </c>
      <c r="J344" s="156" t="s">
        <v>909</v>
      </c>
      <c r="K344" s="157" t="s">
        <v>909</v>
      </c>
    </row>
    <row r="345" spans="1:11">
      <c r="A345" s="227" t="s">
        <v>1304</v>
      </c>
      <c r="B345" s="226" t="s">
        <v>1318</v>
      </c>
      <c r="C345" s="18" t="s">
        <v>909</v>
      </c>
      <c r="D345" s="18" t="s">
        <v>909</v>
      </c>
      <c r="E345" s="18">
        <f t="shared" si="12"/>
        <v>0</v>
      </c>
      <c r="F345" s="18" t="s">
        <v>909</v>
      </c>
      <c r="G345" s="118">
        <f t="shared" si="13"/>
        <v>0</v>
      </c>
      <c r="H345" s="143" t="s">
        <v>909</v>
      </c>
      <c r="I345" s="144" t="s">
        <v>909</v>
      </c>
      <c r="J345" s="156" t="s">
        <v>909</v>
      </c>
      <c r="K345" s="157" t="s">
        <v>909</v>
      </c>
    </row>
    <row r="346" spans="1:11">
      <c r="A346" s="227" t="s">
        <v>1304</v>
      </c>
      <c r="B346" s="226" t="s">
        <v>1319</v>
      </c>
      <c r="C346" s="18" t="s">
        <v>909</v>
      </c>
      <c r="D346" s="18" t="s">
        <v>909</v>
      </c>
      <c r="E346" s="18">
        <f t="shared" si="12"/>
        <v>0</v>
      </c>
      <c r="F346" s="18" t="s">
        <v>909</v>
      </c>
      <c r="G346" s="118">
        <f t="shared" si="13"/>
        <v>0</v>
      </c>
      <c r="H346" s="143" t="s">
        <v>909</v>
      </c>
      <c r="I346" s="144" t="s">
        <v>909</v>
      </c>
      <c r="J346" s="156" t="s">
        <v>909</v>
      </c>
      <c r="K346" s="157" t="s">
        <v>909</v>
      </c>
    </row>
    <row r="347" spans="1:11">
      <c r="A347" s="240" t="s">
        <v>745</v>
      </c>
      <c r="B347" s="239" t="s">
        <v>1320</v>
      </c>
      <c r="C347" s="18" t="s">
        <v>909</v>
      </c>
      <c r="D347" s="18" t="s">
        <v>909</v>
      </c>
      <c r="E347" s="18">
        <f t="shared" si="12"/>
        <v>0</v>
      </c>
      <c r="F347" s="18" t="s">
        <v>909</v>
      </c>
      <c r="G347" s="118">
        <f t="shared" si="13"/>
        <v>0</v>
      </c>
      <c r="H347" s="143" t="s">
        <v>909</v>
      </c>
      <c r="I347" s="144" t="s">
        <v>909</v>
      </c>
      <c r="J347" s="156" t="s">
        <v>909</v>
      </c>
      <c r="K347" s="157" t="s">
        <v>909</v>
      </c>
    </row>
    <row r="348" spans="1:11">
      <c r="A348" s="241" t="s">
        <v>745</v>
      </c>
      <c r="B348" s="225" t="s">
        <v>1321</v>
      </c>
      <c r="C348" s="18" t="s">
        <v>909</v>
      </c>
      <c r="D348" s="18" t="s">
        <v>909</v>
      </c>
      <c r="E348" s="18">
        <f t="shared" si="12"/>
        <v>0</v>
      </c>
      <c r="F348" s="18" t="s">
        <v>909</v>
      </c>
      <c r="G348" s="118">
        <f t="shared" si="13"/>
        <v>0</v>
      </c>
      <c r="H348" s="143" t="s">
        <v>909</v>
      </c>
      <c r="I348" s="144" t="s">
        <v>909</v>
      </c>
      <c r="J348" s="156" t="s">
        <v>909</v>
      </c>
      <c r="K348" s="157" t="s">
        <v>909</v>
      </c>
    </row>
    <row r="349" spans="1:11">
      <c r="A349" s="243" t="s">
        <v>1322</v>
      </c>
      <c r="B349" s="225" t="s">
        <v>1324</v>
      </c>
      <c r="C349" s="18" t="s">
        <v>909</v>
      </c>
      <c r="D349" s="18" t="s">
        <v>909</v>
      </c>
      <c r="E349" s="18">
        <f t="shared" si="12"/>
        <v>0</v>
      </c>
      <c r="F349" s="18" t="s">
        <v>909</v>
      </c>
      <c r="G349" s="118">
        <f t="shared" si="13"/>
        <v>0</v>
      </c>
      <c r="H349" s="143" t="s">
        <v>909</v>
      </c>
      <c r="I349" s="144" t="s">
        <v>909</v>
      </c>
      <c r="J349" s="156" t="s">
        <v>909</v>
      </c>
      <c r="K349" s="157" t="s">
        <v>909</v>
      </c>
    </row>
    <row r="350" spans="1:11">
      <c r="A350" s="244" t="s">
        <v>1322</v>
      </c>
      <c r="B350" s="225" t="s">
        <v>1325</v>
      </c>
      <c r="C350" s="18" t="s">
        <v>909</v>
      </c>
      <c r="D350" s="18" t="s">
        <v>909</v>
      </c>
      <c r="E350" s="18">
        <f t="shared" si="12"/>
        <v>0</v>
      </c>
      <c r="F350" s="18" t="s">
        <v>909</v>
      </c>
      <c r="G350" s="118">
        <f t="shared" si="13"/>
        <v>0</v>
      </c>
      <c r="H350" s="143" t="s">
        <v>909</v>
      </c>
      <c r="I350" s="144" t="s">
        <v>909</v>
      </c>
      <c r="J350" s="156" t="s">
        <v>909</v>
      </c>
      <c r="K350" s="157" t="s">
        <v>909</v>
      </c>
    </row>
    <row r="351" spans="1:11">
      <c r="A351" s="244" t="s">
        <v>1322</v>
      </c>
      <c r="B351" s="225" t="s">
        <v>1323</v>
      </c>
      <c r="C351" s="18" t="s">
        <v>909</v>
      </c>
      <c r="D351" s="18" t="s">
        <v>909</v>
      </c>
      <c r="E351" s="18">
        <f t="shared" si="12"/>
        <v>0</v>
      </c>
      <c r="F351" s="18" t="s">
        <v>909</v>
      </c>
      <c r="G351" s="118">
        <f t="shared" si="13"/>
        <v>0</v>
      </c>
      <c r="H351" s="143" t="s">
        <v>909</v>
      </c>
      <c r="I351" s="144" t="s">
        <v>909</v>
      </c>
      <c r="J351" s="156" t="s">
        <v>909</v>
      </c>
      <c r="K351" s="157" t="s">
        <v>909</v>
      </c>
    </row>
    <row r="352" spans="1:11">
      <c r="A352" s="244" t="s">
        <v>1322</v>
      </c>
      <c r="B352" s="225" t="s">
        <v>454</v>
      </c>
      <c r="C352" s="18" t="s">
        <v>909</v>
      </c>
      <c r="D352" s="18" t="s">
        <v>909</v>
      </c>
      <c r="E352" s="18">
        <f t="shared" si="12"/>
        <v>0</v>
      </c>
      <c r="F352" s="18" t="s">
        <v>909</v>
      </c>
      <c r="G352" s="118">
        <f t="shared" si="13"/>
        <v>0</v>
      </c>
      <c r="H352" s="143" t="s">
        <v>909</v>
      </c>
      <c r="I352" s="144" t="s">
        <v>909</v>
      </c>
      <c r="J352" s="156" t="s">
        <v>909</v>
      </c>
      <c r="K352" s="157" t="s">
        <v>909</v>
      </c>
    </row>
    <row r="353" spans="1:11">
      <c r="A353" s="244" t="s">
        <v>1322</v>
      </c>
      <c r="B353" s="225" t="s">
        <v>1326</v>
      </c>
      <c r="C353" s="18" t="s">
        <v>909</v>
      </c>
      <c r="D353" s="18" t="s">
        <v>909</v>
      </c>
      <c r="E353" s="18">
        <f t="shared" si="12"/>
        <v>0</v>
      </c>
      <c r="F353" s="18" t="s">
        <v>909</v>
      </c>
      <c r="G353" s="118">
        <f t="shared" si="13"/>
        <v>0</v>
      </c>
      <c r="H353" s="143" t="s">
        <v>909</v>
      </c>
      <c r="I353" s="144" t="s">
        <v>909</v>
      </c>
      <c r="J353" s="156" t="s">
        <v>909</v>
      </c>
      <c r="K353" s="157" t="s">
        <v>909</v>
      </c>
    </row>
    <row r="354" spans="1:11">
      <c r="A354" s="244" t="s">
        <v>1322</v>
      </c>
      <c r="B354" s="225" t="s">
        <v>1327</v>
      </c>
      <c r="C354" s="18" t="s">
        <v>909</v>
      </c>
      <c r="D354" s="18" t="s">
        <v>909</v>
      </c>
      <c r="E354" s="18">
        <f t="shared" si="12"/>
        <v>0</v>
      </c>
      <c r="F354" s="18" t="s">
        <v>909</v>
      </c>
      <c r="G354" s="118">
        <f t="shared" si="13"/>
        <v>0</v>
      </c>
      <c r="H354" s="143" t="s">
        <v>909</v>
      </c>
      <c r="I354" s="144" t="s">
        <v>909</v>
      </c>
      <c r="J354" s="156" t="s">
        <v>909</v>
      </c>
      <c r="K354" s="157" t="s">
        <v>909</v>
      </c>
    </row>
    <row r="355" spans="1:11">
      <c r="A355" s="234" t="s">
        <v>1064</v>
      </c>
      <c r="B355" s="250" t="s">
        <v>1328</v>
      </c>
      <c r="C355" s="18" t="s">
        <v>909</v>
      </c>
      <c r="D355" s="18" t="s">
        <v>909</v>
      </c>
      <c r="E355" s="18">
        <f t="shared" si="12"/>
        <v>0</v>
      </c>
      <c r="F355" s="18" t="s">
        <v>909</v>
      </c>
      <c r="G355" s="118">
        <f t="shared" si="13"/>
        <v>0</v>
      </c>
      <c r="H355" s="143" t="s">
        <v>909</v>
      </c>
      <c r="I355" s="144" t="s">
        <v>909</v>
      </c>
      <c r="J355" s="156" t="s">
        <v>909</v>
      </c>
      <c r="K355" s="157" t="s">
        <v>909</v>
      </c>
    </row>
    <row r="356" spans="1:11">
      <c r="A356" s="242" t="s">
        <v>1064</v>
      </c>
      <c r="B356" s="225" t="s">
        <v>1329</v>
      </c>
      <c r="C356" s="18" t="s">
        <v>909</v>
      </c>
      <c r="D356" s="18" t="s">
        <v>909</v>
      </c>
      <c r="E356" s="18">
        <f t="shared" si="12"/>
        <v>0</v>
      </c>
      <c r="F356" s="18" t="s">
        <v>909</v>
      </c>
      <c r="G356" s="118">
        <f t="shared" si="13"/>
        <v>0</v>
      </c>
      <c r="H356" s="143" t="s">
        <v>909</v>
      </c>
      <c r="I356" s="144" t="s">
        <v>909</v>
      </c>
      <c r="J356" s="156" t="s">
        <v>909</v>
      </c>
      <c r="K356" s="157" t="s">
        <v>909</v>
      </c>
    </row>
    <row r="357" spans="1:11">
      <c r="A357" s="242" t="s">
        <v>1064</v>
      </c>
      <c r="B357" s="225" t="s">
        <v>1330</v>
      </c>
      <c r="C357" s="18" t="s">
        <v>909</v>
      </c>
      <c r="D357" s="18" t="s">
        <v>909</v>
      </c>
      <c r="E357" s="18">
        <f t="shared" si="12"/>
        <v>0</v>
      </c>
      <c r="F357" s="18" t="s">
        <v>909</v>
      </c>
      <c r="G357" s="118">
        <f t="shared" si="13"/>
        <v>0</v>
      </c>
      <c r="H357" s="143" t="s">
        <v>909</v>
      </c>
      <c r="I357" s="144" t="s">
        <v>909</v>
      </c>
      <c r="J357" s="156" t="s">
        <v>909</v>
      </c>
      <c r="K357" s="157" t="s">
        <v>909</v>
      </c>
    </row>
    <row r="358" spans="1:11">
      <c r="A358" s="242" t="s">
        <v>1064</v>
      </c>
      <c r="B358" s="225" t="s">
        <v>1070</v>
      </c>
      <c r="C358" s="18" t="s">
        <v>909</v>
      </c>
      <c r="D358" s="18" t="s">
        <v>909</v>
      </c>
      <c r="E358" s="18">
        <f t="shared" si="12"/>
        <v>0</v>
      </c>
      <c r="F358" s="18" t="s">
        <v>909</v>
      </c>
      <c r="G358" s="118">
        <f t="shared" si="13"/>
        <v>0</v>
      </c>
      <c r="H358" s="143" t="s">
        <v>909</v>
      </c>
      <c r="I358" s="144" t="s">
        <v>909</v>
      </c>
      <c r="J358" s="156" t="s">
        <v>909</v>
      </c>
      <c r="K358" s="157" t="s">
        <v>909</v>
      </c>
    </row>
    <row r="359" spans="1:11">
      <c r="A359" s="242" t="s">
        <v>1064</v>
      </c>
      <c r="B359" s="225" t="s">
        <v>1071</v>
      </c>
      <c r="C359" s="18" t="s">
        <v>909</v>
      </c>
      <c r="D359" s="18" t="s">
        <v>909</v>
      </c>
      <c r="E359" s="18">
        <f t="shared" si="12"/>
        <v>0</v>
      </c>
      <c r="F359" s="18" t="s">
        <v>909</v>
      </c>
      <c r="G359" s="118">
        <f t="shared" si="13"/>
        <v>0</v>
      </c>
      <c r="H359" s="143" t="s">
        <v>909</v>
      </c>
      <c r="I359" s="144" t="s">
        <v>909</v>
      </c>
      <c r="J359" s="156" t="s">
        <v>909</v>
      </c>
      <c r="K359" s="157" t="s">
        <v>909</v>
      </c>
    </row>
    <row r="360" spans="1:11">
      <c r="A360" s="242" t="s">
        <v>1064</v>
      </c>
      <c r="B360" s="225" t="s">
        <v>1069</v>
      </c>
      <c r="C360" s="18" t="s">
        <v>909</v>
      </c>
      <c r="D360" s="18" t="s">
        <v>909</v>
      </c>
      <c r="E360" s="18">
        <f t="shared" si="12"/>
        <v>0</v>
      </c>
      <c r="F360" s="18" t="s">
        <v>909</v>
      </c>
      <c r="G360" s="118">
        <f t="shared" si="13"/>
        <v>0</v>
      </c>
      <c r="H360" s="143" t="s">
        <v>909</v>
      </c>
      <c r="I360" s="144" t="s">
        <v>909</v>
      </c>
      <c r="J360" s="156" t="s">
        <v>909</v>
      </c>
      <c r="K360" s="157" t="s">
        <v>909</v>
      </c>
    </row>
    <row r="361" spans="1:11">
      <c r="A361" s="242" t="s">
        <v>1064</v>
      </c>
      <c r="B361" s="225" t="s">
        <v>1331</v>
      </c>
      <c r="C361" s="18" t="s">
        <v>909</v>
      </c>
      <c r="D361" s="18" t="s">
        <v>909</v>
      </c>
      <c r="E361" s="18">
        <f t="shared" si="12"/>
        <v>0</v>
      </c>
      <c r="F361" s="18" t="s">
        <v>909</v>
      </c>
      <c r="G361" s="118">
        <f t="shared" si="13"/>
        <v>0</v>
      </c>
      <c r="H361" s="143" t="s">
        <v>909</v>
      </c>
      <c r="I361" s="144" t="s">
        <v>909</v>
      </c>
      <c r="J361" s="156" t="s">
        <v>909</v>
      </c>
      <c r="K361" s="157" t="s">
        <v>909</v>
      </c>
    </row>
    <row r="362" spans="1:11">
      <c r="A362" s="242" t="s">
        <v>1064</v>
      </c>
      <c r="B362" s="225" t="s">
        <v>1072</v>
      </c>
      <c r="C362" s="18" t="s">
        <v>909</v>
      </c>
      <c r="D362" s="18" t="s">
        <v>909</v>
      </c>
      <c r="E362" s="18">
        <f t="shared" si="12"/>
        <v>0</v>
      </c>
      <c r="F362" s="18" t="s">
        <v>909</v>
      </c>
      <c r="G362" s="118">
        <f t="shared" si="13"/>
        <v>0</v>
      </c>
      <c r="H362" s="143" t="s">
        <v>909</v>
      </c>
      <c r="I362" s="144" t="s">
        <v>909</v>
      </c>
      <c r="J362" s="156" t="s">
        <v>909</v>
      </c>
      <c r="K362" s="157" t="s">
        <v>909</v>
      </c>
    </row>
    <row r="363" spans="1:11">
      <c r="A363" s="242" t="s">
        <v>1064</v>
      </c>
      <c r="B363" s="225" t="s">
        <v>1073</v>
      </c>
      <c r="C363" s="18" t="s">
        <v>909</v>
      </c>
      <c r="D363" s="18" t="s">
        <v>909</v>
      </c>
      <c r="E363" s="18">
        <f t="shared" si="12"/>
        <v>0</v>
      </c>
      <c r="F363" s="18" t="s">
        <v>909</v>
      </c>
      <c r="G363" s="118">
        <f t="shared" si="13"/>
        <v>0</v>
      </c>
      <c r="H363" s="143" t="s">
        <v>909</v>
      </c>
      <c r="I363" s="144" t="s">
        <v>909</v>
      </c>
      <c r="J363" s="156" t="s">
        <v>909</v>
      </c>
      <c r="K363" s="157" t="s">
        <v>909</v>
      </c>
    </row>
    <row r="364" spans="1:11">
      <c r="A364" s="234" t="s">
        <v>755</v>
      </c>
      <c r="B364" s="239" t="s">
        <v>1332</v>
      </c>
      <c r="C364" s="18" t="s">
        <v>909</v>
      </c>
      <c r="D364" s="18" t="s">
        <v>909</v>
      </c>
      <c r="E364" s="18">
        <f t="shared" si="12"/>
        <v>0</v>
      </c>
      <c r="F364" s="18" t="s">
        <v>909</v>
      </c>
      <c r="G364" s="118">
        <f t="shared" si="13"/>
        <v>0</v>
      </c>
      <c r="H364" s="143" t="s">
        <v>909</v>
      </c>
      <c r="I364" s="144" t="s">
        <v>909</v>
      </c>
      <c r="J364" s="158" t="s">
        <v>909</v>
      </c>
      <c r="K364" s="157" t="s">
        <v>909</v>
      </c>
    </row>
    <row r="365" spans="1:11">
      <c r="A365" s="16" t="s">
        <v>909</v>
      </c>
      <c r="B365" s="219" t="s">
        <v>1333</v>
      </c>
      <c r="C365" s="18" t="s">
        <v>909</v>
      </c>
      <c r="D365" s="18" t="s">
        <v>909</v>
      </c>
      <c r="E365" s="18">
        <f t="shared" si="12"/>
        <v>0</v>
      </c>
      <c r="F365" s="18" t="s">
        <v>909</v>
      </c>
      <c r="G365" s="118">
        <f t="shared" si="13"/>
        <v>0</v>
      </c>
      <c r="H365" s="143" t="s">
        <v>909</v>
      </c>
      <c r="I365" s="144" t="s">
        <v>909</v>
      </c>
      <c r="J365" s="156" t="s">
        <v>909</v>
      </c>
      <c r="K365" s="157" t="s">
        <v>909</v>
      </c>
    </row>
    <row r="366" spans="1:11">
      <c r="A366" s="16" t="s">
        <v>909</v>
      </c>
      <c r="B366" s="219" t="s">
        <v>756</v>
      </c>
      <c r="C366" s="18" t="s">
        <v>909</v>
      </c>
      <c r="D366" s="18" t="s">
        <v>909</v>
      </c>
      <c r="E366" s="18">
        <f t="shared" si="12"/>
        <v>0</v>
      </c>
      <c r="F366" s="18" t="s">
        <v>909</v>
      </c>
      <c r="G366" s="118">
        <f t="shared" si="13"/>
        <v>0</v>
      </c>
      <c r="H366" s="143" t="s">
        <v>909</v>
      </c>
      <c r="I366" s="144" t="s">
        <v>909</v>
      </c>
      <c r="J366" s="156" t="s">
        <v>909</v>
      </c>
      <c r="K366" s="157" t="s">
        <v>909</v>
      </c>
    </row>
    <row r="367" spans="1:11">
      <c r="A367" s="16" t="s">
        <v>909</v>
      </c>
      <c r="B367" s="220" t="s">
        <v>1334</v>
      </c>
      <c r="C367" s="18" t="s">
        <v>909</v>
      </c>
      <c r="D367" s="18" t="s">
        <v>909</v>
      </c>
      <c r="E367" s="18">
        <f t="shared" si="12"/>
        <v>0</v>
      </c>
      <c r="F367" s="18" t="s">
        <v>909</v>
      </c>
      <c r="G367" s="118">
        <f t="shared" si="13"/>
        <v>0</v>
      </c>
      <c r="H367" s="143" t="s">
        <v>909</v>
      </c>
      <c r="I367" s="144" t="s">
        <v>909</v>
      </c>
      <c r="J367" s="158" t="s">
        <v>909</v>
      </c>
      <c r="K367" s="157" t="s">
        <v>909</v>
      </c>
    </row>
    <row r="368" spans="1:11">
      <c r="A368" s="16" t="s">
        <v>909</v>
      </c>
      <c r="B368" s="219" t="s">
        <v>1335</v>
      </c>
      <c r="C368" s="18" t="s">
        <v>909</v>
      </c>
      <c r="D368" s="18" t="s">
        <v>909</v>
      </c>
      <c r="E368" s="18">
        <f t="shared" si="12"/>
        <v>0</v>
      </c>
      <c r="F368" s="18" t="s">
        <v>909</v>
      </c>
      <c r="G368" s="118">
        <f t="shared" si="13"/>
        <v>0</v>
      </c>
      <c r="H368" s="143" t="s">
        <v>909</v>
      </c>
      <c r="I368" s="144" t="s">
        <v>909</v>
      </c>
      <c r="J368" s="156" t="s">
        <v>909</v>
      </c>
      <c r="K368" s="157" t="s">
        <v>909</v>
      </c>
    </row>
    <row r="369" spans="1:11">
      <c r="A369" s="16" t="s">
        <v>909</v>
      </c>
      <c r="B369" s="220" t="s">
        <v>1336</v>
      </c>
      <c r="C369" s="18" t="s">
        <v>909</v>
      </c>
      <c r="D369" s="18" t="s">
        <v>909</v>
      </c>
      <c r="E369" s="18">
        <f t="shared" si="12"/>
        <v>0</v>
      </c>
      <c r="F369" s="18" t="s">
        <v>909</v>
      </c>
      <c r="G369" s="118">
        <f t="shared" si="13"/>
        <v>0</v>
      </c>
      <c r="H369" s="143" t="s">
        <v>909</v>
      </c>
      <c r="I369" s="144" t="s">
        <v>909</v>
      </c>
      <c r="J369" s="156" t="s">
        <v>909</v>
      </c>
      <c r="K369" s="157" t="s">
        <v>909</v>
      </c>
    </row>
    <row r="370" spans="1:11">
      <c r="A370" s="234" t="s">
        <v>248</v>
      </c>
      <c r="B370" s="239" t="s">
        <v>1337</v>
      </c>
      <c r="C370" s="18" t="s">
        <v>909</v>
      </c>
      <c r="D370" s="18" t="s">
        <v>909</v>
      </c>
      <c r="E370" s="18">
        <f t="shared" si="12"/>
        <v>0</v>
      </c>
      <c r="F370" s="18" t="s">
        <v>909</v>
      </c>
      <c r="G370" s="118">
        <f t="shared" si="13"/>
        <v>0</v>
      </c>
      <c r="H370" s="143" t="s">
        <v>909</v>
      </c>
      <c r="I370" s="144" t="s">
        <v>909</v>
      </c>
      <c r="J370" s="156" t="s">
        <v>909</v>
      </c>
      <c r="K370" s="157" t="s">
        <v>909</v>
      </c>
    </row>
    <row r="371" spans="1:11">
      <c r="A371" s="242" t="s">
        <v>248</v>
      </c>
      <c r="B371" s="219" t="s">
        <v>1338</v>
      </c>
      <c r="C371" s="18" t="s">
        <v>909</v>
      </c>
      <c r="D371" s="18" t="s">
        <v>909</v>
      </c>
      <c r="E371" s="18">
        <f t="shared" si="12"/>
        <v>0</v>
      </c>
      <c r="F371" s="18" t="s">
        <v>909</v>
      </c>
      <c r="G371" s="118">
        <f t="shared" si="13"/>
        <v>0</v>
      </c>
      <c r="H371" s="143" t="s">
        <v>909</v>
      </c>
      <c r="I371" s="144" t="s">
        <v>909</v>
      </c>
      <c r="J371" s="156" t="s">
        <v>909</v>
      </c>
      <c r="K371" s="157" t="s">
        <v>909</v>
      </c>
    </row>
    <row r="372" spans="1:11">
      <c r="A372" s="242" t="s">
        <v>248</v>
      </c>
      <c r="B372" s="219" t="s">
        <v>1339</v>
      </c>
      <c r="C372" s="18" t="s">
        <v>909</v>
      </c>
      <c r="D372" s="18" t="s">
        <v>909</v>
      </c>
      <c r="E372" s="18">
        <f t="shared" si="12"/>
        <v>0</v>
      </c>
      <c r="F372" s="18" t="s">
        <v>909</v>
      </c>
      <c r="G372" s="118">
        <f t="shared" si="13"/>
        <v>0</v>
      </c>
      <c r="H372" s="143" t="s">
        <v>909</v>
      </c>
      <c r="I372" s="144" t="s">
        <v>909</v>
      </c>
      <c r="J372" s="156" t="s">
        <v>909</v>
      </c>
      <c r="K372" s="157" t="s">
        <v>909</v>
      </c>
    </row>
    <row r="373" spans="1:11">
      <c r="A373" s="242" t="s">
        <v>248</v>
      </c>
      <c r="B373" s="225" t="s">
        <v>258</v>
      </c>
      <c r="C373" s="18" t="s">
        <v>909</v>
      </c>
      <c r="D373" s="18" t="s">
        <v>909</v>
      </c>
      <c r="E373" s="18">
        <f t="shared" si="12"/>
        <v>0</v>
      </c>
      <c r="F373" s="18" t="s">
        <v>909</v>
      </c>
      <c r="G373" s="118">
        <f t="shared" si="13"/>
        <v>0</v>
      </c>
      <c r="H373" s="143" t="s">
        <v>909</v>
      </c>
      <c r="I373" s="144" t="s">
        <v>909</v>
      </c>
      <c r="J373" s="156" t="s">
        <v>909</v>
      </c>
      <c r="K373" s="157" t="s">
        <v>909</v>
      </c>
    </row>
    <row r="374" spans="1:11">
      <c r="A374" s="242" t="s">
        <v>248</v>
      </c>
      <c r="B374" s="219" t="s">
        <v>1340</v>
      </c>
      <c r="C374" s="18" t="s">
        <v>909</v>
      </c>
      <c r="D374" s="18" t="s">
        <v>909</v>
      </c>
      <c r="E374" s="18">
        <f t="shared" si="12"/>
        <v>0</v>
      </c>
      <c r="F374" s="18" t="s">
        <v>909</v>
      </c>
      <c r="G374" s="118">
        <f t="shared" si="13"/>
        <v>0</v>
      </c>
      <c r="H374" s="143" t="s">
        <v>909</v>
      </c>
      <c r="I374" s="144" t="s">
        <v>909</v>
      </c>
      <c r="J374" s="156" t="s">
        <v>909</v>
      </c>
      <c r="K374" s="157" t="s">
        <v>909</v>
      </c>
    </row>
    <row r="375" spans="1:11">
      <c r="A375" s="242" t="s">
        <v>248</v>
      </c>
      <c r="B375" s="225" t="s">
        <v>1341</v>
      </c>
      <c r="C375" s="18" t="s">
        <v>909</v>
      </c>
      <c r="D375" s="18" t="s">
        <v>909</v>
      </c>
      <c r="E375" s="18">
        <f t="shared" si="12"/>
        <v>0</v>
      </c>
      <c r="F375" s="18" t="s">
        <v>909</v>
      </c>
      <c r="G375" s="118">
        <f t="shared" si="13"/>
        <v>0</v>
      </c>
      <c r="H375" s="143" t="s">
        <v>909</v>
      </c>
      <c r="I375" s="144" t="s">
        <v>909</v>
      </c>
      <c r="J375" s="156" t="s">
        <v>909</v>
      </c>
      <c r="K375" s="157" t="s">
        <v>909</v>
      </c>
    </row>
    <row r="376" spans="1:11">
      <c r="A376" s="242" t="s">
        <v>248</v>
      </c>
      <c r="B376" s="226" t="s">
        <v>1342</v>
      </c>
      <c r="C376" s="18" t="s">
        <v>909</v>
      </c>
      <c r="D376" s="18" t="s">
        <v>909</v>
      </c>
      <c r="E376" s="18">
        <f t="shared" si="12"/>
        <v>0</v>
      </c>
      <c r="F376" s="18" t="s">
        <v>909</v>
      </c>
      <c r="G376" s="118">
        <f t="shared" si="13"/>
        <v>0</v>
      </c>
      <c r="H376" s="143" t="s">
        <v>909</v>
      </c>
      <c r="I376" s="144" t="s">
        <v>909</v>
      </c>
      <c r="J376" s="156" t="s">
        <v>909</v>
      </c>
      <c r="K376" s="157" t="s">
        <v>909</v>
      </c>
    </row>
    <row r="377" spans="1:11">
      <c r="A377" s="234" t="s">
        <v>558</v>
      </c>
      <c r="B377" s="226" t="s">
        <v>1343</v>
      </c>
      <c r="C377" s="18" t="s">
        <v>909</v>
      </c>
      <c r="D377" s="18" t="s">
        <v>909</v>
      </c>
      <c r="E377" s="18">
        <f t="shared" si="12"/>
        <v>0</v>
      </c>
      <c r="F377" s="18" t="s">
        <v>909</v>
      </c>
      <c r="G377" s="118">
        <f t="shared" si="13"/>
        <v>0</v>
      </c>
      <c r="H377" s="143" t="s">
        <v>909</v>
      </c>
      <c r="I377" s="144" t="s">
        <v>909</v>
      </c>
      <c r="J377" s="156" t="s">
        <v>909</v>
      </c>
      <c r="K377" s="157" t="s">
        <v>909</v>
      </c>
    </row>
    <row r="378" spans="1:11">
      <c r="A378" s="242" t="s">
        <v>558</v>
      </c>
      <c r="B378" s="225" t="s">
        <v>567</v>
      </c>
      <c r="C378" s="18" t="s">
        <v>909</v>
      </c>
      <c r="D378" s="18" t="s">
        <v>909</v>
      </c>
      <c r="E378" s="18">
        <f t="shared" si="12"/>
        <v>0</v>
      </c>
      <c r="F378" s="18" t="s">
        <v>909</v>
      </c>
      <c r="G378" s="118">
        <f t="shared" si="13"/>
        <v>0</v>
      </c>
      <c r="H378" s="143" t="s">
        <v>909</v>
      </c>
      <c r="I378" s="144" t="s">
        <v>909</v>
      </c>
      <c r="J378" s="156" t="s">
        <v>909</v>
      </c>
      <c r="K378" s="157" t="s">
        <v>909</v>
      </c>
    </row>
    <row r="379" spans="1:11">
      <c r="A379" s="242" t="s">
        <v>558</v>
      </c>
      <c r="B379" s="225" t="s">
        <v>566</v>
      </c>
      <c r="C379" s="18" t="s">
        <v>909</v>
      </c>
      <c r="D379" s="18" t="s">
        <v>909</v>
      </c>
      <c r="E379" s="18">
        <f t="shared" si="12"/>
        <v>0</v>
      </c>
      <c r="F379" s="18" t="s">
        <v>909</v>
      </c>
      <c r="G379" s="118">
        <f t="shared" si="13"/>
        <v>0</v>
      </c>
      <c r="H379" s="143" t="s">
        <v>909</v>
      </c>
      <c r="I379" s="144" t="s">
        <v>909</v>
      </c>
      <c r="J379" s="156" t="s">
        <v>909</v>
      </c>
      <c r="K379" s="157" t="s">
        <v>909</v>
      </c>
    </row>
    <row r="380" spans="1:11">
      <c r="A380" s="234" t="s">
        <v>1344</v>
      </c>
      <c r="B380" s="225" t="s">
        <v>971</v>
      </c>
      <c r="C380" s="18" t="s">
        <v>909</v>
      </c>
      <c r="D380" s="18" t="s">
        <v>909</v>
      </c>
      <c r="E380" s="18">
        <f t="shared" si="12"/>
        <v>0</v>
      </c>
      <c r="F380" s="18" t="s">
        <v>909</v>
      </c>
      <c r="G380" s="118">
        <f t="shared" si="13"/>
        <v>0</v>
      </c>
      <c r="H380" s="143" t="s">
        <v>909</v>
      </c>
      <c r="I380" s="144" t="s">
        <v>909</v>
      </c>
      <c r="J380" s="156" t="s">
        <v>909</v>
      </c>
      <c r="K380" s="157" t="s">
        <v>909</v>
      </c>
    </row>
    <row r="381" spans="1:11">
      <c r="A381" s="242" t="s">
        <v>1344</v>
      </c>
      <c r="B381" s="225" t="s">
        <v>1345</v>
      </c>
      <c r="C381" s="18" t="s">
        <v>909</v>
      </c>
      <c r="D381" s="18" t="s">
        <v>909</v>
      </c>
      <c r="E381" s="18">
        <f t="shared" si="12"/>
        <v>0</v>
      </c>
      <c r="F381" s="18" t="s">
        <v>909</v>
      </c>
      <c r="G381" s="118">
        <f t="shared" si="13"/>
        <v>0</v>
      </c>
      <c r="H381" s="143" t="s">
        <v>909</v>
      </c>
      <c r="I381" s="144" t="s">
        <v>909</v>
      </c>
      <c r="J381" s="156" t="s">
        <v>909</v>
      </c>
      <c r="K381" s="157" t="s">
        <v>909</v>
      </c>
    </row>
    <row r="382" spans="1:11">
      <c r="A382" s="242" t="s">
        <v>1344</v>
      </c>
      <c r="B382" s="225" t="s">
        <v>1346</v>
      </c>
      <c r="C382" s="18" t="s">
        <v>909</v>
      </c>
      <c r="D382" s="18" t="s">
        <v>909</v>
      </c>
      <c r="E382" s="18">
        <f t="shared" si="12"/>
        <v>0</v>
      </c>
      <c r="F382" s="18" t="s">
        <v>909</v>
      </c>
      <c r="G382" s="118">
        <f t="shared" si="13"/>
        <v>0</v>
      </c>
      <c r="H382" s="143" t="s">
        <v>909</v>
      </c>
      <c r="I382" s="144" t="s">
        <v>909</v>
      </c>
      <c r="J382" s="156" t="s">
        <v>909</v>
      </c>
      <c r="K382" s="157" t="s">
        <v>909</v>
      </c>
    </row>
    <row r="383" spans="1:11">
      <c r="A383" s="242" t="s">
        <v>1344</v>
      </c>
      <c r="B383" s="225" t="s">
        <v>706</v>
      </c>
      <c r="C383" s="18" t="s">
        <v>909</v>
      </c>
      <c r="D383" s="18" t="s">
        <v>909</v>
      </c>
      <c r="E383" s="18">
        <f t="shared" si="12"/>
        <v>0</v>
      </c>
      <c r="F383" s="18" t="s">
        <v>909</v>
      </c>
      <c r="G383" s="118">
        <f t="shared" si="13"/>
        <v>0</v>
      </c>
      <c r="H383" s="143" t="s">
        <v>909</v>
      </c>
      <c r="I383" s="144" t="s">
        <v>909</v>
      </c>
      <c r="J383" s="156" t="s">
        <v>909</v>
      </c>
      <c r="K383" s="157" t="s">
        <v>909</v>
      </c>
    </row>
    <row r="384" spans="1:11">
      <c r="A384" s="242" t="s">
        <v>1344</v>
      </c>
      <c r="B384" s="219" t="s">
        <v>1347</v>
      </c>
      <c r="C384" s="18" t="s">
        <v>909</v>
      </c>
      <c r="D384" s="18" t="s">
        <v>909</v>
      </c>
      <c r="E384" s="18">
        <f t="shared" si="12"/>
        <v>0</v>
      </c>
      <c r="F384" s="18" t="s">
        <v>909</v>
      </c>
      <c r="G384" s="118">
        <f t="shared" si="13"/>
        <v>0</v>
      </c>
      <c r="H384" s="143" t="s">
        <v>909</v>
      </c>
      <c r="I384" s="144" t="s">
        <v>909</v>
      </c>
      <c r="J384" s="156" t="s">
        <v>909</v>
      </c>
      <c r="K384" s="157" t="s">
        <v>909</v>
      </c>
    </row>
    <row r="385" spans="1:11">
      <c r="A385" s="242" t="s">
        <v>1344</v>
      </c>
      <c r="B385" s="225" t="s">
        <v>707</v>
      </c>
      <c r="C385" s="18" t="s">
        <v>909</v>
      </c>
      <c r="D385" s="18" t="s">
        <v>909</v>
      </c>
      <c r="E385" s="18">
        <f t="shared" si="12"/>
        <v>0</v>
      </c>
      <c r="F385" s="18" t="s">
        <v>909</v>
      </c>
      <c r="G385" s="118">
        <f t="shared" si="13"/>
        <v>0</v>
      </c>
      <c r="H385" s="143" t="s">
        <v>909</v>
      </c>
      <c r="I385" s="144" t="s">
        <v>909</v>
      </c>
      <c r="J385" s="156" t="s">
        <v>909</v>
      </c>
      <c r="K385" s="157" t="s">
        <v>909</v>
      </c>
    </row>
    <row r="386" spans="1:11">
      <c r="A386" s="242" t="s">
        <v>1344</v>
      </c>
      <c r="B386" s="225" t="s">
        <v>708</v>
      </c>
      <c r="C386" s="18" t="s">
        <v>909</v>
      </c>
      <c r="D386" s="18" t="s">
        <v>909</v>
      </c>
      <c r="E386" s="18">
        <f t="shared" si="12"/>
        <v>0</v>
      </c>
      <c r="F386" s="18" t="s">
        <v>909</v>
      </c>
      <c r="G386" s="118">
        <f t="shared" si="13"/>
        <v>0</v>
      </c>
      <c r="H386" s="143" t="s">
        <v>909</v>
      </c>
      <c r="I386" s="144" t="s">
        <v>909</v>
      </c>
      <c r="J386" s="156" t="s">
        <v>909</v>
      </c>
      <c r="K386" s="157" t="s">
        <v>909</v>
      </c>
    </row>
    <row r="387" spans="1:11">
      <c r="A387" s="242" t="s">
        <v>1344</v>
      </c>
      <c r="B387" s="225" t="s">
        <v>709</v>
      </c>
      <c r="C387" s="18" t="s">
        <v>909</v>
      </c>
      <c r="D387" s="18" t="s">
        <v>909</v>
      </c>
      <c r="E387" s="18">
        <f t="shared" si="12"/>
        <v>0</v>
      </c>
      <c r="F387" s="18" t="s">
        <v>909</v>
      </c>
      <c r="G387" s="118">
        <f t="shared" si="13"/>
        <v>0</v>
      </c>
      <c r="H387" s="143" t="s">
        <v>909</v>
      </c>
      <c r="I387" s="144" t="s">
        <v>909</v>
      </c>
      <c r="J387" s="156" t="s">
        <v>909</v>
      </c>
      <c r="K387" s="157" t="s">
        <v>909</v>
      </c>
    </row>
    <row r="388" spans="1:11">
      <c r="A388" s="242" t="s">
        <v>1344</v>
      </c>
      <c r="B388" s="225" t="s">
        <v>1348</v>
      </c>
      <c r="C388" s="18" t="s">
        <v>909</v>
      </c>
      <c r="D388" s="18" t="s">
        <v>909</v>
      </c>
      <c r="E388" s="18">
        <f t="shared" si="12"/>
        <v>0</v>
      </c>
      <c r="F388" s="18" t="s">
        <v>909</v>
      </c>
      <c r="G388" s="118">
        <f t="shared" si="13"/>
        <v>0</v>
      </c>
      <c r="H388" s="143" t="s">
        <v>909</v>
      </c>
      <c r="I388" s="144" t="s">
        <v>909</v>
      </c>
      <c r="J388" s="156" t="s">
        <v>909</v>
      </c>
      <c r="K388" s="157" t="s">
        <v>909</v>
      </c>
    </row>
    <row r="389" spans="1:11">
      <c r="A389" s="242" t="s">
        <v>1344</v>
      </c>
      <c r="B389" s="225" t="s">
        <v>1349</v>
      </c>
      <c r="C389" s="18" t="s">
        <v>909</v>
      </c>
      <c r="D389" s="18" t="s">
        <v>909</v>
      </c>
      <c r="E389" s="18">
        <f t="shared" si="12"/>
        <v>0</v>
      </c>
      <c r="F389" s="18" t="s">
        <v>909</v>
      </c>
      <c r="G389" s="118">
        <f t="shared" si="13"/>
        <v>0</v>
      </c>
      <c r="H389" s="143" t="s">
        <v>909</v>
      </c>
      <c r="I389" s="144" t="s">
        <v>909</v>
      </c>
      <c r="J389" s="156" t="s">
        <v>909</v>
      </c>
      <c r="K389" s="157" t="s">
        <v>909</v>
      </c>
    </row>
    <row r="390" spans="1:11">
      <c r="A390" s="242" t="s">
        <v>1344</v>
      </c>
      <c r="B390" s="225" t="s">
        <v>1350</v>
      </c>
      <c r="C390" s="18" t="s">
        <v>909</v>
      </c>
      <c r="D390" s="18" t="s">
        <v>909</v>
      </c>
      <c r="E390" s="18">
        <f t="shared" si="12"/>
        <v>0</v>
      </c>
      <c r="F390" s="18" t="s">
        <v>909</v>
      </c>
      <c r="G390" s="118">
        <f t="shared" si="13"/>
        <v>0</v>
      </c>
      <c r="H390" s="143" t="s">
        <v>909</v>
      </c>
      <c r="I390" s="144" t="s">
        <v>909</v>
      </c>
      <c r="J390" s="156" t="s">
        <v>909</v>
      </c>
      <c r="K390" s="157" t="s">
        <v>909</v>
      </c>
    </row>
    <row r="391" spans="1:11">
      <c r="A391" s="242" t="s">
        <v>1344</v>
      </c>
      <c r="B391" s="225" t="s">
        <v>1351</v>
      </c>
      <c r="C391" s="18" t="s">
        <v>909</v>
      </c>
      <c r="D391" s="18" t="s">
        <v>909</v>
      </c>
      <c r="E391" s="18">
        <f t="shared" si="12"/>
        <v>0</v>
      </c>
      <c r="F391" s="18" t="s">
        <v>909</v>
      </c>
      <c r="G391" s="118">
        <f t="shared" si="13"/>
        <v>0</v>
      </c>
      <c r="H391" s="143" t="s">
        <v>909</v>
      </c>
      <c r="I391" s="144" t="s">
        <v>909</v>
      </c>
      <c r="J391" s="156" t="s">
        <v>909</v>
      </c>
      <c r="K391" s="157" t="s">
        <v>909</v>
      </c>
    </row>
    <row r="392" spans="1:11">
      <c r="A392" s="242" t="s">
        <v>1344</v>
      </c>
      <c r="B392" s="225" t="s">
        <v>1352</v>
      </c>
      <c r="C392" s="18" t="s">
        <v>909</v>
      </c>
      <c r="D392" s="18" t="s">
        <v>909</v>
      </c>
      <c r="E392" s="18">
        <f t="shared" si="12"/>
        <v>0</v>
      </c>
      <c r="F392" s="18" t="s">
        <v>909</v>
      </c>
      <c r="G392" s="118">
        <f t="shared" si="13"/>
        <v>0</v>
      </c>
      <c r="H392" s="143" t="s">
        <v>909</v>
      </c>
      <c r="I392" s="144" t="s">
        <v>909</v>
      </c>
      <c r="J392" s="156" t="s">
        <v>909</v>
      </c>
      <c r="K392" s="157" t="s">
        <v>909</v>
      </c>
    </row>
    <row r="393" spans="1:11">
      <c r="A393" s="242" t="s">
        <v>1344</v>
      </c>
      <c r="B393" s="225" t="s">
        <v>1353</v>
      </c>
      <c r="C393" s="18" t="s">
        <v>909</v>
      </c>
      <c r="D393" s="18" t="s">
        <v>909</v>
      </c>
      <c r="E393" s="18">
        <f t="shared" si="12"/>
        <v>0</v>
      </c>
      <c r="F393" s="18" t="s">
        <v>909</v>
      </c>
      <c r="G393" s="118">
        <f t="shared" si="13"/>
        <v>0</v>
      </c>
      <c r="H393" s="143" t="s">
        <v>909</v>
      </c>
      <c r="I393" s="144" t="s">
        <v>909</v>
      </c>
      <c r="J393" s="156" t="s">
        <v>909</v>
      </c>
      <c r="K393" s="157" t="s">
        <v>909</v>
      </c>
    </row>
    <row r="394" spans="1:11">
      <c r="A394" s="242" t="s">
        <v>1344</v>
      </c>
      <c r="B394" s="225" t="s">
        <v>1354</v>
      </c>
      <c r="C394" s="18" t="s">
        <v>909</v>
      </c>
      <c r="D394" s="18" t="s">
        <v>909</v>
      </c>
      <c r="E394" s="18">
        <f t="shared" si="12"/>
        <v>0</v>
      </c>
      <c r="F394" s="18" t="s">
        <v>909</v>
      </c>
      <c r="G394" s="118">
        <f t="shared" si="13"/>
        <v>0</v>
      </c>
      <c r="H394" s="143" t="s">
        <v>909</v>
      </c>
      <c r="I394" s="144" t="s">
        <v>909</v>
      </c>
      <c r="J394" s="156" t="s">
        <v>909</v>
      </c>
      <c r="K394" s="157" t="s">
        <v>909</v>
      </c>
    </row>
    <row r="395" spans="1:11">
      <c r="A395" s="242" t="s">
        <v>1344</v>
      </c>
      <c r="B395" s="225" t="s">
        <v>1355</v>
      </c>
      <c r="C395" s="18" t="s">
        <v>909</v>
      </c>
      <c r="D395" s="18" t="s">
        <v>909</v>
      </c>
      <c r="E395" s="18">
        <f t="shared" si="12"/>
        <v>0</v>
      </c>
      <c r="F395" s="18" t="s">
        <v>909</v>
      </c>
      <c r="G395" s="118">
        <f t="shared" si="13"/>
        <v>0</v>
      </c>
      <c r="H395" s="143" t="s">
        <v>909</v>
      </c>
      <c r="I395" s="144" t="s">
        <v>909</v>
      </c>
      <c r="J395" s="156" t="s">
        <v>909</v>
      </c>
      <c r="K395" s="157" t="s">
        <v>909</v>
      </c>
    </row>
    <row r="396" spans="1:11">
      <c r="A396" s="242" t="s">
        <v>1344</v>
      </c>
      <c r="B396" s="225" t="s">
        <v>1356</v>
      </c>
      <c r="C396" s="18" t="s">
        <v>909</v>
      </c>
      <c r="D396" s="18" t="s">
        <v>909</v>
      </c>
      <c r="E396" s="18">
        <f t="shared" si="12"/>
        <v>0</v>
      </c>
      <c r="F396" s="18" t="s">
        <v>909</v>
      </c>
      <c r="G396" s="118">
        <f t="shared" si="13"/>
        <v>0</v>
      </c>
      <c r="H396" s="143" t="s">
        <v>909</v>
      </c>
      <c r="I396" s="144" t="s">
        <v>909</v>
      </c>
      <c r="J396" s="156" t="s">
        <v>909</v>
      </c>
      <c r="K396" s="157" t="s">
        <v>909</v>
      </c>
    </row>
    <row r="397" spans="1:11">
      <c r="A397" s="242" t="s">
        <v>1344</v>
      </c>
      <c r="B397" s="225" t="s">
        <v>1357</v>
      </c>
      <c r="C397" s="18" t="s">
        <v>909</v>
      </c>
      <c r="D397" s="18" t="s">
        <v>909</v>
      </c>
      <c r="E397" s="18">
        <f t="shared" ref="E397:E460" si="14">IFERROR(C397+D397,0)</f>
        <v>0</v>
      </c>
      <c r="F397" s="18" t="s">
        <v>909</v>
      </c>
      <c r="G397" s="118">
        <f t="shared" ref="G397:G460" si="15">IFERROR((E397-F397),0)</f>
        <v>0</v>
      </c>
      <c r="H397" s="143" t="s">
        <v>909</v>
      </c>
      <c r="I397" s="144" t="s">
        <v>909</v>
      </c>
      <c r="J397" s="156" t="s">
        <v>909</v>
      </c>
      <c r="K397" s="157" t="s">
        <v>909</v>
      </c>
    </row>
    <row r="398" spans="1:11">
      <c r="A398" s="242" t="s">
        <v>1344</v>
      </c>
      <c r="B398" s="225" t="s">
        <v>1358</v>
      </c>
      <c r="C398" s="18" t="s">
        <v>909</v>
      </c>
      <c r="D398" s="18" t="s">
        <v>909</v>
      </c>
      <c r="E398" s="18">
        <f t="shared" si="14"/>
        <v>0</v>
      </c>
      <c r="F398" s="18" t="s">
        <v>909</v>
      </c>
      <c r="G398" s="118">
        <f t="shared" si="15"/>
        <v>0</v>
      </c>
      <c r="H398" s="143" t="s">
        <v>909</v>
      </c>
      <c r="I398" s="144" t="s">
        <v>909</v>
      </c>
      <c r="J398" s="156" t="s">
        <v>909</v>
      </c>
      <c r="K398" s="157" t="s">
        <v>909</v>
      </c>
    </row>
    <row r="399" spans="1:11">
      <c r="A399" s="242" t="s">
        <v>1344</v>
      </c>
      <c r="B399" s="226" t="s">
        <v>1359</v>
      </c>
      <c r="C399" s="18" t="s">
        <v>909</v>
      </c>
      <c r="D399" s="18" t="s">
        <v>909</v>
      </c>
      <c r="E399" s="18">
        <f t="shared" si="14"/>
        <v>0</v>
      </c>
      <c r="F399" s="18" t="s">
        <v>909</v>
      </c>
      <c r="G399" s="118">
        <f t="shared" si="15"/>
        <v>0</v>
      </c>
      <c r="H399" s="143" t="s">
        <v>909</v>
      </c>
      <c r="I399" s="144" t="s">
        <v>909</v>
      </c>
      <c r="J399" s="156" t="s">
        <v>909</v>
      </c>
      <c r="K399" s="157" t="s">
        <v>909</v>
      </c>
    </row>
    <row r="400" spans="1:11">
      <c r="A400" s="242" t="s">
        <v>1344</v>
      </c>
      <c r="B400" s="226" t="s">
        <v>1438</v>
      </c>
      <c r="C400" s="18" t="s">
        <v>909</v>
      </c>
      <c r="D400" s="18" t="s">
        <v>909</v>
      </c>
      <c r="E400" s="18">
        <f t="shared" si="14"/>
        <v>0</v>
      </c>
      <c r="F400" s="18" t="s">
        <v>909</v>
      </c>
      <c r="G400" s="118">
        <f t="shared" si="15"/>
        <v>0</v>
      </c>
      <c r="H400" s="143" t="s">
        <v>909</v>
      </c>
      <c r="I400" s="144" t="s">
        <v>909</v>
      </c>
      <c r="J400" s="156" t="s">
        <v>909</v>
      </c>
      <c r="K400" s="157" t="s">
        <v>909</v>
      </c>
    </row>
    <row r="401" spans="1:11">
      <c r="A401" s="238" t="s">
        <v>628</v>
      </c>
      <c r="B401" s="219" t="s">
        <v>633</v>
      </c>
      <c r="C401" s="18" t="s">
        <v>909</v>
      </c>
      <c r="D401" s="18" t="s">
        <v>909</v>
      </c>
      <c r="E401" s="18">
        <f t="shared" si="14"/>
        <v>0</v>
      </c>
      <c r="F401" s="18" t="s">
        <v>909</v>
      </c>
      <c r="G401" s="118">
        <f t="shared" si="15"/>
        <v>0</v>
      </c>
      <c r="H401" s="143" t="s">
        <v>909</v>
      </c>
      <c r="I401" s="144" t="s">
        <v>909</v>
      </c>
      <c r="J401" s="156" t="s">
        <v>909</v>
      </c>
      <c r="K401" s="157" t="s">
        <v>909</v>
      </c>
    </row>
    <row r="402" spans="1:11">
      <c r="A402" s="234" t="s">
        <v>441</v>
      </c>
      <c r="B402" s="219" t="s">
        <v>1360</v>
      </c>
      <c r="C402" s="18" t="s">
        <v>909</v>
      </c>
      <c r="D402" s="18" t="s">
        <v>909</v>
      </c>
      <c r="E402" s="18">
        <f t="shared" si="14"/>
        <v>0</v>
      </c>
      <c r="F402" s="18" t="s">
        <v>909</v>
      </c>
      <c r="G402" s="118">
        <f t="shared" si="15"/>
        <v>0</v>
      </c>
      <c r="H402" s="143" t="s">
        <v>909</v>
      </c>
      <c r="I402" s="144" t="s">
        <v>909</v>
      </c>
      <c r="J402" s="156" t="s">
        <v>909</v>
      </c>
      <c r="K402" s="157" t="s">
        <v>909</v>
      </c>
    </row>
    <row r="403" spans="1:11">
      <c r="A403" s="242" t="s">
        <v>441</v>
      </c>
      <c r="B403" s="219" t="s">
        <v>1361</v>
      </c>
      <c r="C403" s="18" t="s">
        <v>909</v>
      </c>
      <c r="D403" s="18" t="s">
        <v>909</v>
      </c>
      <c r="E403" s="18">
        <f t="shared" si="14"/>
        <v>0</v>
      </c>
      <c r="F403" s="18" t="s">
        <v>909</v>
      </c>
      <c r="G403" s="118">
        <f t="shared" si="15"/>
        <v>0</v>
      </c>
      <c r="H403" s="143" t="s">
        <v>909</v>
      </c>
      <c r="I403" s="144" t="s">
        <v>909</v>
      </c>
      <c r="J403" s="156" t="s">
        <v>909</v>
      </c>
      <c r="K403" s="157" t="s">
        <v>909</v>
      </c>
    </row>
    <row r="404" spans="1:11">
      <c r="A404" s="242" t="s">
        <v>441</v>
      </c>
      <c r="B404" s="219" t="s">
        <v>1362</v>
      </c>
      <c r="C404" s="18" t="s">
        <v>909</v>
      </c>
      <c r="D404" s="18" t="s">
        <v>909</v>
      </c>
      <c r="E404" s="18">
        <f t="shared" si="14"/>
        <v>0</v>
      </c>
      <c r="F404" s="18" t="s">
        <v>909</v>
      </c>
      <c r="G404" s="118">
        <f t="shared" si="15"/>
        <v>0</v>
      </c>
      <c r="H404" s="143" t="s">
        <v>909</v>
      </c>
      <c r="I404" s="144" t="s">
        <v>909</v>
      </c>
      <c r="J404" s="156" t="s">
        <v>909</v>
      </c>
      <c r="K404" s="157" t="s">
        <v>909</v>
      </c>
    </row>
    <row r="405" spans="1:11">
      <c r="A405" s="242" t="s">
        <v>441</v>
      </c>
      <c r="B405" s="225" t="s">
        <v>1363</v>
      </c>
      <c r="C405" s="18" t="s">
        <v>909</v>
      </c>
      <c r="D405" s="18" t="s">
        <v>909</v>
      </c>
      <c r="E405" s="18">
        <f t="shared" si="14"/>
        <v>0</v>
      </c>
      <c r="F405" s="18" t="s">
        <v>909</v>
      </c>
      <c r="G405" s="118">
        <f t="shared" si="15"/>
        <v>0</v>
      </c>
      <c r="H405" s="143" t="s">
        <v>909</v>
      </c>
      <c r="I405" s="144" t="s">
        <v>909</v>
      </c>
      <c r="J405" s="156" t="s">
        <v>909</v>
      </c>
      <c r="K405" s="157" t="s">
        <v>909</v>
      </c>
    </row>
    <row r="406" spans="1:11">
      <c r="A406" s="242" t="s">
        <v>441</v>
      </c>
      <c r="B406" s="219" t="s">
        <v>1364</v>
      </c>
      <c r="C406" s="18" t="s">
        <v>909</v>
      </c>
      <c r="D406" s="18" t="s">
        <v>909</v>
      </c>
      <c r="E406" s="18">
        <f t="shared" si="14"/>
        <v>0</v>
      </c>
      <c r="F406" s="18" t="s">
        <v>909</v>
      </c>
      <c r="G406" s="118">
        <f t="shared" si="15"/>
        <v>0</v>
      </c>
      <c r="H406" s="143" t="s">
        <v>909</v>
      </c>
      <c r="I406" s="144" t="s">
        <v>909</v>
      </c>
      <c r="J406" s="156" t="s">
        <v>909</v>
      </c>
      <c r="K406" s="157" t="s">
        <v>909</v>
      </c>
    </row>
    <row r="407" spans="1:11">
      <c r="A407" s="242" t="s">
        <v>441</v>
      </c>
      <c r="B407" s="219" t="s">
        <v>1365</v>
      </c>
      <c r="C407" s="18" t="s">
        <v>909</v>
      </c>
      <c r="D407" s="18" t="s">
        <v>909</v>
      </c>
      <c r="E407" s="18">
        <f t="shared" si="14"/>
        <v>0</v>
      </c>
      <c r="F407" s="18" t="s">
        <v>909</v>
      </c>
      <c r="G407" s="118">
        <f t="shared" si="15"/>
        <v>0</v>
      </c>
      <c r="H407" s="143" t="s">
        <v>909</v>
      </c>
      <c r="I407" s="144" t="s">
        <v>909</v>
      </c>
      <c r="J407" s="156" t="s">
        <v>909</v>
      </c>
      <c r="K407" s="157" t="s">
        <v>909</v>
      </c>
    </row>
    <row r="408" spans="1:11">
      <c r="A408" s="242" t="s">
        <v>441</v>
      </c>
      <c r="B408" s="219" t="s">
        <v>1366</v>
      </c>
      <c r="C408" s="18" t="s">
        <v>909</v>
      </c>
      <c r="D408" s="18" t="s">
        <v>909</v>
      </c>
      <c r="E408" s="18">
        <f t="shared" si="14"/>
        <v>0</v>
      </c>
      <c r="F408" s="18" t="s">
        <v>909</v>
      </c>
      <c r="G408" s="118">
        <f t="shared" si="15"/>
        <v>0</v>
      </c>
      <c r="H408" s="143" t="s">
        <v>909</v>
      </c>
      <c r="I408" s="144" t="s">
        <v>909</v>
      </c>
      <c r="J408" s="156" t="s">
        <v>909</v>
      </c>
      <c r="K408" s="160" t="s">
        <v>909</v>
      </c>
    </row>
    <row r="409" spans="1:11">
      <c r="A409" s="242" t="s">
        <v>441</v>
      </c>
      <c r="B409" s="219" t="s">
        <v>1367</v>
      </c>
      <c r="C409" s="18" t="s">
        <v>909</v>
      </c>
      <c r="D409" s="18" t="s">
        <v>909</v>
      </c>
      <c r="E409" s="18">
        <f t="shared" si="14"/>
        <v>0</v>
      </c>
      <c r="F409" s="18" t="s">
        <v>909</v>
      </c>
      <c r="G409" s="118">
        <f t="shared" si="15"/>
        <v>0</v>
      </c>
      <c r="H409" s="143" t="s">
        <v>909</v>
      </c>
      <c r="I409" s="144" t="s">
        <v>909</v>
      </c>
      <c r="J409" s="156" t="s">
        <v>909</v>
      </c>
      <c r="K409" s="157" t="s">
        <v>909</v>
      </c>
    </row>
    <row r="410" spans="1:11">
      <c r="A410" s="242" t="s">
        <v>441</v>
      </c>
      <c r="B410" s="220" t="s">
        <v>1368</v>
      </c>
      <c r="C410" s="18" t="s">
        <v>909</v>
      </c>
      <c r="D410" s="18" t="s">
        <v>909</v>
      </c>
      <c r="E410" s="18">
        <f t="shared" si="14"/>
        <v>0</v>
      </c>
      <c r="F410" s="18" t="s">
        <v>909</v>
      </c>
      <c r="G410" s="118">
        <f t="shared" si="15"/>
        <v>0</v>
      </c>
      <c r="H410" s="143" t="s">
        <v>909</v>
      </c>
      <c r="I410" s="144" t="s">
        <v>909</v>
      </c>
      <c r="J410" s="156" t="s">
        <v>909</v>
      </c>
      <c r="K410" s="157" t="s">
        <v>909</v>
      </c>
    </row>
    <row r="411" spans="1:11">
      <c r="A411" s="242" t="s">
        <v>441</v>
      </c>
      <c r="B411" s="220" t="s">
        <v>1369</v>
      </c>
      <c r="C411" s="18" t="s">
        <v>909</v>
      </c>
      <c r="D411" s="18" t="s">
        <v>909</v>
      </c>
      <c r="E411" s="18">
        <f t="shared" si="14"/>
        <v>0</v>
      </c>
      <c r="F411" s="18" t="s">
        <v>909</v>
      </c>
      <c r="G411" s="118">
        <f t="shared" si="15"/>
        <v>0</v>
      </c>
      <c r="H411" s="143" t="s">
        <v>909</v>
      </c>
      <c r="I411" s="144" t="s">
        <v>909</v>
      </c>
      <c r="J411" s="156" t="s">
        <v>909</v>
      </c>
      <c r="K411" s="157" t="s">
        <v>909</v>
      </c>
    </row>
    <row r="412" spans="1:11">
      <c r="A412" s="234" t="s">
        <v>475</v>
      </c>
      <c r="B412" s="225" t="s">
        <v>476</v>
      </c>
      <c r="C412" s="18" t="s">
        <v>909</v>
      </c>
      <c r="D412" s="18" t="s">
        <v>909</v>
      </c>
      <c r="E412" s="18">
        <f t="shared" si="14"/>
        <v>0</v>
      </c>
      <c r="F412" s="18" t="s">
        <v>909</v>
      </c>
      <c r="G412" s="118">
        <f t="shared" si="15"/>
        <v>0</v>
      </c>
      <c r="H412" s="143" t="s">
        <v>909</v>
      </c>
      <c r="I412" s="144" t="s">
        <v>909</v>
      </c>
      <c r="J412" s="156" t="s">
        <v>909</v>
      </c>
      <c r="K412" s="157" t="s">
        <v>909</v>
      </c>
    </row>
    <row r="413" spans="1:11">
      <c r="A413" s="234" t="s">
        <v>965</v>
      </c>
      <c r="B413" s="250" t="s">
        <v>967</v>
      </c>
      <c r="C413" s="18" t="s">
        <v>909</v>
      </c>
      <c r="D413" s="18" t="s">
        <v>909</v>
      </c>
      <c r="E413" s="18">
        <f t="shared" si="14"/>
        <v>0</v>
      </c>
      <c r="F413" s="18" t="s">
        <v>909</v>
      </c>
      <c r="G413" s="118">
        <f t="shared" si="15"/>
        <v>0</v>
      </c>
      <c r="H413" s="143" t="s">
        <v>909</v>
      </c>
      <c r="I413" s="144" t="s">
        <v>909</v>
      </c>
      <c r="J413" s="156" t="s">
        <v>909</v>
      </c>
      <c r="K413" s="157" t="s">
        <v>909</v>
      </c>
    </row>
    <row r="414" spans="1:11">
      <c r="A414" s="242" t="s">
        <v>965</v>
      </c>
      <c r="B414" s="226" t="s">
        <v>1370</v>
      </c>
      <c r="C414" s="18" t="s">
        <v>909</v>
      </c>
      <c r="D414" s="18" t="s">
        <v>909</v>
      </c>
      <c r="E414" s="18">
        <f t="shared" si="14"/>
        <v>0</v>
      </c>
      <c r="F414" s="18" t="s">
        <v>909</v>
      </c>
      <c r="G414" s="118">
        <f t="shared" si="15"/>
        <v>0</v>
      </c>
      <c r="H414" s="143" t="s">
        <v>909</v>
      </c>
      <c r="I414" s="144" t="s">
        <v>909</v>
      </c>
      <c r="J414" s="156" t="s">
        <v>909</v>
      </c>
      <c r="K414" s="157" t="s">
        <v>909</v>
      </c>
    </row>
    <row r="415" spans="1:11">
      <c r="A415" s="242" t="s">
        <v>965</v>
      </c>
      <c r="B415" s="225" t="s">
        <v>1371</v>
      </c>
      <c r="C415" s="18" t="s">
        <v>909</v>
      </c>
      <c r="D415" s="18" t="s">
        <v>909</v>
      </c>
      <c r="E415" s="18">
        <f t="shared" si="14"/>
        <v>0</v>
      </c>
      <c r="F415" s="18" t="s">
        <v>909</v>
      </c>
      <c r="G415" s="118">
        <f t="shared" si="15"/>
        <v>0</v>
      </c>
      <c r="H415" s="143" t="s">
        <v>909</v>
      </c>
      <c r="I415" s="144" t="s">
        <v>909</v>
      </c>
      <c r="J415" s="156" t="s">
        <v>909</v>
      </c>
      <c r="K415" s="157" t="s">
        <v>909</v>
      </c>
    </row>
    <row r="416" spans="1:11">
      <c r="A416" s="242" t="s">
        <v>965</v>
      </c>
      <c r="B416" s="225" t="s">
        <v>1372</v>
      </c>
      <c r="C416" s="18" t="s">
        <v>909</v>
      </c>
      <c r="D416" s="18" t="s">
        <v>909</v>
      </c>
      <c r="E416" s="18">
        <f t="shared" si="14"/>
        <v>0</v>
      </c>
      <c r="F416" s="18" t="s">
        <v>909</v>
      </c>
      <c r="G416" s="118">
        <f t="shared" si="15"/>
        <v>0</v>
      </c>
      <c r="H416" s="143" t="s">
        <v>909</v>
      </c>
      <c r="I416" s="144" t="s">
        <v>909</v>
      </c>
      <c r="J416" s="156" t="s">
        <v>909</v>
      </c>
      <c r="K416" s="157" t="s">
        <v>909</v>
      </c>
    </row>
    <row r="417" spans="1:11">
      <c r="A417" s="242" t="s">
        <v>965</v>
      </c>
      <c r="B417" s="225" t="s">
        <v>693</v>
      </c>
      <c r="C417" s="18" t="s">
        <v>909</v>
      </c>
      <c r="D417" s="18" t="s">
        <v>909</v>
      </c>
      <c r="E417" s="18">
        <f t="shared" si="14"/>
        <v>0</v>
      </c>
      <c r="F417" s="18" t="s">
        <v>909</v>
      </c>
      <c r="G417" s="118">
        <f t="shared" si="15"/>
        <v>0</v>
      </c>
      <c r="H417" s="143" t="s">
        <v>909</v>
      </c>
      <c r="I417" s="144" t="s">
        <v>909</v>
      </c>
      <c r="J417" s="156" t="s">
        <v>909</v>
      </c>
      <c r="K417" s="157" t="s">
        <v>909</v>
      </c>
    </row>
    <row r="418" spans="1:11">
      <c r="A418" s="242" t="s">
        <v>965</v>
      </c>
      <c r="B418" s="226" t="s">
        <v>1373</v>
      </c>
      <c r="C418" s="18" t="s">
        <v>909</v>
      </c>
      <c r="D418" s="18" t="s">
        <v>909</v>
      </c>
      <c r="E418" s="18">
        <f t="shared" si="14"/>
        <v>0</v>
      </c>
      <c r="F418" s="18" t="s">
        <v>909</v>
      </c>
      <c r="G418" s="118">
        <f t="shared" si="15"/>
        <v>0</v>
      </c>
      <c r="H418" s="143" t="s">
        <v>909</v>
      </c>
      <c r="I418" s="144" t="s">
        <v>909</v>
      </c>
      <c r="J418" s="156" t="s">
        <v>909</v>
      </c>
      <c r="K418" s="157" t="s">
        <v>909</v>
      </c>
    </row>
    <row r="419" spans="1:11">
      <c r="A419" s="242" t="s">
        <v>965</v>
      </c>
      <c r="B419" s="226" t="s">
        <v>1374</v>
      </c>
      <c r="C419" s="18" t="s">
        <v>909</v>
      </c>
      <c r="D419" s="18" t="s">
        <v>909</v>
      </c>
      <c r="E419" s="18">
        <f t="shared" si="14"/>
        <v>0</v>
      </c>
      <c r="F419" s="18" t="s">
        <v>909</v>
      </c>
      <c r="G419" s="118">
        <f t="shared" si="15"/>
        <v>0</v>
      </c>
      <c r="H419" s="143" t="s">
        <v>909</v>
      </c>
      <c r="I419" s="144" t="s">
        <v>909</v>
      </c>
      <c r="J419" s="156" t="s">
        <v>909</v>
      </c>
      <c r="K419" s="157" t="s">
        <v>909</v>
      </c>
    </row>
    <row r="420" spans="1:11">
      <c r="A420" s="242" t="s">
        <v>965</v>
      </c>
      <c r="B420" s="226" t="s">
        <v>969</v>
      </c>
      <c r="C420" s="18" t="s">
        <v>909</v>
      </c>
      <c r="D420" s="18" t="s">
        <v>909</v>
      </c>
      <c r="E420" s="18">
        <f t="shared" si="14"/>
        <v>0</v>
      </c>
      <c r="F420" s="18" t="s">
        <v>909</v>
      </c>
      <c r="G420" s="118">
        <f t="shared" si="15"/>
        <v>0</v>
      </c>
      <c r="H420" s="143" t="s">
        <v>909</v>
      </c>
      <c r="I420" s="144" t="s">
        <v>909</v>
      </c>
      <c r="J420" s="156" t="s">
        <v>909</v>
      </c>
      <c r="K420" s="157" t="s">
        <v>909</v>
      </c>
    </row>
    <row r="421" spans="1:11">
      <c r="A421" s="242" t="s">
        <v>965</v>
      </c>
      <c r="B421" s="225" t="s">
        <v>692</v>
      </c>
      <c r="C421" s="18" t="s">
        <v>909</v>
      </c>
      <c r="D421" s="18" t="s">
        <v>909</v>
      </c>
      <c r="E421" s="18">
        <f t="shared" si="14"/>
        <v>0</v>
      </c>
      <c r="F421" s="18" t="s">
        <v>909</v>
      </c>
      <c r="G421" s="118">
        <f t="shared" si="15"/>
        <v>0</v>
      </c>
      <c r="H421" s="143" t="s">
        <v>909</v>
      </c>
      <c r="I421" s="144" t="s">
        <v>909</v>
      </c>
      <c r="J421" s="156" t="s">
        <v>909</v>
      </c>
      <c r="K421" s="157" t="s">
        <v>909</v>
      </c>
    </row>
    <row r="422" spans="1:11">
      <c r="A422" s="242" t="s">
        <v>965</v>
      </c>
      <c r="B422" s="225" t="s">
        <v>1375</v>
      </c>
      <c r="C422" s="18" t="s">
        <v>909</v>
      </c>
      <c r="D422" s="18" t="s">
        <v>909</v>
      </c>
      <c r="E422" s="18">
        <f t="shared" si="14"/>
        <v>0</v>
      </c>
      <c r="F422" s="18" t="s">
        <v>909</v>
      </c>
      <c r="G422" s="118">
        <f t="shared" si="15"/>
        <v>0</v>
      </c>
      <c r="H422" s="143" t="s">
        <v>909</v>
      </c>
      <c r="I422" s="144" t="s">
        <v>909</v>
      </c>
      <c r="J422" s="156" t="s">
        <v>909</v>
      </c>
      <c r="K422" s="157" t="s">
        <v>909</v>
      </c>
    </row>
    <row r="423" spans="1:11">
      <c r="A423" s="242" t="s">
        <v>965</v>
      </c>
      <c r="B423" s="225" t="s">
        <v>1376</v>
      </c>
      <c r="C423" s="18" t="s">
        <v>909</v>
      </c>
      <c r="D423" s="18" t="s">
        <v>909</v>
      </c>
      <c r="E423" s="18">
        <f t="shared" si="14"/>
        <v>0</v>
      </c>
      <c r="F423" s="18" t="s">
        <v>909</v>
      </c>
      <c r="G423" s="118">
        <f t="shared" si="15"/>
        <v>0</v>
      </c>
      <c r="H423" s="143" t="s">
        <v>909</v>
      </c>
      <c r="I423" s="144" t="s">
        <v>909</v>
      </c>
      <c r="J423" s="156" t="s">
        <v>909</v>
      </c>
      <c r="K423" s="157" t="s">
        <v>909</v>
      </c>
    </row>
    <row r="424" spans="1:11">
      <c r="A424" s="242" t="s">
        <v>965</v>
      </c>
      <c r="B424" s="225" t="s">
        <v>1377</v>
      </c>
      <c r="C424" s="18" t="s">
        <v>909</v>
      </c>
      <c r="D424" s="18" t="s">
        <v>909</v>
      </c>
      <c r="E424" s="18">
        <f t="shared" si="14"/>
        <v>0</v>
      </c>
      <c r="F424" s="18" t="s">
        <v>909</v>
      </c>
      <c r="G424" s="118">
        <f t="shared" si="15"/>
        <v>0</v>
      </c>
      <c r="H424" s="143" t="s">
        <v>909</v>
      </c>
      <c r="I424" s="144" t="s">
        <v>909</v>
      </c>
      <c r="J424" s="156" t="s">
        <v>909</v>
      </c>
      <c r="K424" s="157" t="s">
        <v>909</v>
      </c>
    </row>
    <row r="425" spans="1:11">
      <c r="A425" s="242" t="s">
        <v>965</v>
      </c>
      <c r="B425" s="225" t="s">
        <v>691</v>
      </c>
      <c r="C425" s="18" t="s">
        <v>909</v>
      </c>
      <c r="D425" s="18" t="s">
        <v>909</v>
      </c>
      <c r="E425" s="18">
        <f t="shared" si="14"/>
        <v>0</v>
      </c>
      <c r="F425" s="18" t="s">
        <v>909</v>
      </c>
      <c r="G425" s="118">
        <f t="shared" si="15"/>
        <v>0</v>
      </c>
      <c r="H425" s="143" t="s">
        <v>909</v>
      </c>
      <c r="I425" s="144" t="s">
        <v>909</v>
      </c>
      <c r="J425" s="156" t="s">
        <v>909</v>
      </c>
      <c r="K425" s="157" t="s">
        <v>909</v>
      </c>
    </row>
    <row r="426" spans="1:11">
      <c r="A426" s="234" t="s">
        <v>903</v>
      </c>
      <c r="B426" s="225" t="s">
        <v>1378</v>
      </c>
      <c r="C426" s="18" t="s">
        <v>909</v>
      </c>
      <c r="D426" s="18" t="s">
        <v>909</v>
      </c>
      <c r="E426" s="18">
        <f t="shared" si="14"/>
        <v>0</v>
      </c>
      <c r="F426" s="18" t="s">
        <v>909</v>
      </c>
      <c r="G426" s="118">
        <f t="shared" si="15"/>
        <v>0</v>
      </c>
      <c r="H426" s="143" t="s">
        <v>909</v>
      </c>
      <c r="I426" s="144" t="s">
        <v>909</v>
      </c>
      <c r="J426" s="156" t="s">
        <v>909</v>
      </c>
      <c r="K426" s="157" t="s">
        <v>909</v>
      </c>
    </row>
    <row r="427" spans="1:11">
      <c r="A427" s="242" t="s">
        <v>903</v>
      </c>
      <c r="B427" s="225" t="s">
        <v>1379</v>
      </c>
      <c r="C427" s="18" t="s">
        <v>909</v>
      </c>
      <c r="D427" s="18" t="s">
        <v>909</v>
      </c>
      <c r="E427" s="18">
        <f t="shared" si="14"/>
        <v>0</v>
      </c>
      <c r="F427" s="18" t="s">
        <v>909</v>
      </c>
      <c r="G427" s="118">
        <f t="shared" si="15"/>
        <v>0</v>
      </c>
      <c r="H427" s="143" t="s">
        <v>909</v>
      </c>
      <c r="I427" s="144" t="s">
        <v>909</v>
      </c>
      <c r="J427" s="156" t="s">
        <v>909</v>
      </c>
      <c r="K427" s="157" t="s">
        <v>909</v>
      </c>
    </row>
    <row r="428" spans="1:11">
      <c r="A428" s="242" t="s">
        <v>903</v>
      </c>
      <c r="B428" s="226" t="s">
        <v>1380</v>
      </c>
      <c r="C428" s="18" t="s">
        <v>909</v>
      </c>
      <c r="D428" s="18" t="s">
        <v>909</v>
      </c>
      <c r="E428" s="18">
        <f t="shared" si="14"/>
        <v>0</v>
      </c>
      <c r="F428" s="18" t="s">
        <v>909</v>
      </c>
      <c r="G428" s="118">
        <f t="shared" si="15"/>
        <v>0</v>
      </c>
      <c r="H428" s="143" t="s">
        <v>909</v>
      </c>
      <c r="I428" s="144" t="s">
        <v>909</v>
      </c>
      <c r="J428" s="156" t="s">
        <v>909</v>
      </c>
      <c r="K428" s="157" t="s">
        <v>909</v>
      </c>
    </row>
    <row r="429" spans="1:11">
      <c r="A429" s="234" t="s">
        <v>1381</v>
      </c>
      <c r="B429" s="250" t="s">
        <v>1382</v>
      </c>
      <c r="C429" s="18" t="s">
        <v>909</v>
      </c>
      <c r="D429" s="18" t="s">
        <v>909</v>
      </c>
      <c r="E429" s="18">
        <f t="shared" si="14"/>
        <v>0</v>
      </c>
      <c r="F429" s="18" t="s">
        <v>909</v>
      </c>
      <c r="G429" s="118">
        <f t="shared" si="15"/>
        <v>0</v>
      </c>
      <c r="H429" s="143" t="s">
        <v>909</v>
      </c>
      <c r="I429" s="144" t="s">
        <v>909</v>
      </c>
      <c r="J429" s="156" t="s">
        <v>909</v>
      </c>
      <c r="K429" s="157" t="s">
        <v>909</v>
      </c>
    </row>
    <row r="430" spans="1:11">
      <c r="A430" s="242" t="s">
        <v>1381</v>
      </c>
      <c r="B430" s="225" t="s">
        <v>928</v>
      </c>
      <c r="C430" s="18" t="s">
        <v>909</v>
      </c>
      <c r="D430" s="18" t="s">
        <v>909</v>
      </c>
      <c r="E430" s="18">
        <f t="shared" si="14"/>
        <v>0</v>
      </c>
      <c r="F430" s="18" t="s">
        <v>909</v>
      </c>
      <c r="G430" s="118">
        <f t="shared" si="15"/>
        <v>0</v>
      </c>
      <c r="H430" s="143" t="s">
        <v>909</v>
      </c>
      <c r="I430" s="144" t="s">
        <v>909</v>
      </c>
      <c r="J430" s="156" t="s">
        <v>909</v>
      </c>
      <c r="K430" s="157" t="s">
        <v>909</v>
      </c>
    </row>
    <row r="431" spans="1:11">
      <c r="A431" s="242" t="s">
        <v>1381</v>
      </c>
      <c r="B431" s="225" t="s">
        <v>1383</v>
      </c>
      <c r="C431" s="18" t="s">
        <v>909</v>
      </c>
      <c r="D431" s="18" t="s">
        <v>909</v>
      </c>
      <c r="E431" s="18">
        <f t="shared" si="14"/>
        <v>0</v>
      </c>
      <c r="F431" s="18" t="s">
        <v>909</v>
      </c>
      <c r="G431" s="118">
        <f t="shared" si="15"/>
        <v>0</v>
      </c>
      <c r="H431" s="143" t="s">
        <v>909</v>
      </c>
      <c r="I431" s="144" t="s">
        <v>909</v>
      </c>
      <c r="J431" s="156" t="s">
        <v>909</v>
      </c>
      <c r="K431" s="157" t="s">
        <v>909</v>
      </c>
    </row>
    <row r="432" spans="1:11">
      <c r="A432" s="234" t="s">
        <v>596</v>
      </c>
      <c r="B432" s="250" t="s">
        <v>1384</v>
      </c>
      <c r="C432" s="18" t="s">
        <v>909</v>
      </c>
      <c r="D432" s="18" t="s">
        <v>909</v>
      </c>
      <c r="E432" s="18">
        <f t="shared" si="14"/>
        <v>0</v>
      </c>
      <c r="F432" s="18" t="s">
        <v>909</v>
      </c>
      <c r="G432" s="118">
        <f t="shared" si="15"/>
        <v>0</v>
      </c>
      <c r="H432" s="143" t="s">
        <v>909</v>
      </c>
      <c r="I432" s="144" t="s">
        <v>909</v>
      </c>
      <c r="J432" s="156" t="s">
        <v>909</v>
      </c>
      <c r="K432" s="157" t="s">
        <v>909</v>
      </c>
    </row>
    <row r="433" spans="1:11">
      <c r="A433" s="242" t="s">
        <v>596</v>
      </c>
      <c r="B433" s="225" t="s">
        <v>1385</v>
      </c>
      <c r="C433" s="18" t="s">
        <v>909</v>
      </c>
      <c r="D433" s="18" t="s">
        <v>909</v>
      </c>
      <c r="E433" s="18">
        <f t="shared" si="14"/>
        <v>0</v>
      </c>
      <c r="F433" s="18" t="s">
        <v>909</v>
      </c>
      <c r="G433" s="118">
        <f t="shared" si="15"/>
        <v>0</v>
      </c>
      <c r="H433" s="143" t="s">
        <v>909</v>
      </c>
      <c r="I433" s="144" t="s">
        <v>909</v>
      </c>
      <c r="J433" s="156" t="s">
        <v>909</v>
      </c>
      <c r="K433" s="157" t="s">
        <v>909</v>
      </c>
    </row>
    <row r="434" spans="1:11">
      <c r="A434" s="242" t="s">
        <v>596</v>
      </c>
      <c r="B434" s="225" t="s">
        <v>1386</v>
      </c>
      <c r="C434" s="18" t="s">
        <v>909</v>
      </c>
      <c r="D434" s="18" t="s">
        <v>909</v>
      </c>
      <c r="E434" s="18">
        <f t="shared" si="14"/>
        <v>0</v>
      </c>
      <c r="F434" s="18" t="s">
        <v>909</v>
      </c>
      <c r="G434" s="118">
        <f t="shared" si="15"/>
        <v>0</v>
      </c>
      <c r="H434" s="143" t="s">
        <v>909</v>
      </c>
      <c r="I434" s="144" t="s">
        <v>909</v>
      </c>
      <c r="J434" s="156" t="s">
        <v>909</v>
      </c>
      <c r="K434" s="157" t="s">
        <v>909</v>
      </c>
    </row>
    <row r="435" spans="1:11">
      <c r="A435" s="242" t="s">
        <v>596</v>
      </c>
      <c r="B435" s="225" t="s">
        <v>1387</v>
      </c>
      <c r="C435" s="18" t="s">
        <v>909</v>
      </c>
      <c r="D435" s="18" t="s">
        <v>909</v>
      </c>
      <c r="E435" s="18">
        <f t="shared" si="14"/>
        <v>0</v>
      </c>
      <c r="F435" s="18" t="s">
        <v>909</v>
      </c>
      <c r="G435" s="118">
        <f t="shared" si="15"/>
        <v>0</v>
      </c>
      <c r="H435" s="143" t="s">
        <v>909</v>
      </c>
      <c r="I435" s="146" t="s">
        <v>909</v>
      </c>
      <c r="J435" s="161" t="s">
        <v>909</v>
      </c>
      <c r="K435" s="157" t="s">
        <v>909</v>
      </c>
    </row>
    <row r="436" spans="1:11">
      <c r="A436" s="242" t="s">
        <v>596</v>
      </c>
      <c r="B436" s="225" t="s">
        <v>600</v>
      </c>
      <c r="C436" s="18" t="s">
        <v>909</v>
      </c>
      <c r="D436" s="18" t="s">
        <v>909</v>
      </c>
      <c r="E436" s="18">
        <f t="shared" si="14"/>
        <v>0</v>
      </c>
      <c r="F436" s="18" t="s">
        <v>909</v>
      </c>
      <c r="G436" s="118">
        <f t="shared" si="15"/>
        <v>0</v>
      </c>
      <c r="H436" s="143" t="s">
        <v>909</v>
      </c>
      <c r="I436" s="146" t="s">
        <v>909</v>
      </c>
      <c r="J436" s="161" t="s">
        <v>909</v>
      </c>
      <c r="K436" s="157" t="s">
        <v>909</v>
      </c>
    </row>
    <row r="437" spans="1:11">
      <c r="A437" s="242" t="s">
        <v>596</v>
      </c>
      <c r="B437" s="226" t="s">
        <v>1388</v>
      </c>
      <c r="C437" s="18" t="s">
        <v>909</v>
      </c>
      <c r="D437" s="18" t="s">
        <v>909</v>
      </c>
      <c r="E437" s="18">
        <f t="shared" si="14"/>
        <v>0</v>
      </c>
      <c r="F437" s="18" t="s">
        <v>909</v>
      </c>
      <c r="G437" s="118">
        <f t="shared" si="15"/>
        <v>0</v>
      </c>
      <c r="H437" s="143" t="s">
        <v>909</v>
      </c>
      <c r="I437" s="144" t="s">
        <v>909</v>
      </c>
      <c r="J437" s="156" t="s">
        <v>909</v>
      </c>
      <c r="K437" s="157" t="s">
        <v>909</v>
      </c>
    </row>
    <row r="438" spans="1:11">
      <c r="A438" s="242" t="s">
        <v>596</v>
      </c>
      <c r="B438" s="226" t="s">
        <v>1439</v>
      </c>
      <c r="C438" s="18" t="s">
        <v>909</v>
      </c>
      <c r="D438" s="18" t="s">
        <v>909</v>
      </c>
      <c r="E438" s="18">
        <f t="shared" si="14"/>
        <v>0</v>
      </c>
      <c r="F438" s="18" t="s">
        <v>909</v>
      </c>
      <c r="G438" s="118">
        <f t="shared" si="15"/>
        <v>0</v>
      </c>
      <c r="H438" s="143" t="s">
        <v>909</v>
      </c>
      <c r="I438" s="144" t="s">
        <v>909</v>
      </c>
      <c r="J438" s="156" t="s">
        <v>909</v>
      </c>
      <c r="K438" s="157" t="s">
        <v>909</v>
      </c>
    </row>
    <row r="439" spans="1:11">
      <c r="A439" s="242" t="s">
        <v>596</v>
      </c>
      <c r="B439" s="226" t="s">
        <v>1510</v>
      </c>
      <c r="C439" s="18" t="s">
        <v>909</v>
      </c>
      <c r="D439" s="18" t="s">
        <v>909</v>
      </c>
      <c r="E439" s="18">
        <f t="shared" si="14"/>
        <v>0</v>
      </c>
      <c r="F439" s="18" t="s">
        <v>909</v>
      </c>
      <c r="G439" s="118">
        <f t="shared" si="15"/>
        <v>0</v>
      </c>
      <c r="H439" s="143" t="s">
        <v>909</v>
      </c>
      <c r="I439" s="144" t="s">
        <v>909</v>
      </c>
      <c r="J439" s="156" t="s">
        <v>909</v>
      </c>
      <c r="K439" s="157" t="s">
        <v>909</v>
      </c>
    </row>
    <row r="440" spans="1:11">
      <c r="A440" s="242" t="s">
        <v>596</v>
      </c>
      <c r="B440" s="226" t="s">
        <v>1389</v>
      </c>
      <c r="C440" s="18" t="s">
        <v>909</v>
      </c>
      <c r="D440" s="18" t="s">
        <v>909</v>
      </c>
      <c r="E440" s="18">
        <f t="shared" si="14"/>
        <v>0</v>
      </c>
      <c r="F440" s="18" t="s">
        <v>909</v>
      </c>
      <c r="G440" s="118">
        <f t="shared" si="15"/>
        <v>0</v>
      </c>
      <c r="H440" s="143" t="s">
        <v>909</v>
      </c>
      <c r="I440" s="144" t="s">
        <v>909</v>
      </c>
      <c r="J440" s="156" t="s">
        <v>909</v>
      </c>
      <c r="K440" s="157" t="s">
        <v>909</v>
      </c>
    </row>
    <row r="441" spans="1:11">
      <c r="A441" s="242" t="s">
        <v>596</v>
      </c>
      <c r="B441" s="226" t="s">
        <v>1389</v>
      </c>
      <c r="C441" s="18" t="s">
        <v>909</v>
      </c>
      <c r="D441" s="18" t="s">
        <v>909</v>
      </c>
      <c r="E441" s="18">
        <f t="shared" si="14"/>
        <v>0</v>
      </c>
      <c r="F441" s="18" t="s">
        <v>909</v>
      </c>
      <c r="G441" s="118">
        <f t="shared" si="15"/>
        <v>0</v>
      </c>
      <c r="H441" s="143" t="s">
        <v>909</v>
      </c>
      <c r="I441" s="144" t="s">
        <v>909</v>
      </c>
      <c r="J441" s="156" t="s">
        <v>909</v>
      </c>
      <c r="K441" s="157" t="s">
        <v>909</v>
      </c>
    </row>
    <row r="442" spans="1:11">
      <c r="A442" s="245" t="s">
        <v>1390</v>
      </c>
      <c r="B442" s="251" t="s">
        <v>683</v>
      </c>
      <c r="C442" s="18" t="s">
        <v>909</v>
      </c>
      <c r="D442" s="18" t="s">
        <v>909</v>
      </c>
      <c r="E442" s="18">
        <f t="shared" si="14"/>
        <v>0</v>
      </c>
      <c r="F442" s="18" t="s">
        <v>909</v>
      </c>
      <c r="G442" s="118">
        <f t="shared" si="15"/>
        <v>0</v>
      </c>
      <c r="H442" s="143" t="s">
        <v>909</v>
      </c>
      <c r="I442" s="144" t="s">
        <v>909</v>
      </c>
      <c r="J442" s="156" t="s">
        <v>909</v>
      </c>
      <c r="K442" s="157" t="s">
        <v>909</v>
      </c>
    </row>
    <row r="443" spans="1:11">
      <c r="A443" s="234" t="s">
        <v>807</v>
      </c>
      <c r="B443" s="225" t="s">
        <v>1391</v>
      </c>
      <c r="C443" s="18" t="s">
        <v>909</v>
      </c>
      <c r="D443" s="18" t="s">
        <v>909</v>
      </c>
      <c r="E443" s="18">
        <f t="shared" si="14"/>
        <v>0</v>
      </c>
      <c r="F443" s="18" t="s">
        <v>909</v>
      </c>
      <c r="G443" s="118">
        <f t="shared" si="15"/>
        <v>0</v>
      </c>
      <c r="H443" s="143" t="s">
        <v>909</v>
      </c>
      <c r="I443" s="144" t="s">
        <v>909</v>
      </c>
      <c r="J443" s="156" t="s">
        <v>909</v>
      </c>
      <c r="K443" s="157" t="s">
        <v>909</v>
      </c>
    </row>
    <row r="444" spans="1:11">
      <c r="A444" s="242" t="s">
        <v>807</v>
      </c>
      <c r="B444" s="225" t="s">
        <v>1392</v>
      </c>
      <c r="C444" s="18" t="s">
        <v>909</v>
      </c>
      <c r="D444" s="18" t="s">
        <v>909</v>
      </c>
      <c r="E444" s="18">
        <f t="shared" si="14"/>
        <v>0</v>
      </c>
      <c r="F444" s="18" t="s">
        <v>909</v>
      </c>
      <c r="G444" s="118">
        <f t="shared" si="15"/>
        <v>0</v>
      </c>
      <c r="H444" s="143" t="s">
        <v>909</v>
      </c>
      <c r="I444" s="144" t="s">
        <v>909</v>
      </c>
      <c r="J444" s="156" t="s">
        <v>909</v>
      </c>
      <c r="K444" s="157" t="s">
        <v>909</v>
      </c>
    </row>
    <row r="445" spans="1:11">
      <c r="A445" s="242" t="s">
        <v>807</v>
      </c>
      <c r="B445" s="225" t="s">
        <v>1393</v>
      </c>
      <c r="C445" s="18" t="s">
        <v>909</v>
      </c>
      <c r="D445" s="18" t="s">
        <v>909</v>
      </c>
      <c r="E445" s="18">
        <f t="shared" si="14"/>
        <v>0</v>
      </c>
      <c r="F445" s="18" t="s">
        <v>909</v>
      </c>
      <c r="G445" s="118">
        <f t="shared" si="15"/>
        <v>0</v>
      </c>
      <c r="H445" s="143" t="s">
        <v>909</v>
      </c>
      <c r="I445" s="144" t="s">
        <v>909</v>
      </c>
      <c r="J445" s="156" t="s">
        <v>909</v>
      </c>
      <c r="K445" s="157" t="s">
        <v>909</v>
      </c>
    </row>
    <row r="446" spans="1:11">
      <c r="A446" s="238" t="s">
        <v>636</v>
      </c>
      <c r="B446" s="239" t="s">
        <v>1394</v>
      </c>
      <c r="C446" s="18" t="s">
        <v>909</v>
      </c>
      <c r="D446" s="18" t="s">
        <v>909</v>
      </c>
      <c r="E446" s="18">
        <f t="shared" si="14"/>
        <v>0</v>
      </c>
      <c r="F446" s="18" t="s">
        <v>909</v>
      </c>
      <c r="G446" s="118">
        <f t="shared" si="15"/>
        <v>0</v>
      </c>
      <c r="H446" s="143" t="s">
        <v>909</v>
      </c>
      <c r="I446" s="144" t="s">
        <v>909</v>
      </c>
      <c r="J446" s="156" t="s">
        <v>909</v>
      </c>
      <c r="K446" s="157" t="s">
        <v>909</v>
      </c>
    </row>
    <row r="447" spans="1:11">
      <c r="A447" s="246" t="s">
        <v>636</v>
      </c>
      <c r="B447" s="219" t="s">
        <v>1395</v>
      </c>
      <c r="C447" s="18" t="s">
        <v>909</v>
      </c>
      <c r="D447" s="18" t="s">
        <v>909</v>
      </c>
      <c r="E447" s="18">
        <f t="shared" si="14"/>
        <v>0</v>
      </c>
      <c r="F447" s="18" t="s">
        <v>909</v>
      </c>
      <c r="G447" s="118">
        <f t="shared" si="15"/>
        <v>0</v>
      </c>
      <c r="H447" s="143" t="s">
        <v>909</v>
      </c>
      <c r="I447" s="144" t="s">
        <v>909</v>
      </c>
      <c r="J447" s="156" t="s">
        <v>909</v>
      </c>
      <c r="K447" s="157" t="s">
        <v>909</v>
      </c>
    </row>
    <row r="448" spans="1:11">
      <c r="A448" s="246" t="s">
        <v>636</v>
      </c>
      <c r="B448" s="219" t="s">
        <v>1396</v>
      </c>
      <c r="C448" s="18" t="s">
        <v>909</v>
      </c>
      <c r="D448" s="18" t="s">
        <v>909</v>
      </c>
      <c r="E448" s="18">
        <f t="shared" si="14"/>
        <v>0</v>
      </c>
      <c r="F448" s="18" t="s">
        <v>909</v>
      </c>
      <c r="G448" s="118">
        <f t="shared" si="15"/>
        <v>0</v>
      </c>
      <c r="H448" s="143" t="s">
        <v>909</v>
      </c>
      <c r="I448" s="144" t="s">
        <v>909</v>
      </c>
      <c r="J448" s="156" t="s">
        <v>909</v>
      </c>
      <c r="K448" s="157" t="s">
        <v>909</v>
      </c>
    </row>
    <row r="449" spans="1:11">
      <c r="A449" s="246" t="s">
        <v>636</v>
      </c>
      <c r="B449" s="219" t="s">
        <v>1397</v>
      </c>
      <c r="C449" s="18" t="s">
        <v>909</v>
      </c>
      <c r="D449" s="18" t="s">
        <v>909</v>
      </c>
      <c r="E449" s="18">
        <f t="shared" si="14"/>
        <v>0</v>
      </c>
      <c r="F449" s="18" t="s">
        <v>909</v>
      </c>
      <c r="G449" s="118">
        <f t="shared" si="15"/>
        <v>0</v>
      </c>
      <c r="H449" s="143" t="s">
        <v>909</v>
      </c>
      <c r="I449" s="144" t="s">
        <v>909</v>
      </c>
      <c r="J449" s="156" t="s">
        <v>909</v>
      </c>
      <c r="K449" s="157" t="s">
        <v>909</v>
      </c>
    </row>
    <row r="450" spans="1:11">
      <c r="A450" s="246" t="s">
        <v>636</v>
      </c>
      <c r="B450" s="219" t="s">
        <v>1398</v>
      </c>
      <c r="C450" s="18" t="s">
        <v>909</v>
      </c>
      <c r="D450" s="18" t="s">
        <v>909</v>
      </c>
      <c r="E450" s="18">
        <f t="shared" si="14"/>
        <v>0</v>
      </c>
      <c r="F450" s="18" t="s">
        <v>909</v>
      </c>
      <c r="G450" s="118">
        <f t="shared" si="15"/>
        <v>0</v>
      </c>
      <c r="H450" s="143" t="s">
        <v>909</v>
      </c>
      <c r="I450" s="144" t="s">
        <v>909</v>
      </c>
      <c r="J450" s="156" t="s">
        <v>909</v>
      </c>
      <c r="K450" s="157" t="s">
        <v>909</v>
      </c>
    </row>
    <row r="451" spans="1:11">
      <c r="A451" s="246" t="s">
        <v>636</v>
      </c>
      <c r="B451" s="219" t="s">
        <v>638</v>
      </c>
      <c r="C451" s="18" t="s">
        <v>909</v>
      </c>
      <c r="D451" s="18" t="s">
        <v>909</v>
      </c>
      <c r="E451" s="18">
        <f t="shared" si="14"/>
        <v>0</v>
      </c>
      <c r="F451" s="18" t="s">
        <v>909</v>
      </c>
      <c r="G451" s="118">
        <f t="shared" si="15"/>
        <v>0</v>
      </c>
      <c r="H451" s="143" t="s">
        <v>909</v>
      </c>
      <c r="I451" s="144" t="s">
        <v>909</v>
      </c>
      <c r="J451" s="156" t="s">
        <v>909</v>
      </c>
      <c r="K451" s="157" t="s">
        <v>909</v>
      </c>
    </row>
    <row r="452" spans="1:11">
      <c r="A452" s="246" t="s">
        <v>636</v>
      </c>
      <c r="B452" s="219" t="s">
        <v>1399</v>
      </c>
      <c r="C452" s="18" t="s">
        <v>909</v>
      </c>
      <c r="D452" s="18" t="s">
        <v>909</v>
      </c>
      <c r="E452" s="18">
        <f t="shared" si="14"/>
        <v>0</v>
      </c>
      <c r="F452" s="18" t="s">
        <v>909</v>
      </c>
      <c r="G452" s="118">
        <f t="shared" si="15"/>
        <v>0</v>
      </c>
      <c r="H452" s="143" t="s">
        <v>909</v>
      </c>
      <c r="I452" s="144" t="s">
        <v>909</v>
      </c>
      <c r="J452" s="156" t="s">
        <v>909</v>
      </c>
      <c r="K452" s="157" t="s">
        <v>909</v>
      </c>
    </row>
    <row r="453" spans="1:11">
      <c r="A453" s="246" t="s">
        <v>636</v>
      </c>
      <c r="B453" s="219" t="s">
        <v>1400</v>
      </c>
      <c r="C453" s="18" t="s">
        <v>909</v>
      </c>
      <c r="D453" s="18" t="s">
        <v>909</v>
      </c>
      <c r="E453" s="18">
        <f t="shared" si="14"/>
        <v>0</v>
      </c>
      <c r="F453" s="18" t="s">
        <v>909</v>
      </c>
      <c r="G453" s="118">
        <f t="shared" si="15"/>
        <v>0</v>
      </c>
      <c r="H453" s="143" t="s">
        <v>909</v>
      </c>
      <c r="I453" s="144" t="s">
        <v>909</v>
      </c>
      <c r="J453" s="156" t="s">
        <v>909</v>
      </c>
      <c r="K453" s="157" t="s">
        <v>909</v>
      </c>
    </row>
    <row r="454" spans="1:11">
      <c r="A454" s="246" t="s">
        <v>636</v>
      </c>
      <c r="B454" s="219" t="s">
        <v>1401</v>
      </c>
      <c r="C454" s="18" t="s">
        <v>909</v>
      </c>
      <c r="D454" s="18" t="s">
        <v>909</v>
      </c>
      <c r="E454" s="18">
        <f t="shared" si="14"/>
        <v>0</v>
      </c>
      <c r="F454" s="18" t="s">
        <v>909</v>
      </c>
      <c r="G454" s="118">
        <f t="shared" si="15"/>
        <v>0</v>
      </c>
      <c r="H454" s="143" t="s">
        <v>909</v>
      </c>
      <c r="I454" s="144" t="s">
        <v>909</v>
      </c>
      <c r="J454" s="156" t="s">
        <v>909</v>
      </c>
      <c r="K454" s="157" t="s">
        <v>909</v>
      </c>
    </row>
    <row r="455" spans="1:11">
      <c r="A455" s="246" t="s">
        <v>636</v>
      </c>
      <c r="B455" s="219" t="s">
        <v>1402</v>
      </c>
      <c r="C455" s="18" t="s">
        <v>909</v>
      </c>
      <c r="D455" s="18" t="s">
        <v>909</v>
      </c>
      <c r="E455" s="18">
        <f t="shared" si="14"/>
        <v>0</v>
      </c>
      <c r="F455" s="18" t="s">
        <v>909</v>
      </c>
      <c r="G455" s="118">
        <f t="shared" si="15"/>
        <v>0</v>
      </c>
      <c r="H455" s="143" t="s">
        <v>909</v>
      </c>
      <c r="I455" s="144" t="s">
        <v>909</v>
      </c>
      <c r="J455" s="156" t="s">
        <v>909</v>
      </c>
      <c r="K455" s="157" t="s">
        <v>909</v>
      </c>
    </row>
    <row r="456" spans="1:11">
      <c r="A456" s="246" t="s">
        <v>636</v>
      </c>
      <c r="B456" s="219" t="s">
        <v>1403</v>
      </c>
      <c r="C456" s="18" t="s">
        <v>909</v>
      </c>
      <c r="D456" s="18" t="s">
        <v>909</v>
      </c>
      <c r="E456" s="18">
        <f t="shared" si="14"/>
        <v>0</v>
      </c>
      <c r="F456" s="18" t="s">
        <v>909</v>
      </c>
      <c r="G456" s="118">
        <f t="shared" si="15"/>
        <v>0</v>
      </c>
      <c r="H456" s="143" t="s">
        <v>909</v>
      </c>
      <c r="I456" s="144" t="s">
        <v>909</v>
      </c>
      <c r="J456" s="156" t="s">
        <v>909</v>
      </c>
      <c r="K456" s="157" t="s">
        <v>909</v>
      </c>
    </row>
    <row r="457" spans="1:11">
      <c r="A457" s="246" t="s">
        <v>636</v>
      </c>
      <c r="B457" s="219" t="s">
        <v>1404</v>
      </c>
      <c r="C457" s="18" t="s">
        <v>909</v>
      </c>
      <c r="D457" s="18" t="s">
        <v>909</v>
      </c>
      <c r="E457" s="18">
        <f t="shared" si="14"/>
        <v>0</v>
      </c>
      <c r="F457" s="18" t="s">
        <v>909</v>
      </c>
      <c r="G457" s="118">
        <f t="shared" si="15"/>
        <v>0</v>
      </c>
      <c r="H457" s="143" t="s">
        <v>909</v>
      </c>
      <c r="I457" s="144" t="s">
        <v>909</v>
      </c>
      <c r="J457" s="156" t="s">
        <v>909</v>
      </c>
      <c r="K457" s="157" t="s">
        <v>909</v>
      </c>
    </row>
    <row r="458" spans="1:11">
      <c r="A458" s="246" t="s">
        <v>636</v>
      </c>
      <c r="B458" s="219" t="s">
        <v>1405</v>
      </c>
      <c r="C458" s="18" t="s">
        <v>909</v>
      </c>
      <c r="D458" s="18" t="s">
        <v>909</v>
      </c>
      <c r="E458" s="18">
        <f t="shared" si="14"/>
        <v>0</v>
      </c>
      <c r="F458" s="18" t="s">
        <v>909</v>
      </c>
      <c r="G458" s="118">
        <f t="shared" si="15"/>
        <v>0</v>
      </c>
      <c r="H458" s="143" t="s">
        <v>909</v>
      </c>
      <c r="I458" s="144" t="s">
        <v>909</v>
      </c>
      <c r="J458" s="156" t="s">
        <v>909</v>
      </c>
      <c r="K458" s="157" t="s">
        <v>909</v>
      </c>
    </row>
    <row r="459" spans="1:11">
      <c r="A459" s="246" t="s">
        <v>636</v>
      </c>
      <c r="B459" s="219" t="s">
        <v>1406</v>
      </c>
      <c r="C459" s="18" t="s">
        <v>909</v>
      </c>
      <c r="D459" s="18" t="s">
        <v>909</v>
      </c>
      <c r="E459" s="18">
        <f t="shared" si="14"/>
        <v>0</v>
      </c>
      <c r="F459" s="18" t="s">
        <v>909</v>
      </c>
      <c r="G459" s="118">
        <f t="shared" si="15"/>
        <v>0</v>
      </c>
      <c r="H459" s="143" t="s">
        <v>909</v>
      </c>
      <c r="I459" s="144" t="s">
        <v>909</v>
      </c>
      <c r="J459" s="156" t="s">
        <v>909</v>
      </c>
      <c r="K459" s="157" t="s">
        <v>909</v>
      </c>
    </row>
    <row r="460" spans="1:11">
      <c r="A460" s="246" t="s">
        <v>636</v>
      </c>
      <c r="B460" s="219" t="s">
        <v>1407</v>
      </c>
      <c r="C460" s="18" t="s">
        <v>909</v>
      </c>
      <c r="D460" s="18" t="s">
        <v>909</v>
      </c>
      <c r="E460" s="18">
        <f t="shared" si="14"/>
        <v>0</v>
      </c>
      <c r="F460" s="18" t="s">
        <v>909</v>
      </c>
      <c r="G460" s="118">
        <f t="shared" si="15"/>
        <v>0</v>
      </c>
      <c r="H460" s="143" t="s">
        <v>909</v>
      </c>
      <c r="I460" s="144" t="s">
        <v>909</v>
      </c>
      <c r="J460" s="156" t="s">
        <v>909</v>
      </c>
      <c r="K460" s="157" t="s">
        <v>909</v>
      </c>
    </row>
    <row r="461" spans="1:11">
      <c r="A461" s="246" t="s">
        <v>636</v>
      </c>
      <c r="B461" s="219" t="s">
        <v>1408</v>
      </c>
      <c r="C461" s="18" t="s">
        <v>909</v>
      </c>
      <c r="D461" s="18" t="s">
        <v>909</v>
      </c>
      <c r="E461" s="18">
        <f t="shared" ref="E461:E524" si="16">IFERROR(C461+D461,0)</f>
        <v>0</v>
      </c>
      <c r="F461" s="18" t="s">
        <v>909</v>
      </c>
      <c r="G461" s="118">
        <f t="shared" ref="G461:G524" si="17">IFERROR((E461-F461),0)</f>
        <v>0</v>
      </c>
      <c r="H461" s="143" t="s">
        <v>909</v>
      </c>
      <c r="I461" s="144" t="s">
        <v>909</v>
      </c>
      <c r="J461" s="156" t="s">
        <v>909</v>
      </c>
      <c r="K461" s="157" t="s">
        <v>909</v>
      </c>
    </row>
    <row r="462" spans="1:11">
      <c r="A462" s="334" t="s">
        <v>1075</v>
      </c>
      <c r="B462" s="225" t="s">
        <v>1409</v>
      </c>
      <c r="C462" s="18" t="s">
        <v>909</v>
      </c>
      <c r="D462" s="18" t="s">
        <v>909</v>
      </c>
      <c r="E462" s="18">
        <f t="shared" si="16"/>
        <v>0</v>
      </c>
      <c r="F462" s="18" t="s">
        <v>909</v>
      </c>
      <c r="G462" s="118">
        <f t="shared" si="17"/>
        <v>0</v>
      </c>
      <c r="H462" s="143" t="s">
        <v>909</v>
      </c>
      <c r="I462" s="144" t="s">
        <v>909</v>
      </c>
      <c r="J462" s="156" t="s">
        <v>909</v>
      </c>
      <c r="K462" s="157" t="s">
        <v>909</v>
      </c>
    </row>
    <row r="463" spans="1:11">
      <c r="A463" s="335" t="s">
        <v>1075</v>
      </c>
      <c r="B463" s="225" t="s">
        <v>1410</v>
      </c>
      <c r="C463" s="18" t="s">
        <v>909</v>
      </c>
      <c r="D463" s="18" t="s">
        <v>909</v>
      </c>
      <c r="E463" s="18">
        <f t="shared" si="16"/>
        <v>0</v>
      </c>
      <c r="F463" s="18" t="s">
        <v>909</v>
      </c>
      <c r="G463" s="118">
        <f t="shared" si="17"/>
        <v>0</v>
      </c>
      <c r="H463" s="143" t="s">
        <v>909</v>
      </c>
      <c r="I463" s="144" t="s">
        <v>909</v>
      </c>
      <c r="J463" s="156" t="s">
        <v>909</v>
      </c>
      <c r="K463" s="157" t="s">
        <v>909</v>
      </c>
    </row>
    <row r="464" spans="1:11">
      <c r="A464" s="335" t="s">
        <v>1075</v>
      </c>
      <c r="B464" s="225" t="s">
        <v>1411</v>
      </c>
      <c r="C464" s="18" t="s">
        <v>909</v>
      </c>
      <c r="D464" s="18" t="s">
        <v>909</v>
      </c>
      <c r="E464" s="18">
        <f t="shared" si="16"/>
        <v>0</v>
      </c>
      <c r="F464" s="18" t="s">
        <v>909</v>
      </c>
      <c r="G464" s="118">
        <f t="shared" si="17"/>
        <v>0</v>
      </c>
      <c r="H464" s="143" t="s">
        <v>909</v>
      </c>
      <c r="I464" s="144" t="s">
        <v>909</v>
      </c>
      <c r="J464" s="156" t="s">
        <v>909</v>
      </c>
      <c r="K464" s="157" t="s">
        <v>909</v>
      </c>
    </row>
    <row r="465" spans="1:11">
      <c r="A465" s="335" t="s">
        <v>1075</v>
      </c>
      <c r="B465" s="226" t="s">
        <v>1412</v>
      </c>
      <c r="C465" s="18" t="s">
        <v>909</v>
      </c>
      <c r="D465" s="18" t="s">
        <v>909</v>
      </c>
      <c r="E465" s="18">
        <f t="shared" si="16"/>
        <v>0</v>
      </c>
      <c r="F465" s="18" t="s">
        <v>909</v>
      </c>
      <c r="G465" s="118">
        <f t="shared" si="17"/>
        <v>0</v>
      </c>
      <c r="H465" s="143" t="s">
        <v>909</v>
      </c>
      <c r="I465" s="144" t="s">
        <v>909</v>
      </c>
      <c r="J465" s="156" t="s">
        <v>909</v>
      </c>
      <c r="K465" s="157" t="s">
        <v>909</v>
      </c>
    </row>
    <row r="466" spans="1:11">
      <c r="A466" s="335" t="s">
        <v>1075</v>
      </c>
      <c r="B466" s="225" t="s">
        <v>1413</v>
      </c>
      <c r="C466" s="18" t="s">
        <v>909</v>
      </c>
      <c r="D466" s="18" t="s">
        <v>909</v>
      </c>
      <c r="E466" s="18">
        <f t="shared" si="16"/>
        <v>0</v>
      </c>
      <c r="F466" s="18" t="s">
        <v>909</v>
      </c>
      <c r="G466" s="118">
        <f t="shared" si="17"/>
        <v>0</v>
      </c>
      <c r="H466" s="143" t="s">
        <v>909</v>
      </c>
      <c r="I466" s="144" t="s">
        <v>909</v>
      </c>
      <c r="J466" s="156" t="s">
        <v>909</v>
      </c>
      <c r="K466" s="157" t="s">
        <v>909</v>
      </c>
    </row>
    <row r="467" spans="1:11">
      <c r="A467" s="334" t="s">
        <v>943</v>
      </c>
      <c r="B467" s="250" t="s">
        <v>394</v>
      </c>
      <c r="C467" s="18" t="s">
        <v>909</v>
      </c>
      <c r="D467" s="18" t="s">
        <v>909</v>
      </c>
      <c r="E467" s="18">
        <f t="shared" si="16"/>
        <v>0</v>
      </c>
      <c r="F467" s="18" t="s">
        <v>909</v>
      </c>
      <c r="G467" s="118">
        <f t="shared" si="17"/>
        <v>0</v>
      </c>
      <c r="H467" s="143" t="s">
        <v>909</v>
      </c>
      <c r="I467" s="144" t="s">
        <v>909</v>
      </c>
      <c r="J467" s="156" t="s">
        <v>909</v>
      </c>
      <c r="K467" s="157" t="s">
        <v>909</v>
      </c>
    </row>
    <row r="468" spans="1:11">
      <c r="A468" s="335" t="s">
        <v>943</v>
      </c>
      <c r="B468" s="225" t="s">
        <v>390</v>
      </c>
      <c r="C468" s="18" t="s">
        <v>909</v>
      </c>
      <c r="D468" s="18" t="s">
        <v>909</v>
      </c>
      <c r="E468" s="18">
        <f t="shared" si="16"/>
        <v>0</v>
      </c>
      <c r="F468" s="18" t="s">
        <v>909</v>
      </c>
      <c r="G468" s="118">
        <f t="shared" si="17"/>
        <v>0</v>
      </c>
      <c r="H468" s="143" t="s">
        <v>909</v>
      </c>
      <c r="I468" s="144" t="s">
        <v>909</v>
      </c>
      <c r="J468" s="156" t="s">
        <v>909</v>
      </c>
      <c r="K468" s="157" t="s">
        <v>909</v>
      </c>
    </row>
    <row r="469" spans="1:11">
      <c r="A469" s="242" t="s">
        <v>943</v>
      </c>
      <c r="B469" s="225" t="s">
        <v>391</v>
      </c>
      <c r="C469" s="18" t="s">
        <v>909</v>
      </c>
      <c r="D469" s="18" t="s">
        <v>909</v>
      </c>
      <c r="E469" s="18">
        <f t="shared" si="16"/>
        <v>0</v>
      </c>
      <c r="F469" s="18" t="s">
        <v>909</v>
      </c>
      <c r="G469" s="118">
        <f t="shared" si="17"/>
        <v>0</v>
      </c>
      <c r="H469" s="143" t="s">
        <v>909</v>
      </c>
      <c r="I469" s="144" t="s">
        <v>909</v>
      </c>
      <c r="J469" s="156" t="s">
        <v>909</v>
      </c>
      <c r="K469" s="157" t="s">
        <v>909</v>
      </c>
    </row>
    <row r="470" spans="1:11">
      <c r="A470" s="242" t="s">
        <v>943</v>
      </c>
      <c r="B470" s="225" t="s">
        <v>1414</v>
      </c>
      <c r="C470" s="18" t="s">
        <v>909</v>
      </c>
      <c r="D470" s="18" t="s">
        <v>909</v>
      </c>
      <c r="E470" s="18">
        <f t="shared" si="16"/>
        <v>0</v>
      </c>
      <c r="F470" s="18" t="s">
        <v>909</v>
      </c>
      <c r="G470" s="118">
        <f t="shared" si="17"/>
        <v>0</v>
      </c>
      <c r="H470" s="143" t="s">
        <v>909</v>
      </c>
      <c r="I470" s="144" t="s">
        <v>909</v>
      </c>
      <c r="J470" s="156" t="s">
        <v>909</v>
      </c>
      <c r="K470" s="157" t="s">
        <v>909</v>
      </c>
    </row>
    <row r="471" spans="1:11">
      <c r="A471" s="242" t="s">
        <v>943</v>
      </c>
      <c r="B471" s="225" t="s">
        <v>1415</v>
      </c>
      <c r="C471" s="18" t="s">
        <v>909</v>
      </c>
      <c r="D471" s="18" t="s">
        <v>909</v>
      </c>
      <c r="E471" s="18">
        <f t="shared" si="16"/>
        <v>0</v>
      </c>
      <c r="F471" s="18" t="s">
        <v>909</v>
      </c>
      <c r="G471" s="118">
        <f t="shared" si="17"/>
        <v>0</v>
      </c>
      <c r="H471" s="143" t="s">
        <v>909</v>
      </c>
      <c r="I471" s="144" t="s">
        <v>909</v>
      </c>
      <c r="J471" s="156" t="s">
        <v>909</v>
      </c>
      <c r="K471" s="157" t="s">
        <v>909</v>
      </c>
    </row>
    <row r="472" spans="1:11">
      <c r="A472" s="242" t="s">
        <v>943</v>
      </c>
      <c r="B472" s="225" t="s">
        <v>1416</v>
      </c>
      <c r="C472" s="18" t="s">
        <v>909</v>
      </c>
      <c r="D472" s="18" t="s">
        <v>909</v>
      </c>
      <c r="E472" s="18">
        <f t="shared" si="16"/>
        <v>0</v>
      </c>
      <c r="F472" s="18" t="s">
        <v>909</v>
      </c>
      <c r="G472" s="118">
        <f t="shared" si="17"/>
        <v>0</v>
      </c>
      <c r="H472" s="143" t="s">
        <v>909</v>
      </c>
      <c r="I472" s="144" t="s">
        <v>909</v>
      </c>
      <c r="J472" s="156" t="s">
        <v>909</v>
      </c>
      <c r="K472" s="157" t="s">
        <v>909</v>
      </c>
    </row>
    <row r="473" spans="1:11">
      <c r="A473" s="242" t="s">
        <v>943</v>
      </c>
      <c r="B473" s="225" t="s">
        <v>395</v>
      </c>
      <c r="C473" s="18" t="s">
        <v>909</v>
      </c>
      <c r="D473" s="18" t="s">
        <v>909</v>
      </c>
      <c r="E473" s="18">
        <f t="shared" si="16"/>
        <v>0</v>
      </c>
      <c r="F473" s="18" t="s">
        <v>909</v>
      </c>
      <c r="G473" s="118">
        <f t="shared" si="17"/>
        <v>0</v>
      </c>
      <c r="H473" s="143" t="s">
        <v>909</v>
      </c>
      <c r="I473" s="144" t="s">
        <v>909</v>
      </c>
      <c r="J473" s="156" t="s">
        <v>909</v>
      </c>
      <c r="K473" s="157" t="s">
        <v>909</v>
      </c>
    </row>
    <row r="474" spans="1:11">
      <c r="A474" s="242" t="s">
        <v>943</v>
      </c>
      <c r="B474" s="225" t="s">
        <v>1417</v>
      </c>
      <c r="C474" s="18" t="s">
        <v>909</v>
      </c>
      <c r="D474" s="18" t="s">
        <v>909</v>
      </c>
      <c r="E474" s="18">
        <f t="shared" si="16"/>
        <v>0</v>
      </c>
      <c r="F474" s="18" t="s">
        <v>909</v>
      </c>
      <c r="G474" s="118">
        <f t="shared" si="17"/>
        <v>0</v>
      </c>
      <c r="H474" s="143" t="s">
        <v>909</v>
      </c>
      <c r="I474" s="144" t="s">
        <v>909</v>
      </c>
      <c r="J474" s="156" t="s">
        <v>909</v>
      </c>
      <c r="K474" s="157" t="s">
        <v>909</v>
      </c>
    </row>
    <row r="475" spans="1:11">
      <c r="A475" s="242" t="s">
        <v>943</v>
      </c>
      <c r="B475" s="225" t="s">
        <v>1418</v>
      </c>
      <c r="C475" s="18" t="s">
        <v>909</v>
      </c>
      <c r="D475" s="18" t="s">
        <v>909</v>
      </c>
      <c r="E475" s="18">
        <f t="shared" si="16"/>
        <v>0</v>
      </c>
      <c r="F475" s="18" t="s">
        <v>909</v>
      </c>
      <c r="G475" s="118">
        <f t="shared" si="17"/>
        <v>0</v>
      </c>
      <c r="H475" s="143" t="s">
        <v>909</v>
      </c>
      <c r="I475" s="144" t="s">
        <v>909</v>
      </c>
      <c r="J475" s="156" t="s">
        <v>909</v>
      </c>
      <c r="K475" s="157" t="s">
        <v>909</v>
      </c>
    </row>
    <row r="476" spans="1:11">
      <c r="A476" s="242" t="s">
        <v>943</v>
      </c>
      <c r="B476" s="225" t="s">
        <v>1419</v>
      </c>
      <c r="C476" s="18" t="s">
        <v>909</v>
      </c>
      <c r="D476" s="18" t="s">
        <v>909</v>
      </c>
      <c r="E476" s="18">
        <f t="shared" si="16"/>
        <v>0</v>
      </c>
      <c r="F476" s="18" t="s">
        <v>909</v>
      </c>
      <c r="G476" s="118">
        <f t="shared" si="17"/>
        <v>0</v>
      </c>
      <c r="H476" s="143" t="s">
        <v>909</v>
      </c>
      <c r="I476" s="144" t="s">
        <v>909</v>
      </c>
      <c r="J476" s="156" t="s">
        <v>909</v>
      </c>
      <c r="K476" s="157" t="s">
        <v>909</v>
      </c>
    </row>
    <row r="477" spans="1:11">
      <c r="A477" s="242" t="s">
        <v>943</v>
      </c>
      <c r="B477" s="225" t="s">
        <v>383</v>
      </c>
      <c r="C477" s="18" t="s">
        <v>909</v>
      </c>
      <c r="D477" s="18" t="s">
        <v>909</v>
      </c>
      <c r="E477" s="18">
        <f t="shared" si="16"/>
        <v>0</v>
      </c>
      <c r="F477" s="18" t="s">
        <v>909</v>
      </c>
      <c r="G477" s="118">
        <f t="shared" si="17"/>
        <v>0</v>
      </c>
      <c r="H477" s="143" t="s">
        <v>909</v>
      </c>
      <c r="I477" s="144" t="s">
        <v>909</v>
      </c>
      <c r="J477" s="156" t="s">
        <v>909</v>
      </c>
      <c r="K477" s="157" t="s">
        <v>909</v>
      </c>
    </row>
    <row r="478" spans="1:11">
      <c r="A478" s="242" t="s">
        <v>943</v>
      </c>
      <c r="B478" s="225" t="s">
        <v>1420</v>
      </c>
      <c r="C478" s="18" t="s">
        <v>909</v>
      </c>
      <c r="D478" s="18" t="s">
        <v>909</v>
      </c>
      <c r="E478" s="18">
        <f t="shared" si="16"/>
        <v>0</v>
      </c>
      <c r="F478" s="18" t="s">
        <v>909</v>
      </c>
      <c r="G478" s="118">
        <f t="shared" si="17"/>
        <v>0</v>
      </c>
      <c r="H478" s="143" t="s">
        <v>909</v>
      </c>
      <c r="I478" s="144" t="s">
        <v>909</v>
      </c>
      <c r="J478" s="156" t="s">
        <v>909</v>
      </c>
      <c r="K478" s="157" t="s">
        <v>909</v>
      </c>
    </row>
    <row r="479" spans="1:11">
      <c r="A479" s="242" t="s">
        <v>943</v>
      </c>
      <c r="B479" s="225" t="s">
        <v>389</v>
      </c>
      <c r="C479" s="18" t="s">
        <v>909</v>
      </c>
      <c r="D479" s="18" t="s">
        <v>909</v>
      </c>
      <c r="E479" s="18">
        <f t="shared" si="16"/>
        <v>0</v>
      </c>
      <c r="F479" s="18" t="s">
        <v>909</v>
      </c>
      <c r="G479" s="118">
        <f t="shared" si="17"/>
        <v>0</v>
      </c>
      <c r="H479" s="143" t="s">
        <v>909</v>
      </c>
      <c r="I479" s="144" t="s">
        <v>909</v>
      </c>
      <c r="J479" s="156" t="s">
        <v>909</v>
      </c>
      <c r="K479" s="157" t="s">
        <v>909</v>
      </c>
    </row>
    <row r="480" spans="1:11">
      <c r="A480" s="242" t="s">
        <v>943</v>
      </c>
      <c r="B480" s="225" t="s">
        <v>388</v>
      </c>
      <c r="C480" s="18" t="s">
        <v>909</v>
      </c>
      <c r="D480" s="18" t="s">
        <v>909</v>
      </c>
      <c r="E480" s="18">
        <f t="shared" si="16"/>
        <v>0</v>
      </c>
      <c r="F480" s="18" t="s">
        <v>909</v>
      </c>
      <c r="G480" s="118">
        <f t="shared" si="17"/>
        <v>0</v>
      </c>
      <c r="H480" s="143" t="s">
        <v>909</v>
      </c>
      <c r="I480" s="144" t="s">
        <v>909</v>
      </c>
      <c r="J480" s="156" t="s">
        <v>909</v>
      </c>
      <c r="K480" s="157" t="s">
        <v>909</v>
      </c>
    </row>
    <row r="481" spans="1:11">
      <c r="A481" s="242" t="s">
        <v>943</v>
      </c>
      <c r="B481" s="225" t="s">
        <v>387</v>
      </c>
      <c r="C481" s="18" t="s">
        <v>909</v>
      </c>
      <c r="D481" s="18" t="s">
        <v>909</v>
      </c>
      <c r="E481" s="18">
        <f t="shared" si="16"/>
        <v>0</v>
      </c>
      <c r="F481" s="18" t="s">
        <v>909</v>
      </c>
      <c r="G481" s="118">
        <f t="shared" si="17"/>
        <v>0</v>
      </c>
      <c r="H481" s="143" t="s">
        <v>909</v>
      </c>
      <c r="I481" s="144" t="s">
        <v>909</v>
      </c>
      <c r="J481" s="156" t="s">
        <v>909</v>
      </c>
      <c r="K481" s="157" t="s">
        <v>909</v>
      </c>
    </row>
    <row r="482" spans="1:11">
      <c r="A482" s="332" t="s">
        <v>945</v>
      </c>
      <c r="B482" s="250" t="s">
        <v>1421</v>
      </c>
      <c r="C482" s="18" t="s">
        <v>909</v>
      </c>
      <c r="D482" s="18" t="s">
        <v>909</v>
      </c>
      <c r="E482" s="18">
        <f t="shared" si="16"/>
        <v>0</v>
      </c>
      <c r="F482" s="18" t="s">
        <v>909</v>
      </c>
      <c r="G482" s="118">
        <f t="shared" si="17"/>
        <v>0</v>
      </c>
      <c r="H482" s="143" t="s">
        <v>909</v>
      </c>
      <c r="I482" s="144" t="s">
        <v>909</v>
      </c>
      <c r="J482" s="156" t="s">
        <v>909</v>
      </c>
      <c r="K482" s="157" t="s">
        <v>909</v>
      </c>
    </row>
    <row r="483" spans="1:11">
      <c r="A483" s="332" t="s">
        <v>763</v>
      </c>
      <c r="B483" s="250" t="s">
        <v>764</v>
      </c>
      <c r="C483" s="18" t="s">
        <v>909</v>
      </c>
      <c r="D483" s="18" t="s">
        <v>909</v>
      </c>
      <c r="E483" s="18">
        <f t="shared" si="16"/>
        <v>0</v>
      </c>
      <c r="F483" s="18" t="s">
        <v>909</v>
      </c>
      <c r="G483" s="118">
        <f t="shared" si="17"/>
        <v>0</v>
      </c>
      <c r="H483" s="143" t="s">
        <v>909</v>
      </c>
      <c r="I483" s="144" t="s">
        <v>909</v>
      </c>
      <c r="J483" s="156" t="s">
        <v>909</v>
      </c>
      <c r="K483" s="157" t="s">
        <v>909</v>
      </c>
    </row>
    <row r="484" spans="1:11">
      <c r="A484" s="333" t="s">
        <v>763</v>
      </c>
      <c r="B484" s="226" t="s">
        <v>1422</v>
      </c>
      <c r="C484" s="18" t="s">
        <v>909</v>
      </c>
      <c r="D484" s="18" t="s">
        <v>909</v>
      </c>
      <c r="E484" s="18">
        <f t="shared" si="16"/>
        <v>0</v>
      </c>
      <c r="F484" s="18" t="s">
        <v>909</v>
      </c>
      <c r="G484" s="118">
        <f t="shared" si="17"/>
        <v>0</v>
      </c>
      <c r="H484" s="143" t="s">
        <v>909</v>
      </c>
      <c r="I484" s="144" t="s">
        <v>909</v>
      </c>
      <c r="J484" s="156" t="s">
        <v>909</v>
      </c>
      <c r="K484" s="157" t="s">
        <v>909</v>
      </c>
    </row>
    <row r="485" spans="1:11">
      <c r="A485" s="333" t="s">
        <v>763</v>
      </c>
      <c r="B485" s="226" t="s">
        <v>1423</v>
      </c>
      <c r="C485" s="18" t="s">
        <v>909</v>
      </c>
      <c r="D485" s="18" t="s">
        <v>909</v>
      </c>
      <c r="E485" s="18">
        <f t="shared" si="16"/>
        <v>0</v>
      </c>
      <c r="F485" s="18" t="s">
        <v>909</v>
      </c>
      <c r="G485" s="118">
        <f t="shared" si="17"/>
        <v>0</v>
      </c>
      <c r="H485" s="143" t="s">
        <v>909</v>
      </c>
      <c r="I485" s="144" t="s">
        <v>909</v>
      </c>
      <c r="J485" s="156" t="s">
        <v>909</v>
      </c>
      <c r="K485" s="157" t="s">
        <v>909</v>
      </c>
    </row>
    <row r="486" spans="1:11">
      <c r="A486" s="332" t="s">
        <v>467</v>
      </c>
      <c r="B486" s="252" t="s">
        <v>1027</v>
      </c>
      <c r="C486" s="18" t="s">
        <v>909</v>
      </c>
      <c r="D486" s="18" t="s">
        <v>909</v>
      </c>
      <c r="E486" s="18">
        <f t="shared" si="16"/>
        <v>0</v>
      </c>
      <c r="F486" s="18" t="s">
        <v>909</v>
      </c>
      <c r="G486" s="118">
        <f t="shared" si="17"/>
        <v>0</v>
      </c>
      <c r="H486" s="143" t="s">
        <v>909</v>
      </c>
      <c r="I486" s="144" t="s">
        <v>909</v>
      </c>
      <c r="J486" s="156" t="s">
        <v>909</v>
      </c>
      <c r="K486" s="157" t="s">
        <v>909</v>
      </c>
    </row>
    <row r="487" spans="1:11">
      <c r="A487" s="332" t="s">
        <v>568</v>
      </c>
      <c r="B487" s="225" t="s">
        <v>1424</v>
      </c>
      <c r="C487" s="18" t="s">
        <v>909</v>
      </c>
      <c r="D487" s="18" t="s">
        <v>909</v>
      </c>
      <c r="E487" s="18">
        <f t="shared" si="16"/>
        <v>0</v>
      </c>
      <c r="F487" s="18" t="s">
        <v>909</v>
      </c>
      <c r="G487" s="118">
        <f t="shared" si="17"/>
        <v>0</v>
      </c>
      <c r="H487" s="143" t="s">
        <v>909</v>
      </c>
      <c r="I487" s="144" t="s">
        <v>909</v>
      </c>
      <c r="J487" s="156" t="s">
        <v>909</v>
      </c>
      <c r="K487" s="157" t="s">
        <v>909</v>
      </c>
    </row>
    <row r="488" spans="1:11">
      <c r="A488" s="333" t="s">
        <v>568</v>
      </c>
      <c r="B488" s="225" t="s">
        <v>1425</v>
      </c>
      <c r="C488" s="18" t="s">
        <v>909</v>
      </c>
      <c r="D488" s="18" t="s">
        <v>909</v>
      </c>
      <c r="E488" s="18">
        <f t="shared" si="16"/>
        <v>0</v>
      </c>
      <c r="F488" s="18" t="s">
        <v>909</v>
      </c>
      <c r="G488" s="118">
        <f t="shared" si="17"/>
        <v>0</v>
      </c>
      <c r="H488" s="143" t="s">
        <v>909</v>
      </c>
      <c r="I488" s="144" t="s">
        <v>909</v>
      </c>
      <c r="J488" s="156" t="s">
        <v>909</v>
      </c>
      <c r="K488" s="157" t="s">
        <v>909</v>
      </c>
    </row>
    <row r="489" spans="1:11">
      <c r="A489" s="333" t="s">
        <v>568</v>
      </c>
      <c r="B489" s="225" t="s">
        <v>1426</v>
      </c>
      <c r="C489" s="18" t="s">
        <v>909</v>
      </c>
      <c r="D489" s="18" t="s">
        <v>909</v>
      </c>
      <c r="E489" s="18">
        <f t="shared" si="16"/>
        <v>0</v>
      </c>
      <c r="F489" s="18" t="s">
        <v>909</v>
      </c>
      <c r="G489" s="118">
        <f t="shared" si="17"/>
        <v>0</v>
      </c>
      <c r="H489" s="143" t="s">
        <v>909</v>
      </c>
      <c r="I489" s="144" t="s">
        <v>909</v>
      </c>
      <c r="J489" s="156" t="s">
        <v>909</v>
      </c>
      <c r="K489" s="157" t="s">
        <v>909</v>
      </c>
    </row>
    <row r="490" spans="1:11">
      <c r="A490" s="333" t="s">
        <v>568</v>
      </c>
      <c r="B490" s="225" t="s">
        <v>1427</v>
      </c>
      <c r="C490" s="18" t="s">
        <v>909</v>
      </c>
      <c r="D490" s="18" t="s">
        <v>909</v>
      </c>
      <c r="E490" s="18">
        <f t="shared" si="16"/>
        <v>0</v>
      </c>
      <c r="F490" s="18" t="s">
        <v>909</v>
      </c>
      <c r="G490" s="118">
        <f t="shared" si="17"/>
        <v>0</v>
      </c>
      <c r="H490" s="143" t="s">
        <v>909</v>
      </c>
      <c r="I490" s="144" t="s">
        <v>909</v>
      </c>
      <c r="J490" s="156" t="s">
        <v>909</v>
      </c>
      <c r="K490" s="157" t="s">
        <v>909</v>
      </c>
    </row>
    <row r="491" spans="1:11">
      <c r="A491" s="333" t="s">
        <v>568</v>
      </c>
      <c r="B491" s="225" t="s">
        <v>1428</v>
      </c>
      <c r="C491" s="18" t="s">
        <v>909</v>
      </c>
      <c r="D491" s="18" t="s">
        <v>909</v>
      </c>
      <c r="E491" s="18">
        <f t="shared" si="16"/>
        <v>0</v>
      </c>
      <c r="F491" s="18" t="s">
        <v>909</v>
      </c>
      <c r="G491" s="118">
        <f t="shared" si="17"/>
        <v>0</v>
      </c>
      <c r="H491" s="143" t="s">
        <v>909</v>
      </c>
      <c r="I491" s="144" t="s">
        <v>909</v>
      </c>
      <c r="J491" s="156" t="s">
        <v>909</v>
      </c>
      <c r="K491" s="157" t="s">
        <v>909</v>
      </c>
    </row>
    <row r="492" spans="1:11">
      <c r="A492" s="333" t="s">
        <v>568</v>
      </c>
      <c r="B492" s="225" t="s">
        <v>1429</v>
      </c>
      <c r="C492" s="18" t="s">
        <v>909</v>
      </c>
      <c r="D492" s="18" t="s">
        <v>909</v>
      </c>
      <c r="E492" s="18">
        <f t="shared" si="16"/>
        <v>0</v>
      </c>
      <c r="F492" s="18" t="s">
        <v>909</v>
      </c>
      <c r="G492" s="118">
        <f t="shared" si="17"/>
        <v>0</v>
      </c>
      <c r="H492" s="143" t="s">
        <v>909</v>
      </c>
      <c r="I492" s="144" t="s">
        <v>909</v>
      </c>
      <c r="J492" s="156" t="s">
        <v>909</v>
      </c>
      <c r="K492" s="157" t="s">
        <v>909</v>
      </c>
    </row>
    <row r="493" spans="1:11">
      <c r="A493" s="333" t="s">
        <v>568</v>
      </c>
      <c r="B493" s="225" t="s">
        <v>1430</v>
      </c>
      <c r="C493" s="18" t="s">
        <v>909</v>
      </c>
      <c r="D493" s="18" t="s">
        <v>909</v>
      </c>
      <c r="E493" s="18">
        <f t="shared" si="16"/>
        <v>0</v>
      </c>
      <c r="F493" s="18" t="s">
        <v>909</v>
      </c>
      <c r="G493" s="118">
        <f t="shared" si="17"/>
        <v>0</v>
      </c>
      <c r="H493" s="143" t="s">
        <v>909</v>
      </c>
      <c r="I493" s="144" t="s">
        <v>909</v>
      </c>
      <c r="J493" s="156" t="s">
        <v>909</v>
      </c>
      <c r="K493" s="157" t="s">
        <v>909</v>
      </c>
    </row>
    <row r="494" spans="1:11">
      <c r="A494" s="333" t="s">
        <v>568</v>
      </c>
      <c r="B494" s="225" t="s">
        <v>1431</v>
      </c>
      <c r="C494" s="18" t="s">
        <v>909</v>
      </c>
      <c r="D494" s="18" t="s">
        <v>909</v>
      </c>
      <c r="E494" s="18">
        <f t="shared" si="16"/>
        <v>0</v>
      </c>
      <c r="F494" s="18" t="s">
        <v>909</v>
      </c>
      <c r="G494" s="118">
        <f t="shared" si="17"/>
        <v>0</v>
      </c>
      <c r="H494" s="143" t="s">
        <v>909</v>
      </c>
      <c r="I494" s="144" t="s">
        <v>909</v>
      </c>
      <c r="J494" s="156" t="s">
        <v>909</v>
      </c>
      <c r="K494" s="157" t="s">
        <v>909</v>
      </c>
    </row>
    <row r="495" spans="1:11">
      <c r="A495" s="333" t="s">
        <v>568</v>
      </c>
      <c r="B495" s="225" t="s">
        <v>1432</v>
      </c>
      <c r="C495" s="18" t="s">
        <v>909</v>
      </c>
      <c r="D495" s="18" t="s">
        <v>909</v>
      </c>
      <c r="E495" s="18">
        <f t="shared" si="16"/>
        <v>0</v>
      </c>
      <c r="F495" s="18" t="s">
        <v>909</v>
      </c>
      <c r="G495" s="118">
        <f t="shared" si="17"/>
        <v>0</v>
      </c>
      <c r="H495" s="143" t="s">
        <v>909</v>
      </c>
      <c r="I495" s="144" t="s">
        <v>909</v>
      </c>
      <c r="J495" s="156" t="s">
        <v>909</v>
      </c>
      <c r="K495" s="157" t="s">
        <v>909</v>
      </c>
    </row>
    <row r="496" spans="1:11">
      <c r="A496" s="333" t="s">
        <v>568</v>
      </c>
      <c r="B496" s="226" t="s">
        <v>1433</v>
      </c>
      <c r="C496" s="18" t="s">
        <v>909</v>
      </c>
      <c r="D496" s="18" t="s">
        <v>909</v>
      </c>
      <c r="E496" s="18">
        <f t="shared" si="16"/>
        <v>0</v>
      </c>
      <c r="F496" s="18" t="s">
        <v>909</v>
      </c>
      <c r="G496" s="118">
        <f t="shared" si="17"/>
        <v>0</v>
      </c>
      <c r="H496" s="143" t="s">
        <v>909</v>
      </c>
      <c r="I496" s="144" t="s">
        <v>909</v>
      </c>
      <c r="J496" s="156" t="s">
        <v>909</v>
      </c>
      <c r="K496" s="157" t="s">
        <v>909</v>
      </c>
    </row>
    <row r="497" spans="1:11">
      <c r="A497" s="333" t="s">
        <v>568</v>
      </c>
      <c r="B497" s="225" t="s">
        <v>1434</v>
      </c>
      <c r="C497" s="18" t="s">
        <v>909</v>
      </c>
      <c r="D497" s="18" t="s">
        <v>909</v>
      </c>
      <c r="E497" s="18">
        <f t="shared" si="16"/>
        <v>0</v>
      </c>
      <c r="F497" s="18" t="s">
        <v>909</v>
      </c>
      <c r="G497" s="118">
        <f t="shared" si="17"/>
        <v>0</v>
      </c>
      <c r="H497" s="143" t="s">
        <v>909</v>
      </c>
      <c r="I497" s="144" t="s">
        <v>909</v>
      </c>
      <c r="J497" s="156" t="s">
        <v>909</v>
      </c>
      <c r="K497" s="157" t="s">
        <v>909</v>
      </c>
    </row>
    <row r="498" spans="1:11">
      <c r="A498" s="332" t="s">
        <v>996</v>
      </c>
      <c r="B498" s="253" t="s">
        <v>824</v>
      </c>
      <c r="C498" s="18" t="s">
        <v>909</v>
      </c>
      <c r="D498" s="18" t="s">
        <v>909</v>
      </c>
      <c r="E498" s="18">
        <f t="shared" si="16"/>
        <v>0</v>
      </c>
      <c r="F498" s="18" t="s">
        <v>909</v>
      </c>
      <c r="G498" s="118">
        <f t="shared" si="17"/>
        <v>0</v>
      </c>
      <c r="H498" s="143" t="s">
        <v>909</v>
      </c>
      <c r="I498" s="144" t="s">
        <v>909</v>
      </c>
      <c r="J498" s="156" t="s">
        <v>909</v>
      </c>
      <c r="K498" s="157" t="s">
        <v>909</v>
      </c>
    </row>
    <row r="499" spans="1:11">
      <c r="A499" s="333" t="s">
        <v>996</v>
      </c>
      <c r="B499" s="254" t="s">
        <v>825</v>
      </c>
      <c r="C499" s="18" t="s">
        <v>909</v>
      </c>
      <c r="D499" s="18" t="s">
        <v>909</v>
      </c>
      <c r="E499" s="18">
        <f t="shared" si="16"/>
        <v>0</v>
      </c>
      <c r="F499" s="18" t="s">
        <v>909</v>
      </c>
      <c r="G499" s="118">
        <f t="shared" si="17"/>
        <v>0</v>
      </c>
      <c r="H499" s="143" t="s">
        <v>909</v>
      </c>
      <c r="I499" s="144" t="s">
        <v>909</v>
      </c>
      <c r="J499" s="156" t="s">
        <v>909</v>
      </c>
      <c r="K499" s="157" t="s">
        <v>909</v>
      </c>
    </row>
    <row r="500" spans="1:11">
      <c r="A500" s="242" t="s">
        <v>996</v>
      </c>
      <c r="B500" s="254" t="s">
        <v>826</v>
      </c>
      <c r="C500" s="18" t="s">
        <v>909</v>
      </c>
      <c r="D500" s="18" t="s">
        <v>909</v>
      </c>
      <c r="E500" s="18">
        <f t="shared" si="16"/>
        <v>0</v>
      </c>
      <c r="F500" s="18" t="s">
        <v>909</v>
      </c>
      <c r="G500" s="118">
        <f t="shared" si="17"/>
        <v>0</v>
      </c>
      <c r="H500" s="143" t="s">
        <v>909</v>
      </c>
      <c r="I500" s="144" t="s">
        <v>909</v>
      </c>
      <c r="J500" s="156" t="s">
        <v>909</v>
      </c>
      <c r="K500" s="157" t="s">
        <v>909</v>
      </c>
    </row>
    <row r="501" spans="1:11">
      <c r="A501" s="242" t="s">
        <v>996</v>
      </c>
      <c r="B501" s="255" t="s">
        <v>827</v>
      </c>
      <c r="C501" s="18" t="s">
        <v>909</v>
      </c>
      <c r="D501" s="18" t="s">
        <v>909</v>
      </c>
      <c r="E501" s="18">
        <f t="shared" si="16"/>
        <v>0</v>
      </c>
      <c r="F501" s="18" t="s">
        <v>909</v>
      </c>
      <c r="G501" s="118">
        <f t="shared" si="17"/>
        <v>0</v>
      </c>
      <c r="H501" s="143" t="s">
        <v>909</v>
      </c>
      <c r="I501" s="144" t="s">
        <v>909</v>
      </c>
      <c r="J501" s="156" t="s">
        <v>909</v>
      </c>
      <c r="K501" s="157" t="s">
        <v>909</v>
      </c>
    </row>
    <row r="502" spans="1:11">
      <c r="A502" s="242" t="s">
        <v>996</v>
      </c>
      <c r="B502" s="254" t="s">
        <v>828</v>
      </c>
      <c r="C502" s="18" t="s">
        <v>909</v>
      </c>
      <c r="D502" s="18" t="s">
        <v>909</v>
      </c>
      <c r="E502" s="18">
        <f t="shared" si="16"/>
        <v>0</v>
      </c>
      <c r="F502" s="18" t="s">
        <v>909</v>
      </c>
      <c r="G502" s="118">
        <f t="shared" si="17"/>
        <v>0</v>
      </c>
      <c r="H502" s="143" t="s">
        <v>909</v>
      </c>
      <c r="I502" s="144" t="s">
        <v>909</v>
      </c>
      <c r="J502" s="156" t="s">
        <v>909</v>
      </c>
      <c r="K502" s="157" t="s">
        <v>909</v>
      </c>
    </row>
    <row r="503" spans="1:11">
      <c r="A503" s="242" t="s">
        <v>996</v>
      </c>
      <c r="B503" s="254" t="s">
        <v>997</v>
      </c>
      <c r="C503" s="18" t="s">
        <v>909</v>
      </c>
      <c r="D503" s="18" t="s">
        <v>909</v>
      </c>
      <c r="E503" s="18">
        <f t="shared" si="16"/>
        <v>0</v>
      </c>
      <c r="F503" s="18" t="s">
        <v>909</v>
      </c>
      <c r="G503" s="118">
        <f t="shared" si="17"/>
        <v>0</v>
      </c>
      <c r="H503" s="143" t="s">
        <v>909</v>
      </c>
      <c r="I503" s="144" t="s">
        <v>909</v>
      </c>
      <c r="J503" s="156" t="s">
        <v>909</v>
      </c>
      <c r="K503" s="157" t="s">
        <v>909</v>
      </c>
    </row>
    <row r="504" spans="1:11">
      <c r="A504" s="242" t="s">
        <v>996</v>
      </c>
      <c r="B504" s="254" t="s">
        <v>829</v>
      </c>
      <c r="C504" s="18" t="s">
        <v>909</v>
      </c>
      <c r="D504" s="18" t="s">
        <v>909</v>
      </c>
      <c r="E504" s="18">
        <f t="shared" si="16"/>
        <v>0</v>
      </c>
      <c r="F504" s="18" t="s">
        <v>909</v>
      </c>
      <c r="G504" s="118">
        <f t="shared" si="17"/>
        <v>0</v>
      </c>
      <c r="H504" s="143" t="s">
        <v>909</v>
      </c>
      <c r="I504" s="144" t="s">
        <v>909</v>
      </c>
      <c r="J504" s="156" t="s">
        <v>909</v>
      </c>
      <c r="K504" s="157" t="s">
        <v>909</v>
      </c>
    </row>
    <row r="505" spans="1:11">
      <c r="A505" s="242" t="s">
        <v>996</v>
      </c>
      <c r="B505" s="254" t="s">
        <v>830</v>
      </c>
      <c r="C505" s="18" t="s">
        <v>909</v>
      </c>
      <c r="D505" s="18" t="s">
        <v>909</v>
      </c>
      <c r="E505" s="18">
        <f t="shared" si="16"/>
        <v>0</v>
      </c>
      <c r="F505" s="18" t="s">
        <v>909</v>
      </c>
      <c r="G505" s="118">
        <f t="shared" si="17"/>
        <v>0</v>
      </c>
      <c r="H505" s="143" t="s">
        <v>909</v>
      </c>
      <c r="I505" s="144" t="s">
        <v>909</v>
      </c>
      <c r="J505" s="156" t="s">
        <v>909</v>
      </c>
      <c r="K505" s="157" t="s">
        <v>909</v>
      </c>
    </row>
    <row r="506" spans="1:11">
      <c r="A506" s="242" t="s">
        <v>996</v>
      </c>
      <c r="B506" s="254" t="s">
        <v>831</v>
      </c>
      <c r="C506" s="18" t="s">
        <v>909</v>
      </c>
      <c r="D506" s="18" t="s">
        <v>909</v>
      </c>
      <c r="E506" s="18">
        <f t="shared" si="16"/>
        <v>0</v>
      </c>
      <c r="F506" s="18" t="s">
        <v>909</v>
      </c>
      <c r="G506" s="118">
        <f t="shared" si="17"/>
        <v>0</v>
      </c>
      <c r="H506" s="143" t="s">
        <v>909</v>
      </c>
      <c r="I506" s="144" t="s">
        <v>909</v>
      </c>
      <c r="J506" s="156" t="s">
        <v>909</v>
      </c>
      <c r="K506" s="157" t="s">
        <v>909</v>
      </c>
    </row>
    <row r="507" spans="1:11">
      <c r="A507" s="242" t="s">
        <v>996</v>
      </c>
      <c r="B507" s="255" t="s">
        <v>827</v>
      </c>
      <c r="C507" s="18" t="s">
        <v>909</v>
      </c>
      <c r="D507" s="18" t="s">
        <v>909</v>
      </c>
      <c r="E507" s="18">
        <f t="shared" si="16"/>
        <v>0</v>
      </c>
      <c r="F507" s="18" t="s">
        <v>909</v>
      </c>
      <c r="G507" s="118">
        <f t="shared" si="17"/>
        <v>0</v>
      </c>
      <c r="H507" s="143" t="s">
        <v>909</v>
      </c>
      <c r="I507" s="144" t="s">
        <v>909</v>
      </c>
      <c r="J507" s="156" t="s">
        <v>909</v>
      </c>
      <c r="K507" s="157" t="s">
        <v>909</v>
      </c>
    </row>
    <row r="508" spans="1:11">
      <c r="A508" s="242" t="s">
        <v>996</v>
      </c>
      <c r="B508" s="256" t="s">
        <v>832</v>
      </c>
      <c r="C508" s="18" t="s">
        <v>909</v>
      </c>
      <c r="D508" s="18" t="s">
        <v>909</v>
      </c>
      <c r="E508" s="18">
        <f t="shared" si="16"/>
        <v>0</v>
      </c>
      <c r="F508" s="18" t="s">
        <v>909</v>
      </c>
      <c r="G508" s="118">
        <f t="shared" si="17"/>
        <v>0</v>
      </c>
      <c r="H508" s="143" t="s">
        <v>909</v>
      </c>
      <c r="I508" s="144" t="s">
        <v>909</v>
      </c>
      <c r="J508" s="156" t="s">
        <v>909</v>
      </c>
      <c r="K508" s="157" t="s">
        <v>909</v>
      </c>
    </row>
    <row r="509" spans="1:11">
      <c r="A509" s="242" t="s">
        <v>996</v>
      </c>
      <c r="B509" s="256" t="s">
        <v>833</v>
      </c>
      <c r="C509" s="18" t="s">
        <v>909</v>
      </c>
      <c r="D509" s="18" t="s">
        <v>909</v>
      </c>
      <c r="E509" s="18">
        <f t="shared" si="16"/>
        <v>0</v>
      </c>
      <c r="F509" s="18" t="s">
        <v>909</v>
      </c>
      <c r="G509" s="118">
        <f t="shared" si="17"/>
        <v>0</v>
      </c>
      <c r="H509" s="143" t="s">
        <v>909</v>
      </c>
      <c r="I509" s="144" t="s">
        <v>909</v>
      </c>
      <c r="J509" s="156" t="s">
        <v>909</v>
      </c>
      <c r="K509" s="157" t="s">
        <v>909</v>
      </c>
    </row>
    <row r="510" spans="1:11">
      <c r="A510" s="242" t="s">
        <v>996</v>
      </c>
      <c r="B510" s="256" t="s">
        <v>834</v>
      </c>
      <c r="C510" s="18" t="s">
        <v>909</v>
      </c>
      <c r="D510" s="18" t="s">
        <v>909</v>
      </c>
      <c r="E510" s="18">
        <f t="shared" si="16"/>
        <v>0</v>
      </c>
      <c r="F510" s="18" t="s">
        <v>909</v>
      </c>
      <c r="G510" s="118">
        <f t="shared" si="17"/>
        <v>0</v>
      </c>
      <c r="H510" s="143" t="s">
        <v>909</v>
      </c>
      <c r="I510" s="144" t="s">
        <v>909</v>
      </c>
      <c r="J510" s="156" t="s">
        <v>909</v>
      </c>
      <c r="K510" s="157" t="s">
        <v>909</v>
      </c>
    </row>
    <row r="511" spans="1:11">
      <c r="A511" s="249" t="s">
        <v>996</v>
      </c>
      <c r="B511" s="254" t="s">
        <v>998</v>
      </c>
      <c r="C511" s="18" t="s">
        <v>909</v>
      </c>
      <c r="D511" s="18" t="s">
        <v>909</v>
      </c>
      <c r="E511" s="18">
        <f t="shared" si="16"/>
        <v>0</v>
      </c>
      <c r="F511" s="18" t="s">
        <v>909</v>
      </c>
      <c r="G511" s="118">
        <f t="shared" si="17"/>
        <v>0</v>
      </c>
      <c r="H511" s="143" t="s">
        <v>909</v>
      </c>
      <c r="I511" s="144" t="s">
        <v>909</v>
      </c>
      <c r="J511" s="156" t="s">
        <v>909</v>
      </c>
      <c r="K511" s="157" t="s">
        <v>909</v>
      </c>
    </row>
    <row r="512" spans="1:11">
      <c r="A512" s="247" t="s">
        <v>999</v>
      </c>
      <c r="B512" s="254" t="s">
        <v>1000</v>
      </c>
      <c r="C512" s="18" t="s">
        <v>909</v>
      </c>
      <c r="D512" s="18" t="s">
        <v>909</v>
      </c>
      <c r="E512" s="18">
        <f t="shared" si="16"/>
        <v>0</v>
      </c>
      <c r="F512" s="18" t="s">
        <v>909</v>
      </c>
      <c r="G512" s="118">
        <f t="shared" si="17"/>
        <v>0</v>
      </c>
      <c r="H512" s="143" t="s">
        <v>909</v>
      </c>
      <c r="I512" s="144" t="s">
        <v>909</v>
      </c>
      <c r="J512" s="156" t="s">
        <v>909</v>
      </c>
      <c r="K512" s="157" t="s">
        <v>909</v>
      </c>
    </row>
    <row r="513" spans="1:11">
      <c r="A513" s="247" t="s">
        <v>1471</v>
      </c>
      <c r="B513" s="337" t="s">
        <v>1482</v>
      </c>
      <c r="C513" s="18" t="s">
        <v>909</v>
      </c>
      <c r="D513" s="18" t="s">
        <v>909</v>
      </c>
      <c r="E513" s="18">
        <f t="shared" si="16"/>
        <v>0</v>
      </c>
      <c r="F513" s="18" t="s">
        <v>909</v>
      </c>
      <c r="G513" s="118">
        <f t="shared" si="17"/>
        <v>0</v>
      </c>
      <c r="H513" s="143" t="s">
        <v>909</v>
      </c>
      <c r="I513" s="144" t="s">
        <v>909</v>
      </c>
      <c r="J513" s="156" t="s">
        <v>909</v>
      </c>
      <c r="K513" s="157" t="s">
        <v>909</v>
      </c>
    </row>
    <row r="514" spans="1:11">
      <c r="A514" s="248" t="s">
        <v>1471</v>
      </c>
      <c r="B514" s="338" t="s">
        <v>1483</v>
      </c>
      <c r="C514" s="18" t="s">
        <v>909</v>
      </c>
      <c r="D514" s="18" t="s">
        <v>909</v>
      </c>
      <c r="E514" s="18">
        <f t="shared" si="16"/>
        <v>0</v>
      </c>
      <c r="F514" s="18" t="s">
        <v>909</v>
      </c>
      <c r="G514" s="118">
        <f t="shared" si="17"/>
        <v>0</v>
      </c>
      <c r="H514" s="143" t="s">
        <v>909</v>
      </c>
      <c r="I514" s="144" t="s">
        <v>909</v>
      </c>
      <c r="J514" s="156" t="s">
        <v>909</v>
      </c>
      <c r="K514" s="157" t="s">
        <v>909</v>
      </c>
    </row>
    <row r="515" spans="1:11">
      <c r="A515" s="248" t="s">
        <v>1471</v>
      </c>
      <c r="B515" s="339" t="s">
        <v>1472</v>
      </c>
      <c r="C515" s="18" t="s">
        <v>909</v>
      </c>
      <c r="D515" s="18" t="s">
        <v>909</v>
      </c>
      <c r="E515" s="18">
        <f t="shared" si="16"/>
        <v>0</v>
      </c>
      <c r="F515" s="18" t="s">
        <v>909</v>
      </c>
      <c r="G515" s="118">
        <f t="shared" si="17"/>
        <v>0</v>
      </c>
      <c r="H515" s="143" t="s">
        <v>909</v>
      </c>
      <c r="I515" s="144" t="s">
        <v>909</v>
      </c>
      <c r="J515" s="156" t="s">
        <v>909</v>
      </c>
      <c r="K515" s="157" t="s">
        <v>909</v>
      </c>
    </row>
    <row r="516" spans="1:11">
      <c r="A516" s="248" t="s">
        <v>1471</v>
      </c>
      <c r="B516" s="338" t="s">
        <v>1473</v>
      </c>
      <c r="C516" s="18" t="s">
        <v>909</v>
      </c>
      <c r="D516" s="18" t="s">
        <v>909</v>
      </c>
      <c r="E516" s="18">
        <f t="shared" si="16"/>
        <v>0</v>
      </c>
      <c r="F516" s="18" t="s">
        <v>909</v>
      </c>
      <c r="G516" s="118">
        <f t="shared" si="17"/>
        <v>0</v>
      </c>
      <c r="H516" s="143" t="s">
        <v>909</v>
      </c>
      <c r="I516" s="144" t="s">
        <v>909</v>
      </c>
      <c r="J516" s="156" t="s">
        <v>909</v>
      </c>
      <c r="K516" s="157" t="s">
        <v>909</v>
      </c>
    </row>
    <row r="517" spans="1:11">
      <c r="A517" s="248" t="s">
        <v>1471</v>
      </c>
      <c r="B517" s="338" t="s">
        <v>1474</v>
      </c>
      <c r="C517" s="18" t="s">
        <v>909</v>
      </c>
      <c r="D517" s="18" t="s">
        <v>909</v>
      </c>
      <c r="E517" s="18">
        <f t="shared" si="16"/>
        <v>0</v>
      </c>
      <c r="F517" s="18" t="s">
        <v>909</v>
      </c>
      <c r="G517" s="118">
        <f t="shared" si="17"/>
        <v>0</v>
      </c>
      <c r="H517" s="143" t="s">
        <v>909</v>
      </c>
      <c r="I517" s="144" t="s">
        <v>909</v>
      </c>
      <c r="J517" s="156" t="s">
        <v>909</v>
      </c>
      <c r="K517" s="157" t="s">
        <v>909</v>
      </c>
    </row>
    <row r="518" spans="1:11">
      <c r="A518" s="248" t="s">
        <v>1471</v>
      </c>
      <c r="B518" s="338" t="s">
        <v>1475</v>
      </c>
      <c r="C518" s="18" t="s">
        <v>909</v>
      </c>
      <c r="D518" s="18" t="s">
        <v>909</v>
      </c>
      <c r="E518" s="18">
        <f t="shared" si="16"/>
        <v>0</v>
      </c>
      <c r="F518" s="18" t="s">
        <v>909</v>
      </c>
      <c r="G518" s="118">
        <f t="shared" si="17"/>
        <v>0</v>
      </c>
      <c r="H518" s="143" t="s">
        <v>909</v>
      </c>
      <c r="I518" s="144" t="s">
        <v>909</v>
      </c>
      <c r="J518" s="156" t="s">
        <v>909</v>
      </c>
      <c r="K518" s="157" t="s">
        <v>909</v>
      </c>
    </row>
    <row r="519" spans="1:11">
      <c r="A519" s="248" t="s">
        <v>1471</v>
      </c>
      <c r="B519" s="338" t="s">
        <v>1476</v>
      </c>
      <c r="C519" s="18" t="s">
        <v>909</v>
      </c>
      <c r="D519" s="18" t="s">
        <v>909</v>
      </c>
      <c r="E519" s="18">
        <f t="shared" si="16"/>
        <v>0</v>
      </c>
      <c r="F519" s="18" t="s">
        <v>909</v>
      </c>
      <c r="G519" s="118">
        <f t="shared" si="17"/>
        <v>0</v>
      </c>
      <c r="H519" s="143" t="s">
        <v>909</v>
      </c>
      <c r="I519" s="144" t="s">
        <v>909</v>
      </c>
      <c r="J519" s="156" t="s">
        <v>909</v>
      </c>
      <c r="K519" s="157" t="s">
        <v>909</v>
      </c>
    </row>
    <row r="520" spans="1:11">
      <c r="A520" s="248" t="s">
        <v>1471</v>
      </c>
      <c r="B520" s="338" t="s">
        <v>1477</v>
      </c>
      <c r="C520" s="18" t="s">
        <v>909</v>
      </c>
      <c r="D520" s="18" t="s">
        <v>909</v>
      </c>
      <c r="E520" s="18">
        <f t="shared" si="16"/>
        <v>0</v>
      </c>
      <c r="F520" s="18" t="s">
        <v>909</v>
      </c>
      <c r="G520" s="118">
        <f t="shared" si="17"/>
        <v>0</v>
      </c>
      <c r="H520" s="143" t="s">
        <v>909</v>
      </c>
      <c r="I520" s="144" t="s">
        <v>909</v>
      </c>
      <c r="J520" s="156" t="s">
        <v>909</v>
      </c>
      <c r="K520" s="157" t="s">
        <v>909</v>
      </c>
    </row>
    <row r="521" spans="1:11">
      <c r="A521" s="248" t="s">
        <v>1471</v>
      </c>
      <c r="B521" s="338" t="s">
        <v>1478</v>
      </c>
      <c r="C521" s="18" t="s">
        <v>909</v>
      </c>
      <c r="D521" s="18" t="s">
        <v>909</v>
      </c>
      <c r="E521" s="18">
        <f t="shared" si="16"/>
        <v>0</v>
      </c>
      <c r="F521" s="18" t="s">
        <v>909</v>
      </c>
      <c r="G521" s="118">
        <f t="shared" si="17"/>
        <v>0</v>
      </c>
      <c r="H521" s="143" t="s">
        <v>909</v>
      </c>
      <c r="I521" s="144" t="s">
        <v>909</v>
      </c>
      <c r="J521" s="156" t="s">
        <v>909</v>
      </c>
      <c r="K521" s="157" t="s">
        <v>909</v>
      </c>
    </row>
    <row r="522" spans="1:11">
      <c r="A522" s="248" t="s">
        <v>1471</v>
      </c>
      <c r="B522" s="338" t="s">
        <v>1479</v>
      </c>
      <c r="C522" s="18" t="s">
        <v>909</v>
      </c>
      <c r="D522" s="18" t="s">
        <v>909</v>
      </c>
      <c r="E522" s="18">
        <f t="shared" si="16"/>
        <v>0</v>
      </c>
      <c r="F522" s="18" t="s">
        <v>909</v>
      </c>
      <c r="G522" s="118">
        <f t="shared" si="17"/>
        <v>0</v>
      </c>
      <c r="H522" s="143" t="s">
        <v>909</v>
      </c>
      <c r="I522" s="144" t="s">
        <v>909</v>
      </c>
      <c r="J522" s="156" t="s">
        <v>909</v>
      </c>
      <c r="K522" s="157" t="s">
        <v>909</v>
      </c>
    </row>
    <row r="523" spans="1:11">
      <c r="A523" s="248" t="s">
        <v>1471</v>
      </c>
      <c r="B523" s="338" t="s">
        <v>1480</v>
      </c>
      <c r="C523" s="18" t="s">
        <v>909</v>
      </c>
      <c r="D523" s="18" t="s">
        <v>909</v>
      </c>
      <c r="E523" s="18">
        <f t="shared" si="16"/>
        <v>0</v>
      </c>
      <c r="F523" s="18" t="s">
        <v>909</v>
      </c>
      <c r="G523" s="118">
        <f t="shared" si="17"/>
        <v>0</v>
      </c>
      <c r="H523" s="143" t="s">
        <v>909</v>
      </c>
      <c r="I523" s="144" t="s">
        <v>909</v>
      </c>
      <c r="J523" s="156" t="s">
        <v>909</v>
      </c>
      <c r="K523" s="157" t="s">
        <v>909</v>
      </c>
    </row>
    <row r="524" spans="1:11">
      <c r="A524" s="248" t="s">
        <v>1471</v>
      </c>
      <c r="B524" s="203" t="s">
        <v>1481</v>
      </c>
      <c r="C524" s="18" t="s">
        <v>909</v>
      </c>
      <c r="D524" s="18" t="s">
        <v>909</v>
      </c>
      <c r="E524" s="18">
        <f t="shared" si="16"/>
        <v>0</v>
      </c>
      <c r="F524" s="18" t="s">
        <v>909</v>
      </c>
      <c r="G524" s="118">
        <f t="shared" si="17"/>
        <v>0</v>
      </c>
      <c r="H524" s="143" t="s">
        <v>909</v>
      </c>
      <c r="I524" s="144" t="s">
        <v>909</v>
      </c>
      <c r="J524" s="156" t="s">
        <v>909</v>
      </c>
      <c r="K524" s="157" t="s">
        <v>909</v>
      </c>
    </row>
    <row r="525" spans="1:11">
      <c r="A525" s="248" t="s">
        <v>1471</v>
      </c>
      <c r="B525" s="194"/>
      <c r="C525" s="18" t="s">
        <v>909</v>
      </c>
      <c r="D525" s="18" t="s">
        <v>909</v>
      </c>
      <c r="E525" s="18">
        <f t="shared" ref="E525:E588" si="18">IFERROR(C525+D525,0)</f>
        <v>0</v>
      </c>
      <c r="F525" s="18" t="s">
        <v>909</v>
      </c>
      <c r="G525" s="118">
        <f t="shared" ref="G525:G588" si="19">IFERROR((E525-F525),0)</f>
        <v>0</v>
      </c>
      <c r="H525" s="143" t="s">
        <v>909</v>
      </c>
      <c r="I525" s="144" t="s">
        <v>909</v>
      </c>
      <c r="J525" s="156" t="s">
        <v>909</v>
      </c>
      <c r="K525" s="157" t="s">
        <v>909</v>
      </c>
    </row>
    <row r="526" spans="1:11">
      <c r="A526" s="247" t="s">
        <v>872</v>
      </c>
      <c r="B526" s="254" t="s">
        <v>1435</v>
      </c>
      <c r="C526" s="18" t="s">
        <v>909</v>
      </c>
      <c r="D526" s="18" t="s">
        <v>909</v>
      </c>
      <c r="E526" s="18">
        <f t="shared" si="18"/>
        <v>0</v>
      </c>
      <c r="F526" s="18" t="s">
        <v>909</v>
      </c>
      <c r="G526" s="118">
        <f t="shared" si="19"/>
        <v>0</v>
      </c>
      <c r="H526" s="143" t="s">
        <v>909</v>
      </c>
      <c r="I526" s="144" t="s">
        <v>909</v>
      </c>
      <c r="J526" s="156" t="s">
        <v>909</v>
      </c>
      <c r="K526" s="157" t="s">
        <v>909</v>
      </c>
    </row>
    <row r="527" spans="1:11">
      <c r="A527" s="248" t="s">
        <v>872</v>
      </c>
      <c r="B527" s="229" t="s">
        <v>1436</v>
      </c>
      <c r="C527" s="18" t="s">
        <v>909</v>
      </c>
      <c r="D527" s="18" t="s">
        <v>909</v>
      </c>
      <c r="E527" s="18">
        <f t="shared" si="18"/>
        <v>0</v>
      </c>
      <c r="F527" s="18" t="s">
        <v>909</v>
      </c>
      <c r="G527" s="118">
        <f t="shared" si="19"/>
        <v>0</v>
      </c>
      <c r="H527" s="143" t="s">
        <v>909</v>
      </c>
      <c r="I527" s="144" t="s">
        <v>909</v>
      </c>
      <c r="J527" s="156" t="s">
        <v>909</v>
      </c>
      <c r="K527" s="157" t="s">
        <v>909</v>
      </c>
    </row>
    <row r="528" spans="1:11">
      <c r="A528" s="248" t="s">
        <v>872</v>
      </c>
      <c r="B528" s="254" t="s">
        <v>874</v>
      </c>
      <c r="C528" s="18" t="s">
        <v>909</v>
      </c>
      <c r="D528" s="18" t="s">
        <v>909</v>
      </c>
      <c r="E528" s="18">
        <f t="shared" si="18"/>
        <v>0</v>
      </c>
      <c r="F528" s="18" t="s">
        <v>909</v>
      </c>
      <c r="G528" s="118">
        <f t="shared" si="19"/>
        <v>0</v>
      </c>
      <c r="H528" s="143" t="s">
        <v>909</v>
      </c>
      <c r="I528" s="144" t="s">
        <v>909</v>
      </c>
      <c r="J528" s="156" t="s">
        <v>909</v>
      </c>
      <c r="K528" s="157" t="s">
        <v>909</v>
      </c>
    </row>
    <row r="529" spans="1:11">
      <c r="A529" s="248" t="s">
        <v>872</v>
      </c>
      <c r="B529" s="229" t="s">
        <v>875</v>
      </c>
      <c r="C529" s="18" t="s">
        <v>909</v>
      </c>
      <c r="D529" s="18" t="s">
        <v>909</v>
      </c>
      <c r="E529" s="18">
        <f t="shared" si="18"/>
        <v>0</v>
      </c>
      <c r="F529" s="18" t="s">
        <v>909</v>
      </c>
      <c r="G529" s="118">
        <f t="shared" si="19"/>
        <v>0</v>
      </c>
      <c r="H529" s="143" t="s">
        <v>909</v>
      </c>
      <c r="I529" s="144" t="s">
        <v>909</v>
      </c>
      <c r="J529" s="156" t="s">
        <v>909</v>
      </c>
      <c r="K529" s="157" t="s">
        <v>909</v>
      </c>
    </row>
    <row r="530" spans="1:11">
      <c r="A530" s="247" t="s">
        <v>876</v>
      </c>
      <c r="B530" s="231" t="s">
        <v>877</v>
      </c>
      <c r="C530" s="18" t="s">
        <v>909</v>
      </c>
      <c r="D530" s="18" t="s">
        <v>909</v>
      </c>
      <c r="E530" s="18">
        <f t="shared" si="18"/>
        <v>0</v>
      </c>
      <c r="F530" s="18" t="s">
        <v>909</v>
      </c>
      <c r="G530" s="118">
        <f t="shared" si="19"/>
        <v>0</v>
      </c>
      <c r="H530" s="143" t="s">
        <v>909</v>
      </c>
      <c r="I530" s="144" t="s">
        <v>909</v>
      </c>
      <c r="J530" s="156" t="s">
        <v>909</v>
      </c>
      <c r="K530" s="157" t="s">
        <v>909</v>
      </c>
    </row>
    <row r="531" spans="1:11">
      <c r="A531" s="248" t="s">
        <v>876</v>
      </c>
      <c r="B531" s="231" t="s">
        <v>1007</v>
      </c>
      <c r="C531" s="18" t="s">
        <v>909</v>
      </c>
      <c r="D531" s="18" t="s">
        <v>909</v>
      </c>
      <c r="E531" s="18">
        <f t="shared" si="18"/>
        <v>0</v>
      </c>
      <c r="F531" s="18" t="s">
        <v>909</v>
      </c>
      <c r="G531" s="118">
        <f t="shared" si="19"/>
        <v>0</v>
      </c>
      <c r="H531" s="143" t="s">
        <v>909</v>
      </c>
      <c r="I531" s="144" t="s">
        <v>909</v>
      </c>
      <c r="J531" s="156" t="s">
        <v>909</v>
      </c>
      <c r="K531" s="157" t="s">
        <v>909</v>
      </c>
    </row>
    <row r="532" spans="1:11">
      <c r="A532" s="248" t="s">
        <v>876</v>
      </c>
      <c r="B532" s="231" t="s">
        <v>1054</v>
      </c>
      <c r="C532" s="18" t="s">
        <v>909</v>
      </c>
      <c r="D532" s="18" t="s">
        <v>909</v>
      </c>
      <c r="E532" s="18">
        <f t="shared" si="18"/>
        <v>0</v>
      </c>
      <c r="F532" s="18" t="s">
        <v>909</v>
      </c>
      <c r="G532" s="118">
        <f t="shared" si="19"/>
        <v>0</v>
      </c>
      <c r="H532" s="143" t="s">
        <v>909</v>
      </c>
      <c r="I532" s="144" t="s">
        <v>909</v>
      </c>
      <c r="J532" s="156" t="s">
        <v>909</v>
      </c>
      <c r="K532" s="157" t="s">
        <v>909</v>
      </c>
    </row>
    <row r="533" spans="1:11">
      <c r="A533" s="248" t="s">
        <v>876</v>
      </c>
      <c r="B533" s="231" t="s">
        <v>1055</v>
      </c>
      <c r="C533" s="18" t="s">
        <v>909</v>
      </c>
      <c r="D533" s="18" t="s">
        <v>909</v>
      </c>
      <c r="E533" s="18">
        <f t="shared" si="18"/>
        <v>0</v>
      </c>
      <c r="F533" s="18" t="s">
        <v>909</v>
      </c>
      <c r="G533" s="118">
        <f t="shared" si="19"/>
        <v>0</v>
      </c>
      <c r="H533" s="143" t="s">
        <v>909</v>
      </c>
      <c r="I533" s="144" t="s">
        <v>909</v>
      </c>
      <c r="J533" s="156" t="s">
        <v>909</v>
      </c>
      <c r="K533" s="157" t="s">
        <v>909</v>
      </c>
    </row>
    <row r="534" spans="1:11">
      <c r="A534" s="248" t="s">
        <v>876</v>
      </c>
      <c r="B534" s="231" t="s">
        <v>1008</v>
      </c>
      <c r="C534" s="18" t="s">
        <v>909</v>
      </c>
      <c r="D534" s="18" t="s">
        <v>909</v>
      </c>
      <c r="E534" s="18">
        <f t="shared" si="18"/>
        <v>0</v>
      </c>
      <c r="F534" s="18" t="s">
        <v>909</v>
      </c>
      <c r="G534" s="118">
        <f t="shared" si="19"/>
        <v>0</v>
      </c>
      <c r="H534" s="143" t="s">
        <v>909</v>
      </c>
      <c r="I534" s="144" t="s">
        <v>909</v>
      </c>
      <c r="J534" s="156" t="s">
        <v>909</v>
      </c>
      <c r="K534" s="157" t="s">
        <v>909</v>
      </c>
    </row>
    <row r="535" spans="1:11">
      <c r="A535" s="262" t="s">
        <v>1442</v>
      </c>
      <c r="B535" s="250" t="s">
        <v>377</v>
      </c>
      <c r="C535" s="18" t="s">
        <v>909</v>
      </c>
      <c r="D535" s="18" t="s">
        <v>909</v>
      </c>
      <c r="E535" s="18">
        <f t="shared" si="18"/>
        <v>0</v>
      </c>
      <c r="F535" s="18" t="s">
        <v>909</v>
      </c>
      <c r="G535" s="118">
        <f t="shared" si="19"/>
        <v>0</v>
      </c>
      <c r="H535" s="143" t="s">
        <v>909</v>
      </c>
      <c r="I535" s="144" t="s">
        <v>909</v>
      </c>
      <c r="J535" s="156" t="s">
        <v>909</v>
      </c>
      <c r="K535" s="157" t="s">
        <v>909</v>
      </c>
    </row>
    <row r="536" spans="1:11">
      <c r="A536" s="262" t="s">
        <v>909</v>
      </c>
      <c r="B536" s="225" t="s">
        <v>376</v>
      </c>
      <c r="C536" s="18" t="s">
        <v>909</v>
      </c>
      <c r="D536" s="18" t="s">
        <v>909</v>
      </c>
      <c r="E536" s="18">
        <f t="shared" si="18"/>
        <v>0</v>
      </c>
      <c r="F536" s="18" t="s">
        <v>909</v>
      </c>
      <c r="G536" s="118">
        <f t="shared" si="19"/>
        <v>0</v>
      </c>
      <c r="H536" s="143" t="s">
        <v>909</v>
      </c>
      <c r="I536" s="144" t="s">
        <v>909</v>
      </c>
      <c r="J536" s="156" t="s">
        <v>909</v>
      </c>
      <c r="K536" s="157" t="s">
        <v>909</v>
      </c>
    </row>
    <row r="537" spans="1:11">
      <c r="A537" s="262" t="s">
        <v>909</v>
      </c>
      <c r="B537" s="225" t="s">
        <v>1443</v>
      </c>
      <c r="C537" s="18" t="s">
        <v>909</v>
      </c>
      <c r="D537" s="18" t="s">
        <v>909</v>
      </c>
      <c r="E537" s="18">
        <f t="shared" si="18"/>
        <v>0</v>
      </c>
      <c r="F537" s="18" t="s">
        <v>909</v>
      </c>
      <c r="G537" s="118">
        <f t="shared" si="19"/>
        <v>0</v>
      </c>
      <c r="H537" s="143" t="s">
        <v>909</v>
      </c>
      <c r="I537" s="144" t="s">
        <v>909</v>
      </c>
      <c r="J537" s="156" t="s">
        <v>909</v>
      </c>
      <c r="K537" s="157" t="s">
        <v>909</v>
      </c>
    </row>
    <row r="538" spans="1:11">
      <c r="A538" s="263" t="s">
        <v>991</v>
      </c>
      <c r="B538" s="250" t="s">
        <v>1444</v>
      </c>
      <c r="C538" s="18" t="s">
        <v>909</v>
      </c>
      <c r="D538" s="18" t="s">
        <v>909</v>
      </c>
      <c r="E538" s="18">
        <f t="shared" si="18"/>
        <v>0</v>
      </c>
      <c r="F538" s="18" t="s">
        <v>909</v>
      </c>
      <c r="G538" s="118">
        <f t="shared" si="19"/>
        <v>0</v>
      </c>
      <c r="H538" s="143" t="s">
        <v>909</v>
      </c>
      <c r="I538" s="144" t="s">
        <v>909</v>
      </c>
      <c r="J538" s="156" t="s">
        <v>909</v>
      </c>
      <c r="K538" s="157" t="s">
        <v>909</v>
      </c>
    </row>
    <row r="539" spans="1:11">
      <c r="A539" s="261" t="s">
        <v>991</v>
      </c>
      <c r="B539" s="225" t="s">
        <v>1445</v>
      </c>
      <c r="C539" s="18" t="s">
        <v>909</v>
      </c>
      <c r="D539" s="18" t="s">
        <v>909</v>
      </c>
      <c r="E539" s="18">
        <f t="shared" si="18"/>
        <v>0</v>
      </c>
      <c r="F539" s="18" t="s">
        <v>909</v>
      </c>
      <c r="G539" s="118">
        <f t="shared" si="19"/>
        <v>0</v>
      </c>
      <c r="H539" s="143" t="s">
        <v>909</v>
      </c>
      <c r="I539" s="144" t="s">
        <v>909</v>
      </c>
      <c r="J539" s="156" t="s">
        <v>909</v>
      </c>
      <c r="K539" s="157" t="s">
        <v>909</v>
      </c>
    </row>
    <row r="540" spans="1:11">
      <c r="A540" s="261" t="s">
        <v>991</v>
      </c>
      <c r="B540" s="225" t="s">
        <v>1446</v>
      </c>
      <c r="C540" s="18" t="s">
        <v>909</v>
      </c>
      <c r="D540" s="18" t="s">
        <v>909</v>
      </c>
      <c r="E540" s="18">
        <f t="shared" si="18"/>
        <v>0</v>
      </c>
      <c r="F540" s="18" t="s">
        <v>909</v>
      </c>
      <c r="G540" s="118">
        <f t="shared" si="19"/>
        <v>0</v>
      </c>
      <c r="H540" s="143" t="s">
        <v>909</v>
      </c>
      <c r="I540" s="144" t="s">
        <v>909</v>
      </c>
      <c r="J540" s="156" t="s">
        <v>909</v>
      </c>
      <c r="K540" s="157" t="s">
        <v>909</v>
      </c>
    </row>
    <row r="541" spans="1:11">
      <c r="A541" s="261" t="s">
        <v>991</v>
      </c>
      <c r="B541" s="226" t="s">
        <v>1447</v>
      </c>
      <c r="C541" s="18" t="s">
        <v>909</v>
      </c>
      <c r="D541" s="18" t="s">
        <v>909</v>
      </c>
      <c r="E541" s="18">
        <f t="shared" si="18"/>
        <v>0</v>
      </c>
      <c r="F541" s="18" t="s">
        <v>909</v>
      </c>
      <c r="G541" s="118">
        <f t="shared" si="19"/>
        <v>0</v>
      </c>
      <c r="H541" s="143" t="s">
        <v>909</v>
      </c>
      <c r="I541" s="144" t="s">
        <v>909</v>
      </c>
      <c r="J541" s="156" t="s">
        <v>909</v>
      </c>
      <c r="K541" s="157" t="s">
        <v>909</v>
      </c>
    </row>
    <row r="542" spans="1:11">
      <c r="A542" s="261" t="s">
        <v>991</v>
      </c>
      <c r="B542" s="226" t="s">
        <v>1448</v>
      </c>
      <c r="C542" s="18" t="s">
        <v>909</v>
      </c>
      <c r="D542" s="18" t="s">
        <v>909</v>
      </c>
      <c r="E542" s="18">
        <f t="shared" si="18"/>
        <v>0</v>
      </c>
      <c r="F542" s="18" t="s">
        <v>909</v>
      </c>
      <c r="G542" s="118">
        <f t="shared" si="19"/>
        <v>0</v>
      </c>
      <c r="H542" s="143" t="s">
        <v>909</v>
      </c>
      <c r="I542" s="144" t="s">
        <v>909</v>
      </c>
      <c r="J542" s="156" t="s">
        <v>909</v>
      </c>
      <c r="K542" s="157" t="s">
        <v>909</v>
      </c>
    </row>
    <row r="543" spans="1:11">
      <c r="A543" s="262" t="s">
        <v>1449</v>
      </c>
      <c r="B543" s="225" t="s">
        <v>1450</v>
      </c>
      <c r="C543" s="18" t="s">
        <v>909</v>
      </c>
      <c r="D543" s="18" t="s">
        <v>909</v>
      </c>
      <c r="E543" s="18">
        <f t="shared" si="18"/>
        <v>0</v>
      </c>
      <c r="F543" s="18" t="s">
        <v>909</v>
      </c>
      <c r="G543" s="118">
        <f t="shared" si="19"/>
        <v>0</v>
      </c>
      <c r="H543" s="143" t="s">
        <v>909</v>
      </c>
      <c r="I543" s="144" t="s">
        <v>909</v>
      </c>
      <c r="J543" s="156" t="s">
        <v>909</v>
      </c>
      <c r="K543" s="157" t="s">
        <v>909</v>
      </c>
    </row>
    <row r="544" spans="1:11">
      <c r="A544" s="264" t="s">
        <v>1449</v>
      </c>
      <c r="B544" s="225" t="s">
        <v>1451</v>
      </c>
      <c r="C544" s="18" t="s">
        <v>909</v>
      </c>
      <c r="D544" s="18" t="s">
        <v>909</v>
      </c>
      <c r="E544" s="18">
        <f t="shared" si="18"/>
        <v>0</v>
      </c>
      <c r="F544" s="18" t="s">
        <v>909</v>
      </c>
      <c r="G544" s="118">
        <f t="shared" si="19"/>
        <v>0</v>
      </c>
      <c r="H544" s="143" t="s">
        <v>909</v>
      </c>
      <c r="I544" s="144" t="s">
        <v>909</v>
      </c>
      <c r="J544" s="156" t="s">
        <v>909</v>
      </c>
      <c r="K544" s="157" t="s">
        <v>909</v>
      </c>
    </row>
    <row r="545" spans="1:11">
      <c r="A545" s="262" t="s">
        <v>1486</v>
      </c>
      <c r="B545" s="212" t="s">
        <v>1031</v>
      </c>
      <c r="C545" s="18" t="s">
        <v>909</v>
      </c>
      <c r="D545" s="18" t="s">
        <v>909</v>
      </c>
      <c r="E545" s="18">
        <f t="shared" si="18"/>
        <v>0</v>
      </c>
      <c r="F545" s="18" t="s">
        <v>909</v>
      </c>
      <c r="G545" s="118">
        <f t="shared" si="19"/>
        <v>0</v>
      </c>
      <c r="H545" s="143" t="s">
        <v>909</v>
      </c>
      <c r="I545" s="144" t="s">
        <v>909</v>
      </c>
      <c r="J545" s="156" t="s">
        <v>909</v>
      </c>
      <c r="K545" s="157" t="s">
        <v>909</v>
      </c>
    </row>
    <row r="546" spans="1:11">
      <c r="A546" s="264" t="s">
        <v>1486</v>
      </c>
      <c r="B546" s="212" t="s">
        <v>1032</v>
      </c>
      <c r="C546" s="18" t="s">
        <v>909</v>
      </c>
      <c r="D546" s="18" t="s">
        <v>909</v>
      </c>
      <c r="E546" s="18">
        <f t="shared" si="18"/>
        <v>0</v>
      </c>
      <c r="F546" s="18" t="s">
        <v>909</v>
      </c>
      <c r="G546" s="118">
        <f t="shared" si="19"/>
        <v>0</v>
      </c>
      <c r="H546" s="143" t="s">
        <v>909</v>
      </c>
      <c r="I546" s="144" t="s">
        <v>909</v>
      </c>
      <c r="J546" s="156" t="s">
        <v>909</v>
      </c>
      <c r="K546" s="157" t="s">
        <v>909</v>
      </c>
    </row>
    <row r="547" spans="1:11">
      <c r="A547" s="264" t="s">
        <v>1486</v>
      </c>
      <c r="B547" s="212" t="s">
        <v>1033</v>
      </c>
      <c r="C547" s="18" t="s">
        <v>909</v>
      </c>
      <c r="D547" s="18" t="s">
        <v>909</v>
      </c>
      <c r="E547" s="18">
        <f t="shared" si="18"/>
        <v>0</v>
      </c>
      <c r="F547" s="18" t="s">
        <v>909</v>
      </c>
      <c r="G547" s="118">
        <f t="shared" si="19"/>
        <v>0</v>
      </c>
      <c r="H547" s="143" t="s">
        <v>909</v>
      </c>
      <c r="I547" s="144" t="s">
        <v>909</v>
      </c>
      <c r="J547" s="156" t="s">
        <v>909</v>
      </c>
      <c r="K547" s="157" t="s">
        <v>909</v>
      </c>
    </row>
    <row r="548" spans="1:11">
      <c r="A548" s="270" t="s">
        <v>840</v>
      </c>
      <c r="B548" s="336" t="s">
        <v>960</v>
      </c>
      <c r="C548" s="18" t="s">
        <v>909</v>
      </c>
      <c r="D548" s="18" t="s">
        <v>909</v>
      </c>
      <c r="E548" s="18">
        <f t="shared" si="18"/>
        <v>0</v>
      </c>
      <c r="F548" s="18" t="s">
        <v>909</v>
      </c>
      <c r="G548" s="118">
        <f t="shared" si="19"/>
        <v>0</v>
      </c>
      <c r="H548" s="143" t="s">
        <v>909</v>
      </c>
      <c r="I548" s="144" t="s">
        <v>909</v>
      </c>
      <c r="J548" s="156" t="s">
        <v>909</v>
      </c>
      <c r="K548" s="157" t="s">
        <v>909</v>
      </c>
    </row>
    <row r="549" spans="1:11">
      <c r="A549" s="269"/>
      <c r="B549" s="203" t="s">
        <v>961</v>
      </c>
      <c r="C549" s="18" t="s">
        <v>909</v>
      </c>
      <c r="D549" s="18" t="s">
        <v>909</v>
      </c>
      <c r="E549" s="18">
        <f t="shared" si="18"/>
        <v>0</v>
      </c>
      <c r="F549" s="18" t="s">
        <v>909</v>
      </c>
      <c r="G549" s="118">
        <f t="shared" si="19"/>
        <v>0</v>
      </c>
      <c r="H549" s="143" t="s">
        <v>909</v>
      </c>
      <c r="I549" s="144" t="s">
        <v>909</v>
      </c>
      <c r="J549" s="156" t="s">
        <v>909</v>
      </c>
      <c r="K549" s="157" t="s">
        <v>909</v>
      </c>
    </row>
    <row r="550" spans="1:11">
      <c r="A550" s="16" t="s">
        <v>1515</v>
      </c>
      <c r="B550" s="4" t="s">
        <v>1516</v>
      </c>
      <c r="C550" s="18" t="s">
        <v>909</v>
      </c>
      <c r="D550" s="18" t="s">
        <v>909</v>
      </c>
      <c r="E550" s="18">
        <f t="shared" si="18"/>
        <v>0</v>
      </c>
      <c r="F550" s="18" t="s">
        <v>909</v>
      </c>
      <c r="G550" s="118">
        <f t="shared" si="19"/>
        <v>0</v>
      </c>
      <c r="H550" s="143" t="s">
        <v>909</v>
      </c>
      <c r="I550" s="144" t="s">
        <v>909</v>
      </c>
      <c r="J550" s="156" t="s">
        <v>909</v>
      </c>
      <c r="K550" s="157" t="s">
        <v>909</v>
      </c>
    </row>
    <row r="551" spans="1:11">
      <c r="A551" s="269" t="s">
        <v>1517</v>
      </c>
      <c r="B551" s="336" t="s">
        <v>586</v>
      </c>
      <c r="C551" s="18" t="s">
        <v>909</v>
      </c>
      <c r="D551" s="18" t="s">
        <v>909</v>
      </c>
      <c r="E551" s="18">
        <f t="shared" si="18"/>
        <v>0</v>
      </c>
      <c r="F551" s="18" t="s">
        <v>909</v>
      </c>
      <c r="G551" s="118">
        <f t="shared" si="19"/>
        <v>0</v>
      </c>
      <c r="H551" s="143" t="s">
        <v>909</v>
      </c>
      <c r="I551" s="144" t="s">
        <v>909</v>
      </c>
      <c r="J551" s="156" t="s">
        <v>909</v>
      </c>
      <c r="K551" s="157" t="s">
        <v>909</v>
      </c>
    </row>
    <row r="552" spans="1:11">
      <c r="A552" s="262" t="s">
        <v>1065</v>
      </c>
      <c r="B552" s="260" t="s">
        <v>1518</v>
      </c>
      <c r="C552" s="18" t="s">
        <v>909</v>
      </c>
      <c r="D552" s="18" t="s">
        <v>909</v>
      </c>
      <c r="E552" s="18">
        <f t="shared" si="18"/>
        <v>0</v>
      </c>
      <c r="F552" s="18" t="s">
        <v>909</v>
      </c>
      <c r="G552" s="118">
        <f t="shared" si="19"/>
        <v>0</v>
      </c>
      <c r="H552" s="143" t="s">
        <v>909</v>
      </c>
      <c r="I552" s="144" t="s">
        <v>909</v>
      </c>
      <c r="J552" s="156" t="s">
        <v>909</v>
      </c>
      <c r="K552" s="157" t="s">
        <v>909</v>
      </c>
    </row>
    <row r="553" spans="1:11">
      <c r="A553" s="262"/>
      <c r="B553" s="260"/>
      <c r="C553" s="18" t="s">
        <v>909</v>
      </c>
      <c r="D553" s="18" t="s">
        <v>909</v>
      </c>
      <c r="E553" s="18">
        <f t="shared" si="18"/>
        <v>0</v>
      </c>
      <c r="F553" s="18" t="s">
        <v>909</v>
      </c>
      <c r="G553" s="118">
        <f t="shared" si="19"/>
        <v>0</v>
      </c>
      <c r="H553" s="143" t="s">
        <v>909</v>
      </c>
      <c r="I553" s="144" t="s">
        <v>909</v>
      </c>
      <c r="J553" s="156" t="s">
        <v>909</v>
      </c>
      <c r="K553" s="157" t="s">
        <v>909</v>
      </c>
    </row>
    <row r="554" spans="1:11">
      <c r="A554" s="262"/>
      <c r="B554" s="260"/>
      <c r="C554" s="18" t="s">
        <v>909</v>
      </c>
      <c r="D554" s="18" t="s">
        <v>909</v>
      </c>
      <c r="E554" s="18">
        <f t="shared" si="18"/>
        <v>0</v>
      </c>
      <c r="F554" s="18" t="s">
        <v>909</v>
      </c>
      <c r="G554" s="118">
        <f t="shared" si="19"/>
        <v>0</v>
      </c>
      <c r="H554" s="143" t="s">
        <v>909</v>
      </c>
      <c r="I554" s="144" t="s">
        <v>909</v>
      </c>
      <c r="J554" s="156" t="s">
        <v>909</v>
      </c>
      <c r="K554" s="157" t="s">
        <v>909</v>
      </c>
    </row>
    <row r="555" spans="1:11">
      <c r="A555" s="262"/>
      <c r="B555" s="260"/>
      <c r="C555" s="18" t="s">
        <v>909</v>
      </c>
      <c r="D555" s="18" t="s">
        <v>909</v>
      </c>
      <c r="E555" s="18">
        <f t="shared" si="18"/>
        <v>0</v>
      </c>
      <c r="F555" s="18" t="s">
        <v>909</v>
      </c>
      <c r="G555" s="118">
        <f t="shared" si="19"/>
        <v>0</v>
      </c>
      <c r="H555" s="143" t="s">
        <v>909</v>
      </c>
      <c r="I555" s="144" t="s">
        <v>909</v>
      </c>
      <c r="J555" s="156" t="s">
        <v>909</v>
      </c>
      <c r="K555" s="157" t="s">
        <v>909</v>
      </c>
    </row>
    <row r="556" spans="1:11">
      <c r="A556" s="262" t="s">
        <v>1459</v>
      </c>
      <c r="B556" s="260" t="s">
        <v>1460</v>
      </c>
      <c r="C556" s="18" t="s">
        <v>909</v>
      </c>
      <c r="D556" s="18" t="s">
        <v>909</v>
      </c>
      <c r="E556" s="18">
        <f t="shared" si="18"/>
        <v>0</v>
      </c>
      <c r="F556" s="18" t="s">
        <v>909</v>
      </c>
      <c r="G556" s="118">
        <f t="shared" si="19"/>
        <v>0</v>
      </c>
      <c r="H556" s="143" t="s">
        <v>909</v>
      </c>
      <c r="I556" s="144" t="s">
        <v>909</v>
      </c>
      <c r="J556" s="156" t="s">
        <v>909</v>
      </c>
      <c r="K556" s="157" t="s">
        <v>909</v>
      </c>
    </row>
    <row r="557" spans="1:11">
      <c r="A557" s="264" t="s">
        <v>909</v>
      </c>
      <c r="B557" s="260" t="s">
        <v>1461</v>
      </c>
      <c r="C557" s="18" t="s">
        <v>909</v>
      </c>
      <c r="D557" s="18" t="s">
        <v>909</v>
      </c>
      <c r="E557" s="18">
        <f t="shared" si="18"/>
        <v>0</v>
      </c>
      <c r="F557" s="18" t="s">
        <v>909</v>
      </c>
      <c r="G557" s="118">
        <f t="shared" si="19"/>
        <v>0</v>
      </c>
      <c r="H557" s="143" t="s">
        <v>909</v>
      </c>
      <c r="I557" s="144" t="s">
        <v>909</v>
      </c>
      <c r="J557" s="156" t="s">
        <v>909</v>
      </c>
      <c r="K557" s="157" t="s">
        <v>909</v>
      </c>
    </row>
    <row r="558" spans="1:11">
      <c r="A558" s="264" t="s">
        <v>909</v>
      </c>
      <c r="B558" s="260" t="s">
        <v>1462</v>
      </c>
      <c r="C558" s="18" t="s">
        <v>909</v>
      </c>
      <c r="D558" s="18" t="s">
        <v>909</v>
      </c>
      <c r="E558" s="18">
        <f t="shared" si="18"/>
        <v>0</v>
      </c>
      <c r="F558" s="18" t="s">
        <v>909</v>
      </c>
      <c r="G558" s="118">
        <f t="shared" si="19"/>
        <v>0</v>
      </c>
      <c r="H558" s="143" t="s">
        <v>909</v>
      </c>
      <c r="I558" s="144" t="s">
        <v>909</v>
      </c>
      <c r="J558" s="156" t="s">
        <v>909</v>
      </c>
      <c r="K558" s="157" t="s">
        <v>909</v>
      </c>
    </row>
    <row r="559" spans="1:11">
      <c r="A559" s="264" t="s">
        <v>909</v>
      </c>
      <c r="B559" s="260" t="s">
        <v>1463</v>
      </c>
      <c r="C559" s="18" t="s">
        <v>909</v>
      </c>
      <c r="D559" s="18" t="s">
        <v>909</v>
      </c>
      <c r="E559" s="18">
        <f t="shared" si="18"/>
        <v>0</v>
      </c>
      <c r="F559" s="18" t="s">
        <v>909</v>
      </c>
      <c r="G559" s="118">
        <f t="shared" si="19"/>
        <v>0</v>
      </c>
      <c r="H559" s="143" t="s">
        <v>909</v>
      </c>
      <c r="I559" s="144" t="s">
        <v>909</v>
      </c>
      <c r="J559" s="156" t="s">
        <v>909</v>
      </c>
      <c r="K559" s="157" t="s">
        <v>909</v>
      </c>
    </row>
    <row r="560" spans="1:11">
      <c r="A560" s="264" t="s">
        <v>909</v>
      </c>
      <c r="B560" s="260" t="s">
        <v>1464</v>
      </c>
      <c r="C560" s="18" t="s">
        <v>909</v>
      </c>
      <c r="D560" s="18" t="s">
        <v>909</v>
      </c>
      <c r="E560" s="18">
        <f t="shared" si="18"/>
        <v>0</v>
      </c>
      <c r="F560" s="18" t="s">
        <v>909</v>
      </c>
      <c r="G560" s="118">
        <f t="shared" si="19"/>
        <v>0</v>
      </c>
      <c r="H560" s="143" t="s">
        <v>909</v>
      </c>
      <c r="I560" s="144" t="s">
        <v>909</v>
      </c>
      <c r="J560" s="156" t="s">
        <v>909</v>
      </c>
      <c r="K560" s="157" t="s">
        <v>909</v>
      </c>
    </row>
    <row r="561" spans="1:11">
      <c r="A561" s="264" t="s">
        <v>909</v>
      </c>
      <c r="B561" s="260" t="s">
        <v>1465</v>
      </c>
      <c r="C561" s="18" t="s">
        <v>909</v>
      </c>
      <c r="D561" s="18" t="s">
        <v>909</v>
      </c>
      <c r="E561" s="18">
        <f t="shared" si="18"/>
        <v>0</v>
      </c>
      <c r="F561" s="18" t="s">
        <v>909</v>
      </c>
      <c r="G561" s="118">
        <f t="shared" si="19"/>
        <v>0</v>
      </c>
      <c r="H561" s="143" t="s">
        <v>909</v>
      </c>
      <c r="I561" s="144" t="s">
        <v>909</v>
      </c>
      <c r="J561" s="156" t="s">
        <v>909</v>
      </c>
      <c r="K561" s="157" t="s">
        <v>909</v>
      </c>
    </row>
    <row r="562" spans="1:11">
      <c r="A562" s="264" t="s">
        <v>909</v>
      </c>
      <c r="B562" s="260" t="s">
        <v>1466</v>
      </c>
      <c r="C562" s="18" t="s">
        <v>909</v>
      </c>
      <c r="D562" s="18" t="s">
        <v>909</v>
      </c>
      <c r="E562" s="18">
        <f t="shared" si="18"/>
        <v>0</v>
      </c>
      <c r="F562" s="18" t="s">
        <v>909</v>
      </c>
      <c r="G562" s="118">
        <f t="shared" si="19"/>
        <v>0</v>
      </c>
      <c r="H562" s="143" t="s">
        <v>909</v>
      </c>
      <c r="I562" s="144" t="s">
        <v>909</v>
      </c>
      <c r="J562" s="156" t="s">
        <v>909</v>
      </c>
      <c r="K562" s="157" t="s">
        <v>909</v>
      </c>
    </row>
    <row r="563" spans="1:11">
      <c r="A563" s="264" t="s">
        <v>909</v>
      </c>
      <c r="B563" s="260" t="s">
        <v>1467</v>
      </c>
      <c r="C563" s="18" t="s">
        <v>909</v>
      </c>
      <c r="D563" s="18" t="s">
        <v>909</v>
      </c>
      <c r="E563" s="18">
        <f t="shared" si="18"/>
        <v>0</v>
      </c>
      <c r="F563" s="18" t="s">
        <v>909</v>
      </c>
      <c r="G563" s="118">
        <f t="shared" si="19"/>
        <v>0</v>
      </c>
      <c r="H563" s="143" t="s">
        <v>909</v>
      </c>
      <c r="I563" s="144" t="s">
        <v>909</v>
      </c>
      <c r="J563" s="156" t="s">
        <v>909</v>
      </c>
      <c r="K563" s="157" t="s">
        <v>909</v>
      </c>
    </row>
    <row r="564" spans="1:11">
      <c r="A564" s="264" t="s">
        <v>909</v>
      </c>
      <c r="B564" s="260" t="s">
        <v>1468</v>
      </c>
      <c r="C564" s="18" t="s">
        <v>909</v>
      </c>
      <c r="D564" s="18" t="s">
        <v>909</v>
      </c>
      <c r="E564" s="18">
        <f t="shared" si="18"/>
        <v>0</v>
      </c>
      <c r="F564" s="18" t="s">
        <v>909</v>
      </c>
      <c r="G564" s="118">
        <f t="shared" si="19"/>
        <v>0</v>
      </c>
      <c r="H564" s="143" t="s">
        <v>909</v>
      </c>
      <c r="I564" s="144" t="s">
        <v>909</v>
      </c>
      <c r="J564" s="156" t="s">
        <v>909</v>
      </c>
      <c r="K564" s="157" t="s">
        <v>909</v>
      </c>
    </row>
    <row r="565" spans="1:11">
      <c r="A565" s="264" t="s">
        <v>909</v>
      </c>
      <c r="B565" s="260" t="s">
        <v>1469</v>
      </c>
      <c r="C565" s="18" t="s">
        <v>909</v>
      </c>
      <c r="D565" s="18" t="s">
        <v>909</v>
      </c>
      <c r="E565" s="18">
        <f t="shared" si="18"/>
        <v>0</v>
      </c>
      <c r="F565" s="18" t="s">
        <v>909</v>
      </c>
      <c r="G565" s="118">
        <f t="shared" si="19"/>
        <v>0</v>
      </c>
      <c r="H565" s="143" t="s">
        <v>909</v>
      </c>
      <c r="I565" s="144" t="s">
        <v>909</v>
      </c>
      <c r="J565" s="156" t="s">
        <v>909</v>
      </c>
      <c r="K565" s="157" t="s">
        <v>909</v>
      </c>
    </row>
    <row r="566" spans="1:11">
      <c r="A566" s="264" t="s">
        <v>909</v>
      </c>
      <c r="B566" s="260" t="s">
        <v>1470</v>
      </c>
      <c r="C566" s="18" t="s">
        <v>909</v>
      </c>
      <c r="D566" s="18" t="s">
        <v>909</v>
      </c>
      <c r="E566" s="18">
        <f t="shared" si="18"/>
        <v>0</v>
      </c>
      <c r="F566" s="18" t="s">
        <v>909</v>
      </c>
      <c r="G566" s="118">
        <f t="shared" si="19"/>
        <v>0</v>
      </c>
      <c r="H566" s="143" t="s">
        <v>909</v>
      </c>
      <c r="I566" s="144" t="s">
        <v>909</v>
      </c>
      <c r="J566" s="156" t="s">
        <v>909</v>
      </c>
      <c r="K566" s="157" t="s">
        <v>909</v>
      </c>
    </row>
    <row r="567" spans="1:11">
      <c r="A567" s="247" t="s">
        <v>857</v>
      </c>
      <c r="B567" s="254" t="s">
        <v>858</v>
      </c>
      <c r="C567" s="18" t="s">
        <v>909</v>
      </c>
      <c r="D567" s="18" t="s">
        <v>909</v>
      </c>
      <c r="E567" s="18">
        <f t="shared" si="18"/>
        <v>0</v>
      </c>
      <c r="F567" s="18" t="s">
        <v>909</v>
      </c>
      <c r="G567" s="118">
        <f t="shared" si="19"/>
        <v>0</v>
      </c>
      <c r="H567" s="143" t="s">
        <v>909</v>
      </c>
      <c r="I567" s="144" t="s">
        <v>909</v>
      </c>
      <c r="J567" s="156" t="s">
        <v>909</v>
      </c>
      <c r="K567" s="157" t="s">
        <v>909</v>
      </c>
    </row>
    <row r="568" spans="1:11">
      <c r="A568" s="248" t="s">
        <v>857</v>
      </c>
      <c r="B568" s="254" t="s">
        <v>859</v>
      </c>
      <c r="C568" s="18" t="s">
        <v>909</v>
      </c>
      <c r="D568" s="18" t="s">
        <v>909</v>
      </c>
      <c r="E568" s="18">
        <f t="shared" si="18"/>
        <v>0</v>
      </c>
      <c r="F568" s="18" t="s">
        <v>909</v>
      </c>
      <c r="G568" s="118">
        <f t="shared" si="19"/>
        <v>0</v>
      </c>
      <c r="H568" s="143" t="s">
        <v>909</v>
      </c>
      <c r="I568" s="144" t="s">
        <v>909</v>
      </c>
      <c r="J568" s="156" t="s">
        <v>909</v>
      </c>
      <c r="K568" s="157" t="s">
        <v>909</v>
      </c>
    </row>
    <row r="569" spans="1:11">
      <c r="A569" s="248" t="s">
        <v>857</v>
      </c>
      <c r="B569" s="254" t="s">
        <v>860</v>
      </c>
      <c r="C569" s="18" t="s">
        <v>909</v>
      </c>
      <c r="D569" s="18" t="s">
        <v>909</v>
      </c>
      <c r="E569" s="18">
        <f t="shared" si="18"/>
        <v>0</v>
      </c>
      <c r="F569" s="18" t="s">
        <v>909</v>
      </c>
      <c r="G569" s="118">
        <f t="shared" si="19"/>
        <v>0</v>
      </c>
      <c r="H569" s="143" t="s">
        <v>909</v>
      </c>
      <c r="I569" s="144" t="s">
        <v>909</v>
      </c>
      <c r="J569" s="156" t="s">
        <v>909</v>
      </c>
      <c r="K569" s="157" t="s">
        <v>909</v>
      </c>
    </row>
    <row r="570" spans="1:11">
      <c r="A570" s="248" t="s">
        <v>857</v>
      </c>
      <c r="B570" s="258" t="s">
        <v>1440</v>
      </c>
      <c r="C570" s="18" t="s">
        <v>909</v>
      </c>
      <c r="D570" s="18" t="s">
        <v>909</v>
      </c>
      <c r="E570" s="18">
        <f t="shared" si="18"/>
        <v>0</v>
      </c>
      <c r="F570" s="18" t="s">
        <v>909</v>
      </c>
      <c r="G570" s="118">
        <f t="shared" si="19"/>
        <v>0</v>
      </c>
      <c r="H570" s="143" t="s">
        <v>909</v>
      </c>
      <c r="I570" s="144" t="s">
        <v>909</v>
      </c>
      <c r="J570" s="156" t="s">
        <v>909</v>
      </c>
      <c r="K570" s="157" t="s">
        <v>909</v>
      </c>
    </row>
    <row r="571" spans="1:11">
      <c r="A571" s="248" t="s">
        <v>857</v>
      </c>
      <c r="B571" s="258" t="s">
        <v>1441</v>
      </c>
      <c r="C571" s="18" t="s">
        <v>909</v>
      </c>
      <c r="D571" s="18" t="s">
        <v>909</v>
      </c>
      <c r="E571" s="18">
        <f t="shared" si="18"/>
        <v>0</v>
      </c>
      <c r="F571" s="18" t="s">
        <v>909</v>
      </c>
      <c r="G571" s="118">
        <f t="shared" si="19"/>
        <v>0</v>
      </c>
      <c r="H571" s="143" t="s">
        <v>909</v>
      </c>
      <c r="I571" s="144" t="s">
        <v>909</v>
      </c>
      <c r="J571" s="156" t="s">
        <v>909</v>
      </c>
      <c r="K571" s="157" t="s">
        <v>909</v>
      </c>
    </row>
    <row r="572" spans="1:11">
      <c r="A572" s="248" t="s">
        <v>857</v>
      </c>
      <c r="B572" s="254" t="s">
        <v>863</v>
      </c>
      <c r="C572" s="18" t="s">
        <v>909</v>
      </c>
      <c r="D572" s="18" t="s">
        <v>909</v>
      </c>
      <c r="E572" s="18">
        <f t="shared" si="18"/>
        <v>0</v>
      </c>
      <c r="F572" s="18" t="s">
        <v>909</v>
      </c>
      <c r="G572" s="118">
        <f t="shared" si="19"/>
        <v>0</v>
      </c>
      <c r="H572" s="143" t="s">
        <v>909</v>
      </c>
      <c r="I572" s="144" t="s">
        <v>909</v>
      </c>
      <c r="J572" s="156" t="s">
        <v>909</v>
      </c>
      <c r="K572" s="157" t="s">
        <v>909</v>
      </c>
    </row>
    <row r="573" spans="1:11">
      <c r="A573" s="248" t="s">
        <v>857</v>
      </c>
      <c r="B573" s="254" t="s">
        <v>864</v>
      </c>
      <c r="C573" s="18" t="s">
        <v>909</v>
      </c>
      <c r="D573" s="18" t="s">
        <v>909</v>
      </c>
      <c r="E573" s="18">
        <f t="shared" si="18"/>
        <v>0</v>
      </c>
      <c r="F573" s="18" t="s">
        <v>909</v>
      </c>
      <c r="G573" s="118">
        <f t="shared" si="19"/>
        <v>0</v>
      </c>
      <c r="H573" s="143" t="s">
        <v>909</v>
      </c>
      <c r="I573" s="144" t="s">
        <v>909</v>
      </c>
      <c r="J573" s="156" t="s">
        <v>909</v>
      </c>
      <c r="K573" s="157" t="s">
        <v>909</v>
      </c>
    </row>
    <row r="574" spans="1:11">
      <c r="A574" s="248" t="s">
        <v>857</v>
      </c>
      <c r="B574" s="254" t="s">
        <v>865</v>
      </c>
      <c r="C574" s="18" t="s">
        <v>909</v>
      </c>
      <c r="D574" s="18" t="s">
        <v>909</v>
      </c>
      <c r="E574" s="18">
        <f t="shared" si="18"/>
        <v>0</v>
      </c>
      <c r="F574" s="18" t="s">
        <v>909</v>
      </c>
      <c r="G574" s="118">
        <f t="shared" si="19"/>
        <v>0</v>
      </c>
      <c r="H574" s="143" t="s">
        <v>909</v>
      </c>
      <c r="I574" s="144" t="s">
        <v>909</v>
      </c>
      <c r="J574" s="156" t="s">
        <v>909</v>
      </c>
      <c r="K574" s="157" t="s">
        <v>909</v>
      </c>
    </row>
    <row r="575" spans="1:11">
      <c r="A575" s="248" t="s">
        <v>857</v>
      </c>
      <c r="B575" s="254" t="s">
        <v>866</v>
      </c>
      <c r="C575" s="18" t="s">
        <v>909</v>
      </c>
      <c r="D575" s="18" t="s">
        <v>909</v>
      </c>
      <c r="E575" s="18">
        <f t="shared" si="18"/>
        <v>0</v>
      </c>
      <c r="F575" s="18" t="s">
        <v>909</v>
      </c>
      <c r="G575" s="118">
        <f t="shared" si="19"/>
        <v>0</v>
      </c>
      <c r="H575" s="143" t="s">
        <v>909</v>
      </c>
      <c r="I575" s="144" t="s">
        <v>909</v>
      </c>
      <c r="J575" s="156" t="s">
        <v>909</v>
      </c>
      <c r="K575" s="157" t="s">
        <v>909</v>
      </c>
    </row>
    <row r="576" spans="1:11">
      <c r="A576" s="262" t="s">
        <v>1484</v>
      </c>
      <c r="B576" s="193" t="s">
        <v>1485</v>
      </c>
      <c r="C576" s="18" t="s">
        <v>909</v>
      </c>
      <c r="D576" s="18" t="s">
        <v>909</v>
      </c>
      <c r="E576" s="18">
        <f t="shared" si="18"/>
        <v>0</v>
      </c>
      <c r="F576" s="18" t="s">
        <v>909</v>
      </c>
      <c r="G576" s="118">
        <f t="shared" si="19"/>
        <v>0</v>
      </c>
      <c r="H576" s="143" t="s">
        <v>909</v>
      </c>
      <c r="I576" s="144" t="s">
        <v>909</v>
      </c>
      <c r="J576" s="156" t="s">
        <v>909</v>
      </c>
      <c r="K576" s="157" t="s">
        <v>909</v>
      </c>
    </row>
    <row r="577" spans="1:11">
      <c r="A577" s="264" t="s">
        <v>1484</v>
      </c>
      <c r="B577" s="268" t="s">
        <v>770</v>
      </c>
      <c r="C577" s="18" t="s">
        <v>909</v>
      </c>
      <c r="D577" s="18" t="s">
        <v>909</v>
      </c>
      <c r="E577" s="18">
        <f t="shared" si="18"/>
        <v>0</v>
      </c>
      <c r="F577" s="18" t="s">
        <v>909</v>
      </c>
      <c r="G577" s="118">
        <f t="shared" si="19"/>
        <v>0</v>
      </c>
      <c r="H577" s="143" t="s">
        <v>909</v>
      </c>
      <c r="I577" s="144" t="s">
        <v>909</v>
      </c>
      <c r="J577" s="156" t="s">
        <v>909</v>
      </c>
      <c r="K577" s="157" t="s">
        <v>909</v>
      </c>
    </row>
    <row r="578" spans="1:11">
      <c r="A578" s="264" t="s">
        <v>1484</v>
      </c>
      <c r="B578" s="195" t="s">
        <v>1034</v>
      </c>
      <c r="C578" s="18" t="s">
        <v>909</v>
      </c>
      <c r="D578" s="18" t="s">
        <v>909</v>
      </c>
      <c r="E578" s="18">
        <f t="shared" si="18"/>
        <v>0</v>
      </c>
      <c r="F578" s="18" t="s">
        <v>909</v>
      </c>
      <c r="G578" s="118">
        <f t="shared" si="19"/>
        <v>0</v>
      </c>
      <c r="H578" s="143" t="s">
        <v>909</v>
      </c>
      <c r="I578" s="144" t="s">
        <v>909</v>
      </c>
      <c r="J578" s="156" t="s">
        <v>909</v>
      </c>
      <c r="K578" s="157" t="s">
        <v>909</v>
      </c>
    </row>
    <row r="579" spans="1:11">
      <c r="A579" s="262" t="s">
        <v>962</v>
      </c>
      <c r="B579" s="259" t="s">
        <v>892</v>
      </c>
      <c r="C579" s="18" t="s">
        <v>909</v>
      </c>
      <c r="D579" s="18" t="s">
        <v>909</v>
      </c>
      <c r="E579" s="18">
        <f t="shared" si="18"/>
        <v>0</v>
      </c>
      <c r="F579" s="18" t="s">
        <v>909</v>
      </c>
      <c r="G579" s="118">
        <f t="shared" si="19"/>
        <v>0</v>
      </c>
      <c r="H579" s="143" t="s">
        <v>909</v>
      </c>
      <c r="I579" s="144" t="s">
        <v>909</v>
      </c>
      <c r="J579" s="156" t="s">
        <v>909</v>
      </c>
      <c r="K579" s="157" t="s">
        <v>909</v>
      </c>
    </row>
    <row r="580" spans="1:11">
      <c r="A580" s="264" t="s">
        <v>962</v>
      </c>
      <c r="B580" s="260" t="s">
        <v>891</v>
      </c>
      <c r="C580" s="18" t="s">
        <v>909</v>
      </c>
      <c r="D580" s="18" t="s">
        <v>909</v>
      </c>
      <c r="E580" s="18">
        <f t="shared" si="18"/>
        <v>0</v>
      </c>
      <c r="F580" s="18" t="s">
        <v>909</v>
      </c>
      <c r="G580" s="118">
        <f t="shared" si="19"/>
        <v>0</v>
      </c>
      <c r="H580" s="143" t="s">
        <v>909</v>
      </c>
      <c r="I580" s="144" t="s">
        <v>909</v>
      </c>
      <c r="J580" s="156" t="s">
        <v>909</v>
      </c>
      <c r="K580" s="157" t="s">
        <v>909</v>
      </c>
    </row>
    <row r="581" spans="1:11">
      <c r="A581" s="264" t="s">
        <v>962</v>
      </c>
      <c r="B581" s="260" t="s">
        <v>963</v>
      </c>
      <c r="C581" s="18" t="s">
        <v>909</v>
      </c>
      <c r="D581" s="18" t="s">
        <v>909</v>
      </c>
      <c r="E581" s="18">
        <f t="shared" si="18"/>
        <v>0</v>
      </c>
      <c r="F581" s="18" t="s">
        <v>909</v>
      </c>
      <c r="G581" s="118">
        <f t="shared" si="19"/>
        <v>0</v>
      </c>
      <c r="H581" s="143" t="s">
        <v>909</v>
      </c>
      <c r="I581" s="144" t="s">
        <v>909</v>
      </c>
      <c r="J581" s="156" t="s">
        <v>909</v>
      </c>
      <c r="K581" s="157" t="s">
        <v>909</v>
      </c>
    </row>
    <row r="582" spans="1:11">
      <c r="A582" s="264" t="s">
        <v>962</v>
      </c>
      <c r="B582" s="260" t="s">
        <v>894</v>
      </c>
      <c r="C582" s="18" t="s">
        <v>909</v>
      </c>
      <c r="D582" s="18" t="s">
        <v>909</v>
      </c>
      <c r="E582" s="18">
        <f t="shared" si="18"/>
        <v>0</v>
      </c>
      <c r="F582" s="18" t="s">
        <v>909</v>
      </c>
      <c r="G582" s="118">
        <f t="shared" si="19"/>
        <v>0</v>
      </c>
      <c r="H582" s="143" t="s">
        <v>909</v>
      </c>
      <c r="I582" s="144" t="s">
        <v>909</v>
      </c>
      <c r="J582" s="156" t="s">
        <v>909</v>
      </c>
      <c r="K582" s="157" t="s">
        <v>909</v>
      </c>
    </row>
    <row r="583" spans="1:11">
      <c r="A583" s="264" t="s">
        <v>962</v>
      </c>
      <c r="B583" s="260" t="s">
        <v>1452</v>
      </c>
      <c r="C583" s="18" t="s">
        <v>909</v>
      </c>
      <c r="D583" s="18" t="s">
        <v>909</v>
      </c>
      <c r="E583" s="18">
        <f t="shared" si="18"/>
        <v>0</v>
      </c>
      <c r="F583" s="18" t="s">
        <v>909</v>
      </c>
      <c r="G583" s="118">
        <f t="shared" si="19"/>
        <v>0</v>
      </c>
      <c r="H583" s="143" t="s">
        <v>909</v>
      </c>
      <c r="I583" s="144" t="s">
        <v>909</v>
      </c>
      <c r="J583" s="156" t="s">
        <v>909</v>
      </c>
      <c r="K583" s="157" t="s">
        <v>909</v>
      </c>
    </row>
    <row r="584" spans="1:11">
      <c r="A584" s="264" t="s">
        <v>962</v>
      </c>
      <c r="B584" s="260" t="s">
        <v>1453</v>
      </c>
      <c r="C584" s="18" t="s">
        <v>909</v>
      </c>
      <c r="D584" s="18" t="s">
        <v>909</v>
      </c>
      <c r="E584" s="18">
        <f t="shared" si="18"/>
        <v>0</v>
      </c>
      <c r="F584" s="18" t="s">
        <v>909</v>
      </c>
      <c r="G584" s="118">
        <f t="shared" si="19"/>
        <v>0</v>
      </c>
      <c r="H584" s="143" t="s">
        <v>909</v>
      </c>
      <c r="I584" s="144" t="s">
        <v>909</v>
      </c>
      <c r="J584" s="156" t="s">
        <v>909</v>
      </c>
      <c r="K584" s="157" t="s">
        <v>909</v>
      </c>
    </row>
    <row r="585" spans="1:11">
      <c r="A585" s="264" t="s">
        <v>962</v>
      </c>
      <c r="B585" s="260" t="s">
        <v>1454</v>
      </c>
      <c r="C585" s="18" t="s">
        <v>909</v>
      </c>
      <c r="D585" s="18" t="s">
        <v>909</v>
      </c>
      <c r="E585" s="18">
        <f t="shared" si="18"/>
        <v>0</v>
      </c>
      <c r="F585" s="18" t="s">
        <v>909</v>
      </c>
      <c r="G585" s="118">
        <f t="shared" si="19"/>
        <v>0</v>
      </c>
      <c r="H585" s="143" t="s">
        <v>909</v>
      </c>
      <c r="I585" s="144" t="s">
        <v>909</v>
      </c>
      <c r="J585" s="156" t="s">
        <v>909</v>
      </c>
      <c r="K585" s="157" t="s">
        <v>909</v>
      </c>
    </row>
    <row r="586" spans="1:11" ht="31.5">
      <c r="A586" s="264" t="s">
        <v>962</v>
      </c>
      <c r="B586" s="260" t="s">
        <v>1455</v>
      </c>
      <c r="C586" s="18" t="s">
        <v>909</v>
      </c>
      <c r="D586" s="18" t="s">
        <v>909</v>
      </c>
      <c r="E586" s="18">
        <f t="shared" si="18"/>
        <v>0</v>
      </c>
      <c r="F586" s="18" t="s">
        <v>909</v>
      </c>
      <c r="G586" s="118">
        <f t="shared" si="19"/>
        <v>0</v>
      </c>
      <c r="H586" s="143" t="s">
        <v>909</v>
      </c>
      <c r="I586" s="144" t="s">
        <v>909</v>
      </c>
      <c r="J586" s="156" t="s">
        <v>909</v>
      </c>
      <c r="K586" s="157" t="s">
        <v>909</v>
      </c>
    </row>
    <row r="587" spans="1:11">
      <c r="A587" s="264" t="s">
        <v>962</v>
      </c>
      <c r="B587" s="260" t="s">
        <v>1456</v>
      </c>
      <c r="C587" s="18" t="s">
        <v>909</v>
      </c>
      <c r="D587" s="18" t="s">
        <v>909</v>
      </c>
      <c r="E587" s="18">
        <f t="shared" si="18"/>
        <v>0</v>
      </c>
      <c r="F587" s="18" t="s">
        <v>909</v>
      </c>
      <c r="G587" s="118">
        <f t="shared" si="19"/>
        <v>0</v>
      </c>
      <c r="H587" s="143" t="s">
        <v>909</v>
      </c>
      <c r="I587" s="144" t="s">
        <v>909</v>
      </c>
      <c r="J587" s="156" t="s">
        <v>909</v>
      </c>
      <c r="K587" s="157" t="s">
        <v>909</v>
      </c>
    </row>
    <row r="588" spans="1:11">
      <c r="A588" s="264" t="s">
        <v>962</v>
      </c>
      <c r="B588" s="260" t="s">
        <v>1457</v>
      </c>
      <c r="C588" s="18" t="s">
        <v>909</v>
      </c>
      <c r="D588" s="18" t="s">
        <v>909</v>
      </c>
      <c r="E588" s="18">
        <f t="shared" si="18"/>
        <v>0</v>
      </c>
      <c r="F588" s="18" t="s">
        <v>909</v>
      </c>
      <c r="G588" s="118">
        <f t="shared" si="19"/>
        <v>0</v>
      </c>
      <c r="H588" s="143" t="s">
        <v>909</v>
      </c>
      <c r="I588" s="144" t="s">
        <v>909</v>
      </c>
      <c r="J588" s="156" t="s">
        <v>909</v>
      </c>
      <c r="K588" s="157" t="s">
        <v>909</v>
      </c>
    </row>
    <row r="589" spans="1:11">
      <c r="A589" s="264" t="s">
        <v>962</v>
      </c>
      <c r="B589" s="260" t="s">
        <v>1458</v>
      </c>
      <c r="C589" s="18" t="s">
        <v>909</v>
      </c>
      <c r="D589" s="18" t="s">
        <v>909</v>
      </c>
      <c r="E589" s="18">
        <f t="shared" ref="E589:E652" si="20">IFERROR(C589+D589,0)</f>
        <v>0</v>
      </c>
      <c r="F589" s="18" t="s">
        <v>909</v>
      </c>
      <c r="G589" s="118">
        <f t="shared" ref="G589:G652" si="21">IFERROR((E589-F589),0)</f>
        <v>0</v>
      </c>
      <c r="H589" s="143" t="s">
        <v>909</v>
      </c>
      <c r="I589" s="144" t="s">
        <v>909</v>
      </c>
      <c r="J589" s="156" t="s">
        <v>909</v>
      </c>
      <c r="K589" s="157" t="s">
        <v>909</v>
      </c>
    </row>
    <row r="590" spans="1:11">
      <c r="A590" s="264"/>
      <c r="B590" s="330" t="s">
        <v>1511</v>
      </c>
      <c r="C590" s="18" t="s">
        <v>909</v>
      </c>
      <c r="D590" s="18" t="s">
        <v>909</v>
      </c>
      <c r="E590" s="18">
        <f t="shared" si="20"/>
        <v>0</v>
      </c>
      <c r="F590" s="18" t="s">
        <v>909</v>
      </c>
      <c r="G590" s="118">
        <f t="shared" si="21"/>
        <v>0</v>
      </c>
      <c r="H590" s="143" t="s">
        <v>909</v>
      </c>
      <c r="I590" s="144" t="s">
        <v>909</v>
      </c>
      <c r="J590" s="156" t="s">
        <v>909</v>
      </c>
      <c r="K590" s="157" t="s">
        <v>909</v>
      </c>
    </row>
    <row r="591" spans="1:11">
      <c r="A591" s="264"/>
      <c r="B591" s="330"/>
      <c r="C591" s="18" t="s">
        <v>909</v>
      </c>
      <c r="D591" s="18" t="s">
        <v>909</v>
      </c>
      <c r="E591" s="18">
        <f t="shared" si="20"/>
        <v>0</v>
      </c>
      <c r="F591" s="18" t="s">
        <v>909</v>
      </c>
      <c r="G591" s="118">
        <f t="shared" si="21"/>
        <v>0</v>
      </c>
      <c r="H591" s="143" t="s">
        <v>909</v>
      </c>
      <c r="I591" s="144" t="s">
        <v>909</v>
      </c>
      <c r="J591" s="156" t="s">
        <v>909</v>
      </c>
      <c r="K591" s="157" t="s">
        <v>909</v>
      </c>
    </row>
    <row r="592" spans="1:11">
      <c r="A592" s="264"/>
      <c r="B592" s="330"/>
      <c r="C592" s="18" t="s">
        <v>909</v>
      </c>
      <c r="D592" s="18" t="s">
        <v>909</v>
      </c>
      <c r="E592" s="18">
        <f t="shared" si="20"/>
        <v>0</v>
      </c>
      <c r="F592" s="18" t="s">
        <v>909</v>
      </c>
      <c r="G592" s="118">
        <f t="shared" si="21"/>
        <v>0</v>
      </c>
      <c r="H592" s="143" t="s">
        <v>909</v>
      </c>
      <c r="I592" s="144" t="s">
        <v>909</v>
      </c>
      <c r="J592" s="156" t="s">
        <v>909</v>
      </c>
      <c r="K592" s="157" t="s">
        <v>909</v>
      </c>
    </row>
    <row r="593" spans="1:11">
      <c r="A593" s="262" t="s">
        <v>1487</v>
      </c>
      <c r="B593" s="4" t="s">
        <v>1488</v>
      </c>
      <c r="C593" s="18" t="s">
        <v>909</v>
      </c>
      <c r="D593" s="18" t="s">
        <v>909</v>
      </c>
      <c r="E593" s="18">
        <f t="shared" si="20"/>
        <v>0</v>
      </c>
      <c r="F593" s="18" t="s">
        <v>909</v>
      </c>
      <c r="G593" s="118">
        <f t="shared" si="21"/>
        <v>0</v>
      </c>
      <c r="H593" s="143" t="s">
        <v>909</v>
      </c>
      <c r="I593" s="144" t="s">
        <v>909</v>
      </c>
      <c r="J593" s="156" t="s">
        <v>909</v>
      </c>
      <c r="K593" s="157" t="s">
        <v>909</v>
      </c>
    </row>
    <row r="594" spans="1:11" ht="21">
      <c r="A594" s="262" t="s">
        <v>909</v>
      </c>
      <c r="B594" s="331" t="s">
        <v>1489</v>
      </c>
      <c r="C594" s="18" t="s">
        <v>909</v>
      </c>
      <c r="D594" s="18" t="s">
        <v>909</v>
      </c>
      <c r="E594" s="18">
        <f t="shared" si="20"/>
        <v>0</v>
      </c>
      <c r="F594" s="18" t="s">
        <v>909</v>
      </c>
      <c r="G594" s="118">
        <f t="shared" si="21"/>
        <v>0</v>
      </c>
      <c r="H594" s="143" t="s">
        <v>909</v>
      </c>
      <c r="I594" s="144" t="s">
        <v>909</v>
      </c>
      <c r="J594" s="156" t="s">
        <v>909</v>
      </c>
      <c r="K594" s="157" t="s">
        <v>909</v>
      </c>
    </row>
    <row r="595" spans="1:11">
      <c r="A595" s="262" t="s">
        <v>909</v>
      </c>
      <c r="B595" s="4" t="s">
        <v>1490</v>
      </c>
      <c r="C595" s="18" t="s">
        <v>909</v>
      </c>
      <c r="D595" s="18" t="s">
        <v>909</v>
      </c>
      <c r="E595" s="18">
        <f t="shared" si="20"/>
        <v>0</v>
      </c>
      <c r="F595" s="18" t="s">
        <v>909</v>
      </c>
      <c r="G595" s="118">
        <f t="shared" si="21"/>
        <v>0</v>
      </c>
      <c r="H595" s="143" t="s">
        <v>909</v>
      </c>
      <c r="I595" s="144" t="s">
        <v>909</v>
      </c>
      <c r="J595" s="156" t="s">
        <v>909</v>
      </c>
      <c r="K595" s="157" t="s">
        <v>909</v>
      </c>
    </row>
    <row r="596" spans="1:11">
      <c r="A596" s="262" t="s">
        <v>909</v>
      </c>
      <c r="B596" s="4" t="s">
        <v>1491</v>
      </c>
      <c r="C596" s="18" t="s">
        <v>909</v>
      </c>
      <c r="D596" s="18" t="s">
        <v>909</v>
      </c>
      <c r="E596" s="18">
        <f t="shared" si="20"/>
        <v>0</v>
      </c>
      <c r="F596" s="18" t="s">
        <v>909</v>
      </c>
      <c r="G596" s="118">
        <f t="shared" si="21"/>
        <v>0</v>
      </c>
      <c r="H596" s="143" t="s">
        <v>909</v>
      </c>
      <c r="I596" s="144" t="s">
        <v>909</v>
      </c>
      <c r="J596" s="156" t="s">
        <v>909</v>
      </c>
      <c r="K596" s="157" t="s">
        <v>909</v>
      </c>
    </row>
    <row r="597" spans="1:11">
      <c r="A597" s="262" t="s">
        <v>909</v>
      </c>
      <c r="B597" s="4" t="s">
        <v>1492</v>
      </c>
      <c r="C597" s="18" t="s">
        <v>909</v>
      </c>
      <c r="D597" s="18" t="s">
        <v>909</v>
      </c>
      <c r="E597" s="18">
        <f t="shared" si="20"/>
        <v>0</v>
      </c>
      <c r="F597" s="18" t="s">
        <v>909</v>
      </c>
      <c r="G597" s="118">
        <f t="shared" si="21"/>
        <v>0</v>
      </c>
      <c r="H597" s="143" t="s">
        <v>909</v>
      </c>
      <c r="I597" s="144" t="s">
        <v>909</v>
      </c>
      <c r="J597" s="156" t="s">
        <v>909</v>
      </c>
      <c r="K597" s="157" t="s">
        <v>909</v>
      </c>
    </row>
    <row r="598" spans="1:11">
      <c r="A598" s="262" t="s">
        <v>909</v>
      </c>
      <c r="B598" s="4" t="s">
        <v>1493</v>
      </c>
      <c r="C598" s="18" t="s">
        <v>909</v>
      </c>
      <c r="D598" s="18" t="s">
        <v>909</v>
      </c>
      <c r="E598" s="18">
        <f t="shared" si="20"/>
        <v>0</v>
      </c>
      <c r="F598" s="18" t="s">
        <v>909</v>
      </c>
      <c r="G598" s="118">
        <f t="shared" si="21"/>
        <v>0</v>
      </c>
      <c r="H598" s="143" t="s">
        <v>909</v>
      </c>
      <c r="I598" s="144" t="s">
        <v>909</v>
      </c>
      <c r="J598" s="156" t="s">
        <v>909</v>
      </c>
      <c r="K598" s="157" t="s">
        <v>909</v>
      </c>
    </row>
    <row r="599" spans="1:11">
      <c r="A599" s="262" t="s">
        <v>909</v>
      </c>
      <c r="B599" s="4" t="s">
        <v>1494</v>
      </c>
      <c r="C599" s="18" t="s">
        <v>909</v>
      </c>
      <c r="D599" s="18" t="s">
        <v>909</v>
      </c>
      <c r="E599" s="18">
        <f t="shared" si="20"/>
        <v>0</v>
      </c>
      <c r="F599" s="18" t="s">
        <v>909</v>
      </c>
      <c r="G599" s="118">
        <f t="shared" si="21"/>
        <v>0</v>
      </c>
      <c r="H599" s="143" t="s">
        <v>909</v>
      </c>
      <c r="I599" s="144" t="s">
        <v>909</v>
      </c>
      <c r="J599" s="156" t="s">
        <v>909</v>
      </c>
      <c r="K599" s="157" t="s">
        <v>909</v>
      </c>
    </row>
    <row r="600" spans="1:11">
      <c r="A600" s="262" t="s">
        <v>909</v>
      </c>
      <c r="B600" s="4" t="s">
        <v>1495</v>
      </c>
      <c r="C600" s="18" t="s">
        <v>909</v>
      </c>
      <c r="D600" s="18" t="s">
        <v>909</v>
      </c>
      <c r="E600" s="18">
        <f t="shared" si="20"/>
        <v>0</v>
      </c>
      <c r="F600" s="18" t="s">
        <v>909</v>
      </c>
      <c r="G600" s="118">
        <f t="shared" si="21"/>
        <v>0</v>
      </c>
      <c r="H600" s="143" t="s">
        <v>909</v>
      </c>
      <c r="I600" s="144" t="s">
        <v>909</v>
      </c>
      <c r="J600" s="156" t="s">
        <v>909</v>
      </c>
      <c r="K600" s="157" t="s">
        <v>909</v>
      </c>
    </row>
    <row r="601" spans="1:11">
      <c r="A601" s="262" t="s">
        <v>909</v>
      </c>
      <c r="B601" s="4" t="s">
        <v>1496</v>
      </c>
      <c r="C601" s="18" t="s">
        <v>909</v>
      </c>
      <c r="D601" s="18" t="s">
        <v>909</v>
      </c>
      <c r="E601" s="18">
        <f t="shared" si="20"/>
        <v>0</v>
      </c>
      <c r="F601" s="18" t="s">
        <v>909</v>
      </c>
      <c r="G601" s="118">
        <f t="shared" si="21"/>
        <v>0</v>
      </c>
      <c r="H601" s="143" t="s">
        <v>909</v>
      </c>
      <c r="I601" s="144" t="s">
        <v>909</v>
      </c>
      <c r="J601" s="156" t="s">
        <v>909</v>
      </c>
      <c r="K601" s="157" t="s">
        <v>909</v>
      </c>
    </row>
    <row r="602" spans="1:11">
      <c r="A602" s="262" t="s">
        <v>909</v>
      </c>
      <c r="B602" s="4" t="s">
        <v>1497</v>
      </c>
      <c r="C602" s="18" t="s">
        <v>909</v>
      </c>
      <c r="D602" s="18" t="s">
        <v>909</v>
      </c>
      <c r="E602" s="18">
        <f t="shared" si="20"/>
        <v>0</v>
      </c>
      <c r="F602" s="18" t="s">
        <v>909</v>
      </c>
      <c r="G602" s="118">
        <f t="shared" si="21"/>
        <v>0</v>
      </c>
      <c r="H602" s="143" t="s">
        <v>909</v>
      </c>
      <c r="I602" s="144" t="s">
        <v>909</v>
      </c>
      <c r="J602" s="156" t="s">
        <v>909</v>
      </c>
      <c r="K602" s="157" t="s">
        <v>909</v>
      </c>
    </row>
    <row r="603" spans="1:11">
      <c r="A603" s="262" t="s">
        <v>909</v>
      </c>
      <c r="B603" s="4" t="s">
        <v>1498</v>
      </c>
      <c r="C603" s="18" t="s">
        <v>909</v>
      </c>
      <c r="D603" s="18" t="s">
        <v>909</v>
      </c>
      <c r="E603" s="18">
        <f t="shared" si="20"/>
        <v>0</v>
      </c>
      <c r="F603" s="18" t="s">
        <v>909</v>
      </c>
      <c r="G603" s="118">
        <f t="shared" si="21"/>
        <v>0</v>
      </c>
      <c r="H603" s="143" t="s">
        <v>909</v>
      </c>
      <c r="I603" s="144" t="s">
        <v>909</v>
      </c>
      <c r="J603" s="156" t="s">
        <v>909</v>
      </c>
      <c r="K603" s="157" t="s">
        <v>909</v>
      </c>
    </row>
    <row r="604" spans="1:11">
      <c r="A604" s="262" t="s">
        <v>909</v>
      </c>
      <c r="B604" s="4" t="s">
        <v>1499</v>
      </c>
      <c r="C604" s="18" t="s">
        <v>909</v>
      </c>
      <c r="D604" s="18" t="s">
        <v>909</v>
      </c>
      <c r="E604" s="18">
        <f t="shared" si="20"/>
        <v>0</v>
      </c>
      <c r="F604" s="18" t="s">
        <v>909</v>
      </c>
      <c r="G604" s="118">
        <f t="shared" si="21"/>
        <v>0</v>
      </c>
      <c r="H604" s="143" t="s">
        <v>909</v>
      </c>
      <c r="I604" s="144" t="s">
        <v>909</v>
      </c>
      <c r="J604" s="156" t="s">
        <v>909</v>
      </c>
      <c r="K604" s="157" t="s">
        <v>909</v>
      </c>
    </row>
    <row r="605" spans="1:11">
      <c r="A605" s="262" t="s">
        <v>909</v>
      </c>
      <c r="B605" s="4" t="s">
        <v>1500</v>
      </c>
      <c r="C605" s="18" t="s">
        <v>909</v>
      </c>
      <c r="D605" s="18" t="s">
        <v>909</v>
      </c>
      <c r="E605" s="18">
        <f t="shared" si="20"/>
        <v>0</v>
      </c>
      <c r="F605" s="18" t="s">
        <v>909</v>
      </c>
      <c r="G605" s="118">
        <f t="shared" si="21"/>
        <v>0</v>
      </c>
      <c r="H605" s="143" t="s">
        <v>909</v>
      </c>
      <c r="I605" s="144" t="s">
        <v>909</v>
      </c>
      <c r="J605" s="156" t="s">
        <v>909</v>
      </c>
      <c r="K605" s="157" t="s">
        <v>909</v>
      </c>
    </row>
    <row r="606" spans="1:11">
      <c r="A606" s="262" t="s">
        <v>909</v>
      </c>
      <c r="B606" s="4" t="s">
        <v>1501</v>
      </c>
      <c r="C606" s="18" t="s">
        <v>909</v>
      </c>
      <c r="D606" s="18" t="s">
        <v>909</v>
      </c>
      <c r="E606" s="18">
        <f t="shared" si="20"/>
        <v>0</v>
      </c>
      <c r="F606" s="18" t="s">
        <v>909</v>
      </c>
      <c r="G606" s="118">
        <f t="shared" si="21"/>
        <v>0</v>
      </c>
      <c r="H606" s="143" t="s">
        <v>909</v>
      </c>
      <c r="I606" s="144" t="s">
        <v>909</v>
      </c>
      <c r="J606" s="156" t="s">
        <v>909</v>
      </c>
      <c r="K606" s="157" t="s">
        <v>909</v>
      </c>
    </row>
    <row r="607" spans="1:11">
      <c r="A607" s="262" t="s">
        <v>909</v>
      </c>
      <c r="B607" s="4" t="s">
        <v>1502</v>
      </c>
      <c r="C607" s="18" t="s">
        <v>909</v>
      </c>
      <c r="D607" s="18" t="s">
        <v>909</v>
      </c>
      <c r="E607" s="18">
        <f t="shared" si="20"/>
        <v>0</v>
      </c>
      <c r="F607" s="18" t="s">
        <v>909</v>
      </c>
      <c r="G607" s="118">
        <f t="shared" si="21"/>
        <v>0</v>
      </c>
      <c r="H607" s="143" t="s">
        <v>909</v>
      </c>
      <c r="I607" s="144" t="s">
        <v>909</v>
      </c>
      <c r="J607" s="156" t="s">
        <v>909</v>
      </c>
      <c r="K607" s="157" t="s">
        <v>909</v>
      </c>
    </row>
    <row r="608" spans="1:11">
      <c r="A608" s="262" t="s">
        <v>909</v>
      </c>
      <c r="B608" s="4" t="s">
        <v>1503</v>
      </c>
      <c r="C608" s="18" t="s">
        <v>909</v>
      </c>
      <c r="D608" s="18" t="s">
        <v>909</v>
      </c>
      <c r="E608" s="18">
        <f t="shared" si="20"/>
        <v>0</v>
      </c>
      <c r="F608" s="18" t="s">
        <v>909</v>
      </c>
      <c r="G608" s="118">
        <f t="shared" si="21"/>
        <v>0</v>
      </c>
      <c r="H608" s="143" t="s">
        <v>909</v>
      </c>
      <c r="I608" s="144" t="s">
        <v>909</v>
      </c>
      <c r="J608" s="156" t="s">
        <v>909</v>
      </c>
      <c r="K608" s="157" t="s">
        <v>909</v>
      </c>
    </row>
    <row r="609" spans="1:11">
      <c r="A609" s="262" t="s">
        <v>909</v>
      </c>
      <c r="B609" s="4" t="s">
        <v>1504</v>
      </c>
      <c r="C609" s="18" t="s">
        <v>909</v>
      </c>
      <c r="D609" s="18" t="s">
        <v>909</v>
      </c>
      <c r="E609" s="18">
        <f t="shared" si="20"/>
        <v>0</v>
      </c>
      <c r="F609" s="18" t="s">
        <v>909</v>
      </c>
      <c r="G609" s="118">
        <f t="shared" si="21"/>
        <v>0</v>
      </c>
      <c r="H609" s="143" t="s">
        <v>909</v>
      </c>
      <c r="I609" s="144" t="s">
        <v>909</v>
      </c>
      <c r="J609" s="156" t="s">
        <v>909</v>
      </c>
      <c r="K609" s="157" t="s">
        <v>909</v>
      </c>
    </row>
    <row r="610" spans="1:11">
      <c r="A610" s="16" t="s">
        <v>1513</v>
      </c>
      <c r="B610" s="4" t="s">
        <v>685</v>
      </c>
      <c r="C610" s="18" t="s">
        <v>909</v>
      </c>
      <c r="D610" s="18" t="s">
        <v>909</v>
      </c>
      <c r="E610" s="18">
        <f t="shared" si="20"/>
        <v>0</v>
      </c>
      <c r="F610" s="18" t="s">
        <v>909</v>
      </c>
      <c r="G610" s="118">
        <f t="shared" si="21"/>
        <v>0</v>
      </c>
      <c r="H610" s="143" t="s">
        <v>909</v>
      </c>
      <c r="I610" s="144" t="s">
        <v>909</v>
      </c>
      <c r="J610" s="156" t="s">
        <v>909</v>
      </c>
      <c r="K610" s="157" t="s">
        <v>909</v>
      </c>
    </row>
    <row r="611" spans="1:11">
      <c r="A611" s="227" t="s">
        <v>1513</v>
      </c>
      <c r="B611" s="4" t="s">
        <v>1514</v>
      </c>
      <c r="C611" s="18" t="s">
        <v>909</v>
      </c>
      <c r="D611" s="18" t="s">
        <v>909</v>
      </c>
      <c r="E611" s="18">
        <f t="shared" si="20"/>
        <v>0</v>
      </c>
      <c r="F611" s="18" t="s">
        <v>909</v>
      </c>
      <c r="G611" s="118">
        <f t="shared" si="21"/>
        <v>0</v>
      </c>
      <c r="H611" s="143" t="s">
        <v>909</v>
      </c>
      <c r="I611" s="144" t="s">
        <v>909</v>
      </c>
      <c r="J611" s="156" t="s">
        <v>909</v>
      </c>
      <c r="K611" s="157" t="s">
        <v>909</v>
      </c>
    </row>
    <row r="612" spans="1:11">
      <c r="A612" s="16" t="s">
        <v>909</v>
      </c>
      <c r="B612" s="27" t="s">
        <v>909</v>
      </c>
      <c r="C612" s="18" t="s">
        <v>909</v>
      </c>
      <c r="D612" s="18" t="s">
        <v>909</v>
      </c>
      <c r="E612" s="18">
        <f t="shared" si="20"/>
        <v>0</v>
      </c>
      <c r="F612" s="18" t="s">
        <v>909</v>
      </c>
      <c r="G612" s="118">
        <f t="shared" si="21"/>
        <v>0</v>
      </c>
      <c r="H612" s="143" t="s">
        <v>909</v>
      </c>
      <c r="I612" s="144" t="s">
        <v>909</v>
      </c>
      <c r="J612" s="156" t="s">
        <v>909</v>
      </c>
      <c r="K612" s="157" t="s">
        <v>909</v>
      </c>
    </row>
    <row r="613" spans="1:11">
      <c r="A613" s="16" t="s">
        <v>909</v>
      </c>
      <c r="B613" s="4" t="s">
        <v>909</v>
      </c>
      <c r="C613" s="18" t="s">
        <v>909</v>
      </c>
      <c r="D613" s="18" t="s">
        <v>909</v>
      </c>
      <c r="E613" s="18">
        <f t="shared" si="20"/>
        <v>0</v>
      </c>
      <c r="F613" s="18" t="s">
        <v>909</v>
      </c>
      <c r="G613" s="118">
        <f t="shared" si="21"/>
        <v>0</v>
      </c>
      <c r="H613" s="143" t="s">
        <v>909</v>
      </c>
      <c r="I613" s="144" t="s">
        <v>909</v>
      </c>
      <c r="J613" s="156" t="s">
        <v>909</v>
      </c>
      <c r="K613" s="157" t="s">
        <v>909</v>
      </c>
    </row>
    <row r="614" spans="1:11">
      <c r="A614" s="16" t="s">
        <v>909</v>
      </c>
      <c r="B614" s="4" t="s">
        <v>909</v>
      </c>
      <c r="C614" s="18" t="s">
        <v>909</v>
      </c>
      <c r="D614" s="18" t="s">
        <v>909</v>
      </c>
      <c r="E614" s="18">
        <f t="shared" si="20"/>
        <v>0</v>
      </c>
      <c r="F614" s="18" t="s">
        <v>909</v>
      </c>
      <c r="G614" s="118">
        <f t="shared" si="21"/>
        <v>0</v>
      </c>
      <c r="H614" s="143" t="s">
        <v>909</v>
      </c>
      <c r="I614" s="144" t="s">
        <v>909</v>
      </c>
      <c r="J614" s="156" t="s">
        <v>909</v>
      </c>
      <c r="K614" s="157" t="s">
        <v>909</v>
      </c>
    </row>
    <row r="615" spans="1:11">
      <c r="A615" s="16" t="s">
        <v>909</v>
      </c>
      <c r="B615" s="4" t="s">
        <v>909</v>
      </c>
      <c r="C615" s="18" t="s">
        <v>909</v>
      </c>
      <c r="D615" s="18" t="s">
        <v>909</v>
      </c>
      <c r="E615" s="18">
        <f t="shared" si="20"/>
        <v>0</v>
      </c>
      <c r="F615" s="18" t="s">
        <v>909</v>
      </c>
      <c r="G615" s="118">
        <f t="shared" si="21"/>
        <v>0</v>
      </c>
      <c r="H615" s="143" t="s">
        <v>909</v>
      </c>
      <c r="I615" s="144" t="s">
        <v>909</v>
      </c>
      <c r="J615" s="156" t="s">
        <v>909</v>
      </c>
      <c r="K615" s="157" t="s">
        <v>909</v>
      </c>
    </row>
    <row r="616" spans="1:11">
      <c r="A616" s="16" t="s">
        <v>909</v>
      </c>
      <c r="B616" s="4" t="s">
        <v>909</v>
      </c>
      <c r="C616" s="18" t="s">
        <v>909</v>
      </c>
      <c r="D616" s="18" t="s">
        <v>909</v>
      </c>
      <c r="E616" s="18">
        <f t="shared" si="20"/>
        <v>0</v>
      </c>
      <c r="F616" s="18" t="s">
        <v>909</v>
      </c>
      <c r="G616" s="118">
        <f t="shared" si="21"/>
        <v>0</v>
      </c>
      <c r="H616" s="143" t="s">
        <v>909</v>
      </c>
      <c r="I616" s="144" t="s">
        <v>909</v>
      </c>
      <c r="J616" s="156" t="s">
        <v>909</v>
      </c>
      <c r="K616" s="157" t="s">
        <v>909</v>
      </c>
    </row>
    <row r="617" spans="1:11">
      <c r="A617" s="16" t="s">
        <v>909</v>
      </c>
      <c r="B617" s="4" t="s">
        <v>909</v>
      </c>
      <c r="C617" s="18" t="s">
        <v>909</v>
      </c>
      <c r="D617" s="18" t="s">
        <v>909</v>
      </c>
      <c r="E617" s="18">
        <f t="shared" si="20"/>
        <v>0</v>
      </c>
      <c r="F617" s="18" t="s">
        <v>909</v>
      </c>
      <c r="G617" s="118">
        <f t="shared" si="21"/>
        <v>0</v>
      </c>
      <c r="H617" s="143" t="s">
        <v>909</v>
      </c>
      <c r="I617" s="144" t="s">
        <v>909</v>
      </c>
      <c r="J617" s="156" t="s">
        <v>909</v>
      </c>
      <c r="K617" s="157" t="s">
        <v>909</v>
      </c>
    </row>
    <row r="618" spans="1:11">
      <c r="A618" s="16" t="s">
        <v>909</v>
      </c>
      <c r="B618" s="4" t="s">
        <v>909</v>
      </c>
      <c r="C618" s="18" t="s">
        <v>909</v>
      </c>
      <c r="D618" s="18" t="s">
        <v>909</v>
      </c>
      <c r="E618" s="18">
        <f t="shared" si="20"/>
        <v>0</v>
      </c>
      <c r="F618" s="18" t="s">
        <v>909</v>
      </c>
      <c r="G618" s="118">
        <f t="shared" si="21"/>
        <v>0</v>
      </c>
      <c r="H618" s="143" t="s">
        <v>909</v>
      </c>
      <c r="I618" s="144" t="s">
        <v>909</v>
      </c>
      <c r="J618" s="156" t="s">
        <v>909</v>
      </c>
      <c r="K618" s="157" t="s">
        <v>909</v>
      </c>
    </row>
    <row r="619" spans="1:11">
      <c r="A619" s="16" t="s">
        <v>909</v>
      </c>
      <c r="B619" s="4" t="s">
        <v>909</v>
      </c>
      <c r="C619" s="18" t="s">
        <v>909</v>
      </c>
      <c r="D619" s="18" t="s">
        <v>909</v>
      </c>
      <c r="E619" s="18">
        <f t="shared" si="20"/>
        <v>0</v>
      </c>
      <c r="F619" s="18" t="s">
        <v>909</v>
      </c>
      <c r="G619" s="118">
        <f t="shared" si="21"/>
        <v>0</v>
      </c>
      <c r="H619" s="143" t="s">
        <v>909</v>
      </c>
      <c r="I619" s="144" t="s">
        <v>909</v>
      </c>
      <c r="J619" s="156" t="s">
        <v>909</v>
      </c>
      <c r="K619" s="157" t="s">
        <v>909</v>
      </c>
    </row>
    <row r="620" spans="1:11">
      <c r="A620" s="16" t="s">
        <v>909</v>
      </c>
      <c r="B620" s="4" t="s">
        <v>909</v>
      </c>
      <c r="C620" s="18" t="s">
        <v>909</v>
      </c>
      <c r="D620" s="18" t="s">
        <v>909</v>
      </c>
      <c r="E620" s="18">
        <f t="shared" si="20"/>
        <v>0</v>
      </c>
      <c r="F620" s="18" t="s">
        <v>909</v>
      </c>
      <c r="G620" s="118">
        <f t="shared" si="21"/>
        <v>0</v>
      </c>
      <c r="H620" s="143" t="s">
        <v>909</v>
      </c>
      <c r="I620" s="144" t="s">
        <v>909</v>
      </c>
      <c r="J620" s="156" t="s">
        <v>909</v>
      </c>
      <c r="K620" s="157" t="s">
        <v>909</v>
      </c>
    </row>
    <row r="621" spans="1:11">
      <c r="A621" s="16" t="s">
        <v>909</v>
      </c>
      <c r="B621" s="4" t="s">
        <v>909</v>
      </c>
      <c r="C621" s="18" t="s">
        <v>909</v>
      </c>
      <c r="D621" s="18" t="s">
        <v>909</v>
      </c>
      <c r="E621" s="18">
        <f t="shared" si="20"/>
        <v>0</v>
      </c>
      <c r="F621" s="18" t="s">
        <v>909</v>
      </c>
      <c r="G621" s="118">
        <f t="shared" si="21"/>
        <v>0</v>
      </c>
      <c r="H621" s="143" t="s">
        <v>909</v>
      </c>
      <c r="I621" s="144" t="s">
        <v>909</v>
      </c>
      <c r="J621" s="156" t="s">
        <v>909</v>
      </c>
      <c r="K621" s="157" t="s">
        <v>909</v>
      </c>
    </row>
    <row r="622" spans="1:11">
      <c r="A622" s="16" t="s">
        <v>909</v>
      </c>
      <c r="B622" s="4" t="s">
        <v>909</v>
      </c>
      <c r="C622" s="18" t="s">
        <v>909</v>
      </c>
      <c r="D622" s="18" t="s">
        <v>909</v>
      </c>
      <c r="E622" s="18">
        <f t="shared" si="20"/>
        <v>0</v>
      </c>
      <c r="F622" s="18" t="s">
        <v>909</v>
      </c>
      <c r="G622" s="118">
        <f t="shared" si="21"/>
        <v>0</v>
      </c>
      <c r="H622" s="143" t="s">
        <v>909</v>
      </c>
      <c r="I622" s="144" t="s">
        <v>909</v>
      </c>
      <c r="J622" s="156" t="s">
        <v>909</v>
      </c>
      <c r="K622" s="157" t="s">
        <v>909</v>
      </c>
    </row>
    <row r="623" spans="1:11">
      <c r="A623" s="16" t="s">
        <v>909</v>
      </c>
      <c r="B623" s="4" t="s">
        <v>909</v>
      </c>
      <c r="C623" s="18" t="s">
        <v>909</v>
      </c>
      <c r="D623" s="18" t="s">
        <v>909</v>
      </c>
      <c r="E623" s="18">
        <f t="shared" si="20"/>
        <v>0</v>
      </c>
      <c r="F623" s="18" t="s">
        <v>909</v>
      </c>
      <c r="G623" s="118">
        <f t="shared" si="21"/>
        <v>0</v>
      </c>
      <c r="H623" s="143" t="s">
        <v>909</v>
      </c>
      <c r="I623" s="144" t="s">
        <v>909</v>
      </c>
      <c r="J623" s="156" t="s">
        <v>909</v>
      </c>
      <c r="K623" s="157" t="s">
        <v>909</v>
      </c>
    </row>
    <row r="624" spans="1:11">
      <c r="A624" s="16" t="s">
        <v>909</v>
      </c>
      <c r="B624" s="4" t="s">
        <v>909</v>
      </c>
      <c r="C624" s="18" t="s">
        <v>909</v>
      </c>
      <c r="D624" s="18" t="s">
        <v>909</v>
      </c>
      <c r="E624" s="18">
        <f t="shared" si="20"/>
        <v>0</v>
      </c>
      <c r="F624" s="18" t="s">
        <v>909</v>
      </c>
      <c r="G624" s="118">
        <f t="shared" si="21"/>
        <v>0</v>
      </c>
      <c r="H624" s="143" t="s">
        <v>909</v>
      </c>
      <c r="I624" s="144" t="s">
        <v>909</v>
      </c>
      <c r="J624" s="156" t="s">
        <v>909</v>
      </c>
      <c r="K624" s="157" t="s">
        <v>909</v>
      </c>
    </row>
    <row r="625" spans="1:11">
      <c r="A625" s="16" t="s">
        <v>909</v>
      </c>
      <c r="B625" s="4" t="s">
        <v>909</v>
      </c>
      <c r="C625" s="18" t="s">
        <v>909</v>
      </c>
      <c r="D625" s="18" t="s">
        <v>909</v>
      </c>
      <c r="E625" s="18">
        <f t="shared" si="20"/>
        <v>0</v>
      </c>
      <c r="F625" s="18" t="s">
        <v>909</v>
      </c>
      <c r="G625" s="118">
        <f t="shared" si="21"/>
        <v>0</v>
      </c>
      <c r="H625" s="143" t="s">
        <v>909</v>
      </c>
      <c r="I625" s="144" t="s">
        <v>909</v>
      </c>
      <c r="J625" s="156" t="s">
        <v>909</v>
      </c>
      <c r="K625" s="157" t="s">
        <v>909</v>
      </c>
    </row>
    <row r="626" spans="1:11">
      <c r="A626" s="16" t="s">
        <v>909</v>
      </c>
      <c r="B626" s="4" t="s">
        <v>909</v>
      </c>
      <c r="C626" s="18" t="s">
        <v>909</v>
      </c>
      <c r="D626" s="18" t="s">
        <v>909</v>
      </c>
      <c r="E626" s="18">
        <f t="shared" si="20"/>
        <v>0</v>
      </c>
      <c r="F626" s="18" t="s">
        <v>909</v>
      </c>
      <c r="G626" s="118">
        <f t="shared" si="21"/>
        <v>0</v>
      </c>
      <c r="H626" s="143" t="s">
        <v>909</v>
      </c>
      <c r="I626" s="144" t="s">
        <v>909</v>
      </c>
      <c r="J626" s="156" t="s">
        <v>909</v>
      </c>
      <c r="K626" s="157" t="s">
        <v>909</v>
      </c>
    </row>
    <row r="627" spans="1:11">
      <c r="A627" s="16" t="s">
        <v>909</v>
      </c>
      <c r="B627" s="4" t="s">
        <v>909</v>
      </c>
      <c r="C627" s="18" t="s">
        <v>909</v>
      </c>
      <c r="D627" s="18" t="s">
        <v>909</v>
      </c>
      <c r="E627" s="18">
        <f t="shared" si="20"/>
        <v>0</v>
      </c>
      <c r="F627" s="18" t="s">
        <v>909</v>
      </c>
      <c r="G627" s="118">
        <f t="shared" si="21"/>
        <v>0</v>
      </c>
      <c r="H627" s="143" t="s">
        <v>909</v>
      </c>
      <c r="I627" s="144" t="s">
        <v>909</v>
      </c>
      <c r="J627" s="156" t="s">
        <v>909</v>
      </c>
      <c r="K627" s="157" t="s">
        <v>909</v>
      </c>
    </row>
    <row r="628" spans="1:11">
      <c r="A628" s="16" t="s">
        <v>909</v>
      </c>
      <c r="B628" s="4" t="s">
        <v>909</v>
      </c>
      <c r="C628" s="18" t="s">
        <v>909</v>
      </c>
      <c r="D628" s="18" t="s">
        <v>909</v>
      </c>
      <c r="E628" s="18">
        <f t="shared" si="20"/>
        <v>0</v>
      </c>
      <c r="F628" s="18" t="s">
        <v>909</v>
      </c>
      <c r="G628" s="118">
        <f t="shared" si="21"/>
        <v>0</v>
      </c>
      <c r="H628" s="143" t="s">
        <v>909</v>
      </c>
      <c r="I628" s="144" t="s">
        <v>909</v>
      </c>
      <c r="J628" s="156" t="s">
        <v>909</v>
      </c>
      <c r="K628" s="157" t="s">
        <v>909</v>
      </c>
    </row>
    <row r="629" spans="1:11">
      <c r="A629" s="16" t="s">
        <v>909</v>
      </c>
      <c r="B629" s="4" t="s">
        <v>909</v>
      </c>
      <c r="C629" s="18" t="s">
        <v>909</v>
      </c>
      <c r="D629" s="18" t="s">
        <v>909</v>
      </c>
      <c r="E629" s="18">
        <f t="shared" si="20"/>
        <v>0</v>
      </c>
      <c r="F629" s="18" t="s">
        <v>909</v>
      </c>
      <c r="G629" s="118">
        <f t="shared" si="21"/>
        <v>0</v>
      </c>
      <c r="H629" s="143" t="s">
        <v>909</v>
      </c>
      <c r="I629" s="144" t="s">
        <v>909</v>
      </c>
      <c r="J629" s="156" t="s">
        <v>909</v>
      </c>
      <c r="K629" s="157" t="s">
        <v>909</v>
      </c>
    </row>
    <row r="630" spans="1:11">
      <c r="A630" s="16" t="s">
        <v>909</v>
      </c>
      <c r="B630" s="4" t="s">
        <v>909</v>
      </c>
      <c r="C630" s="18" t="s">
        <v>909</v>
      </c>
      <c r="D630" s="18" t="s">
        <v>909</v>
      </c>
      <c r="E630" s="18">
        <f t="shared" si="20"/>
        <v>0</v>
      </c>
      <c r="F630" s="18" t="s">
        <v>909</v>
      </c>
      <c r="G630" s="118">
        <f t="shared" si="21"/>
        <v>0</v>
      </c>
      <c r="H630" s="143" t="s">
        <v>909</v>
      </c>
      <c r="I630" s="144" t="s">
        <v>909</v>
      </c>
      <c r="J630" s="156" t="s">
        <v>909</v>
      </c>
      <c r="K630" s="157" t="s">
        <v>909</v>
      </c>
    </row>
    <row r="631" spans="1:11">
      <c r="A631" s="16" t="s">
        <v>909</v>
      </c>
      <c r="B631" s="4" t="s">
        <v>909</v>
      </c>
      <c r="C631" s="18" t="s">
        <v>909</v>
      </c>
      <c r="D631" s="18" t="s">
        <v>909</v>
      </c>
      <c r="E631" s="18">
        <f t="shared" si="20"/>
        <v>0</v>
      </c>
      <c r="F631" s="18" t="s">
        <v>909</v>
      </c>
      <c r="G631" s="118">
        <f t="shared" si="21"/>
        <v>0</v>
      </c>
      <c r="H631" s="143" t="s">
        <v>909</v>
      </c>
      <c r="I631" s="144" t="s">
        <v>909</v>
      </c>
      <c r="J631" s="156" t="s">
        <v>909</v>
      </c>
      <c r="K631" s="157" t="s">
        <v>909</v>
      </c>
    </row>
    <row r="632" spans="1:11">
      <c r="A632" s="16" t="s">
        <v>909</v>
      </c>
      <c r="B632" s="4" t="s">
        <v>909</v>
      </c>
      <c r="C632" s="18" t="s">
        <v>909</v>
      </c>
      <c r="D632" s="18" t="s">
        <v>909</v>
      </c>
      <c r="E632" s="18">
        <f t="shared" si="20"/>
        <v>0</v>
      </c>
      <c r="F632" s="18" t="s">
        <v>909</v>
      </c>
      <c r="G632" s="118">
        <f t="shared" si="21"/>
        <v>0</v>
      </c>
      <c r="H632" s="143" t="s">
        <v>909</v>
      </c>
      <c r="I632" s="144" t="s">
        <v>909</v>
      </c>
      <c r="J632" s="156" t="s">
        <v>909</v>
      </c>
      <c r="K632" s="157" t="s">
        <v>909</v>
      </c>
    </row>
    <row r="633" spans="1:11">
      <c r="A633" s="16" t="s">
        <v>909</v>
      </c>
      <c r="B633" s="17" t="s">
        <v>909</v>
      </c>
      <c r="C633" s="18" t="s">
        <v>909</v>
      </c>
      <c r="D633" s="18" t="s">
        <v>909</v>
      </c>
      <c r="E633" s="18">
        <f t="shared" si="20"/>
        <v>0</v>
      </c>
      <c r="F633" s="18" t="s">
        <v>909</v>
      </c>
      <c r="G633" s="118">
        <f t="shared" si="21"/>
        <v>0</v>
      </c>
      <c r="H633" s="143" t="s">
        <v>909</v>
      </c>
      <c r="I633" s="144" t="s">
        <v>909</v>
      </c>
      <c r="J633" s="156" t="s">
        <v>909</v>
      </c>
      <c r="K633" s="157" t="s">
        <v>909</v>
      </c>
    </row>
    <row r="634" spans="1:11">
      <c r="A634" s="16" t="s">
        <v>909</v>
      </c>
      <c r="B634" s="17" t="s">
        <v>909</v>
      </c>
      <c r="C634" s="18" t="s">
        <v>909</v>
      </c>
      <c r="D634" s="18" t="s">
        <v>909</v>
      </c>
      <c r="E634" s="18">
        <f t="shared" si="20"/>
        <v>0</v>
      </c>
      <c r="F634" s="18" t="s">
        <v>909</v>
      </c>
      <c r="G634" s="118">
        <f t="shared" si="21"/>
        <v>0</v>
      </c>
      <c r="H634" s="143" t="s">
        <v>909</v>
      </c>
      <c r="I634" s="144" t="s">
        <v>909</v>
      </c>
      <c r="J634" s="156" t="s">
        <v>909</v>
      </c>
      <c r="K634" s="157" t="s">
        <v>909</v>
      </c>
    </row>
    <row r="635" spans="1:11">
      <c r="A635" s="16" t="s">
        <v>909</v>
      </c>
      <c r="B635" s="17" t="s">
        <v>909</v>
      </c>
      <c r="C635" s="18" t="s">
        <v>909</v>
      </c>
      <c r="D635" s="18" t="s">
        <v>909</v>
      </c>
      <c r="E635" s="18">
        <f t="shared" si="20"/>
        <v>0</v>
      </c>
      <c r="F635" s="18" t="s">
        <v>909</v>
      </c>
      <c r="G635" s="118">
        <f t="shared" si="21"/>
        <v>0</v>
      </c>
      <c r="H635" s="143" t="s">
        <v>909</v>
      </c>
      <c r="I635" s="144" t="s">
        <v>909</v>
      </c>
      <c r="J635" s="156" t="s">
        <v>909</v>
      </c>
      <c r="K635" s="157" t="s">
        <v>909</v>
      </c>
    </row>
    <row r="636" spans="1:11">
      <c r="A636" s="16" t="s">
        <v>909</v>
      </c>
      <c r="B636" s="17" t="s">
        <v>909</v>
      </c>
      <c r="C636" s="18" t="s">
        <v>909</v>
      </c>
      <c r="D636" s="18" t="s">
        <v>909</v>
      </c>
      <c r="E636" s="18">
        <f t="shared" si="20"/>
        <v>0</v>
      </c>
      <c r="F636" s="18" t="s">
        <v>909</v>
      </c>
      <c r="G636" s="118">
        <f t="shared" si="21"/>
        <v>0</v>
      </c>
      <c r="H636" s="143" t="s">
        <v>909</v>
      </c>
      <c r="I636" s="144" t="s">
        <v>909</v>
      </c>
      <c r="J636" s="156" t="s">
        <v>909</v>
      </c>
      <c r="K636" s="157" t="s">
        <v>909</v>
      </c>
    </row>
    <row r="637" spans="1:11">
      <c r="A637" s="16" t="s">
        <v>909</v>
      </c>
      <c r="B637" s="17" t="s">
        <v>909</v>
      </c>
      <c r="C637" s="18" t="s">
        <v>909</v>
      </c>
      <c r="D637" s="18" t="s">
        <v>909</v>
      </c>
      <c r="E637" s="18">
        <f t="shared" si="20"/>
        <v>0</v>
      </c>
      <c r="F637" s="18" t="s">
        <v>909</v>
      </c>
      <c r="G637" s="118">
        <f t="shared" si="21"/>
        <v>0</v>
      </c>
      <c r="H637" s="143" t="s">
        <v>909</v>
      </c>
      <c r="I637" s="144" t="s">
        <v>909</v>
      </c>
      <c r="J637" s="156" t="s">
        <v>909</v>
      </c>
      <c r="K637" s="157" t="s">
        <v>909</v>
      </c>
    </row>
    <row r="638" spans="1:11">
      <c r="A638" s="16" t="s">
        <v>909</v>
      </c>
      <c r="B638" s="17" t="s">
        <v>909</v>
      </c>
      <c r="C638" s="18" t="s">
        <v>909</v>
      </c>
      <c r="D638" s="18" t="s">
        <v>909</v>
      </c>
      <c r="E638" s="18">
        <f t="shared" si="20"/>
        <v>0</v>
      </c>
      <c r="F638" s="18" t="s">
        <v>909</v>
      </c>
      <c r="G638" s="118">
        <f t="shared" si="21"/>
        <v>0</v>
      </c>
      <c r="H638" s="143" t="s">
        <v>909</v>
      </c>
      <c r="I638" s="144" t="s">
        <v>909</v>
      </c>
      <c r="J638" s="156" t="s">
        <v>909</v>
      </c>
      <c r="K638" s="157" t="s">
        <v>909</v>
      </c>
    </row>
    <row r="639" spans="1:11">
      <c r="A639" s="16" t="s">
        <v>909</v>
      </c>
      <c r="B639" s="17" t="s">
        <v>909</v>
      </c>
      <c r="C639" s="18" t="s">
        <v>909</v>
      </c>
      <c r="D639" s="18" t="s">
        <v>909</v>
      </c>
      <c r="E639" s="18">
        <f t="shared" si="20"/>
        <v>0</v>
      </c>
      <c r="F639" s="18" t="s">
        <v>909</v>
      </c>
      <c r="G639" s="118">
        <f t="shared" si="21"/>
        <v>0</v>
      </c>
      <c r="H639" s="143" t="s">
        <v>909</v>
      </c>
      <c r="I639" s="144" t="s">
        <v>909</v>
      </c>
      <c r="J639" s="156" t="s">
        <v>909</v>
      </c>
      <c r="K639" s="157" t="s">
        <v>909</v>
      </c>
    </row>
    <row r="640" spans="1:11">
      <c r="A640" s="16" t="s">
        <v>909</v>
      </c>
      <c r="B640" s="17" t="s">
        <v>909</v>
      </c>
      <c r="C640" s="18" t="s">
        <v>909</v>
      </c>
      <c r="D640" s="18" t="s">
        <v>909</v>
      </c>
      <c r="E640" s="18">
        <f t="shared" si="20"/>
        <v>0</v>
      </c>
      <c r="F640" s="18" t="s">
        <v>909</v>
      </c>
      <c r="G640" s="118">
        <f t="shared" si="21"/>
        <v>0</v>
      </c>
      <c r="H640" s="143" t="s">
        <v>909</v>
      </c>
      <c r="I640" s="144" t="s">
        <v>909</v>
      </c>
      <c r="J640" s="156" t="s">
        <v>909</v>
      </c>
      <c r="K640" s="157" t="s">
        <v>909</v>
      </c>
    </row>
    <row r="641" spans="1:11">
      <c r="A641" s="16" t="s">
        <v>909</v>
      </c>
      <c r="B641" s="17" t="s">
        <v>909</v>
      </c>
      <c r="C641" s="18" t="s">
        <v>909</v>
      </c>
      <c r="D641" s="18" t="s">
        <v>909</v>
      </c>
      <c r="E641" s="18">
        <f t="shared" si="20"/>
        <v>0</v>
      </c>
      <c r="F641" s="18" t="s">
        <v>909</v>
      </c>
      <c r="G641" s="118">
        <f t="shared" si="21"/>
        <v>0</v>
      </c>
      <c r="H641" s="143" t="s">
        <v>909</v>
      </c>
      <c r="I641" s="144" t="s">
        <v>909</v>
      </c>
      <c r="J641" s="156" t="s">
        <v>909</v>
      </c>
      <c r="K641" s="157" t="s">
        <v>909</v>
      </c>
    </row>
    <row r="642" spans="1:11">
      <c r="A642" s="16" t="s">
        <v>909</v>
      </c>
      <c r="B642" s="17" t="s">
        <v>909</v>
      </c>
      <c r="C642" s="18" t="s">
        <v>909</v>
      </c>
      <c r="D642" s="18" t="s">
        <v>909</v>
      </c>
      <c r="E642" s="18">
        <f t="shared" si="20"/>
        <v>0</v>
      </c>
      <c r="F642" s="18" t="s">
        <v>909</v>
      </c>
      <c r="G642" s="118">
        <f t="shared" si="21"/>
        <v>0</v>
      </c>
      <c r="H642" s="143" t="s">
        <v>909</v>
      </c>
      <c r="I642" s="144" t="s">
        <v>909</v>
      </c>
      <c r="J642" s="156" t="s">
        <v>909</v>
      </c>
      <c r="K642" s="157" t="s">
        <v>909</v>
      </c>
    </row>
    <row r="643" spans="1:11">
      <c r="A643" s="16" t="s">
        <v>909</v>
      </c>
      <c r="B643" s="17" t="s">
        <v>909</v>
      </c>
      <c r="C643" s="18" t="s">
        <v>909</v>
      </c>
      <c r="D643" s="18" t="s">
        <v>909</v>
      </c>
      <c r="E643" s="18">
        <f t="shared" si="20"/>
        <v>0</v>
      </c>
      <c r="F643" s="18" t="s">
        <v>909</v>
      </c>
      <c r="G643" s="118">
        <f t="shared" si="21"/>
        <v>0</v>
      </c>
      <c r="H643" s="143" t="s">
        <v>909</v>
      </c>
      <c r="I643" s="144" t="s">
        <v>909</v>
      </c>
      <c r="J643" s="156" t="s">
        <v>909</v>
      </c>
      <c r="K643" s="157" t="s">
        <v>909</v>
      </c>
    </row>
    <row r="644" spans="1:11">
      <c r="A644" s="16" t="s">
        <v>909</v>
      </c>
      <c r="B644" s="17" t="s">
        <v>909</v>
      </c>
      <c r="C644" s="18" t="s">
        <v>909</v>
      </c>
      <c r="D644" s="18" t="s">
        <v>909</v>
      </c>
      <c r="E644" s="18">
        <f t="shared" si="20"/>
        <v>0</v>
      </c>
      <c r="F644" s="18" t="s">
        <v>909</v>
      </c>
      <c r="G644" s="118">
        <f t="shared" si="21"/>
        <v>0</v>
      </c>
      <c r="H644" s="143" t="s">
        <v>909</v>
      </c>
      <c r="I644" s="144" t="s">
        <v>909</v>
      </c>
      <c r="J644" s="156" t="s">
        <v>909</v>
      </c>
      <c r="K644" s="157" t="s">
        <v>909</v>
      </c>
    </row>
    <row r="645" spans="1:1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0"/>
        <v>0</v>
      </c>
      <c r="F645" s="18" t="s">
        <v>909</v>
      </c>
      <c r="G645" s="118">
        <f t="shared" si="21"/>
        <v>0</v>
      </c>
      <c r="H645" s="143" t="s">
        <v>909</v>
      </c>
      <c r="I645" s="144" t="s">
        <v>909</v>
      </c>
      <c r="J645" s="156" t="s">
        <v>909</v>
      </c>
      <c r="K645" s="157" t="s">
        <v>909</v>
      </c>
    </row>
    <row r="646" spans="1:1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0"/>
        <v>0</v>
      </c>
      <c r="F646" s="18" t="s">
        <v>909</v>
      </c>
      <c r="G646" s="118">
        <f t="shared" si="21"/>
        <v>0</v>
      </c>
      <c r="H646" s="143" t="s">
        <v>909</v>
      </c>
      <c r="I646" s="144" t="s">
        <v>909</v>
      </c>
      <c r="J646" s="156" t="s">
        <v>909</v>
      </c>
      <c r="K646" s="157" t="s">
        <v>909</v>
      </c>
    </row>
    <row r="647" spans="1:1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0"/>
        <v>0</v>
      </c>
      <c r="F647" s="18" t="s">
        <v>909</v>
      </c>
      <c r="G647" s="118">
        <f t="shared" si="21"/>
        <v>0</v>
      </c>
      <c r="H647" s="143" t="s">
        <v>909</v>
      </c>
      <c r="I647" s="144" t="s">
        <v>909</v>
      </c>
      <c r="J647" s="156" t="s">
        <v>909</v>
      </c>
      <c r="K647" s="157" t="s">
        <v>909</v>
      </c>
    </row>
    <row r="648" spans="1:1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0"/>
        <v>0</v>
      </c>
      <c r="F648" s="18" t="s">
        <v>909</v>
      </c>
      <c r="G648" s="118">
        <f t="shared" si="21"/>
        <v>0</v>
      </c>
      <c r="H648" s="143" t="s">
        <v>909</v>
      </c>
      <c r="I648" s="144" t="s">
        <v>909</v>
      </c>
      <c r="J648" s="156" t="s">
        <v>909</v>
      </c>
      <c r="K648" s="157" t="s">
        <v>909</v>
      </c>
    </row>
    <row r="649" spans="1:1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0"/>
        <v>0</v>
      </c>
      <c r="F649" s="18" t="s">
        <v>909</v>
      </c>
      <c r="G649" s="118">
        <f t="shared" si="21"/>
        <v>0</v>
      </c>
      <c r="H649" s="143" t="s">
        <v>909</v>
      </c>
      <c r="I649" s="144" t="s">
        <v>909</v>
      </c>
      <c r="J649" s="156" t="s">
        <v>909</v>
      </c>
      <c r="K649" s="157" t="s">
        <v>909</v>
      </c>
    </row>
    <row r="650" spans="1:1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0"/>
        <v>0</v>
      </c>
      <c r="F650" s="18" t="s">
        <v>909</v>
      </c>
      <c r="G650" s="118">
        <f t="shared" si="21"/>
        <v>0</v>
      </c>
      <c r="H650" s="143" t="s">
        <v>909</v>
      </c>
      <c r="I650" s="144" t="s">
        <v>909</v>
      </c>
      <c r="J650" s="156" t="s">
        <v>909</v>
      </c>
      <c r="K650" s="157" t="s">
        <v>909</v>
      </c>
    </row>
    <row r="651" spans="1:11">
      <c r="A651" s="16" t="s">
        <v>909</v>
      </c>
      <c r="B651" s="17" t="s">
        <v>909</v>
      </c>
      <c r="C651" s="18" t="s">
        <v>909</v>
      </c>
      <c r="D651" s="18" t="s">
        <v>909</v>
      </c>
      <c r="E651" s="18">
        <f t="shared" si="20"/>
        <v>0</v>
      </c>
      <c r="F651" s="18" t="s">
        <v>909</v>
      </c>
      <c r="G651" s="118">
        <f t="shared" si="21"/>
        <v>0</v>
      </c>
      <c r="H651" s="143" t="s">
        <v>909</v>
      </c>
      <c r="I651" s="144" t="s">
        <v>909</v>
      </c>
      <c r="J651" s="156" t="s">
        <v>909</v>
      </c>
      <c r="K651" s="157" t="s">
        <v>909</v>
      </c>
    </row>
    <row r="652" spans="1:11">
      <c r="A652" s="16" t="s">
        <v>909</v>
      </c>
      <c r="B652" s="17" t="s">
        <v>909</v>
      </c>
      <c r="C652" s="18" t="s">
        <v>909</v>
      </c>
      <c r="D652" s="18" t="s">
        <v>909</v>
      </c>
      <c r="E652" s="18">
        <f t="shared" si="20"/>
        <v>0</v>
      </c>
      <c r="F652" s="18" t="s">
        <v>909</v>
      </c>
      <c r="G652" s="118">
        <f t="shared" si="21"/>
        <v>0</v>
      </c>
      <c r="H652" s="143" t="s">
        <v>909</v>
      </c>
      <c r="I652" s="144" t="s">
        <v>909</v>
      </c>
      <c r="J652" s="156" t="s">
        <v>909</v>
      </c>
      <c r="K652" s="157" t="s">
        <v>909</v>
      </c>
    </row>
    <row r="653" spans="1:11">
      <c r="A653" s="16" t="s">
        <v>909</v>
      </c>
      <c r="B653" s="17" t="s">
        <v>909</v>
      </c>
      <c r="C653" s="18" t="s">
        <v>909</v>
      </c>
      <c r="D653" s="18" t="s">
        <v>909</v>
      </c>
      <c r="E653" s="18">
        <f t="shared" ref="E653:E716" si="22">IFERROR(C653+D653,0)</f>
        <v>0</v>
      </c>
      <c r="F653" s="18" t="s">
        <v>909</v>
      </c>
      <c r="G653" s="118">
        <f t="shared" ref="G653:G716" si="23">IFERROR((E653-F653),0)</f>
        <v>0</v>
      </c>
      <c r="H653" s="143" t="s">
        <v>909</v>
      </c>
      <c r="I653" s="144" t="s">
        <v>909</v>
      </c>
      <c r="J653" s="156" t="s">
        <v>909</v>
      </c>
      <c r="K653" s="157" t="s">
        <v>909</v>
      </c>
    </row>
    <row r="654" spans="1:11">
      <c r="A654" s="16" t="s">
        <v>909</v>
      </c>
      <c r="B654" s="17" t="s">
        <v>909</v>
      </c>
      <c r="C654" s="18" t="s">
        <v>909</v>
      </c>
      <c r="D654" s="18" t="s">
        <v>909</v>
      </c>
      <c r="E654" s="18">
        <f t="shared" si="22"/>
        <v>0</v>
      </c>
      <c r="F654" s="18" t="s">
        <v>909</v>
      </c>
      <c r="G654" s="118">
        <f t="shared" si="23"/>
        <v>0</v>
      </c>
      <c r="H654" s="147" t="s">
        <v>909</v>
      </c>
      <c r="I654" s="577" t="s">
        <v>909</v>
      </c>
      <c r="J654" s="162" t="s">
        <v>909</v>
      </c>
      <c r="K654" s="157" t="s">
        <v>909</v>
      </c>
    </row>
    <row r="655" spans="1:11">
      <c r="A655" s="16" t="s">
        <v>909</v>
      </c>
      <c r="B655" s="17" t="s">
        <v>909</v>
      </c>
      <c r="C655" s="18" t="s">
        <v>909</v>
      </c>
      <c r="D655" s="18" t="s">
        <v>909</v>
      </c>
      <c r="E655" s="18">
        <f t="shared" si="22"/>
        <v>0</v>
      </c>
      <c r="F655" s="18" t="s">
        <v>909</v>
      </c>
      <c r="G655" s="118">
        <f t="shared" si="23"/>
        <v>0</v>
      </c>
      <c r="H655" s="141" t="s">
        <v>909</v>
      </c>
      <c r="I655" s="578" t="s">
        <v>909</v>
      </c>
      <c r="J655" s="163" t="s">
        <v>909</v>
      </c>
      <c r="K655" s="157" t="s">
        <v>909</v>
      </c>
    </row>
    <row r="656" spans="1:11">
      <c r="A656" s="16" t="s">
        <v>909</v>
      </c>
      <c r="B656" s="17" t="s">
        <v>909</v>
      </c>
      <c r="C656" s="18" t="s">
        <v>909</v>
      </c>
      <c r="D656" s="18" t="s">
        <v>909</v>
      </c>
      <c r="E656" s="18">
        <f t="shared" si="22"/>
        <v>0</v>
      </c>
      <c r="F656" s="18" t="s">
        <v>909</v>
      </c>
      <c r="G656" s="118">
        <f t="shared" si="23"/>
        <v>0</v>
      </c>
      <c r="H656" s="143" t="s">
        <v>909</v>
      </c>
      <c r="I656" s="144" t="s">
        <v>909</v>
      </c>
      <c r="J656" s="156" t="s">
        <v>909</v>
      </c>
      <c r="K656" s="157" t="s">
        <v>909</v>
      </c>
    </row>
    <row r="657" spans="1:11">
      <c r="A657" s="16" t="s">
        <v>909</v>
      </c>
      <c r="B657" s="17" t="s">
        <v>909</v>
      </c>
      <c r="C657" s="18" t="s">
        <v>909</v>
      </c>
      <c r="D657" s="18" t="s">
        <v>909</v>
      </c>
      <c r="E657" s="18">
        <f t="shared" si="22"/>
        <v>0</v>
      </c>
      <c r="F657" s="18" t="s">
        <v>909</v>
      </c>
      <c r="G657" s="118">
        <f t="shared" si="23"/>
        <v>0</v>
      </c>
      <c r="H657" s="143" t="s">
        <v>909</v>
      </c>
      <c r="I657" s="144" t="s">
        <v>909</v>
      </c>
      <c r="J657" s="156" t="s">
        <v>909</v>
      </c>
      <c r="K657" s="157" t="s">
        <v>909</v>
      </c>
    </row>
    <row r="658" spans="1:11">
      <c r="A658" s="16" t="s">
        <v>909</v>
      </c>
      <c r="B658" s="17" t="s">
        <v>909</v>
      </c>
      <c r="C658" s="18" t="s">
        <v>909</v>
      </c>
      <c r="D658" s="18" t="s">
        <v>909</v>
      </c>
      <c r="E658" s="18">
        <f t="shared" si="22"/>
        <v>0</v>
      </c>
      <c r="F658" s="18" t="s">
        <v>909</v>
      </c>
      <c r="G658" s="118">
        <f t="shared" si="23"/>
        <v>0</v>
      </c>
      <c r="H658" s="143" t="s">
        <v>909</v>
      </c>
      <c r="I658" s="144" t="s">
        <v>909</v>
      </c>
      <c r="J658" s="156" t="s">
        <v>909</v>
      </c>
      <c r="K658" s="157" t="s">
        <v>909</v>
      </c>
    </row>
    <row r="659" spans="1:11">
      <c r="A659" s="16" t="s">
        <v>909</v>
      </c>
      <c r="B659" s="17" t="s">
        <v>909</v>
      </c>
      <c r="C659" s="18" t="s">
        <v>909</v>
      </c>
      <c r="D659" s="18" t="s">
        <v>909</v>
      </c>
      <c r="E659" s="18">
        <f t="shared" si="22"/>
        <v>0</v>
      </c>
      <c r="F659" s="18" t="s">
        <v>909</v>
      </c>
      <c r="G659" s="118">
        <f t="shared" si="23"/>
        <v>0</v>
      </c>
      <c r="H659" s="143" t="s">
        <v>909</v>
      </c>
      <c r="I659" s="144" t="s">
        <v>909</v>
      </c>
      <c r="J659" s="156" t="s">
        <v>909</v>
      </c>
      <c r="K659" s="157" t="s">
        <v>909</v>
      </c>
    </row>
    <row r="660" spans="1:11">
      <c r="A660" s="16" t="s">
        <v>909</v>
      </c>
      <c r="B660" s="17" t="s">
        <v>909</v>
      </c>
      <c r="C660" s="18" t="s">
        <v>909</v>
      </c>
      <c r="D660" s="18" t="s">
        <v>909</v>
      </c>
      <c r="E660" s="18">
        <f t="shared" si="22"/>
        <v>0</v>
      </c>
      <c r="F660" s="18" t="s">
        <v>909</v>
      </c>
      <c r="G660" s="118">
        <f t="shared" si="23"/>
        <v>0</v>
      </c>
      <c r="H660" s="143" t="s">
        <v>909</v>
      </c>
      <c r="I660" s="144" t="s">
        <v>909</v>
      </c>
      <c r="J660" s="156" t="s">
        <v>909</v>
      </c>
      <c r="K660" s="157" t="s">
        <v>909</v>
      </c>
    </row>
    <row r="661" spans="1:11">
      <c r="A661" s="16" t="s">
        <v>909</v>
      </c>
      <c r="B661" s="17" t="s">
        <v>909</v>
      </c>
      <c r="C661" s="18" t="s">
        <v>909</v>
      </c>
      <c r="D661" s="18" t="s">
        <v>909</v>
      </c>
      <c r="E661" s="18">
        <f t="shared" si="22"/>
        <v>0</v>
      </c>
      <c r="F661" s="18" t="s">
        <v>909</v>
      </c>
      <c r="G661" s="118">
        <f t="shared" si="23"/>
        <v>0</v>
      </c>
      <c r="H661" s="143" t="s">
        <v>909</v>
      </c>
      <c r="I661" s="144" t="s">
        <v>909</v>
      </c>
      <c r="J661" s="156" t="s">
        <v>909</v>
      </c>
      <c r="K661" s="157" t="s">
        <v>909</v>
      </c>
    </row>
    <row r="662" spans="1:11">
      <c r="A662" s="16" t="s">
        <v>909</v>
      </c>
      <c r="B662" s="17" t="s">
        <v>909</v>
      </c>
      <c r="C662" s="18" t="s">
        <v>909</v>
      </c>
      <c r="D662" s="18" t="s">
        <v>909</v>
      </c>
      <c r="E662" s="18">
        <f t="shared" si="22"/>
        <v>0</v>
      </c>
      <c r="F662" s="18" t="s">
        <v>909</v>
      </c>
      <c r="G662" s="118">
        <f t="shared" si="23"/>
        <v>0</v>
      </c>
      <c r="H662" s="143" t="s">
        <v>909</v>
      </c>
      <c r="I662" s="144" t="s">
        <v>909</v>
      </c>
      <c r="J662" s="156" t="s">
        <v>909</v>
      </c>
      <c r="K662" s="157" t="s">
        <v>909</v>
      </c>
    </row>
    <row r="663" spans="1:11">
      <c r="A663" s="16" t="s">
        <v>909</v>
      </c>
      <c r="B663" s="17" t="s">
        <v>909</v>
      </c>
      <c r="C663" s="18" t="s">
        <v>909</v>
      </c>
      <c r="D663" s="18" t="s">
        <v>909</v>
      </c>
      <c r="E663" s="18">
        <f t="shared" si="22"/>
        <v>0</v>
      </c>
      <c r="F663" s="18" t="s">
        <v>909</v>
      </c>
      <c r="G663" s="118">
        <f t="shared" si="23"/>
        <v>0</v>
      </c>
      <c r="H663" s="143" t="s">
        <v>909</v>
      </c>
      <c r="I663" s="144" t="s">
        <v>909</v>
      </c>
      <c r="J663" s="156" t="s">
        <v>909</v>
      </c>
      <c r="K663" s="157" t="s">
        <v>909</v>
      </c>
    </row>
    <row r="664" spans="1:11">
      <c r="A664" s="16" t="s">
        <v>909</v>
      </c>
      <c r="B664" s="17" t="s">
        <v>909</v>
      </c>
      <c r="C664" s="18" t="s">
        <v>909</v>
      </c>
      <c r="D664" s="18" t="s">
        <v>909</v>
      </c>
      <c r="E664" s="18">
        <f t="shared" si="22"/>
        <v>0</v>
      </c>
      <c r="F664" s="18" t="s">
        <v>909</v>
      </c>
      <c r="G664" s="118">
        <f t="shared" si="23"/>
        <v>0</v>
      </c>
      <c r="H664" s="143" t="s">
        <v>909</v>
      </c>
      <c r="I664" s="144" t="s">
        <v>909</v>
      </c>
      <c r="J664" s="156" t="s">
        <v>909</v>
      </c>
      <c r="K664" s="157" t="s">
        <v>909</v>
      </c>
    </row>
    <row r="665" spans="1:11">
      <c r="A665" s="16" t="s">
        <v>909</v>
      </c>
      <c r="B665" s="4" t="s">
        <v>909</v>
      </c>
      <c r="C665" s="18" t="s">
        <v>909</v>
      </c>
      <c r="D665" s="18" t="s">
        <v>909</v>
      </c>
      <c r="E665" s="18">
        <f t="shared" si="22"/>
        <v>0</v>
      </c>
      <c r="F665" s="18" t="s">
        <v>909</v>
      </c>
      <c r="G665" s="118">
        <f t="shared" si="23"/>
        <v>0</v>
      </c>
      <c r="H665" s="143" t="s">
        <v>909</v>
      </c>
      <c r="I665" s="144" t="s">
        <v>909</v>
      </c>
      <c r="J665" s="156" t="s">
        <v>909</v>
      </c>
      <c r="K665" s="157" t="s">
        <v>909</v>
      </c>
    </row>
    <row r="666" spans="1:11">
      <c r="A666" s="16" t="s">
        <v>909</v>
      </c>
      <c r="B666" s="4" t="s">
        <v>909</v>
      </c>
      <c r="C666" s="18" t="s">
        <v>909</v>
      </c>
      <c r="D666" s="18" t="s">
        <v>909</v>
      </c>
      <c r="E666" s="18">
        <f t="shared" si="22"/>
        <v>0</v>
      </c>
      <c r="F666" s="18" t="s">
        <v>909</v>
      </c>
      <c r="G666" s="118">
        <f t="shared" si="23"/>
        <v>0</v>
      </c>
      <c r="H666" s="143" t="s">
        <v>909</v>
      </c>
      <c r="I666" s="144" t="s">
        <v>909</v>
      </c>
      <c r="J666" s="156" t="s">
        <v>909</v>
      </c>
      <c r="K666" s="157" t="s">
        <v>909</v>
      </c>
    </row>
    <row r="667" spans="1:11">
      <c r="A667" s="16" t="s">
        <v>909</v>
      </c>
      <c r="B667" s="4" t="s">
        <v>909</v>
      </c>
      <c r="C667" s="18" t="s">
        <v>909</v>
      </c>
      <c r="D667" s="18" t="s">
        <v>909</v>
      </c>
      <c r="E667" s="18">
        <f t="shared" si="22"/>
        <v>0</v>
      </c>
      <c r="F667" s="18" t="s">
        <v>909</v>
      </c>
      <c r="G667" s="118">
        <f t="shared" si="23"/>
        <v>0</v>
      </c>
      <c r="H667" s="143" t="s">
        <v>909</v>
      </c>
      <c r="I667" s="144" t="s">
        <v>909</v>
      </c>
      <c r="J667" s="156" t="s">
        <v>909</v>
      </c>
      <c r="K667" s="157" t="s">
        <v>909</v>
      </c>
    </row>
    <row r="668" spans="1:11">
      <c r="A668" s="16" t="s">
        <v>909</v>
      </c>
      <c r="B668" s="4" t="s">
        <v>909</v>
      </c>
      <c r="C668" s="18" t="s">
        <v>909</v>
      </c>
      <c r="D668" s="18" t="s">
        <v>909</v>
      </c>
      <c r="E668" s="18">
        <f t="shared" si="22"/>
        <v>0</v>
      </c>
      <c r="F668" s="18" t="s">
        <v>909</v>
      </c>
      <c r="G668" s="118">
        <f t="shared" si="23"/>
        <v>0</v>
      </c>
      <c r="H668" s="143" t="s">
        <v>909</v>
      </c>
      <c r="I668" s="144" t="s">
        <v>909</v>
      </c>
      <c r="J668" s="156" t="s">
        <v>909</v>
      </c>
      <c r="K668" s="157" t="s">
        <v>909</v>
      </c>
    </row>
    <row r="669" spans="1:1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2"/>
        <v>0</v>
      </c>
      <c r="F669" s="18" t="s">
        <v>909</v>
      </c>
      <c r="G669" s="118">
        <f t="shared" si="23"/>
        <v>0</v>
      </c>
      <c r="H669" s="143" t="s">
        <v>909</v>
      </c>
      <c r="I669" s="144" t="s">
        <v>909</v>
      </c>
      <c r="J669" s="156" t="s">
        <v>909</v>
      </c>
      <c r="K669" s="157" t="s">
        <v>909</v>
      </c>
    </row>
    <row r="670" spans="1:1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2"/>
        <v>0</v>
      </c>
      <c r="F670" s="18" t="s">
        <v>909</v>
      </c>
      <c r="G670" s="118">
        <f t="shared" si="23"/>
        <v>0</v>
      </c>
      <c r="H670" s="143" t="s">
        <v>909</v>
      </c>
      <c r="I670" s="144" t="s">
        <v>909</v>
      </c>
      <c r="J670" s="156" t="s">
        <v>909</v>
      </c>
      <c r="K670" s="157" t="s">
        <v>909</v>
      </c>
    </row>
    <row r="671" spans="1:1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2"/>
        <v>0</v>
      </c>
      <c r="F671" s="18" t="s">
        <v>909</v>
      </c>
      <c r="G671" s="118">
        <f t="shared" si="23"/>
        <v>0</v>
      </c>
      <c r="H671" s="143" t="s">
        <v>909</v>
      </c>
      <c r="I671" s="144" t="s">
        <v>909</v>
      </c>
      <c r="J671" s="156" t="s">
        <v>909</v>
      </c>
      <c r="K671" s="157" t="s">
        <v>909</v>
      </c>
    </row>
    <row r="672" spans="1:1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2"/>
        <v>0</v>
      </c>
      <c r="F672" s="18" t="s">
        <v>909</v>
      </c>
      <c r="G672" s="118">
        <f t="shared" si="23"/>
        <v>0</v>
      </c>
      <c r="H672" s="143" t="s">
        <v>909</v>
      </c>
      <c r="I672" s="144" t="s">
        <v>909</v>
      </c>
      <c r="J672" s="156" t="s">
        <v>909</v>
      </c>
      <c r="K672" s="157" t="s">
        <v>909</v>
      </c>
    </row>
    <row r="673" spans="1:1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2"/>
        <v>0</v>
      </c>
      <c r="F673" s="18" t="s">
        <v>909</v>
      </c>
      <c r="G673" s="118">
        <f t="shared" si="23"/>
        <v>0</v>
      </c>
      <c r="H673" s="143" t="s">
        <v>909</v>
      </c>
      <c r="I673" s="144" t="s">
        <v>909</v>
      </c>
      <c r="J673" s="156" t="s">
        <v>909</v>
      </c>
      <c r="K673" s="157" t="s">
        <v>909</v>
      </c>
    </row>
    <row r="674" spans="1:1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2"/>
        <v>0</v>
      </c>
      <c r="F674" s="18" t="s">
        <v>909</v>
      </c>
      <c r="G674" s="118">
        <f t="shared" si="23"/>
        <v>0</v>
      </c>
      <c r="H674" s="143" t="s">
        <v>909</v>
      </c>
      <c r="I674" s="144" t="s">
        <v>909</v>
      </c>
      <c r="J674" s="156" t="s">
        <v>909</v>
      </c>
      <c r="K674" s="157" t="s">
        <v>909</v>
      </c>
    </row>
    <row r="675" spans="1:1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2"/>
        <v>0</v>
      </c>
      <c r="F675" s="18" t="s">
        <v>909</v>
      </c>
      <c r="G675" s="118">
        <f t="shared" si="23"/>
        <v>0</v>
      </c>
      <c r="H675" s="143" t="s">
        <v>909</v>
      </c>
      <c r="I675" s="144" t="s">
        <v>909</v>
      </c>
      <c r="J675" s="156" t="s">
        <v>909</v>
      </c>
      <c r="K675" s="157" t="s">
        <v>909</v>
      </c>
    </row>
    <row r="676" spans="1:1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2"/>
        <v>0</v>
      </c>
      <c r="F676" s="18" t="s">
        <v>909</v>
      </c>
      <c r="G676" s="118">
        <f t="shared" si="23"/>
        <v>0</v>
      </c>
      <c r="H676" s="143" t="s">
        <v>909</v>
      </c>
      <c r="I676" s="144" t="s">
        <v>909</v>
      </c>
      <c r="J676" s="156" t="s">
        <v>909</v>
      </c>
      <c r="K676" s="157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2"/>
        <v>0</v>
      </c>
      <c r="F677" s="18" t="s">
        <v>909</v>
      </c>
      <c r="G677" s="118">
        <f t="shared" si="23"/>
        <v>0</v>
      </c>
      <c r="H677" s="143" t="s">
        <v>909</v>
      </c>
      <c r="I677" s="144" t="s">
        <v>909</v>
      </c>
      <c r="J677" s="156" t="s">
        <v>909</v>
      </c>
      <c r="K677" s="157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2"/>
        <v>0</v>
      </c>
      <c r="F678" s="18" t="s">
        <v>909</v>
      </c>
      <c r="G678" s="118">
        <f t="shared" si="23"/>
        <v>0</v>
      </c>
      <c r="H678" s="143" t="s">
        <v>909</v>
      </c>
      <c r="I678" s="144" t="s">
        <v>909</v>
      </c>
      <c r="J678" s="156" t="s">
        <v>909</v>
      </c>
      <c r="K678" s="157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2"/>
        <v>0</v>
      </c>
      <c r="F679" s="18" t="s">
        <v>909</v>
      </c>
      <c r="G679" s="118">
        <f t="shared" si="23"/>
        <v>0</v>
      </c>
      <c r="H679" s="143" t="s">
        <v>909</v>
      </c>
      <c r="I679" s="144" t="s">
        <v>909</v>
      </c>
      <c r="J679" s="156" t="s">
        <v>909</v>
      </c>
      <c r="K679" s="157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2"/>
        <v>0</v>
      </c>
      <c r="F680" s="18" t="s">
        <v>909</v>
      </c>
      <c r="G680" s="118">
        <f t="shared" si="23"/>
        <v>0</v>
      </c>
      <c r="H680" s="143" t="s">
        <v>909</v>
      </c>
      <c r="I680" s="144" t="s">
        <v>909</v>
      </c>
      <c r="J680" s="156" t="s">
        <v>909</v>
      </c>
      <c r="K680" s="157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2"/>
        <v>0</v>
      </c>
      <c r="F681" s="18" t="s">
        <v>909</v>
      </c>
      <c r="G681" s="118">
        <f t="shared" si="23"/>
        <v>0</v>
      </c>
      <c r="H681" s="143" t="s">
        <v>909</v>
      </c>
      <c r="I681" s="144" t="s">
        <v>909</v>
      </c>
      <c r="J681" s="156" t="s">
        <v>909</v>
      </c>
      <c r="K681" s="157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2"/>
        <v>0</v>
      </c>
      <c r="F682" s="18" t="s">
        <v>909</v>
      </c>
      <c r="G682" s="118">
        <f t="shared" si="23"/>
        <v>0</v>
      </c>
      <c r="H682" s="143" t="s">
        <v>909</v>
      </c>
      <c r="I682" s="144" t="s">
        <v>909</v>
      </c>
      <c r="J682" s="156" t="s">
        <v>909</v>
      </c>
      <c r="K682" s="157" t="s">
        <v>909</v>
      </c>
    </row>
    <row r="683" spans="1:11">
      <c r="A683" s="16" t="s">
        <v>909</v>
      </c>
      <c r="B683" s="28" t="s">
        <v>909</v>
      </c>
      <c r="C683" s="18" t="s">
        <v>909</v>
      </c>
      <c r="D683" s="18" t="s">
        <v>909</v>
      </c>
      <c r="E683" s="18">
        <f t="shared" si="22"/>
        <v>0</v>
      </c>
      <c r="F683" s="18" t="s">
        <v>909</v>
      </c>
      <c r="G683" s="118">
        <f t="shared" si="23"/>
        <v>0</v>
      </c>
      <c r="H683" s="143" t="s">
        <v>909</v>
      </c>
      <c r="I683" s="144" t="s">
        <v>909</v>
      </c>
      <c r="J683" s="156" t="s">
        <v>909</v>
      </c>
      <c r="K683" s="157" t="s">
        <v>909</v>
      </c>
    </row>
    <row r="684" spans="1:11">
      <c r="A684" s="16" t="s">
        <v>909</v>
      </c>
      <c r="B684" s="28" t="s">
        <v>909</v>
      </c>
      <c r="C684" s="18" t="s">
        <v>909</v>
      </c>
      <c r="D684" s="18" t="s">
        <v>909</v>
      </c>
      <c r="E684" s="18">
        <f t="shared" si="22"/>
        <v>0</v>
      </c>
      <c r="F684" s="18" t="s">
        <v>909</v>
      </c>
      <c r="G684" s="118">
        <f t="shared" si="23"/>
        <v>0</v>
      </c>
      <c r="H684" s="143" t="s">
        <v>909</v>
      </c>
      <c r="I684" s="144" t="s">
        <v>909</v>
      </c>
      <c r="J684" s="156" t="s">
        <v>909</v>
      </c>
      <c r="K684" s="157" t="s">
        <v>909</v>
      </c>
    </row>
    <row r="685" spans="1:11">
      <c r="A685" s="16" t="s">
        <v>909</v>
      </c>
      <c r="B685" s="28" t="s">
        <v>909</v>
      </c>
      <c r="C685" s="18" t="s">
        <v>909</v>
      </c>
      <c r="D685" s="18" t="s">
        <v>909</v>
      </c>
      <c r="E685" s="18">
        <f t="shared" si="22"/>
        <v>0</v>
      </c>
      <c r="F685" s="18" t="s">
        <v>909</v>
      </c>
      <c r="G685" s="118">
        <f t="shared" si="23"/>
        <v>0</v>
      </c>
      <c r="H685" s="143" t="s">
        <v>909</v>
      </c>
      <c r="I685" s="144" t="s">
        <v>909</v>
      </c>
      <c r="J685" s="156" t="s">
        <v>909</v>
      </c>
      <c r="K685" s="157" t="s">
        <v>909</v>
      </c>
    </row>
    <row r="686" spans="1:11">
      <c r="A686" s="16" t="s">
        <v>909</v>
      </c>
      <c r="B686" s="28" t="s">
        <v>909</v>
      </c>
      <c r="C686" s="18" t="s">
        <v>909</v>
      </c>
      <c r="D686" s="18" t="s">
        <v>909</v>
      </c>
      <c r="E686" s="18">
        <f t="shared" si="22"/>
        <v>0</v>
      </c>
      <c r="F686" s="18" t="s">
        <v>909</v>
      </c>
      <c r="G686" s="118">
        <f t="shared" si="23"/>
        <v>0</v>
      </c>
      <c r="H686" s="143" t="s">
        <v>909</v>
      </c>
      <c r="I686" s="144" t="s">
        <v>909</v>
      </c>
      <c r="J686" s="156" t="s">
        <v>909</v>
      </c>
      <c r="K686" s="157" t="s">
        <v>909</v>
      </c>
    </row>
    <row r="687" spans="1:11">
      <c r="A687" s="16" t="s">
        <v>909</v>
      </c>
      <c r="B687" s="4" t="s">
        <v>909</v>
      </c>
      <c r="C687" s="18" t="s">
        <v>909</v>
      </c>
      <c r="D687" s="18" t="s">
        <v>909</v>
      </c>
      <c r="E687" s="18">
        <f t="shared" si="22"/>
        <v>0</v>
      </c>
      <c r="F687" s="18" t="s">
        <v>909</v>
      </c>
      <c r="G687" s="118">
        <f t="shared" si="23"/>
        <v>0</v>
      </c>
      <c r="H687" s="143" t="s">
        <v>909</v>
      </c>
      <c r="I687" s="144" t="s">
        <v>909</v>
      </c>
      <c r="J687" s="156" t="s">
        <v>909</v>
      </c>
      <c r="K687" s="157" t="s">
        <v>909</v>
      </c>
    </row>
    <row r="688" spans="1:11">
      <c r="A688" s="16" t="s">
        <v>909</v>
      </c>
      <c r="B688" s="4" t="s">
        <v>909</v>
      </c>
      <c r="C688" s="18" t="s">
        <v>909</v>
      </c>
      <c r="D688" s="18" t="s">
        <v>909</v>
      </c>
      <c r="E688" s="18">
        <f t="shared" si="22"/>
        <v>0</v>
      </c>
      <c r="F688" s="18" t="s">
        <v>909</v>
      </c>
      <c r="G688" s="118">
        <f t="shared" si="23"/>
        <v>0</v>
      </c>
      <c r="H688" s="143" t="s">
        <v>909</v>
      </c>
      <c r="I688" s="144" t="s">
        <v>909</v>
      </c>
      <c r="J688" s="156" t="s">
        <v>909</v>
      </c>
      <c r="K688" s="157" t="s">
        <v>909</v>
      </c>
    </row>
    <row r="689" spans="1:11">
      <c r="A689" s="16" t="s">
        <v>909</v>
      </c>
      <c r="B689" s="28" t="s">
        <v>909</v>
      </c>
      <c r="C689" s="18" t="s">
        <v>909</v>
      </c>
      <c r="D689" s="18" t="s">
        <v>909</v>
      </c>
      <c r="E689" s="18">
        <f t="shared" si="22"/>
        <v>0</v>
      </c>
      <c r="F689" s="18" t="s">
        <v>909</v>
      </c>
      <c r="G689" s="118">
        <f t="shared" si="23"/>
        <v>0</v>
      </c>
      <c r="H689" s="143" t="s">
        <v>909</v>
      </c>
      <c r="I689" s="144" t="s">
        <v>909</v>
      </c>
      <c r="J689" s="156" t="s">
        <v>909</v>
      </c>
      <c r="K689" s="157" t="s">
        <v>909</v>
      </c>
    </row>
    <row r="690" spans="1:11">
      <c r="A690" s="16" t="s">
        <v>909</v>
      </c>
      <c r="B690" s="28" t="s">
        <v>909</v>
      </c>
      <c r="C690" s="18" t="s">
        <v>909</v>
      </c>
      <c r="D690" s="18" t="s">
        <v>909</v>
      </c>
      <c r="E690" s="18">
        <f t="shared" si="22"/>
        <v>0</v>
      </c>
      <c r="F690" s="18" t="s">
        <v>909</v>
      </c>
      <c r="G690" s="118">
        <f t="shared" si="23"/>
        <v>0</v>
      </c>
      <c r="H690" s="143" t="s">
        <v>909</v>
      </c>
      <c r="I690" s="144" t="s">
        <v>909</v>
      </c>
      <c r="J690" s="156" t="s">
        <v>909</v>
      </c>
      <c r="K690" s="157" t="s">
        <v>909</v>
      </c>
    </row>
    <row r="691" spans="1:11">
      <c r="A691" s="16" t="s">
        <v>909</v>
      </c>
      <c r="B691" s="28" t="s">
        <v>909</v>
      </c>
      <c r="C691" s="18" t="s">
        <v>909</v>
      </c>
      <c r="D691" s="18" t="s">
        <v>909</v>
      </c>
      <c r="E691" s="18">
        <f t="shared" si="22"/>
        <v>0</v>
      </c>
      <c r="F691" s="18" t="s">
        <v>909</v>
      </c>
      <c r="G691" s="118">
        <f t="shared" si="23"/>
        <v>0</v>
      </c>
      <c r="H691" s="143" t="s">
        <v>909</v>
      </c>
      <c r="I691" s="144" t="s">
        <v>909</v>
      </c>
      <c r="J691" s="156" t="s">
        <v>909</v>
      </c>
      <c r="K691" s="157" t="s">
        <v>909</v>
      </c>
    </row>
    <row r="692" spans="1:11">
      <c r="A692" s="16" t="s">
        <v>909</v>
      </c>
      <c r="B692" s="28" t="s">
        <v>909</v>
      </c>
      <c r="C692" s="18" t="s">
        <v>909</v>
      </c>
      <c r="D692" s="18" t="s">
        <v>909</v>
      </c>
      <c r="E692" s="18">
        <f t="shared" si="22"/>
        <v>0</v>
      </c>
      <c r="F692" s="18" t="s">
        <v>909</v>
      </c>
      <c r="G692" s="118">
        <f t="shared" si="23"/>
        <v>0</v>
      </c>
      <c r="H692" s="143" t="s">
        <v>909</v>
      </c>
      <c r="I692" s="144" t="s">
        <v>909</v>
      </c>
      <c r="J692" s="156" t="s">
        <v>909</v>
      </c>
      <c r="K692" s="157" t="s">
        <v>909</v>
      </c>
    </row>
    <row r="693" spans="1:11">
      <c r="A693" s="16" t="s">
        <v>909</v>
      </c>
      <c r="B693" s="28" t="s">
        <v>909</v>
      </c>
      <c r="C693" s="18" t="s">
        <v>909</v>
      </c>
      <c r="D693" s="18" t="s">
        <v>909</v>
      </c>
      <c r="E693" s="18">
        <f t="shared" si="22"/>
        <v>0</v>
      </c>
      <c r="F693" s="18" t="s">
        <v>909</v>
      </c>
      <c r="G693" s="118">
        <f t="shared" si="23"/>
        <v>0</v>
      </c>
      <c r="H693" s="143" t="s">
        <v>909</v>
      </c>
      <c r="I693" s="144" t="s">
        <v>909</v>
      </c>
      <c r="J693" s="156" t="s">
        <v>909</v>
      </c>
      <c r="K693" s="157" t="s">
        <v>909</v>
      </c>
    </row>
    <row r="694" spans="1:11">
      <c r="A694" s="16" t="s">
        <v>909</v>
      </c>
      <c r="B694" s="28" t="s">
        <v>909</v>
      </c>
      <c r="C694" s="18" t="s">
        <v>909</v>
      </c>
      <c r="D694" s="18" t="s">
        <v>909</v>
      </c>
      <c r="E694" s="18">
        <f t="shared" si="22"/>
        <v>0</v>
      </c>
      <c r="F694" s="18" t="s">
        <v>909</v>
      </c>
      <c r="G694" s="118">
        <f t="shared" si="23"/>
        <v>0</v>
      </c>
      <c r="H694" s="143" t="s">
        <v>909</v>
      </c>
      <c r="I694" s="144" t="s">
        <v>909</v>
      </c>
      <c r="J694" s="156" t="s">
        <v>909</v>
      </c>
      <c r="K694" s="157" t="s">
        <v>909</v>
      </c>
    </row>
    <row r="695" spans="1:11">
      <c r="A695" s="16" t="s">
        <v>909</v>
      </c>
      <c r="B695" s="28" t="s">
        <v>909</v>
      </c>
      <c r="C695" s="18" t="s">
        <v>909</v>
      </c>
      <c r="D695" s="18" t="s">
        <v>909</v>
      </c>
      <c r="E695" s="18">
        <f t="shared" si="22"/>
        <v>0</v>
      </c>
      <c r="F695" s="18" t="s">
        <v>909</v>
      </c>
      <c r="G695" s="118">
        <f t="shared" si="23"/>
        <v>0</v>
      </c>
      <c r="H695" s="143" t="s">
        <v>909</v>
      </c>
      <c r="I695" s="144" t="s">
        <v>909</v>
      </c>
      <c r="J695" s="156" t="s">
        <v>909</v>
      </c>
      <c r="K695" s="157" t="s">
        <v>909</v>
      </c>
    </row>
    <row r="696" spans="1:11">
      <c r="A696" s="16" t="s">
        <v>909</v>
      </c>
      <c r="B696" s="28" t="s">
        <v>909</v>
      </c>
      <c r="C696" s="18" t="s">
        <v>909</v>
      </c>
      <c r="D696" s="18" t="s">
        <v>909</v>
      </c>
      <c r="E696" s="18">
        <f t="shared" si="22"/>
        <v>0</v>
      </c>
      <c r="F696" s="18" t="s">
        <v>909</v>
      </c>
      <c r="G696" s="118">
        <f t="shared" si="23"/>
        <v>0</v>
      </c>
      <c r="H696" s="143" t="s">
        <v>909</v>
      </c>
      <c r="I696" s="144" t="s">
        <v>909</v>
      </c>
      <c r="J696" s="156" t="s">
        <v>909</v>
      </c>
      <c r="K696" s="157" t="s">
        <v>909</v>
      </c>
    </row>
    <row r="697" spans="1:11">
      <c r="A697" s="16" t="s">
        <v>909</v>
      </c>
      <c r="B697" s="28" t="s">
        <v>909</v>
      </c>
      <c r="C697" s="18" t="s">
        <v>909</v>
      </c>
      <c r="D697" s="18" t="s">
        <v>909</v>
      </c>
      <c r="E697" s="18">
        <f t="shared" si="22"/>
        <v>0</v>
      </c>
      <c r="F697" s="18" t="s">
        <v>909</v>
      </c>
      <c r="G697" s="118">
        <f t="shared" si="23"/>
        <v>0</v>
      </c>
      <c r="H697" s="143" t="s">
        <v>909</v>
      </c>
      <c r="I697" s="144" t="s">
        <v>909</v>
      </c>
      <c r="J697" s="156" t="s">
        <v>909</v>
      </c>
      <c r="K697" s="157" t="s">
        <v>909</v>
      </c>
    </row>
    <row r="698" spans="1:11">
      <c r="A698" s="16" t="s">
        <v>909</v>
      </c>
      <c r="B698" s="4" t="s">
        <v>909</v>
      </c>
      <c r="C698" s="18" t="s">
        <v>909</v>
      </c>
      <c r="D698" s="18" t="s">
        <v>909</v>
      </c>
      <c r="E698" s="18">
        <f t="shared" si="22"/>
        <v>0</v>
      </c>
      <c r="F698" s="18" t="s">
        <v>909</v>
      </c>
      <c r="G698" s="118">
        <f t="shared" si="23"/>
        <v>0</v>
      </c>
      <c r="H698" s="143" t="s">
        <v>909</v>
      </c>
      <c r="I698" s="144" t="s">
        <v>909</v>
      </c>
      <c r="J698" s="156" t="s">
        <v>909</v>
      </c>
      <c r="K698" s="157" t="s">
        <v>909</v>
      </c>
    </row>
    <row r="699" spans="1:11">
      <c r="A699" s="16" t="s">
        <v>909</v>
      </c>
      <c r="B699" s="4" t="s">
        <v>909</v>
      </c>
      <c r="C699" s="18" t="s">
        <v>909</v>
      </c>
      <c r="D699" s="18" t="s">
        <v>909</v>
      </c>
      <c r="E699" s="18">
        <f t="shared" si="22"/>
        <v>0</v>
      </c>
      <c r="F699" s="18" t="s">
        <v>909</v>
      </c>
      <c r="G699" s="118">
        <f t="shared" si="23"/>
        <v>0</v>
      </c>
      <c r="H699" s="143" t="s">
        <v>909</v>
      </c>
      <c r="I699" s="144" t="s">
        <v>909</v>
      </c>
      <c r="J699" s="156" t="s">
        <v>909</v>
      </c>
      <c r="K699" s="157" t="s">
        <v>909</v>
      </c>
    </row>
    <row r="700" spans="1:11">
      <c r="A700" s="16" t="s">
        <v>909</v>
      </c>
      <c r="B700" s="4" t="s">
        <v>909</v>
      </c>
      <c r="C700" s="18" t="s">
        <v>909</v>
      </c>
      <c r="D700" s="18" t="s">
        <v>909</v>
      </c>
      <c r="E700" s="18">
        <f t="shared" si="22"/>
        <v>0</v>
      </c>
      <c r="F700" s="18" t="s">
        <v>909</v>
      </c>
      <c r="G700" s="118">
        <f t="shared" si="23"/>
        <v>0</v>
      </c>
      <c r="H700" s="143" t="s">
        <v>909</v>
      </c>
      <c r="I700" s="144" t="s">
        <v>909</v>
      </c>
      <c r="J700" s="156" t="s">
        <v>909</v>
      </c>
      <c r="K700" s="157" t="s">
        <v>909</v>
      </c>
    </row>
    <row r="701" spans="1:11">
      <c r="A701" s="16" t="s">
        <v>909</v>
      </c>
      <c r="B701" s="4" t="s">
        <v>909</v>
      </c>
      <c r="C701" s="18" t="s">
        <v>909</v>
      </c>
      <c r="D701" s="18" t="s">
        <v>909</v>
      </c>
      <c r="E701" s="18">
        <f t="shared" si="22"/>
        <v>0</v>
      </c>
      <c r="F701" s="18" t="s">
        <v>909</v>
      </c>
      <c r="G701" s="118">
        <f t="shared" si="23"/>
        <v>0</v>
      </c>
      <c r="H701" s="143" t="s">
        <v>909</v>
      </c>
      <c r="I701" s="144" t="s">
        <v>909</v>
      </c>
      <c r="J701" s="156" t="s">
        <v>909</v>
      </c>
      <c r="K701" s="157" t="s">
        <v>909</v>
      </c>
    </row>
    <row r="702" spans="1:11">
      <c r="A702" s="16" t="s">
        <v>909</v>
      </c>
      <c r="B702" s="4" t="s">
        <v>909</v>
      </c>
      <c r="C702" s="18" t="s">
        <v>909</v>
      </c>
      <c r="D702" s="18" t="s">
        <v>909</v>
      </c>
      <c r="E702" s="18">
        <f t="shared" si="22"/>
        <v>0</v>
      </c>
      <c r="F702" s="18" t="s">
        <v>909</v>
      </c>
      <c r="G702" s="118">
        <f t="shared" si="23"/>
        <v>0</v>
      </c>
      <c r="H702" s="143" t="s">
        <v>909</v>
      </c>
      <c r="I702" s="144" t="s">
        <v>909</v>
      </c>
      <c r="J702" s="156" t="s">
        <v>909</v>
      </c>
      <c r="K702" s="157" t="s">
        <v>909</v>
      </c>
    </row>
    <row r="703" spans="1:11">
      <c r="A703" s="16" t="s">
        <v>909</v>
      </c>
      <c r="B703" s="4" t="s">
        <v>909</v>
      </c>
      <c r="C703" s="18" t="s">
        <v>909</v>
      </c>
      <c r="D703" s="18" t="s">
        <v>909</v>
      </c>
      <c r="E703" s="18">
        <f t="shared" si="22"/>
        <v>0</v>
      </c>
      <c r="F703" s="18" t="s">
        <v>909</v>
      </c>
      <c r="G703" s="118">
        <f t="shared" si="23"/>
        <v>0</v>
      </c>
      <c r="H703" s="143" t="s">
        <v>909</v>
      </c>
      <c r="I703" s="144" t="s">
        <v>909</v>
      </c>
      <c r="J703" s="156" t="s">
        <v>909</v>
      </c>
      <c r="K703" s="157" t="s">
        <v>909</v>
      </c>
    </row>
    <row r="704" spans="1:11">
      <c r="A704" s="16" t="s">
        <v>909</v>
      </c>
      <c r="B704" s="29" t="s">
        <v>909</v>
      </c>
      <c r="C704" s="18" t="s">
        <v>909</v>
      </c>
      <c r="D704" s="18" t="s">
        <v>909</v>
      </c>
      <c r="E704" s="18">
        <f t="shared" si="22"/>
        <v>0</v>
      </c>
      <c r="F704" s="18" t="s">
        <v>909</v>
      </c>
      <c r="G704" s="118">
        <f t="shared" si="23"/>
        <v>0</v>
      </c>
      <c r="H704" s="143" t="s">
        <v>909</v>
      </c>
      <c r="I704" s="144" t="s">
        <v>909</v>
      </c>
      <c r="J704" s="156" t="s">
        <v>909</v>
      </c>
      <c r="K704" s="157" t="s">
        <v>909</v>
      </c>
    </row>
    <row r="705" spans="1:11">
      <c r="A705" s="16" t="s">
        <v>909</v>
      </c>
      <c r="B705" s="30" t="s">
        <v>909</v>
      </c>
      <c r="C705" s="18" t="s">
        <v>909</v>
      </c>
      <c r="D705" s="18" t="s">
        <v>909</v>
      </c>
      <c r="E705" s="18">
        <f t="shared" si="22"/>
        <v>0</v>
      </c>
      <c r="F705" s="18" t="s">
        <v>909</v>
      </c>
      <c r="G705" s="118">
        <f t="shared" si="23"/>
        <v>0</v>
      </c>
      <c r="H705" s="143" t="s">
        <v>909</v>
      </c>
      <c r="I705" s="144" t="s">
        <v>909</v>
      </c>
      <c r="J705" s="156" t="s">
        <v>909</v>
      </c>
      <c r="K705" s="157" t="s">
        <v>909</v>
      </c>
    </row>
    <row r="706" spans="1:11">
      <c r="A706" s="16" t="s">
        <v>909</v>
      </c>
      <c r="B706" s="30" t="s">
        <v>909</v>
      </c>
      <c r="C706" s="18" t="s">
        <v>909</v>
      </c>
      <c r="D706" s="18" t="s">
        <v>909</v>
      </c>
      <c r="E706" s="18">
        <f t="shared" si="22"/>
        <v>0</v>
      </c>
      <c r="F706" s="18" t="s">
        <v>909</v>
      </c>
      <c r="G706" s="118">
        <f t="shared" si="23"/>
        <v>0</v>
      </c>
      <c r="H706" s="143" t="s">
        <v>909</v>
      </c>
      <c r="I706" s="144" t="s">
        <v>909</v>
      </c>
      <c r="J706" s="156" t="s">
        <v>909</v>
      </c>
      <c r="K706" s="157" t="s">
        <v>909</v>
      </c>
    </row>
    <row r="707" spans="1:11">
      <c r="A707" s="16" t="s">
        <v>909</v>
      </c>
      <c r="B707" s="30" t="s">
        <v>909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18">
        <f t="shared" si="23"/>
        <v>0</v>
      </c>
      <c r="H707" s="143" t="s">
        <v>909</v>
      </c>
      <c r="I707" s="144" t="s">
        <v>909</v>
      </c>
      <c r="J707" s="156" t="s">
        <v>909</v>
      </c>
      <c r="K707" s="157" t="s">
        <v>909</v>
      </c>
    </row>
    <row r="708" spans="1:11">
      <c r="A708" s="16" t="s">
        <v>909</v>
      </c>
      <c r="B708" s="30" t="s">
        <v>909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18">
        <f t="shared" si="23"/>
        <v>0</v>
      </c>
      <c r="H708" s="143" t="s">
        <v>909</v>
      </c>
      <c r="I708" s="144" t="s">
        <v>909</v>
      </c>
      <c r="J708" s="156" t="s">
        <v>909</v>
      </c>
      <c r="K708" s="157" t="s">
        <v>909</v>
      </c>
    </row>
    <row r="709" spans="1:11">
      <c r="A709" s="16" t="s">
        <v>909</v>
      </c>
      <c r="B709" s="30" t="s">
        <v>909</v>
      </c>
      <c r="C709" s="18" t="s">
        <v>909</v>
      </c>
      <c r="D709" s="18" t="s">
        <v>909</v>
      </c>
      <c r="E709" s="18">
        <f t="shared" si="22"/>
        <v>0</v>
      </c>
      <c r="F709" s="18" t="s">
        <v>909</v>
      </c>
      <c r="G709" s="118">
        <f t="shared" si="23"/>
        <v>0</v>
      </c>
      <c r="H709" s="143" t="s">
        <v>909</v>
      </c>
      <c r="I709" s="144" t="s">
        <v>909</v>
      </c>
      <c r="J709" s="156" t="s">
        <v>909</v>
      </c>
      <c r="K709" s="157" t="s">
        <v>909</v>
      </c>
    </row>
    <row r="710" spans="1:11">
      <c r="A710" s="16" t="s">
        <v>909</v>
      </c>
      <c r="B710" s="30" t="s">
        <v>909</v>
      </c>
      <c r="C710" s="18" t="s">
        <v>909</v>
      </c>
      <c r="D710" s="18" t="s">
        <v>909</v>
      </c>
      <c r="E710" s="18">
        <f t="shared" si="22"/>
        <v>0</v>
      </c>
      <c r="F710" s="18" t="s">
        <v>909</v>
      </c>
      <c r="G710" s="118">
        <f t="shared" si="23"/>
        <v>0</v>
      </c>
      <c r="H710" s="143" t="s">
        <v>909</v>
      </c>
      <c r="I710" s="144" t="s">
        <v>909</v>
      </c>
      <c r="J710" s="156" t="s">
        <v>909</v>
      </c>
      <c r="K710" s="157" t="s">
        <v>909</v>
      </c>
    </row>
    <row r="711" spans="1:11">
      <c r="A711" s="16" t="s">
        <v>909</v>
      </c>
      <c r="B711" s="30" t="s">
        <v>909</v>
      </c>
      <c r="C711" s="18" t="s">
        <v>909</v>
      </c>
      <c r="D711" s="18" t="s">
        <v>909</v>
      </c>
      <c r="E711" s="18">
        <f t="shared" si="22"/>
        <v>0</v>
      </c>
      <c r="F711" s="18" t="s">
        <v>909</v>
      </c>
      <c r="G711" s="118">
        <f t="shared" si="23"/>
        <v>0</v>
      </c>
      <c r="H711" s="143" t="s">
        <v>909</v>
      </c>
      <c r="I711" s="144" t="s">
        <v>909</v>
      </c>
      <c r="J711" s="156" t="s">
        <v>909</v>
      </c>
      <c r="K711" s="157" t="s">
        <v>909</v>
      </c>
    </row>
    <row r="712" spans="1:11">
      <c r="A712" s="16" t="s">
        <v>909</v>
      </c>
      <c r="B712" s="30" t="s">
        <v>909</v>
      </c>
      <c r="C712" s="18" t="s">
        <v>909</v>
      </c>
      <c r="D712" s="18" t="s">
        <v>909</v>
      </c>
      <c r="E712" s="18">
        <f t="shared" si="22"/>
        <v>0</v>
      </c>
      <c r="F712" s="18" t="s">
        <v>909</v>
      </c>
      <c r="G712" s="118">
        <f t="shared" si="23"/>
        <v>0</v>
      </c>
      <c r="H712" s="143" t="s">
        <v>909</v>
      </c>
      <c r="I712" s="144" t="s">
        <v>909</v>
      </c>
      <c r="J712" s="156" t="s">
        <v>909</v>
      </c>
      <c r="K712" s="157" t="s">
        <v>909</v>
      </c>
    </row>
    <row r="713" spans="1:11">
      <c r="A713" s="16" t="s">
        <v>909</v>
      </c>
      <c r="B713" s="30" t="s">
        <v>909</v>
      </c>
      <c r="C713" s="18" t="s">
        <v>909</v>
      </c>
      <c r="D713" s="18" t="s">
        <v>909</v>
      </c>
      <c r="E713" s="18">
        <f t="shared" si="22"/>
        <v>0</v>
      </c>
      <c r="F713" s="18" t="s">
        <v>909</v>
      </c>
      <c r="G713" s="118">
        <f t="shared" si="23"/>
        <v>0</v>
      </c>
      <c r="H713" s="143" t="s">
        <v>909</v>
      </c>
      <c r="I713" s="144" t="s">
        <v>909</v>
      </c>
      <c r="J713" s="156" t="s">
        <v>909</v>
      </c>
      <c r="K713" s="157" t="s">
        <v>909</v>
      </c>
    </row>
    <row r="714" spans="1:11">
      <c r="A714" s="16" t="s">
        <v>909</v>
      </c>
      <c r="B714" s="31" t="s">
        <v>909</v>
      </c>
      <c r="C714" s="18" t="s">
        <v>909</v>
      </c>
      <c r="D714" s="18" t="s">
        <v>909</v>
      </c>
      <c r="E714" s="18">
        <f t="shared" si="22"/>
        <v>0</v>
      </c>
      <c r="F714" s="18" t="s">
        <v>909</v>
      </c>
      <c r="G714" s="118">
        <f t="shared" si="23"/>
        <v>0</v>
      </c>
      <c r="H714" s="143" t="s">
        <v>909</v>
      </c>
      <c r="I714" s="144" t="s">
        <v>909</v>
      </c>
      <c r="J714" s="156" t="s">
        <v>909</v>
      </c>
      <c r="K714" s="157" t="s">
        <v>909</v>
      </c>
    </row>
    <row r="715" spans="1:11">
      <c r="A715" s="16" t="s">
        <v>909</v>
      </c>
      <c r="B715" s="31" t="s">
        <v>909</v>
      </c>
      <c r="C715" s="18" t="s">
        <v>909</v>
      </c>
      <c r="D715" s="18" t="s">
        <v>909</v>
      </c>
      <c r="E715" s="18">
        <f t="shared" si="22"/>
        <v>0</v>
      </c>
      <c r="F715" s="18" t="s">
        <v>909</v>
      </c>
      <c r="G715" s="118">
        <f t="shared" si="23"/>
        <v>0</v>
      </c>
      <c r="H715" s="143" t="s">
        <v>909</v>
      </c>
      <c r="I715" s="144" t="s">
        <v>909</v>
      </c>
      <c r="J715" s="156" t="s">
        <v>909</v>
      </c>
      <c r="K715" s="157" t="s">
        <v>909</v>
      </c>
    </row>
    <row r="716" spans="1:11">
      <c r="A716" s="16" t="s">
        <v>909</v>
      </c>
      <c r="B716" s="31" t="s">
        <v>909</v>
      </c>
      <c r="C716" s="18" t="s">
        <v>909</v>
      </c>
      <c r="D716" s="18" t="s">
        <v>909</v>
      </c>
      <c r="E716" s="18">
        <f t="shared" si="22"/>
        <v>0</v>
      </c>
      <c r="F716" s="18" t="s">
        <v>909</v>
      </c>
      <c r="G716" s="118">
        <f t="shared" si="23"/>
        <v>0</v>
      </c>
      <c r="H716" s="143" t="s">
        <v>909</v>
      </c>
      <c r="I716" s="144" t="s">
        <v>909</v>
      </c>
      <c r="J716" s="156" t="s">
        <v>909</v>
      </c>
      <c r="K716" s="157" t="s">
        <v>909</v>
      </c>
    </row>
    <row r="717" spans="1:11">
      <c r="A717" s="16" t="s">
        <v>909</v>
      </c>
      <c r="B717" s="30" t="s">
        <v>909</v>
      </c>
      <c r="C717" s="18" t="s">
        <v>909</v>
      </c>
      <c r="D717" s="18" t="s">
        <v>909</v>
      </c>
      <c r="E717" s="18">
        <f t="shared" ref="E717:E780" si="24">IFERROR(C717+D717,0)</f>
        <v>0</v>
      </c>
      <c r="F717" s="18" t="s">
        <v>909</v>
      </c>
      <c r="G717" s="118">
        <f t="shared" ref="G717:G780" si="25">IFERROR((E717-F717),0)</f>
        <v>0</v>
      </c>
      <c r="H717" s="143" t="s">
        <v>909</v>
      </c>
      <c r="I717" s="144" t="s">
        <v>909</v>
      </c>
      <c r="J717" s="156" t="s">
        <v>909</v>
      </c>
      <c r="K717" s="157" t="s">
        <v>909</v>
      </c>
    </row>
    <row r="718" spans="1:11">
      <c r="A718" s="16" t="s">
        <v>909</v>
      </c>
      <c r="B718" s="30" t="s">
        <v>909</v>
      </c>
      <c r="C718" s="18" t="s">
        <v>909</v>
      </c>
      <c r="D718" s="18" t="s">
        <v>909</v>
      </c>
      <c r="E718" s="18">
        <f t="shared" si="24"/>
        <v>0</v>
      </c>
      <c r="F718" s="18" t="s">
        <v>909</v>
      </c>
      <c r="G718" s="118">
        <f t="shared" si="25"/>
        <v>0</v>
      </c>
      <c r="H718" s="143" t="s">
        <v>909</v>
      </c>
      <c r="I718" s="144" t="s">
        <v>909</v>
      </c>
      <c r="J718" s="156" t="s">
        <v>909</v>
      </c>
      <c r="K718" s="157" t="s">
        <v>909</v>
      </c>
    </row>
    <row r="719" spans="1:11">
      <c r="A719" s="16" t="s">
        <v>909</v>
      </c>
      <c r="B719" s="30" t="s">
        <v>909</v>
      </c>
      <c r="C719" s="18" t="s">
        <v>909</v>
      </c>
      <c r="D719" s="18" t="s">
        <v>909</v>
      </c>
      <c r="E719" s="18">
        <f t="shared" si="24"/>
        <v>0</v>
      </c>
      <c r="F719" s="18" t="s">
        <v>909</v>
      </c>
      <c r="G719" s="118">
        <f t="shared" si="25"/>
        <v>0</v>
      </c>
      <c r="H719" s="143" t="s">
        <v>909</v>
      </c>
      <c r="I719" s="144" t="s">
        <v>909</v>
      </c>
      <c r="J719" s="156" t="s">
        <v>909</v>
      </c>
      <c r="K719" s="157" t="s">
        <v>909</v>
      </c>
    </row>
    <row r="720" spans="1:11">
      <c r="A720" s="32" t="s">
        <v>909</v>
      </c>
      <c r="B720" s="33" t="s">
        <v>909</v>
      </c>
      <c r="C720" s="34" t="s">
        <v>909</v>
      </c>
      <c r="D720" s="34" t="s">
        <v>909</v>
      </c>
      <c r="E720" s="34">
        <f t="shared" si="24"/>
        <v>0</v>
      </c>
      <c r="F720" s="34" t="s">
        <v>909</v>
      </c>
      <c r="G720" s="118">
        <f t="shared" si="25"/>
        <v>0</v>
      </c>
      <c r="H720" s="143" t="s">
        <v>909</v>
      </c>
      <c r="I720" s="148" t="s">
        <v>909</v>
      </c>
      <c r="J720" s="164" t="s">
        <v>909</v>
      </c>
      <c r="K720" s="165" t="s">
        <v>909</v>
      </c>
    </row>
    <row r="721" spans="1:11">
      <c r="A721" s="32" t="s">
        <v>909</v>
      </c>
      <c r="B721" s="33" t="s">
        <v>909</v>
      </c>
      <c r="C721" s="34" t="s">
        <v>909</v>
      </c>
      <c r="D721" s="34" t="s">
        <v>909</v>
      </c>
      <c r="E721" s="34">
        <f t="shared" si="24"/>
        <v>0</v>
      </c>
      <c r="F721" s="34" t="s">
        <v>909</v>
      </c>
      <c r="G721" s="119">
        <f t="shared" si="25"/>
        <v>0</v>
      </c>
      <c r="H721" s="149" t="s">
        <v>909</v>
      </c>
      <c r="I721" s="148" t="s">
        <v>909</v>
      </c>
      <c r="J721" s="164" t="s">
        <v>909</v>
      </c>
      <c r="K721" s="165" t="s">
        <v>909</v>
      </c>
    </row>
    <row r="722" spans="1:11">
      <c r="A722" s="32" t="s">
        <v>909</v>
      </c>
      <c r="B722" s="33" t="s">
        <v>909</v>
      </c>
      <c r="C722" s="34" t="s">
        <v>909</v>
      </c>
      <c r="D722" s="34" t="s">
        <v>909</v>
      </c>
      <c r="E722" s="34">
        <f t="shared" si="24"/>
        <v>0</v>
      </c>
      <c r="F722" s="34" t="s">
        <v>909</v>
      </c>
      <c r="G722" s="119">
        <f t="shared" si="25"/>
        <v>0</v>
      </c>
      <c r="H722" s="149" t="s">
        <v>909</v>
      </c>
      <c r="I722" s="148" t="s">
        <v>909</v>
      </c>
      <c r="J722" s="164" t="s">
        <v>909</v>
      </c>
      <c r="K722" s="165" t="s">
        <v>909</v>
      </c>
    </row>
    <row r="723" spans="1:11">
      <c r="A723" s="32" t="s">
        <v>909</v>
      </c>
      <c r="B723" s="33" t="s">
        <v>909</v>
      </c>
      <c r="C723" s="34" t="s">
        <v>909</v>
      </c>
      <c r="D723" s="34" t="s">
        <v>909</v>
      </c>
      <c r="E723" s="34">
        <f t="shared" si="24"/>
        <v>0</v>
      </c>
      <c r="F723" s="34" t="s">
        <v>909</v>
      </c>
      <c r="G723" s="119">
        <f t="shared" si="25"/>
        <v>0</v>
      </c>
      <c r="H723" s="149" t="s">
        <v>909</v>
      </c>
      <c r="I723" s="148" t="s">
        <v>909</v>
      </c>
      <c r="J723" s="164" t="s">
        <v>909</v>
      </c>
      <c r="K723" s="165" t="s">
        <v>909</v>
      </c>
    </row>
    <row r="724" spans="1:11">
      <c r="A724" s="32" t="s">
        <v>909</v>
      </c>
      <c r="B724" s="35" t="s">
        <v>909</v>
      </c>
      <c r="C724" s="34" t="s">
        <v>909</v>
      </c>
      <c r="D724" s="34" t="s">
        <v>909</v>
      </c>
      <c r="E724" s="34">
        <f t="shared" si="24"/>
        <v>0</v>
      </c>
      <c r="F724" s="34" t="s">
        <v>909</v>
      </c>
      <c r="G724" s="119">
        <f t="shared" si="25"/>
        <v>0</v>
      </c>
      <c r="H724" s="149" t="s">
        <v>909</v>
      </c>
      <c r="I724" s="148" t="s">
        <v>909</v>
      </c>
      <c r="J724" s="164" t="s">
        <v>909</v>
      </c>
      <c r="K724" s="165" t="s">
        <v>909</v>
      </c>
    </row>
    <row r="725" spans="1:11">
      <c r="A725" s="32" t="s">
        <v>909</v>
      </c>
      <c r="B725" s="35" t="s">
        <v>909</v>
      </c>
      <c r="C725" s="34" t="s">
        <v>909</v>
      </c>
      <c r="D725" s="34" t="s">
        <v>909</v>
      </c>
      <c r="E725" s="34">
        <f t="shared" si="24"/>
        <v>0</v>
      </c>
      <c r="F725" s="34" t="s">
        <v>909</v>
      </c>
      <c r="G725" s="119">
        <f t="shared" si="25"/>
        <v>0</v>
      </c>
      <c r="H725" s="149" t="s">
        <v>909</v>
      </c>
      <c r="I725" s="148" t="s">
        <v>909</v>
      </c>
      <c r="J725" s="164" t="s">
        <v>909</v>
      </c>
      <c r="K725" s="165" t="s">
        <v>909</v>
      </c>
    </row>
    <row r="726" spans="1:11">
      <c r="A726" s="32" t="s">
        <v>909</v>
      </c>
      <c r="B726" s="33" t="s">
        <v>909</v>
      </c>
      <c r="C726" s="34" t="s">
        <v>909</v>
      </c>
      <c r="D726" s="34" t="s">
        <v>909</v>
      </c>
      <c r="E726" s="34">
        <f t="shared" si="24"/>
        <v>0</v>
      </c>
      <c r="F726" s="34" t="s">
        <v>909</v>
      </c>
      <c r="G726" s="119">
        <f t="shared" si="25"/>
        <v>0</v>
      </c>
      <c r="H726" s="149" t="s">
        <v>909</v>
      </c>
      <c r="I726" s="148" t="s">
        <v>909</v>
      </c>
      <c r="J726" s="164" t="s">
        <v>909</v>
      </c>
      <c r="K726" s="165" t="s">
        <v>909</v>
      </c>
    </row>
    <row r="727" spans="1:11">
      <c r="A727" s="32" t="s">
        <v>909</v>
      </c>
      <c r="B727" s="33" t="s">
        <v>909</v>
      </c>
      <c r="C727" s="34" t="s">
        <v>909</v>
      </c>
      <c r="D727" s="34" t="s">
        <v>909</v>
      </c>
      <c r="E727" s="34">
        <f t="shared" si="24"/>
        <v>0</v>
      </c>
      <c r="F727" s="34" t="s">
        <v>909</v>
      </c>
      <c r="G727" s="119">
        <f t="shared" si="25"/>
        <v>0</v>
      </c>
      <c r="H727" s="149" t="s">
        <v>909</v>
      </c>
      <c r="I727" s="148" t="s">
        <v>909</v>
      </c>
      <c r="J727" s="164" t="s">
        <v>909</v>
      </c>
      <c r="K727" s="165" t="s">
        <v>909</v>
      </c>
    </row>
    <row r="728" spans="1:11">
      <c r="A728" s="32" t="s">
        <v>909</v>
      </c>
      <c r="B728" s="33" t="s">
        <v>909</v>
      </c>
      <c r="C728" s="34" t="s">
        <v>909</v>
      </c>
      <c r="D728" s="34" t="s">
        <v>909</v>
      </c>
      <c r="E728" s="34">
        <f t="shared" si="24"/>
        <v>0</v>
      </c>
      <c r="F728" s="34" t="s">
        <v>909</v>
      </c>
      <c r="G728" s="119">
        <f t="shared" si="25"/>
        <v>0</v>
      </c>
      <c r="H728" s="149" t="s">
        <v>909</v>
      </c>
      <c r="I728" s="148" t="s">
        <v>909</v>
      </c>
      <c r="J728" s="164" t="s">
        <v>909</v>
      </c>
      <c r="K728" s="165" t="s">
        <v>909</v>
      </c>
    </row>
    <row r="729" spans="1:11">
      <c r="A729" s="32" t="s">
        <v>909</v>
      </c>
      <c r="B729" s="33" t="s">
        <v>909</v>
      </c>
      <c r="C729" s="34" t="s">
        <v>909</v>
      </c>
      <c r="D729" s="34" t="s">
        <v>909</v>
      </c>
      <c r="E729" s="34">
        <f t="shared" si="24"/>
        <v>0</v>
      </c>
      <c r="F729" s="34" t="s">
        <v>909</v>
      </c>
      <c r="G729" s="119">
        <f t="shared" si="25"/>
        <v>0</v>
      </c>
      <c r="H729" s="149" t="s">
        <v>909</v>
      </c>
      <c r="I729" s="148" t="s">
        <v>909</v>
      </c>
      <c r="J729" s="164" t="s">
        <v>909</v>
      </c>
      <c r="K729" s="165" t="s">
        <v>909</v>
      </c>
    </row>
    <row r="730" spans="1:11">
      <c r="A730" s="32" t="s">
        <v>909</v>
      </c>
      <c r="B730" s="33" t="s">
        <v>909</v>
      </c>
      <c r="C730" s="34" t="s">
        <v>909</v>
      </c>
      <c r="D730" s="34" t="s">
        <v>909</v>
      </c>
      <c r="E730" s="34">
        <f t="shared" si="24"/>
        <v>0</v>
      </c>
      <c r="F730" s="34" t="s">
        <v>909</v>
      </c>
      <c r="G730" s="119">
        <f t="shared" si="25"/>
        <v>0</v>
      </c>
      <c r="H730" s="149" t="s">
        <v>909</v>
      </c>
      <c r="I730" s="148" t="s">
        <v>909</v>
      </c>
      <c r="J730" s="164" t="s">
        <v>909</v>
      </c>
      <c r="K730" s="165" t="s">
        <v>909</v>
      </c>
    </row>
    <row r="731" spans="1:11">
      <c r="A731" s="32" t="s">
        <v>909</v>
      </c>
      <c r="B731" s="33" t="s">
        <v>909</v>
      </c>
      <c r="C731" s="34" t="s">
        <v>909</v>
      </c>
      <c r="D731" s="34" t="s">
        <v>909</v>
      </c>
      <c r="E731" s="34">
        <f t="shared" si="24"/>
        <v>0</v>
      </c>
      <c r="F731" s="34" t="s">
        <v>909</v>
      </c>
      <c r="G731" s="119">
        <f t="shared" si="25"/>
        <v>0</v>
      </c>
      <c r="H731" s="149" t="s">
        <v>909</v>
      </c>
      <c r="I731" s="148" t="s">
        <v>909</v>
      </c>
      <c r="J731" s="164" t="s">
        <v>909</v>
      </c>
      <c r="K731" s="165" t="s">
        <v>909</v>
      </c>
    </row>
    <row r="732" spans="1:11">
      <c r="A732" s="32" t="s">
        <v>909</v>
      </c>
      <c r="B732" s="33" t="s">
        <v>909</v>
      </c>
      <c r="C732" s="34" t="s">
        <v>909</v>
      </c>
      <c r="D732" s="34" t="s">
        <v>909</v>
      </c>
      <c r="E732" s="34">
        <f t="shared" si="24"/>
        <v>0</v>
      </c>
      <c r="F732" s="34" t="s">
        <v>909</v>
      </c>
      <c r="G732" s="119">
        <f t="shared" si="25"/>
        <v>0</v>
      </c>
      <c r="H732" s="149" t="s">
        <v>909</v>
      </c>
      <c r="I732" s="148" t="s">
        <v>909</v>
      </c>
      <c r="J732" s="164" t="s">
        <v>909</v>
      </c>
      <c r="K732" s="165" t="s">
        <v>909</v>
      </c>
    </row>
    <row r="733" spans="1:11">
      <c r="A733" s="32" t="s">
        <v>909</v>
      </c>
      <c r="B733" s="33" t="s">
        <v>909</v>
      </c>
      <c r="C733" s="34" t="s">
        <v>909</v>
      </c>
      <c r="D733" s="34" t="s">
        <v>909</v>
      </c>
      <c r="E733" s="34">
        <f t="shared" si="24"/>
        <v>0</v>
      </c>
      <c r="F733" s="34" t="s">
        <v>909</v>
      </c>
      <c r="G733" s="119">
        <f t="shared" si="25"/>
        <v>0</v>
      </c>
      <c r="H733" s="149" t="s">
        <v>909</v>
      </c>
      <c r="I733" s="148" t="s">
        <v>909</v>
      </c>
      <c r="J733" s="164" t="s">
        <v>909</v>
      </c>
      <c r="K733" s="165" t="s">
        <v>909</v>
      </c>
    </row>
    <row r="734" spans="1:11">
      <c r="A734" s="32" t="s">
        <v>909</v>
      </c>
      <c r="B734" s="33" t="s">
        <v>909</v>
      </c>
      <c r="C734" s="34" t="s">
        <v>909</v>
      </c>
      <c r="D734" s="34" t="s">
        <v>909</v>
      </c>
      <c r="E734" s="34">
        <f t="shared" si="24"/>
        <v>0</v>
      </c>
      <c r="F734" s="34" t="s">
        <v>909</v>
      </c>
      <c r="G734" s="119">
        <f t="shared" si="25"/>
        <v>0</v>
      </c>
      <c r="H734" s="149" t="s">
        <v>909</v>
      </c>
      <c r="I734" s="148" t="s">
        <v>909</v>
      </c>
      <c r="J734" s="164" t="s">
        <v>909</v>
      </c>
      <c r="K734" s="165" t="s">
        <v>909</v>
      </c>
    </row>
    <row r="735" spans="1:11">
      <c r="A735" s="32" t="s">
        <v>909</v>
      </c>
      <c r="B735" s="33" t="s">
        <v>909</v>
      </c>
      <c r="C735" s="34" t="s">
        <v>909</v>
      </c>
      <c r="D735" s="34" t="s">
        <v>909</v>
      </c>
      <c r="E735" s="34">
        <f t="shared" si="24"/>
        <v>0</v>
      </c>
      <c r="F735" s="34" t="s">
        <v>909</v>
      </c>
      <c r="G735" s="119">
        <f t="shared" si="25"/>
        <v>0</v>
      </c>
      <c r="H735" s="149" t="s">
        <v>909</v>
      </c>
      <c r="I735" s="148" t="s">
        <v>909</v>
      </c>
      <c r="J735" s="164" t="s">
        <v>909</v>
      </c>
      <c r="K735" s="165" t="s">
        <v>909</v>
      </c>
    </row>
    <row r="736" spans="1:11">
      <c r="A736" s="32" t="s">
        <v>909</v>
      </c>
      <c r="B736" s="33" t="s">
        <v>909</v>
      </c>
      <c r="C736" s="34" t="s">
        <v>909</v>
      </c>
      <c r="D736" s="34" t="s">
        <v>909</v>
      </c>
      <c r="E736" s="34">
        <f t="shared" si="24"/>
        <v>0</v>
      </c>
      <c r="F736" s="34" t="s">
        <v>909</v>
      </c>
      <c r="G736" s="119">
        <f t="shared" si="25"/>
        <v>0</v>
      </c>
      <c r="H736" s="149" t="s">
        <v>909</v>
      </c>
      <c r="I736" s="148" t="s">
        <v>909</v>
      </c>
      <c r="J736" s="164" t="s">
        <v>909</v>
      </c>
      <c r="K736" s="165" t="s">
        <v>909</v>
      </c>
    </row>
    <row r="737" spans="1:11">
      <c r="A737" s="32" t="s">
        <v>909</v>
      </c>
      <c r="B737" s="33" t="s">
        <v>909</v>
      </c>
      <c r="C737" s="34" t="s">
        <v>909</v>
      </c>
      <c r="D737" s="34" t="s">
        <v>909</v>
      </c>
      <c r="E737" s="34">
        <f t="shared" si="24"/>
        <v>0</v>
      </c>
      <c r="F737" s="34" t="s">
        <v>909</v>
      </c>
      <c r="G737" s="119">
        <f t="shared" si="25"/>
        <v>0</v>
      </c>
      <c r="H737" s="149" t="s">
        <v>909</v>
      </c>
      <c r="I737" s="148" t="s">
        <v>909</v>
      </c>
      <c r="J737" s="164" t="s">
        <v>909</v>
      </c>
      <c r="K737" s="165" t="s">
        <v>909</v>
      </c>
    </row>
    <row r="738" spans="1:11">
      <c r="A738" s="32" t="s">
        <v>909</v>
      </c>
      <c r="B738" s="33" t="s">
        <v>909</v>
      </c>
      <c r="C738" s="34" t="s">
        <v>909</v>
      </c>
      <c r="D738" s="34" t="s">
        <v>909</v>
      </c>
      <c r="E738" s="34">
        <f t="shared" si="24"/>
        <v>0</v>
      </c>
      <c r="F738" s="34" t="s">
        <v>909</v>
      </c>
      <c r="G738" s="119">
        <f t="shared" si="25"/>
        <v>0</v>
      </c>
      <c r="H738" s="149" t="s">
        <v>909</v>
      </c>
      <c r="I738" s="148" t="s">
        <v>909</v>
      </c>
      <c r="J738" s="164" t="s">
        <v>909</v>
      </c>
      <c r="K738" s="165" t="s">
        <v>909</v>
      </c>
    </row>
    <row r="739" spans="1:11">
      <c r="A739" s="32" t="s">
        <v>909</v>
      </c>
      <c r="B739" s="33" t="s">
        <v>909</v>
      </c>
      <c r="C739" s="34" t="s">
        <v>909</v>
      </c>
      <c r="D739" s="34" t="s">
        <v>909</v>
      </c>
      <c r="E739" s="34">
        <f t="shared" si="24"/>
        <v>0</v>
      </c>
      <c r="F739" s="34" t="s">
        <v>909</v>
      </c>
      <c r="G739" s="119">
        <f t="shared" si="25"/>
        <v>0</v>
      </c>
      <c r="H739" s="149" t="s">
        <v>909</v>
      </c>
      <c r="I739" s="148" t="s">
        <v>909</v>
      </c>
      <c r="J739" s="164" t="s">
        <v>909</v>
      </c>
      <c r="K739" s="165" t="s">
        <v>909</v>
      </c>
    </row>
    <row r="740" spans="1:11">
      <c r="A740" s="32" t="s">
        <v>909</v>
      </c>
      <c r="B740" s="33" t="s">
        <v>909</v>
      </c>
      <c r="C740" s="34" t="s">
        <v>909</v>
      </c>
      <c r="D740" s="34" t="s">
        <v>909</v>
      </c>
      <c r="E740" s="34">
        <f t="shared" si="24"/>
        <v>0</v>
      </c>
      <c r="F740" s="34" t="s">
        <v>909</v>
      </c>
      <c r="G740" s="119">
        <f t="shared" si="25"/>
        <v>0</v>
      </c>
      <c r="H740" s="149" t="s">
        <v>909</v>
      </c>
      <c r="I740" s="148" t="s">
        <v>909</v>
      </c>
      <c r="J740" s="164" t="s">
        <v>909</v>
      </c>
      <c r="K740" s="165" t="s">
        <v>909</v>
      </c>
    </row>
    <row r="741" spans="1:11">
      <c r="A741" s="32" t="s">
        <v>909</v>
      </c>
      <c r="B741" s="33" t="s">
        <v>909</v>
      </c>
      <c r="C741" s="34" t="s">
        <v>909</v>
      </c>
      <c r="D741" s="34" t="s">
        <v>909</v>
      </c>
      <c r="E741" s="34">
        <f t="shared" si="24"/>
        <v>0</v>
      </c>
      <c r="F741" s="34" t="s">
        <v>909</v>
      </c>
      <c r="G741" s="119">
        <f t="shared" si="25"/>
        <v>0</v>
      </c>
      <c r="H741" s="149" t="s">
        <v>909</v>
      </c>
      <c r="I741" s="148" t="s">
        <v>909</v>
      </c>
      <c r="J741" s="164" t="s">
        <v>909</v>
      </c>
      <c r="K741" s="165" t="s">
        <v>909</v>
      </c>
    </row>
    <row r="742" spans="1:11">
      <c r="A742" s="32" t="s">
        <v>909</v>
      </c>
      <c r="B742" s="33" t="s">
        <v>909</v>
      </c>
      <c r="C742" s="34" t="s">
        <v>909</v>
      </c>
      <c r="D742" s="34" t="s">
        <v>909</v>
      </c>
      <c r="E742" s="34">
        <f t="shared" si="24"/>
        <v>0</v>
      </c>
      <c r="F742" s="34" t="s">
        <v>909</v>
      </c>
      <c r="G742" s="119">
        <f t="shared" si="25"/>
        <v>0</v>
      </c>
      <c r="H742" s="149" t="s">
        <v>909</v>
      </c>
      <c r="I742" s="148" t="s">
        <v>909</v>
      </c>
      <c r="J742" s="164" t="s">
        <v>909</v>
      </c>
      <c r="K742" s="165" t="s">
        <v>909</v>
      </c>
    </row>
    <row r="743" spans="1:11">
      <c r="A743" s="32" t="s">
        <v>909</v>
      </c>
      <c r="B743" s="33" t="s">
        <v>909</v>
      </c>
      <c r="C743" s="34" t="s">
        <v>909</v>
      </c>
      <c r="D743" s="34" t="s">
        <v>909</v>
      </c>
      <c r="E743" s="34">
        <f t="shared" si="24"/>
        <v>0</v>
      </c>
      <c r="F743" s="34" t="s">
        <v>909</v>
      </c>
      <c r="G743" s="119">
        <f t="shared" si="25"/>
        <v>0</v>
      </c>
      <c r="H743" s="149" t="s">
        <v>909</v>
      </c>
      <c r="I743" s="148" t="s">
        <v>909</v>
      </c>
      <c r="J743" s="164" t="s">
        <v>909</v>
      </c>
      <c r="K743" s="165" t="s">
        <v>909</v>
      </c>
    </row>
    <row r="744" spans="1:11">
      <c r="A744" s="32" t="s">
        <v>909</v>
      </c>
      <c r="B744" s="33" t="s">
        <v>909</v>
      </c>
      <c r="C744" s="34" t="s">
        <v>909</v>
      </c>
      <c r="D744" s="34" t="s">
        <v>909</v>
      </c>
      <c r="E744" s="34">
        <f t="shared" si="24"/>
        <v>0</v>
      </c>
      <c r="F744" s="34" t="s">
        <v>909</v>
      </c>
      <c r="G744" s="119">
        <f t="shared" si="25"/>
        <v>0</v>
      </c>
      <c r="H744" s="149" t="s">
        <v>909</v>
      </c>
      <c r="I744" s="148" t="s">
        <v>909</v>
      </c>
      <c r="J744" s="164" t="s">
        <v>909</v>
      </c>
      <c r="K744" s="165" t="s">
        <v>909</v>
      </c>
    </row>
    <row r="745" spans="1:11">
      <c r="A745" s="32" t="s">
        <v>909</v>
      </c>
      <c r="B745" s="33" t="s">
        <v>909</v>
      </c>
      <c r="C745" s="34" t="s">
        <v>909</v>
      </c>
      <c r="D745" s="34" t="s">
        <v>909</v>
      </c>
      <c r="E745" s="34">
        <f t="shared" si="24"/>
        <v>0</v>
      </c>
      <c r="F745" s="34" t="s">
        <v>909</v>
      </c>
      <c r="G745" s="119">
        <f t="shared" si="25"/>
        <v>0</v>
      </c>
      <c r="H745" s="149" t="s">
        <v>909</v>
      </c>
      <c r="I745" s="148" t="s">
        <v>909</v>
      </c>
      <c r="J745" s="164" t="s">
        <v>909</v>
      </c>
      <c r="K745" s="165" t="s">
        <v>909</v>
      </c>
    </row>
    <row r="746" spans="1:11">
      <c r="A746" s="32" t="s">
        <v>909</v>
      </c>
      <c r="B746" s="33" t="s">
        <v>909</v>
      </c>
      <c r="C746" s="34" t="s">
        <v>909</v>
      </c>
      <c r="D746" s="34" t="s">
        <v>909</v>
      </c>
      <c r="E746" s="34">
        <f t="shared" si="24"/>
        <v>0</v>
      </c>
      <c r="F746" s="34" t="s">
        <v>909</v>
      </c>
      <c r="G746" s="119">
        <f t="shared" si="25"/>
        <v>0</v>
      </c>
      <c r="H746" s="149" t="s">
        <v>909</v>
      </c>
      <c r="I746" s="148" t="s">
        <v>909</v>
      </c>
      <c r="J746" s="164" t="s">
        <v>909</v>
      </c>
      <c r="K746" s="165" t="s">
        <v>909</v>
      </c>
    </row>
    <row r="747" spans="1:11">
      <c r="A747" s="32" t="s">
        <v>909</v>
      </c>
      <c r="B747" s="36" t="s">
        <v>909</v>
      </c>
      <c r="C747" s="34" t="s">
        <v>909</v>
      </c>
      <c r="D747" s="34" t="s">
        <v>909</v>
      </c>
      <c r="E747" s="34">
        <f t="shared" si="24"/>
        <v>0</v>
      </c>
      <c r="F747" s="34" t="s">
        <v>909</v>
      </c>
      <c r="G747" s="119">
        <f t="shared" si="25"/>
        <v>0</v>
      </c>
      <c r="H747" s="149" t="s">
        <v>909</v>
      </c>
      <c r="I747" s="148" t="s">
        <v>909</v>
      </c>
      <c r="J747" s="164" t="s">
        <v>909</v>
      </c>
      <c r="K747" s="165" t="s">
        <v>909</v>
      </c>
    </row>
    <row r="748" spans="1:11">
      <c r="A748" s="32" t="s">
        <v>909</v>
      </c>
      <c r="B748" s="33" t="s">
        <v>909</v>
      </c>
      <c r="C748" s="34" t="s">
        <v>909</v>
      </c>
      <c r="D748" s="34" t="s">
        <v>909</v>
      </c>
      <c r="E748" s="34">
        <f t="shared" si="24"/>
        <v>0</v>
      </c>
      <c r="F748" s="34" t="s">
        <v>909</v>
      </c>
      <c r="G748" s="119">
        <f t="shared" si="25"/>
        <v>0</v>
      </c>
      <c r="H748" s="149" t="s">
        <v>909</v>
      </c>
      <c r="I748" s="148" t="s">
        <v>909</v>
      </c>
      <c r="J748" s="164" t="s">
        <v>909</v>
      </c>
      <c r="K748" s="165" t="s">
        <v>909</v>
      </c>
    </row>
    <row r="749" spans="1:11">
      <c r="A749" s="32" t="s">
        <v>909</v>
      </c>
      <c r="B749" s="36" t="s">
        <v>909</v>
      </c>
      <c r="C749" s="34" t="s">
        <v>909</v>
      </c>
      <c r="D749" s="34" t="s">
        <v>909</v>
      </c>
      <c r="E749" s="34">
        <f t="shared" si="24"/>
        <v>0</v>
      </c>
      <c r="F749" s="34" t="s">
        <v>909</v>
      </c>
      <c r="G749" s="119">
        <f t="shared" si="25"/>
        <v>0</v>
      </c>
      <c r="H749" s="149" t="s">
        <v>909</v>
      </c>
      <c r="I749" s="148" t="s">
        <v>909</v>
      </c>
      <c r="J749" s="164" t="s">
        <v>909</v>
      </c>
      <c r="K749" s="165" t="s">
        <v>909</v>
      </c>
    </row>
    <row r="750" spans="1:11">
      <c r="A750" s="32" t="s">
        <v>909</v>
      </c>
      <c r="B750" s="36" t="s">
        <v>909</v>
      </c>
      <c r="C750" s="34" t="s">
        <v>909</v>
      </c>
      <c r="D750" s="34" t="s">
        <v>909</v>
      </c>
      <c r="E750" s="34">
        <f t="shared" si="24"/>
        <v>0</v>
      </c>
      <c r="F750" s="34" t="s">
        <v>909</v>
      </c>
      <c r="G750" s="119">
        <f t="shared" si="25"/>
        <v>0</v>
      </c>
      <c r="H750" s="149" t="s">
        <v>909</v>
      </c>
      <c r="I750" s="148" t="s">
        <v>909</v>
      </c>
      <c r="J750" s="164" t="s">
        <v>909</v>
      </c>
      <c r="K750" s="165" t="s">
        <v>909</v>
      </c>
    </row>
    <row r="751" spans="1:11">
      <c r="A751" s="32" t="s">
        <v>909</v>
      </c>
      <c r="B751" s="36" t="s">
        <v>909</v>
      </c>
      <c r="C751" s="34" t="s">
        <v>909</v>
      </c>
      <c r="D751" s="34" t="s">
        <v>909</v>
      </c>
      <c r="E751" s="34">
        <f t="shared" si="24"/>
        <v>0</v>
      </c>
      <c r="F751" s="34" t="s">
        <v>909</v>
      </c>
      <c r="G751" s="119">
        <f t="shared" si="25"/>
        <v>0</v>
      </c>
      <c r="H751" s="150" t="s">
        <v>909</v>
      </c>
      <c r="I751" s="151" t="s">
        <v>909</v>
      </c>
      <c r="J751" s="166" t="s">
        <v>909</v>
      </c>
      <c r="K751" s="167" t="s">
        <v>909</v>
      </c>
    </row>
    <row r="752" spans="1:11">
      <c r="A752" s="32" t="s">
        <v>909</v>
      </c>
      <c r="B752" s="36" t="s">
        <v>909</v>
      </c>
      <c r="C752" s="34" t="s">
        <v>909</v>
      </c>
      <c r="D752" s="34" t="s">
        <v>909</v>
      </c>
      <c r="E752" s="34">
        <f t="shared" si="24"/>
        <v>0</v>
      </c>
      <c r="F752" s="34" t="s">
        <v>909</v>
      </c>
      <c r="G752" s="119">
        <f t="shared" si="25"/>
        <v>0</v>
      </c>
      <c r="H752" s="150" t="s">
        <v>909</v>
      </c>
      <c r="I752" s="151" t="s">
        <v>909</v>
      </c>
      <c r="J752" s="166" t="s">
        <v>909</v>
      </c>
      <c r="K752" s="167" t="s">
        <v>909</v>
      </c>
    </row>
    <row r="753" spans="1:11">
      <c r="A753" s="32" t="s">
        <v>909</v>
      </c>
      <c r="B753" s="36" t="s">
        <v>909</v>
      </c>
      <c r="C753" s="34" t="s">
        <v>909</v>
      </c>
      <c r="D753" s="34" t="s">
        <v>909</v>
      </c>
      <c r="E753" s="34">
        <f t="shared" si="24"/>
        <v>0</v>
      </c>
      <c r="F753" s="34" t="s">
        <v>909</v>
      </c>
      <c r="G753" s="119">
        <f t="shared" si="25"/>
        <v>0</v>
      </c>
      <c r="H753" s="149" t="s">
        <v>909</v>
      </c>
      <c r="I753" s="152" t="s">
        <v>909</v>
      </c>
      <c r="J753" s="168" t="s">
        <v>909</v>
      </c>
      <c r="K753" s="169" t="s">
        <v>909</v>
      </c>
    </row>
    <row r="754" spans="1:11">
      <c r="A754" s="32" t="s">
        <v>909</v>
      </c>
      <c r="B754" s="36" t="s">
        <v>909</v>
      </c>
      <c r="C754" s="34" t="s">
        <v>909</v>
      </c>
      <c r="D754" s="34" t="s">
        <v>909</v>
      </c>
      <c r="E754" s="34">
        <f t="shared" si="24"/>
        <v>0</v>
      </c>
      <c r="F754" s="34" t="s">
        <v>909</v>
      </c>
      <c r="G754" s="119">
        <f t="shared" si="25"/>
        <v>0</v>
      </c>
      <c r="H754" s="149" t="s">
        <v>909</v>
      </c>
      <c r="I754" s="152" t="s">
        <v>909</v>
      </c>
      <c r="J754" s="168" t="s">
        <v>909</v>
      </c>
      <c r="K754" s="169" t="s">
        <v>909</v>
      </c>
    </row>
    <row r="755" spans="1:11">
      <c r="A755" s="32" t="s">
        <v>909</v>
      </c>
      <c r="B755" s="36" t="s">
        <v>909</v>
      </c>
      <c r="C755" s="34" t="s">
        <v>909</v>
      </c>
      <c r="D755" s="34" t="s">
        <v>909</v>
      </c>
      <c r="E755" s="34">
        <f t="shared" si="24"/>
        <v>0</v>
      </c>
      <c r="F755" s="34" t="s">
        <v>909</v>
      </c>
      <c r="G755" s="119">
        <f t="shared" si="25"/>
        <v>0</v>
      </c>
      <c r="H755" s="149" t="s">
        <v>909</v>
      </c>
      <c r="I755" s="152" t="s">
        <v>909</v>
      </c>
      <c r="J755" s="168" t="s">
        <v>909</v>
      </c>
      <c r="K755" s="169" t="s">
        <v>909</v>
      </c>
    </row>
    <row r="756" spans="1:11">
      <c r="A756" s="32" t="s">
        <v>909</v>
      </c>
      <c r="B756" s="36" t="s">
        <v>909</v>
      </c>
      <c r="C756" s="34" t="s">
        <v>909</v>
      </c>
      <c r="D756" s="34" t="s">
        <v>909</v>
      </c>
      <c r="E756" s="34">
        <f t="shared" si="24"/>
        <v>0</v>
      </c>
      <c r="F756" s="34" t="s">
        <v>909</v>
      </c>
      <c r="G756" s="119">
        <f t="shared" si="25"/>
        <v>0</v>
      </c>
      <c r="H756" s="149" t="s">
        <v>909</v>
      </c>
      <c r="I756" s="152" t="s">
        <v>909</v>
      </c>
      <c r="J756" s="168" t="s">
        <v>909</v>
      </c>
      <c r="K756" s="169" t="s">
        <v>909</v>
      </c>
    </row>
    <row r="757" spans="1:11">
      <c r="A757" s="32" t="s">
        <v>909</v>
      </c>
      <c r="B757" s="36" t="s">
        <v>909</v>
      </c>
      <c r="C757" s="34" t="s">
        <v>909</v>
      </c>
      <c r="D757" s="34" t="s">
        <v>909</v>
      </c>
      <c r="E757" s="34">
        <f t="shared" si="24"/>
        <v>0</v>
      </c>
      <c r="F757" s="34" t="s">
        <v>909</v>
      </c>
      <c r="G757" s="119">
        <f t="shared" si="25"/>
        <v>0</v>
      </c>
      <c r="H757" s="149" t="s">
        <v>909</v>
      </c>
      <c r="I757" s="152" t="s">
        <v>909</v>
      </c>
      <c r="J757" s="168" t="s">
        <v>909</v>
      </c>
      <c r="K757" s="169" t="s">
        <v>909</v>
      </c>
    </row>
    <row r="758" spans="1:11">
      <c r="A758" s="32" t="s">
        <v>909</v>
      </c>
      <c r="B758" s="36" t="s">
        <v>909</v>
      </c>
      <c r="C758" s="34" t="s">
        <v>909</v>
      </c>
      <c r="D758" s="34" t="s">
        <v>909</v>
      </c>
      <c r="E758" s="34">
        <f t="shared" si="24"/>
        <v>0</v>
      </c>
      <c r="F758" s="34" t="s">
        <v>909</v>
      </c>
      <c r="G758" s="119">
        <f t="shared" si="25"/>
        <v>0</v>
      </c>
      <c r="H758" s="149" t="s">
        <v>909</v>
      </c>
      <c r="I758" s="152" t="s">
        <v>909</v>
      </c>
      <c r="J758" s="168" t="s">
        <v>909</v>
      </c>
      <c r="K758" s="169" t="s">
        <v>909</v>
      </c>
    </row>
    <row r="759" spans="1:11">
      <c r="A759" s="32" t="s">
        <v>909</v>
      </c>
      <c r="B759" s="36" t="s">
        <v>909</v>
      </c>
      <c r="C759" s="34" t="s">
        <v>909</v>
      </c>
      <c r="D759" s="34" t="s">
        <v>909</v>
      </c>
      <c r="E759" s="34">
        <f t="shared" si="24"/>
        <v>0</v>
      </c>
      <c r="F759" s="34" t="s">
        <v>909</v>
      </c>
      <c r="G759" s="119">
        <f t="shared" si="25"/>
        <v>0</v>
      </c>
      <c r="H759" s="149" t="s">
        <v>909</v>
      </c>
      <c r="I759" s="152" t="s">
        <v>909</v>
      </c>
      <c r="J759" s="168" t="s">
        <v>909</v>
      </c>
      <c r="K759" s="169" t="s">
        <v>909</v>
      </c>
    </row>
    <row r="760" spans="1:11">
      <c r="A760" s="32" t="s">
        <v>909</v>
      </c>
      <c r="B760" s="36" t="s">
        <v>909</v>
      </c>
      <c r="C760" s="34" t="s">
        <v>909</v>
      </c>
      <c r="D760" s="34" t="s">
        <v>909</v>
      </c>
      <c r="E760" s="34">
        <f t="shared" si="24"/>
        <v>0</v>
      </c>
      <c r="F760" s="34" t="s">
        <v>909</v>
      </c>
      <c r="G760" s="119">
        <f t="shared" si="25"/>
        <v>0</v>
      </c>
      <c r="H760" s="149" t="s">
        <v>909</v>
      </c>
      <c r="I760" s="152" t="s">
        <v>909</v>
      </c>
      <c r="J760" s="168" t="s">
        <v>909</v>
      </c>
      <c r="K760" s="169" t="s">
        <v>909</v>
      </c>
    </row>
    <row r="761" spans="1:11">
      <c r="A761" s="32" t="s">
        <v>909</v>
      </c>
      <c r="B761" s="36" t="s">
        <v>909</v>
      </c>
      <c r="C761" s="34" t="s">
        <v>909</v>
      </c>
      <c r="D761" s="34" t="s">
        <v>909</v>
      </c>
      <c r="E761" s="34">
        <f t="shared" si="24"/>
        <v>0</v>
      </c>
      <c r="F761" s="34" t="s">
        <v>909</v>
      </c>
      <c r="G761" s="119">
        <f t="shared" si="25"/>
        <v>0</v>
      </c>
      <c r="H761" s="149" t="s">
        <v>909</v>
      </c>
      <c r="I761" s="152" t="s">
        <v>909</v>
      </c>
      <c r="J761" s="168" t="s">
        <v>909</v>
      </c>
      <c r="K761" s="169" t="s">
        <v>909</v>
      </c>
    </row>
    <row r="762" spans="1:11">
      <c r="A762" s="32" t="s">
        <v>909</v>
      </c>
      <c r="B762" s="36" t="s">
        <v>909</v>
      </c>
      <c r="C762" s="34" t="s">
        <v>909</v>
      </c>
      <c r="D762" s="34" t="s">
        <v>909</v>
      </c>
      <c r="E762" s="34">
        <f t="shared" si="24"/>
        <v>0</v>
      </c>
      <c r="F762" s="34" t="s">
        <v>909</v>
      </c>
      <c r="G762" s="119">
        <f t="shared" si="25"/>
        <v>0</v>
      </c>
      <c r="H762" s="149" t="s">
        <v>909</v>
      </c>
      <c r="I762" s="152" t="s">
        <v>909</v>
      </c>
      <c r="J762" s="168" t="s">
        <v>909</v>
      </c>
      <c r="K762" s="169" t="s">
        <v>909</v>
      </c>
    </row>
    <row r="763" spans="1:11">
      <c r="A763" s="32" t="s">
        <v>909</v>
      </c>
      <c r="B763" s="36" t="s">
        <v>909</v>
      </c>
      <c r="C763" s="34" t="s">
        <v>909</v>
      </c>
      <c r="D763" s="34" t="s">
        <v>909</v>
      </c>
      <c r="E763" s="34">
        <f t="shared" si="24"/>
        <v>0</v>
      </c>
      <c r="F763" s="34" t="s">
        <v>909</v>
      </c>
      <c r="G763" s="119">
        <f t="shared" si="25"/>
        <v>0</v>
      </c>
      <c r="H763" s="149" t="s">
        <v>909</v>
      </c>
      <c r="I763" s="152" t="s">
        <v>909</v>
      </c>
      <c r="J763" s="168" t="s">
        <v>909</v>
      </c>
      <c r="K763" s="169" t="s">
        <v>909</v>
      </c>
    </row>
    <row r="764" spans="1:11">
      <c r="A764" s="32" t="s">
        <v>909</v>
      </c>
      <c r="B764" s="36" t="s">
        <v>909</v>
      </c>
      <c r="C764" s="34" t="s">
        <v>909</v>
      </c>
      <c r="D764" s="34" t="s">
        <v>909</v>
      </c>
      <c r="E764" s="34">
        <f t="shared" si="24"/>
        <v>0</v>
      </c>
      <c r="F764" s="34" t="s">
        <v>909</v>
      </c>
      <c r="G764" s="119">
        <f t="shared" si="25"/>
        <v>0</v>
      </c>
      <c r="H764" s="149" t="s">
        <v>909</v>
      </c>
      <c r="I764" s="152" t="s">
        <v>909</v>
      </c>
      <c r="J764" s="168" t="s">
        <v>909</v>
      </c>
      <c r="K764" s="169" t="s">
        <v>909</v>
      </c>
    </row>
    <row r="765" spans="1:11">
      <c r="A765" s="32" t="s">
        <v>909</v>
      </c>
      <c r="B765" s="36" t="s">
        <v>909</v>
      </c>
      <c r="C765" s="34" t="s">
        <v>909</v>
      </c>
      <c r="D765" s="34" t="s">
        <v>909</v>
      </c>
      <c r="E765" s="34">
        <f t="shared" si="24"/>
        <v>0</v>
      </c>
      <c r="F765" s="34" t="s">
        <v>909</v>
      </c>
      <c r="G765" s="119">
        <f t="shared" si="25"/>
        <v>0</v>
      </c>
      <c r="H765" s="149" t="s">
        <v>909</v>
      </c>
      <c r="I765" s="152" t="s">
        <v>909</v>
      </c>
      <c r="J765" s="168" t="s">
        <v>909</v>
      </c>
      <c r="K765" s="169" t="s">
        <v>909</v>
      </c>
    </row>
    <row r="766" spans="1:11">
      <c r="A766" s="32" t="s">
        <v>909</v>
      </c>
      <c r="B766" s="36" t="s">
        <v>909</v>
      </c>
      <c r="C766" s="34" t="s">
        <v>909</v>
      </c>
      <c r="D766" s="34" t="s">
        <v>909</v>
      </c>
      <c r="E766" s="34">
        <f t="shared" si="24"/>
        <v>0</v>
      </c>
      <c r="F766" s="34" t="s">
        <v>909</v>
      </c>
      <c r="G766" s="119">
        <f t="shared" si="25"/>
        <v>0</v>
      </c>
      <c r="H766" s="149" t="s">
        <v>909</v>
      </c>
      <c r="I766" s="152" t="s">
        <v>909</v>
      </c>
      <c r="J766" s="168" t="s">
        <v>909</v>
      </c>
      <c r="K766" s="169" t="s">
        <v>909</v>
      </c>
    </row>
    <row r="767" spans="1:11">
      <c r="A767" s="32" t="s">
        <v>909</v>
      </c>
      <c r="B767" s="36" t="s">
        <v>909</v>
      </c>
      <c r="C767" s="34" t="s">
        <v>909</v>
      </c>
      <c r="D767" s="34" t="s">
        <v>909</v>
      </c>
      <c r="E767" s="34">
        <f t="shared" si="24"/>
        <v>0</v>
      </c>
      <c r="F767" s="34" t="s">
        <v>909</v>
      </c>
      <c r="G767" s="119">
        <f t="shared" si="25"/>
        <v>0</v>
      </c>
      <c r="H767" s="149" t="s">
        <v>909</v>
      </c>
      <c r="I767" s="152" t="s">
        <v>909</v>
      </c>
      <c r="J767" s="168" t="s">
        <v>909</v>
      </c>
      <c r="K767" s="169" t="s">
        <v>909</v>
      </c>
    </row>
    <row r="768" spans="1:11">
      <c r="A768" s="32" t="s">
        <v>909</v>
      </c>
      <c r="B768" s="36" t="s">
        <v>909</v>
      </c>
      <c r="C768" s="34" t="s">
        <v>909</v>
      </c>
      <c r="D768" s="34" t="s">
        <v>909</v>
      </c>
      <c r="E768" s="34">
        <f t="shared" si="24"/>
        <v>0</v>
      </c>
      <c r="F768" s="34" t="s">
        <v>909</v>
      </c>
      <c r="G768" s="119">
        <f t="shared" si="25"/>
        <v>0</v>
      </c>
      <c r="H768" s="153" t="s">
        <v>909</v>
      </c>
      <c r="I768" s="152" t="s">
        <v>909</v>
      </c>
      <c r="J768" s="168" t="s">
        <v>909</v>
      </c>
      <c r="K768" s="169" t="s">
        <v>909</v>
      </c>
    </row>
    <row r="769" spans="1:11">
      <c r="A769" s="32" t="s">
        <v>909</v>
      </c>
      <c r="B769" s="36" t="s">
        <v>909</v>
      </c>
      <c r="C769" s="34" t="s">
        <v>909</v>
      </c>
      <c r="D769" s="34" t="s">
        <v>909</v>
      </c>
      <c r="E769" s="34">
        <f t="shared" si="24"/>
        <v>0</v>
      </c>
      <c r="F769" s="34" t="s">
        <v>909</v>
      </c>
      <c r="G769" s="119">
        <f t="shared" si="25"/>
        <v>0</v>
      </c>
      <c r="H769" s="153" t="s">
        <v>909</v>
      </c>
      <c r="I769" s="152" t="s">
        <v>909</v>
      </c>
      <c r="J769" s="168" t="s">
        <v>909</v>
      </c>
      <c r="K769" s="169" t="s">
        <v>909</v>
      </c>
    </row>
    <row r="770" spans="1:11">
      <c r="A770" s="32" t="s">
        <v>909</v>
      </c>
      <c r="B770" s="36" t="s">
        <v>909</v>
      </c>
      <c r="C770" s="34" t="s">
        <v>909</v>
      </c>
      <c r="D770" s="34" t="s">
        <v>909</v>
      </c>
      <c r="E770" s="34">
        <f t="shared" si="24"/>
        <v>0</v>
      </c>
      <c r="F770" s="34" t="s">
        <v>909</v>
      </c>
      <c r="G770" s="119">
        <f t="shared" si="25"/>
        <v>0</v>
      </c>
      <c r="H770" s="153" t="s">
        <v>909</v>
      </c>
      <c r="I770" s="152" t="s">
        <v>909</v>
      </c>
      <c r="J770" s="168" t="s">
        <v>909</v>
      </c>
      <c r="K770" s="169" t="s">
        <v>909</v>
      </c>
    </row>
    <row r="771" spans="1:11">
      <c r="A771" s="32" t="s">
        <v>909</v>
      </c>
      <c r="B771" s="36" t="s">
        <v>909</v>
      </c>
      <c r="C771" s="34" t="s">
        <v>909</v>
      </c>
      <c r="D771" s="34" t="s">
        <v>909</v>
      </c>
      <c r="E771" s="34">
        <f t="shared" si="24"/>
        <v>0</v>
      </c>
      <c r="F771" s="34" t="s">
        <v>909</v>
      </c>
      <c r="G771" s="119">
        <f t="shared" si="25"/>
        <v>0</v>
      </c>
      <c r="H771" s="153" t="s">
        <v>909</v>
      </c>
      <c r="I771" s="152" t="s">
        <v>909</v>
      </c>
      <c r="J771" s="168" t="s">
        <v>909</v>
      </c>
      <c r="K771" s="169" t="s">
        <v>909</v>
      </c>
    </row>
    <row r="772" spans="1:11">
      <c r="A772" s="32" t="s">
        <v>909</v>
      </c>
      <c r="B772" s="36" t="s">
        <v>909</v>
      </c>
      <c r="C772" s="34" t="s">
        <v>909</v>
      </c>
      <c r="D772" s="34" t="s">
        <v>909</v>
      </c>
      <c r="E772" s="34">
        <f t="shared" si="24"/>
        <v>0</v>
      </c>
      <c r="F772" s="34" t="s">
        <v>909</v>
      </c>
      <c r="G772" s="119">
        <f t="shared" si="25"/>
        <v>0</v>
      </c>
      <c r="H772" s="153" t="s">
        <v>909</v>
      </c>
      <c r="I772" s="152" t="s">
        <v>909</v>
      </c>
      <c r="J772" s="168" t="s">
        <v>909</v>
      </c>
      <c r="K772" s="169" t="s">
        <v>909</v>
      </c>
    </row>
    <row r="773" spans="1:11">
      <c r="A773" s="32" t="s">
        <v>909</v>
      </c>
      <c r="B773" s="36" t="s">
        <v>909</v>
      </c>
      <c r="C773" s="34" t="s">
        <v>909</v>
      </c>
      <c r="D773" s="34" t="s">
        <v>909</v>
      </c>
      <c r="E773" s="34">
        <f t="shared" si="24"/>
        <v>0</v>
      </c>
      <c r="F773" s="34" t="s">
        <v>909</v>
      </c>
      <c r="G773" s="119">
        <f t="shared" si="25"/>
        <v>0</v>
      </c>
      <c r="H773" s="153" t="s">
        <v>909</v>
      </c>
      <c r="I773" s="152" t="s">
        <v>909</v>
      </c>
      <c r="J773" s="168" t="s">
        <v>909</v>
      </c>
      <c r="K773" s="169" t="s">
        <v>909</v>
      </c>
    </row>
    <row r="774" spans="1:11">
      <c r="A774" s="32" t="s">
        <v>909</v>
      </c>
      <c r="B774" s="36" t="s">
        <v>909</v>
      </c>
      <c r="C774" s="34" t="s">
        <v>909</v>
      </c>
      <c r="D774" s="34" t="s">
        <v>909</v>
      </c>
      <c r="E774" s="34">
        <f t="shared" si="24"/>
        <v>0</v>
      </c>
      <c r="F774" s="34" t="s">
        <v>909</v>
      </c>
      <c r="G774" s="119">
        <f t="shared" si="25"/>
        <v>0</v>
      </c>
      <c r="H774" s="153" t="s">
        <v>909</v>
      </c>
      <c r="I774" s="152" t="s">
        <v>909</v>
      </c>
      <c r="J774" s="168" t="s">
        <v>909</v>
      </c>
      <c r="K774" s="169" t="s">
        <v>909</v>
      </c>
    </row>
    <row r="775" spans="1:11">
      <c r="A775" s="32" t="s">
        <v>909</v>
      </c>
      <c r="B775" s="36" t="s">
        <v>909</v>
      </c>
      <c r="C775" s="34" t="s">
        <v>909</v>
      </c>
      <c r="D775" s="34" t="s">
        <v>909</v>
      </c>
      <c r="E775" s="34">
        <f t="shared" si="24"/>
        <v>0</v>
      </c>
      <c r="F775" s="34" t="s">
        <v>909</v>
      </c>
      <c r="G775" s="119">
        <f t="shared" si="25"/>
        <v>0</v>
      </c>
      <c r="H775" s="153" t="s">
        <v>909</v>
      </c>
      <c r="I775" s="152" t="s">
        <v>909</v>
      </c>
      <c r="J775" s="168" t="s">
        <v>909</v>
      </c>
      <c r="K775" s="169" t="s">
        <v>909</v>
      </c>
    </row>
    <row r="776" spans="1:11">
      <c r="A776" s="32" t="s">
        <v>909</v>
      </c>
      <c r="B776" s="36" t="s">
        <v>909</v>
      </c>
      <c r="C776" s="34" t="s">
        <v>909</v>
      </c>
      <c r="D776" s="34" t="s">
        <v>909</v>
      </c>
      <c r="E776" s="34">
        <f t="shared" si="24"/>
        <v>0</v>
      </c>
      <c r="F776" s="34" t="s">
        <v>909</v>
      </c>
      <c r="G776" s="119">
        <f t="shared" si="25"/>
        <v>0</v>
      </c>
      <c r="H776" s="153" t="s">
        <v>909</v>
      </c>
      <c r="I776" s="152" t="s">
        <v>909</v>
      </c>
      <c r="J776" s="168" t="s">
        <v>909</v>
      </c>
      <c r="K776" s="169" t="s">
        <v>909</v>
      </c>
    </row>
    <row r="777" spans="1:11">
      <c r="A777" s="32" t="s">
        <v>909</v>
      </c>
      <c r="B777" s="36" t="s">
        <v>909</v>
      </c>
      <c r="C777" s="34" t="s">
        <v>909</v>
      </c>
      <c r="D777" s="34" t="s">
        <v>909</v>
      </c>
      <c r="E777" s="34">
        <f t="shared" si="24"/>
        <v>0</v>
      </c>
      <c r="F777" s="34" t="s">
        <v>909</v>
      </c>
      <c r="G777" s="119">
        <f t="shared" si="25"/>
        <v>0</v>
      </c>
      <c r="H777" s="153" t="s">
        <v>909</v>
      </c>
      <c r="I777" s="152" t="s">
        <v>909</v>
      </c>
      <c r="J777" s="168" t="s">
        <v>909</v>
      </c>
      <c r="K777" s="169" t="s">
        <v>909</v>
      </c>
    </row>
    <row r="778" spans="1:11">
      <c r="A778" s="32" t="s">
        <v>909</v>
      </c>
      <c r="B778" s="36" t="s">
        <v>909</v>
      </c>
      <c r="C778" s="34" t="s">
        <v>909</v>
      </c>
      <c r="D778" s="34" t="s">
        <v>909</v>
      </c>
      <c r="E778" s="34">
        <f t="shared" si="24"/>
        <v>0</v>
      </c>
      <c r="F778" s="34" t="s">
        <v>909</v>
      </c>
      <c r="G778" s="119">
        <f t="shared" si="25"/>
        <v>0</v>
      </c>
      <c r="H778" s="153" t="s">
        <v>909</v>
      </c>
      <c r="I778" s="152" t="s">
        <v>909</v>
      </c>
      <c r="J778" s="168" t="s">
        <v>909</v>
      </c>
      <c r="K778" s="169" t="s">
        <v>909</v>
      </c>
    </row>
    <row r="779" spans="1:11">
      <c r="A779" s="32" t="s">
        <v>909</v>
      </c>
      <c r="B779" s="36" t="s">
        <v>909</v>
      </c>
      <c r="C779" s="34" t="s">
        <v>909</v>
      </c>
      <c r="D779" s="34" t="s">
        <v>909</v>
      </c>
      <c r="E779" s="34">
        <f t="shared" si="24"/>
        <v>0</v>
      </c>
      <c r="F779" s="34" t="s">
        <v>909</v>
      </c>
      <c r="G779" s="119">
        <f t="shared" si="25"/>
        <v>0</v>
      </c>
      <c r="H779" s="153" t="s">
        <v>909</v>
      </c>
      <c r="I779" s="152" t="s">
        <v>909</v>
      </c>
      <c r="J779" s="168" t="s">
        <v>909</v>
      </c>
      <c r="K779" s="169" t="s">
        <v>909</v>
      </c>
    </row>
    <row r="780" spans="1:11">
      <c r="A780" s="32" t="s">
        <v>909</v>
      </c>
      <c r="B780" s="36" t="s">
        <v>909</v>
      </c>
      <c r="C780" s="34" t="s">
        <v>909</v>
      </c>
      <c r="D780" s="34" t="s">
        <v>909</v>
      </c>
      <c r="E780" s="34">
        <f t="shared" si="24"/>
        <v>0</v>
      </c>
      <c r="F780" s="34" t="s">
        <v>909</v>
      </c>
      <c r="G780" s="119">
        <f t="shared" si="25"/>
        <v>0</v>
      </c>
      <c r="H780" s="153" t="s">
        <v>909</v>
      </c>
      <c r="I780" s="152" t="s">
        <v>909</v>
      </c>
      <c r="J780" s="168" t="s">
        <v>909</v>
      </c>
      <c r="K780" s="169" t="s">
        <v>909</v>
      </c>
    </row>
    <row r="781" spans="1:11">
      <c r="A781" s="32" t="s">
        <v>909</v>
      </c>
      <c r="B781" s="36" t="s">
        <v>909</v>
      </c>
      <c r="C781" s="34" t="s">
        <v>909</v>
      </c>
      <c r="D781" s="34" t="s">
        <v>909</v>
      </c>
      <c r="E781" s="34">
        <f t="shared" ref="E781:E844" si="26">IFERROR(C781+D781,0)</f>
        <v>0</v>
      </c>
      <c r="F781" s="34" t="s">
        <v>909</v>
      </c>
      <c r="G781" s="119">
        <f t="shared" ref="G781:G844" si="27">IFERROR((E781-F781),0)</f>
        <v>0</v>
      </c>
      <c r="H781" s="153" t="s">
        <v>909</v>
      </c>
      <c r="I781" s="152" t="s">
        <v>909</v>
      </c>
      <c r="J781" s="168" t="s">
        <v>909</v>
      </c>
      <c r="K781" s="169" t="s">
        <v>909</v>
      </c>
    </row>
    <row r="782" spans="1:11">
      <c r="A782" s="32" t="s">
        <v>909</v>
      </c>
      <c r="B782" s="36" t="s">
        <v>909</v>
      </c>
      <c r="C782" s="34" t="s">
        <v>909</v>
      </c>
      <c r="D782" s="34" t="s">
        <v>909</v>
      </c>
      <c r="E782" s="34">
        <f t="shared" si="26"/>
        <v>0</v>
      </c>
      <c r="F782" s="34" t="s">
        <v>909</v>
      </c>
      <c r="G782" s="119">
        <f t="shared" si="27"/>
        <v>0</v>
      </c>
      <c r="H782" s="153" t="s">
        <v>909</v>
      </c>
      <c r="I782" s="152" t="s">
        <v>909</v>
      </c>
      <c r="J782" s="168" t="s">
        <v>909</v>
      </c>
      <c r="K782" s="169" t="s">
        <v>909</v>
      </c>
    </row>
    <row r="783" spans="1:11">
      <c r="A783" s="32" t="s">
        <v>909</v>
      </c>
      <c r="B783" s="36" t="s">
        <v>909</v>
      </c>
      <c r="C783" s="34" t="s">
        <v>909</v>
      </c>
      <c r="D783" s="34" t="s">
        <v>909</v>
      </c>
      <c r="E783" s="34">
        <f t="shared" si="26"/>
        <v>0</v>
      </c>
      <c r="F783" s="34" t="s">
        <v>909</v>
      </c>
      <c r="G783" s="119">
        <f t="shared" si="27"/>
        <v>0</v>
      </c>
      <c r="H783" s="153" t="s">
        <v>909</v>
      </c>
      <c r="I783" s="152" t="s">
        <v>909</v>
      </c>
      <c r="J783" s="168" t="s">
        <v>909</v>
      </c>
      <c r="K783" s="169" t="s">
        <v>909</v>
      </c>
    </row>
    <row r="784" spans="1:11">
      <c r="A784" s="32" t="s">
        <v>909</v>
      </c>
      <c r="B784" s="36" t="s">
        <v>909</v>
      </c>
      <c r="C784" s="34" t="s">
        <v>909</v>
      </c>
      <c r="D784" s="34" t="s">
        <v>909</v>
      </c>
      <c r="E784" s="34">
        <f t="shared" si="26"/>
        <v>0</v>
      </c>
      <c r="F784" s="34" t="s">
        <v>909</v>
      </c>
      <c r="G784" s="119">
        <f t="shared" si="27"/>
        <v>0</v>
      </c>
      <c r="H784" s="153" t="s">
        <v>909</v>
      </c>
      <c r="I784" s="152" t="s">
        <v>909</v>
      </c>
      <c r="J784" s="168" t="s">
        <v>909</v>
      </c>
      <c r="K784" s="169" t="s">
        <v>909</v>
      </c>
    </row>
    <row r="785" spans="1:11">
      <c r="A785" s="32" t="s">
        <v>909</v>
      </c>
      <c r="B785" s="36" t="s">
        <v>909</v>
      </c>
      <c r="C785" s="34" t="s">
        <v>909</v>
      </c>
      <c r="D785" s="34" t="s">
        <v>909</v>
      </c>
      <c r="E785" s="34">
        <f t="shared" si="26"/>
        <v>0</v>
      </c>
      <c r="F785" s="34" t="s">
        <v>909</v>
      </c>
      <c r="G785" s="119">
        <f t="shared" si="27"/>
        <v>0</v>
      </c>
      <c r="H785" s="153" t="s">
        <v>909</v>
      </c>
      <c r="I785" s="152" t="s">
        <v>909</v>
      </c>
      <c r="J785" s="168" t="s">
        <v>909</v>
      </c>
      <c r="K785" s="169" t="s">
        <v>909</v>
      </c>
    </row>
    <row r="786" spans="1:11">
      <c r="A786" s="32" t="s">
        <v>909</v>
      </c>
      <c r="B786" s="36" t="s">
        <v>909</v>
      </c>
      <c r="C786" s="34" t="s">
        <v>909</v>
      </c>
      <c r="D786" s="34" t="s">
        <v>909</v>
      </c>
      <c r="E786" s="34">
        <f t="shared" si="26"/>
        <v>0</v>
      </c>
      <c r="F786" s="34" t="s">
        <v>909</v>
      </c>
      <c r="G786" s="119">
        <f t="shared" si="27"/>
        <v>0</v>
      </c>
      <c r="H786" s="153" t="s">
        <v>909</v>
      </c>
      <c r="I786" s="152" t="s">
        <v>909</v>
      </c>
      <c r="J786" s="168" t="s">
        <v>909</v>
      </c>
      <c r="K786" s="169" t="s">
        <v>909</v>
      </c>
    </row>
    <row r="787" spans="1:1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6"/>
        <v>0</v>
      </c>
      <c r="F787" s="34" t="s">
        <v>909</v>
      </c>
      <c r="G787" s="119">
        <f t="shared" si="27"/>
        <v>0</v>
      </c>
      <c r="H787" s="153" t="s">
        <v>909</v>
      </c>
      <c r="I787" s="152" t="s">
        <v>909</v>
      </c>
      <c r="J787" s="168" t="s">
        <v>909</v>
      </c>
      <c r="K787" s="169" t="s">
        <v>909</v>
      </c>
    </row>
    <row r="788" spans="1:11">
      <c r="A788" s="32" t="s">
        <v>909</v>
      </c>
      <c r="B788" s="36" t="s">
        <v>909</v>
      </c>
      <c r="C788" s="34" t="s">
        <v>909</v>
      </c>
      <c r="D788" s="34" t="s">
        <v>909</v>
      </c>
      <c r="E788" s="34">
        <f t="shared" si="26"/>
        <v>0</v>
      </c>
      <c r="F788" s="34" t="s">
        <v>909</v>
      </c>
      <c r="G788" s="119">
        <f t="shared" si="27"/>
        <v>0</v>
      </c>
      <c r="H788" s="153" t="s">
        <v>909</v>
      </c>
      <c r="I788" s="152" t="s">
        <v>909</v>
      </c>
      <c r="J788" s="168" t="s">
        <v>909</v>
      </c>
      <c r="K788" s="169" t="s">
        <v>909</v>
      </c>
    </row>
    <row r="789" spans="1:1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6"/>
        <v>0</v>
      </c>
      <c r="F789" s="34" t="s">
        <v>909</v>
      </c>
      <c r="G789" s="119">
        <f t="shared" si="27"/>
        <v>0</v>
      </c>
      <c r="H789" s="153" t="s">
        <v>909</v>
      </c>
      <c r="I789" s="152" t="s">
        <v>909</v>
      </c>
      <c r="J789" s="168" t="s">
        <v>909</v>
      </c>
      <c r="K789" s="169" t="s">
        <v>909</v>
      </c>
    </row>
    <row r="790" spans="1:1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6"/>
        <v>0</v>
      </c>
      <c r="F790" s="34" t="s">
        <v>909</v>
      </c>
      <c r="G790" s="119">
        <f t="shared" si="27"/>
        <v>0</v>
      </c>
      <c r="H790" s="153" t="s">
        <v>909</v>
      </c>
      <c r="I790" s="152" t="s">
        <v>909</v>
      </c>
      <c r="J790" s="168" t="s">
        <v>909</v>
      </c>
      <c r="K790" s="169" t="s">
        <v>909</v>
      </c>
    </row>
    <row r="791" spans="1:1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6"/>
        <v>0</v>
      </c>
      <c r="F791" s="34" t="s">
        <v>909</v>
      </c>
      <c r="G791" s="119">
        <f t="shared" si="27"/>
        <v>0</v>
      </c>
      <c r="H791" s="153" t="s">
        <v>909</v>
      </c>
      <c r="I791" s="152" t="s">
        <v>909</v>
      </c>
      <c r="J791" s="168" t="s">
        <v>909</v>
      </c>
      <c r="K791" s="169" t="s">
        <v>909</v>
      </c>
    </row>
    <row r="792" spans="1:1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6"/>
        <v>0</v>
      </c>
      <c r="F792" s="34" t="s">
        <v>909</v>
      </c>
      <c r="G792" s="119">
        <f t="shared" si="27"/>
        <v>0</v>
      </c>
      <c r="H792" s="153" t="s">
        <v>909</v>
      </c>
      <c r="I792" s="152" t="s">
        <v>909</v>
      </c>
      <c r="J792" s="168" t="s">
        <v>909</v>
      </c>
      <c r="K792" s="169" t="s">
        <v>909</v>
      </c>
    </row>
    <row r="793" spans="1:1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si="26"/>
        <v>0</v>
      </c>
      <c r="F793" s="34" t="s">
        <v>909</v>
      </c>
      <c r="G793" s="119">
        <f t="shared" si="27"/>
        <v>0</v>
      </c>
      <c r="H793" s="153" t="s">
        <v>909</v>
      </c>
      <c r="I793" s="152" t="s">
        <v>909</v>
      </c>
      <c r="J793" s="168" t="s">
        <v>909</v>
      </c>
      <c r="K793" s="169" t="s">
        <v>909</v>
      </c>
    </row>
    <row r="794" spans="1:1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26"/>
        <v>0</v>
      </c>
      <c r="F794" s="34" t="s">
        <v>909</v>
      </c>
      <c r="G794" s="119">
        <f t="shared" si="27"/>
        <v>0</v>
      </c>
      <c r="H794" s="153" t="s">
        <v>909</v>
      </c>
      <c r="I794" s="152" t="s">
        <v>909</v>
      </c>
      <c r="J794" s="168" t="s">
        <v>909</v>
      </c>
      <c r="K794" s="169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26"/>
        <v>0</v>
      </c>
      <c r="F795" s="34" t="s">
        <v>909</v>
      </c>
      <c r="G795" s="119">
        <f t="shared" si="27"/>
        <v>0</v>
      </c>
      <c r="H795" s="153" t="s">
        <v>909</v>
      </c>
      <c r="I795" s="152" t="s">
        <v>909</v>
      </c>
      <c r="J795" s="168" t="s">
        <v>909</v>
      </c>
      <c r="K795" s="169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26"/>
        <v>0</v>
      </c>
      <c r="F796" s="34" t="s">
        <v>909</v>
      </c>
      <c r="G796" s="119">
        <f t="shared" si="27"/>
        <v>0</v>
      </c>
      <c r="H796" s="153" t="s">
        <v>909</v>
      </c>
      <c r="I796" s="152" t="s">
        <v>909</v>
      </c>
      <c r="J796" s="168" t="s">
        <v>909</v>
      </c>
      <c r="K796" s="169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26"/>
        <v>0</v>
      </c>
      <c r="F797" s="34" t="s">
        <v>909</v>
      </c>
      <c r="G797" s="119">
        <f t="shared" si="27"/>
        <v>0</v>
      </c>
      <c r="H797" s="153" t="s">
        <v>909</v>
      </c>
      <c r="I797" s="152" t="s">
        <v>909</v>
      </c>
      <c r="J797" s="168" t="s">
        <v>909</v>
      </c>
      <c r="K797" s="169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26"/>
        <v>0</v>
      </c>
      <c r="F798" s="34" t="s">
        <v>909</v>
      </c>
      <c r="G798" s="119">
        <f t="shared" si="27"/>
        <v>0</v>
      </c>
      <c r="H798" s="153" t="s">
        <v>909</v>
      </c>
      <c r="I798" s="152" t="s">
        <v>909</v>
      </c>
      <c r="J798" s="168" t="s">
        <v>909</v>
      </c>
      <c r="K798" s="169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26"/>
        <v>0</v>
      </c>
      <c r="F799" s="34" t="s">
        <v>909</v>
      </c>
      <c r="G799" s="119">
        <f t="shared" si="27"/>
        <v>0</v>
      </c>
      <c r="H799" s="153" t="s">
        <v>909</v>
      </c>
      <c r="I799" s="152" t="s">
        <v>909</v>
      </c>
      <c r="J799" s="168" t="s">
        <v>909</v>
      </c>
      <c r="K799" s="169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6"/>
        <v>0</v>
      </c>
      <c r="F800" s="34" t="s">
        <v>909</v>
      </c>
      <c r="G800" s="119">
        <f t="shared" si="27"/>
        <v>0</v>
      </c>
      <c r="H800" s="153" t="s">
        <v>909</v>
      </c>
      <c r="I800" s="152" t="s">
        <v>909</v>
      </c>
      <c r="J800" s="168" t="s">
        <v>909</v>
      </c>
      <c r="K800" s="169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26"/>
        <v>0</v>
      </c>
      <c r="F801" s="34" t="s">
        <v>909</v>
      </c>
      <c r="G801" s="119">
        <f t="shared" si="27"/>
        <v>0</v>
      </c>
      <c r="H801" s="153" t="s">
        <v>909</v>
      </c>
      <c r="I801" s="152" t="s">
        <v>909</v>
      </c>
      <c r="J801" s="168" t="s">
        <v>909</v>
      </c>
      <c r="K801" s="169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6"/>
        <v>0</v>
      </c>
      <c r="F802" s="34" t="s">
        <v>909</v>
      </c>
      <c r="G802" s="119">
        <f t="shared" si="27"/>
        <v>0</v>
      </c>
      <c r="H802" s="153" t="s">
        <v>909</v>
      </c>
      <c r="I802" s="152" t="s">
        <v>909</v>
      </c>
      <c r="J802" s="168" t="s">
        <v>909</v>
      </c>
      <c r="K802" s="169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6"/>
        <v>0</v>
      </c>
      <c r="F803" s="34" t="s">
        <v>909</v>
      </c>
      <c r="G803" s="119">
        <f t="shared" si="27"/>
        <v>0</v>
      </c>
      <c r="H803" s="153" t="s">
        <v>909</v>
      </c>
      <c r="I803" s="152" t="s">
        <v>909</v>
      </c>
      <c r="J803" s="168" t="s">
        <v>909</v>
      </c>
      <c r="K803" s="169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6"/>
        <v>0</v>
      </c>
      <c r="F804" s="34" t="s">
        <v>909</v>
      </c>
      <c r="G804" s="119">
        <f t="shared" si="27"/>
        <v>0</v>
      </c>
      <c r="H804" s="153" t="s">
        <v>909</v>
      </c>
      <c r="I804" s="152" t="s">
        <v>909</v>
      </c>
      <c r="J804" s="168" t="s">
        <v>909</v>
      </c>
      <c r="K804" s="169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6"/>
        <v>0</v>
      </c>
      <c r="F805" s="34" t="s">
        <v>909</v>
      </c>
      <c r="G805" s="119">
        <f t="shared" si="27"/>
        <v>0</v>
      </c>
      <c r="H805" s="153" t="s">
        <v>909</v>
      </c>
      <c r="I805" s="152" t="s">
        <v>909</v>
      </c>
      <c r="J805" s="168" t="s">
        <v>909</v>
      </c>
      <c r="K805" s="169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6"/>
        <v>0</v>
      </c>
      <c r="F806" s="34" t="s">
        <v>909</v>
      </c>
      <c r="G806" s="119">
        <f t="shared" si="27"/>
        <v>0</v>
      </c>
      <c r="H806" s="153" t="s">
        <v>909</v>
      </c>
      <c r="I806" s="152" t="s">
        <v>909</v>
      </c>
      <c r="J806" s="168" t="s">
        <v>909</v>
      </c>
      <c r="K806" s="169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6"/>
        <v>0</v>
      </c>
      <c r="F807" s="34" t="s">
        <v>909</v>
      </c>
      <c r="G807" s="119">
        <f t="shared" si="27"/>
        <v>0</v>
      </c>
      <c r="H807" s="153" t="s">
        <v>909</v>
      </c>
      <c r="I807" s="152" t="s">
        <v>909</v>
      </c>
      <c r="J807" s="168" t="s">
        <v>909</v>
      </c>
      <c r="K807" s="169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6"/>
        <v>0</v>
      </c>
      <c r="F808" s="34" t="s">
        <v>909</v>
      </c>
      <c r="G808" s="119">
        <f t="shared" si="27"/>
        <v>0</v>
      </c>
      <c r="H808" s="153" t="s">
        <v>909</v>
      </c>
      <c r="I808" s="152" t="s">
        <v>909</v>
      </c>
      <c r="J808" s="168" t="s">
        <v>909</v>
      </c>
      <c r="K808" s="169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6"/>
        <v>0</v>
      </c>
      <c r="F809" s="34" t="s">
        <v>909</v>
      </c>
      <c r="G809" s="119">
        <f t="shared" si="27"/>
        <v>0</v>
      </c>
      <c r="H809" s="153" t="s">
        <v>909</v>
      </c>
      <c r="I809" s="152" t="s">
        <v>909</v>
      </c>
      <c r="J809" s="168" t="s">
        <v>909</v>
      </c>
      <c r="K809" s="169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6"/>
        <v>0</v>
      </c>
      <c r="F810" s="34" t="s">
        <v>909</v>
      </c>
      <c r="G810" s="119">
        <f t="shared" si="27"/>
        <v>0</v>
      </c>
      <c r="H810" s="153" t="s">
        <v>909</v>
      </c>
      <c r="I810" s="152" t="s">
        <v>909</v>
      </c>
      <c r="J810" s="168" t="s">
        <v>909</v>
      </c>
      <c r="K810" s="169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6"/>
        <v>0</v>
      </c>
      <c r="F811" s="34" t="s">
        <v>909</v>
      </c>
      <c r="G811" s="119">
        <f t="shared" si="27"/>
        <v>0</v>
      </c>
      <c r="H811" s="153" t="s">
        <v>909</v>
      </c>
      <c r="I811" s="152" t="s">
        <v>909</v>
      </c>
      <c r="J811" s="168" t="s">
        <v>909</v>
      </c>
      <c r="K811" s="169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6"/>
        <v>0</v>
      </c>
      <c r="F812" s="34" t="s">
        <v>909</v>
      </c>
      <c r="G812" s="119">
        <f t="shared" si="27"/>
        <v>0</v>
      </c>
      <c r="H812" s="153" t="s">
        <v>909</v>
      </c>
      <c r="I812" s="152" t="s">
        <v>909</v>
      </c>
      <c r="J812" s="168" t="s">
        <v>909</v>
      </c>
      <c r="K812" s="169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6"/>
        <v>0</v>
      </c>
      <c r="F813" s="34" t="s">
        <v>909</v>
      </c>
      <c r="G813" s="119">
        <f t="shared" si="27"/>
        <v>0</v>
      </c>
      <c r="H813" s="153" t="s">
        <v>909</v>
      </c>
      <c r="I813" s="152" t="s">
        <v>909</v>
      </c>
      <c r="J813" s="168" t="s">
        <v>909</v>
      </c>
      <c r="K813" s="169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6"/>
        <v>0</v>
      </c>
      <c r="F814" s="34" t="s">
        <v>909</v>
      </c>
      <c r="G814" s="119">
        <f t="shared" si="27"/>
        <v>0</v>
      </c>
      <c r="H814" s="153" t="s">
        <v>909</v>
      </c>
      <c r="I814" s="152" t="s">
        <v>909</v>
      </c>
      <c r="J814" s="168" t="s">
        <v>909</v>
      </c>
      <c r="K814" s="169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6"/>
        <v>0</v>
      </c>
      <c r="F815" s="34" t="s">
        <v>909</v>
      </c>
      <c r="G815" s="119">
        <f t="shared" si="27"/>
        <v>0</v>
      </c>
      <c r="H815" s="153" t="s">
        <v>909</v>
      </c>
      <c r="I815" s="152" t="s">
        <v>909</v>
      </c>
      <c r="J815" s="168" t="s">
        <v>909</v>
      </c>
      <c r="K815" s="169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6"/>
        <v>0</v>
      </c>
      <c r="F816" s="34" t="s">
        <v>909</v>
      </c>
      <c r="G816" s="119">
        <f t="shared" si="27"/>
        <v>0</v>
      </c>
      <c r="H816" s="153" t="s">
        <v>909</v>
      </c>
      <c r="I816" s="152" t="s">
        <v>909</v>
      </c>
      <c r="J816" s="168" t="s">
        <v>909</v>
      </c>
      <c r="K816" s="169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6"/>
        <v>0</v>
      </c>
      <c r="F817" s="34" t="s">
        <v>909</v>
      </c>
      <c r="G817" s="119">
        <f t="shared" si="27"/>
        <v>0</v>
      </c>
      <c r="H817" s="153" t="s">
        <v>909</v>
      </c>
      <c r="I817" s="152" t="s">
        <v>909</v>
      </c>
      <c r="J817" s="168" t="s">
        <v>909</v>
      </c>
      <c r="K817" s="169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6"/>
        <v>0</v>
      </c>
      <c r="F818" s="34" t="s">
        <v>909</v>
      </c>
      <c r="G818" s="119">
        <f t="shared" si="27"/>
        <v>0</v>
      </c>
      <c r="H818" s="153" t="s">
        <v>909</v>
      </c>
      <c r="I818" s="152" t="s">
        <v>909</v>
      </c>
      <c r="J818" s="168" t="s">
        <v>909</v>
      </c>
      <c r="K818" s="169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6"/>
        <v>0</v>
      </c>
      <c r="F819" s="34" t="s">
        <v>909</v>
      </c>
      <c r="G819" s="119">
        <f t="shared" si="27"/>
        <v>0</v>
      </c>
      <c r="H819" s="153" t="s">
        <v>909</v>
      </c>
      <c r="I819" s="152" t="s">
        <v>909</v>
      </c>
      <c r="J819" s="168" t="s">
        <v>909</v>
      </c>
      <c r="K819" s="169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6"/>
        <v>0</v>
      </c>
      <c r="F820" s="34" t="s">
        <v>909</v>
      </c>
      <c r="G820" s="119">
        <f t="shared" si="27"/>
        <v>0</v>
      </c>
      <c r="H820" s="153" t="s">
        <v>909</v>
      </c>
      <c r="I820" s="152" t="s">
        <v>909</v>
      </c>
      <c r="J820" s="168" t="s">
        <v>909</v>
      </c>
      <c r="K820" s="169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6"/>
        <v>0</v>
      </c>
      <c r="F821" s="34" t="s">
        <v>909</v>
      </c>
      <c r="G821" s="119">
        <f t="shared" si="27"/>
        <v>0</v>
      </c>
      <c r="H821" s="153" t="s">
        <v>909</v>
      </c>
      <c r="I821" s="152" t="s">
        <v>909</v>
      </c>
      <c r="J821" s="168" t="s">
        <v>909</v>
      </c>
      <c r="K821" s="169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6"/>
        <v>0</v>
      </c>
      <c r="F822" s="34" t="s">
        <v>909</v>
      </c>
      <c r="G822" s="119">
        <f t="shared" si="27"/>
        <v>0</v>
      </c>
      <c r="H822" s="153" t="s">
        <v>909</v>
      </c>
      <c r="I822" s="152" t="s">
        <v>909</v>
      </c>
      <c r="J822" s="168" t="s">
        <v>909</v>
      </c>
      <c r="K822" s="169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6"/>
        <v>0</v>
      </c>
      <c r="F823" s="34" t="s">
        <v>909</v>
      </c>
      <c r="G823" s="119">
        <f t="shared" si="27"/>
        <v>0</v>
      </c>
      <c r="H823" s="153" t="s">
        <v>909</v>
      </c>
      <c r="I823" s="152" t="s">
        <v>909</v>
      </c>
      <c r="J823" s="168" t="s">
        <v>909</v>
      </c>
      <c r="K823" s="169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6"/>
        <v>0</v>
      </c>
      <c r="F824" s="34" t="s">
        <v>909</v>
      </c>
      <c r="G824" s="119">
        <f t="shared" si="27"/>
        <v>0</v>
      </c>
      <c r="H824" s="153" t="s">
        <v>909</v>
      </c>
      <c r="I824" s="152" t="s">
        <v>909</v>
      </c>
      <c r="J824" s="168" t="s">
        <v>909</v>
      </c>
      <c r="K824" s="169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6"/>
        <v>0</v>
      </c>
      <c r="F825" s="34" t="s">
        <v>909</v>
      </c>
      <c r="G825" s="119">
        <f t="shared" si="27"/>
        <v>0</v>
      </c>
      <c r="H825" s="153" t="s">
        <v>909</v>
      </c>
      <c r="I825" s="152" t="s">
        <v>909</v>
      </c>
      <c r="J825" s="168" t="s">
        <v>909</v>
      </c>
      <c r="K825" s="169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6"/>
        <v>0</v>
      </c>
      <c r="F826" s="34" t="s">
        <v>909</v>
      </c>
      <c r="G826" s="119">
        <f t="shared" si="27"/>
        <v>0</v>
      </c>
      <c r="H826" s="153" t="s">
        <v>909</v>
      </c>
      <c r="I826" s="152" t="s">
        <v>909</v>
      </c>
      <c r="J826" s="168" t="s">
        <v>909</v>
      </c>
      <c r="K826" s="169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6"/>
        <v>0</v>
      </c>
      <c r="F827" s="34" t="s">
        <v>909</v>
      </c>
      <c r="G827" s="119">
        <f t="shared" si="27"/>
        <v>0</v>
      </c>
      <c r="H827" s="153" t="s">
        <v>909</v>
      </c>
      <c r="I827" s="152" t="s">
        <v>909</v>
      </c>
      <c r="J827" s="168" t="s">
        <v>909</v>
      </c>
      <c r="K827" s="169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6"/>
        <v>0</v>
      </c>
      <c r="F828" s="34" t="s">
        <v>909</v>
      </c>
      <c r="G828" s="119">
        <f t="shared" si="27"/>
        <v>0</v>
      </c>
      <c r="H828" s="153" t="s">
        <v>909</v>
      </c>
      <c r="I828" s="152" t="s">
        <v>909</v>
      </c>
      <c r="J828" s="168" t="s">
        <v>909</v>
      </c>
      <c r="K828" s="169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6"/>
        <v>0</v>
      </c>
      <c r="F829" s="34" t="s">
        <v>909</v>
      </c>
      <c r="G829" s="119">
        <f t="shared" si="27"/>
        <v>0</v>
      </c>
      <c r="H829" s="153" t="s">
        <v>909</v>
      </c>
      <c r="I829" s="152" t="s">
        <v>909</v>
      </c>
      <c r="J829" s="168" t="s">
        <v>909</v>
      </c>
      <c r="K829" s="169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6"/>
        <v>0</v>
      </c>
      <c r="F830" s="34" t="s">
        <v>909</v>
      </c>
      <c r="G830" s="119">
        <f t="shared" si="27"/>
        <v>0</v>
      </c>
      <c r="H830" s="153" t="s">
        <v>909</v>
      </c>
      <c r="I830" s="152" t="s">
        <v>909</v>
      </c>
      <c r="J830" s="168" t="s">
        <v>909</v>
      </c>
      <c r="K830" s="169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6"/>
        <v>0</v>
      </c>
      <c r="F831" s="34" t="s">
        <v>909</v>
      </c>
      <c r="G831" s="119">
        <f t="shared" si="27"/>
        <v>0</v>
      </c>
      <c r="H831" s="153" t="s">
        <v>909</v>
      </c>
      <c r="I831" s="152" t="s">
        <v>909</v>
      </c>
      <c r="J831" s="168" t="s">
        <v>909</v>
      </c>
      <c r="K831" s="169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6"/>
        <v>0</v>
      </c>
      <c r="F832" s="34" t="s">
        <v>909</v>
      </c>
      <c r="G832" s="119">
        <f t="shared" si="27"/>
        <v>0</v>
      </c>
      <c r="H832" s="153" t="s">
        <v>909</v>
      </c>
      <c r="I832" s="152" t="s">
        <v>909</v>
      </c>
      <c r="J832" s="168" t="s">
        <v>909</v>
      </c>
      <c r="K832" s="169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6"/>
        <v>0</v>
      </c>
      <c r="F833" s="34" t="s">
        <v>909</v>
      </c>
      <c r="G833" s="119">
        <f t="shared" si="27"/>
        <v>0</v>
      </c>
      <c r="H833" s="153" t="s">
        <v>909</v>
      </c>
      <c r="I833" s="152" t="s">
        <v>909</v>
      </c>
      <c r="J833" s="168" t="s">
        <v>909</v>
      </c>
      <c r="K833" s="169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6"/>
        <v>0</v>
      </c>
      <c r="F834" s="34" t="s">
        <v>909</v>
      </c>
      <c r="G834" s="119">
        <f t="shared" si="27"/>
        <v>0</v>
      </c>
      <c r="H834" s="153" t="s">
        <v>909</v>
      </c>
      <c r="I834" s="152" t="s">
        <v>909</v>
      </c>
      <c r="J834" s="168" t="s">
        <v>909</v>
      </c>
      <c r="K834" s="169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19">
        <f t="shared" si="27"/>
        <v>0</v>
      </c>
      <c r="H835" s="153" t="s">
        <v>909</v>
      </c>
      <c r="I835" s="152" t="s">
        <v>909</v>
      </c>
      <c r="J835" s="168" t="s">
        <v>909</v>
      </c>
      <c r="K835" s="169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19">
        <f t="shared" si="27"/>
        <v>0</v>
      </c>
      <c r="H836" s="153" t="s">
        <v>909</v>
      </c>
      <c r="I836" s="152" t="s">
        <v>909</v>
      </c>
      <c r="J836" s="168" t="s">
        <v>909</v>
      </c>
      <c r="K836" s="169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19">
        <f t="shared" si="27"/>
        <v>0</v>
      </c>
      <c r="H837" s="153" t="s">
        <v>909</v>
      </c>
      <c r="I837" s="152" t="s">
        <v>909</v>
      </c>
      <c r="J837" s="168" t="s">
        <v>909</v>
      </c>
      <c r="K837" s="169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19">
        <f t="shared" si="27"/>
        <v>0</v>
      </c>
      <c r="H838" s="153" t="s">
        <v>909</v>
      </c>
      <c r="I838" s="152" t="s">
        <v>909</v>
      </c>
      <c r="J838" s="168" t="s">
        <v>909</v>
      </c>
      <c r="K838" s="169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19">
        <f t="shared" si="27"/>
        <v>0</v>
      </c>
      <c r="H839" s="153" t="s">
        <v>909</v>
      </c>
      <c r="I839" s="152" t="s">
        <v>909</v>
      </c>
      <c r="J839" s="168" t="s">
        <v>909</v>
      </c>
      <c r="K839" s="169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19">
        <f t="shared" si="27"/>
        <v>0</v>
      </c>
      <c r="H840" s="153" t="s">
        <v>909</v>
      </c>
      <c r="I840" s="152" t="s">
        <v>909</v>
      </c>
      <c r="J840" s="168" t="s">
        <v>909</v>
      </c>
      <c r="K840" s="169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19">
        <f t="shared" si="27"/>
        <v>0</v>
      </c>
      <c r="H841" s="153" t="s">
        <v>909</v>
      </c>
      <c r="I841" s="152" t="s">
        <v>909</v>
      </c>
      <c r="J841" s="168" t="s">
        <v>909</v>
      </c>
      <c r="K841" s="169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19">
        <f t="shared" si="27"/>
        <v>0</v>
      </c>
      <c r="H842" s="153" t="s">
        <v>909</v>
      </c>
      <c r="I842" s="152" t="s">
        <v>909</v>
      </c>
      <c r="J842" s="168" t="s">
        <v>909</v>
      </c>
      <c r="K842" s="169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19">
        <f t="shared" si="27"/>
        <v>0</v>
      </c>
      <c r="H843" s="153" t="s">
        <v>909</v>
      </c>
      <c r="I843" s="152" t="s">
        <v>909</v>
      </c>
      <c r="J843" s="168" t="s">
        <v>909</v>
      </c>
      <c r="K843" s="169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19">
        <f t="shared" si="27"/>
        <v>0</v>
      </c>
      <c r="H844" s="153" t="s">
        <v>909</v>
      </c>
      <c r="I844" s="152" t="s">
        <v>909</v>
      </c>
      <c r="J844" s="168" t="s">
        <v>909</v>
      </c>
      <c r="K844" s="169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ref="E845:E908" si="28">IFERROR(C845+D845,0)</f>
        <v>0</v>
      </c>
      <c r="F845" s="34" t="s">
        <v>909</v>
      </c>
      <c r="G845" s="119">
        <f t="shared" ref="G845:G908" si="29">IFERROR((E845-F845),0)</f>
        <v>0</v>
      </c>
      <c r="H845" s="153" t="s">
        <v>909</v>
      </c>
      <c r="I845" s="152" t="s">
        <v>909</v>
      </c>
      <c r="J845" s="168" t="s">
        <v>909</v>
      </c>
      <c r="K845" s="169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8"/>
        <v>0</v>
      </c>
      <c r="F846" s="34" t="s">
        <v>909</v>
      </c>
      <c r="G846" s="119">
        <f t="shared" si="29"/>
        <v>0</v>
      </c>
      <c r="H846" s="153" t="s">
        <v>909</v>
      </c>
      <c r="I846" s="152" t="s">
        <v>909</v>
      </c>
      <c r="J846" s="168" t="s">
        <v>909</v>
      </c>
      <c r="K846" s="169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8"/>
        <v>0</v>
      </c>
      <c r="F847" s="34" t="s">
        <v>909</v>
      </c>
      <c r="G847" s="119">
        <f t="shared" si="29"/>
        <v>0</v>
      </c>
      <c r="H847" s="153" t="s">
        <v>909</v>
      </c>
      <c r="I847" s="152" t="s">
        <v>909</v>
      </c>
      <c r="J847" s="168" t="s">
        <v>909</v>
      </c>
      <c r="K847" s="169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8"/>
        <v>0</v>
      </c>
      <c r="F848" s="34" t="s">
        <v>909</v>
      </c>
      <c r="G848" s="119">
        <f t="shared" si="29"/>
        <v>0</v>
      </c>
      <c r="H848" s="153" t="s">
        <v>909</v>
      </c>
      <c r="I848" s="152" t="s">
        <v>909</v>
      </c>
      <c r="J848" s="168" t="s">
        <v>909</v>
      </c>
      <c r="K848" s="169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8"/>
        <v>0</v>
      </c>
      <c r="F849" s="34" t="s">
        <v>909</v>
      </c>
      <c r="G849" s="119">
        <f t="shared" si="29"/>
        <v>0</v>
      </c>
      <c r="H849" s="153" t="s">
        <v>909</v>
      </c>
      <c r="I849" s="152" t="s">
        <v>909</v>
      </c>
      <c r="J849" s="168" t="s">
        <v>909</v>
      </c>
      <c r="K849" s="169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8"/>
        <v>0</v>
      </c>
      <c r="F850" s="34" t="s">
        <v>909</v>
      </c>
      <c r="G850" s="119">
        <f t="shared" si="29"/>
        <v>0</v>
      </c>
      <c r="H850" s="153" t="s">
        <v>909</v>
      </c>
      <c r="I850" s="152" t="s">
        <v>909</v>
      </c>
      <c r="J850" s="168" t="s">
        <v>909</v>
      </c>
      <c r="K850" s="169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8"/>
        <v>0</v>
      </c>
      <c r="F851" s="34" t="s">
        <v>909</v>
      </c>
      <c r="G851" s="119">
        <f t="shared" si="29"/>
        <v>0</v>
      </c>
      <c r="H851" s="153" t="s">
        <v>909</v>
      </c>
      <c r="I851" s="152" t="s">
        <v>909</v>
      </c>
      <c r="J851" s="168" t="s">
        <v>909</v>
      </c>
      <c r="K851" s="169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8"/>
        <v>0</v>
      </c>
      <c r="F852" s="34" t="s">
        <v>909</v>
      </c>
      <c r="G852" s="119">
        <f t="shared" si="29"/>
        <v>0</v>
      </c>
      <c r="H852" s="153" t="s">
        <v>909</v>
      </c>
      <c r="I852" s="152" t="s">
        <v>909</v>
      </c>
      <c r="J852" s="168" t="s">
        <v>909</v>
      </c>
      <c r="K852" s="169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8"/>
        <v>0</v>
      </c>
      <c r="F853" s="34" t="s">
        <v>909</v>
      </c>
      <c r="G853" s="119">
        <f t="shared" si="29"/>
        <v>0</v>
      </c>
      <c r="H853" s="153" t="s">
        <v>909</v>
      </c>
      <c r="I853" s="152" t="s">
        <v>909</v>
      </c>
      <c r="J853" s="168" t="s">
        <v>909</v>
      </c>
      <c r="K853" s="169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8"/>
        <v>0</v>
      </c>
      <c r="F854" s="34" t="s">
        <v>909</v>
      </c>
      <c r="G854" s="119">
        <f t="shared" si="29"/>
        <v>0</v>
      </c>
      <c r="H854" s="153" t="s">
        <v>909</v>
      </c>
      <c r="I854" s="152" t="s">
        <v>909</v>
      </c>
      <c r="J854" s="168" t="s">
        <v>909</v>
      </c>
      <c r="K854" s="169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8"/>
        <v>0</v>
      </c>
      <c r="F855" s="34" t="s">
        <v>909</v>
      </c>
      <c r="G855" s="119">
        <f t="shared" si="29"/>
        <v>0</v>
      </c>
      <c r="H855" s="153" t="s">
        <v>909</v>
      </c>
      <c r="I855" s="152" t="s">
        <v>909</v>
      </c>
      <c r="J855" s="168" t="s">
        <v>909</v>
      </c>
      <c r="K855" s="169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8"/>
        <v>0</v>
      </c>
      <c r="F856" s="34" t="s">
        <v>909</v>
      </c>
      <c r="G856" s="119">
        <f t="shared" si="29"/>
        <v>0</v>
      </c>
      <c r="H856" s="153" t="s">
        <v>909</v>
      </c>
      <c r="I856" s="152" t="s">
        <v>909</v>
      </c>
      <c r="J856" s="168" t="s">
        <v>909</v>
      </c>
      <c r="K856" s="169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8"/>
        <v>0</v>
      </c>
      <c r="F857" s="34" t="s">
        <v>909</v>
      </c>
      <c r="G857" s="119">
        <f t="shared" si="29"/>
        <v>0</v>
      </c>
      <c r="H857" s="153" t="s">
        <v>909</v>
      </c>
      <c r="I857" s="152" t="s">
        <v>909</v>
      </c>
      <c r="J857" s="168" t="s">
        <v>909</v>
      </c>
      <c r="K857" s="169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8"/>
        <v>0</v>
      </c>
      <c r="F858" s="34" t="s">
        <v>909</v>
      </c>
      <c r="G858" s="119">
        <f t="shared" si="29"/>
        <v>0</v>
      </c>
      <c r="H858" s="153" t="s">
        <v>909</v>
      </c>
      <c r="I858" s="152" t="s">
        <v>909</v>
      </c>
      <c r="J858" s="168" t="s">
        <v>909</v>
      </c>
      <c r="K858" s="169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8"/>
        <v>0</v>
      </c>
      <c r="F859" s="34" t="s">
        <v>909</v>
      </c>
      <c r="G859" s="119">
        <f t="shared" si="29"/>
        <v>0</v>
      </c>
      <c r="H859" s="153" t="s">
        <v>909</v>
      </c>
      <c r="I859" s="152" t="s">
        <v>909</v>
      </c>
      <c r="J859" s="168" t="s">
        <v>909</v>
      </c>
      <c r="K859" s="169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8"/>
        <v>0</v>
      </c>
      <c r="F860" s="34" t="s">
        <v>909</v>
      </c>
      <c r="G860" s="119">
        <f t="shared" si="29"/>
        <v>0</v>
      </c>
      <c r="H860" s="153" t="s">
        <v>909</v>
      </c>
      <c r="I860" s="152" t="s">
        <v>909</v>
      </c>
      <c r="J860" s="168" t="s">
        <v>909</v>
      </c>
      <c r="K860" s="169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8"/>
        <v>0</v>
      </c>
      <c r="F861" s="34" t="s">
        <v>909</v>
      </c>
      <c r="G861" s="119">
        <f t="shared" si="29"/>
        <v>0</v>
      </c>
      <c r="H861" s="153" t="s">
        <v>909</v>
      </c>
      <c r="I861" s="152" t="s">
        <v>909</v>
      </c>
      <c r="J861" s="168" t="s">
        <v>909</v>
      </c>
      <c r="K861" s="169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8"/>
        <v>0</v>
      </c>
      <c r="F862" s="34" t="s">
        <v>909</v>
      </c>
      <c r="G862" s="119">
        <f t="shared" si="29"/>
        <v>0</v>
      </c>
      <c r="H862" s="153" t="s">
        <v>909</v>
      </c>
      <c r="I862" s="152" t="s">
        <v>909</v>
      </c>
      <c r="J862" s="168" t="s">
        <v>909</v>
      </c>
      <c r="K862" s="169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8"/>
        <v>0</v>
      </c>
      <c r="F863" s="34" t="s">
        <v>909</v>
      </c>
      <c r="G863" s="119">
        <f t="shared" si="29"/>
        <v>0</v>
      </c>
      <c r="H863" s="153" t="s">
        <v>909</v>
      </c>
      <c r="I863" s="152" t="s">
        <v>909</v>
      </c>
      <c r="J863" s="168" t="s">
        <v>909</v>
      </c>
      <c r="K863" s="169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8"/>
        <v>0</v>
      </c>
      <c r="F864" s="34" t="s">
        <v>909</v>
      </c>
      <c r="G864" s="119">
        <f t="shared" si="29"/>
        <v>0</v>
      </c>
      <c r="H864" s="153" t="s">
        <v>909</v>
      </c>
      <c r="I864" s="152" t="s">
        <v>909</v>
      </c>
      <c r="J864" s="168" t="s">
        <v>909</v>
      </c>
      <c r="K864" s="169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8"/>
        <v>0</v>
      </c>
      <c r="F865" s="34" t="s">
        <v>909</v>
      </c>
      <c r="G865" s="119">
        <f t="shared" si="29"/>
        <v>0</v>
      </c>
      <c r="H865" s="153" t="s">
        <v>909</v>
      </c>
      <c r="I865" s="152" t="s">
        <v>909</v>
      </c>
      <c r="J865" s="168" t="s">
        <v>909</v>
      </c>
      <c r="K865" s="169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8"/>
        <v>0</v>
      </c>
      <c r="F866" s="34" t="s">
        <v>909</v>
      </c>
      <c r="G866" s="119">
        <f t="shared" si="29"/>
        <v>0</v>
      </c>
      <c r="H866" s="153" t="s">
        <v>909</v>
      </c>
      <c r="I866" s="152" t="s">
        <v>909</v>
      </c>
      <c r="J866" s="168" t="s">
        <v>909</v>
      </c>
      <c r="K866" s="169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8"/>
        <v>0</v>
      </c>
      <c r="F867" s="34" t="s">
        <v>909</v>
      </c>
      <c r="G867" s="119">
        <f t="shared" si="29"/>
        <v>0</v>
      </c>
      <c r="H867" s="153" t="s">
        <v>909</v>
      </c>
      <c r="I867" s="152" t="s">
        <v>909</v>
      </c>
      <c r="J867" s="168" t="s">
        <v>909</v>
      </c>
      <c r="K867" s="169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8"/>
        <v>0</v>
      </c>
      <c r="F868" s="34" t="s">
        <v>909</v>
      </c>
      <c r="G868" s="119">
        <f t="shared" si="29"/>
        <v>0</v>
      </c>
      <c r="H868" s="153" t="s">
        <v>909</v>
      </c>
      <c r="I868" s="152" t="s">
        <v>909</v>
      </c>
      <c r="J868" s="168" t="s">
        <v>909</v>
      </c>
      <c r="K868" s="169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8"/>
        <v>0</v>
      </c>
      <c r="F869" s="34" t="s">
        <v>909</v>
      </c>
      <c r="G869" s="119">
        <f t="shared" si="29"/>
        <v>0</v>
      </c>
      <c r="H869" s="153" t="s">
        <v>909</v>
      </c>
      <c r="I869" s="152" t="s">
        <v>909</v>
      </c>
      <c r="J869" s="168" t="s">
        <v>909</v>
      </c>
      <c r="K869" s="169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8"/>
        <v>0</v>
      </c>
      <c r="F870" s="34" t="s">
        <v>909</v>
      </c>
      <c r="G870" s="119">
        <f t="shared" si="29"/>
        <v>0</v>
      </c>
      <c r="H870" s="153" t="s">
        <v>909</v>
      </c>
      <c r="I870" s="152" t="s">
        <v>909</v>
      </c>
      <c r="J870" s="168" t="s">
        <v>909</v>
      </c>
      <c r="K870" s="169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8"/>
        <v>0</v>
      </c>
      <c r="F871" s="34" t="s">
        <v>909</v>
      </c>
      <c r="G871" s="119">
        <f t="shared" si="29"/>
        <v>0</v>
      </c>
      <c r="H871" s="153" t="s">
        <v>909</v>
      </c>
      <c r="I871" s="152" t="s">
        <v>909</v>
      </c>
      <c r="J871" s="168" t="s">
        <v>909</v>
      </c>
      <c r="K871" s="169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8"/>
        <v>0</v>
      </c>
      <c r="F872" s="34" t="s">
        <v>909</v>
      </c>
      <c r="G872" s="119">
        <f t="shared" si="29"/>
        <v>0</v>
      </c>
      <c r="H872" s="153" t="s">
        <v>909</v>
      </c>
      <c r="I872" s="152" t="s">
        <v>909</v>
      </c>
      <c r="J872" s="168" t="s">
        <v>909</v>
      </c>
      <c r="K872" s="169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8"/>
        <v>0</v>
      </c>
      <c r="F873" s="34" t="s">
        <v>909</v>
      </c>
      <c r="G873" s="119">
        <f t="shared" si="29"/>
        <v>0</v>
      </c>
      <c r="H873" s="153" t="s">
        <v>909</v>
      </c>
      <c r="I873" s="152" t="s">
        <v>909</v>
      </c>
      <c r="J873" s="168" t="s">
        <v>909</v>
      </c>
      <c r="K873" s="169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8"/>
        <v>0</v>
      </c>
      <c r="F874" s="34" t="s">
        <v>909</v>
      </c>
      <c r="G874" s="119">
        <f t="shared" si="29"/>
        <v>0</v>
      </c>
      <c r="H874" s="153" t="s">
        <v>909</v>
      </c>
      <c r="I874" s="152" t="s">
        <v>909</v>
      </c>
      <c r="J874" s="168" t="s">
        <v>909</v>
      </c>
      <c r="K874" s="169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8"/>
        <v>0</v>
      </c>
      <c r="F875" s="34" t="s">
        <v>909</v>
      </c>
      <c r="G875" s="119">
        <f t="shared" si="29"/>
        <v>0</v>
      </c>
      <c r="H875" s="153" t="s">
        <v>909</v>
      </c>
      <c r="I875" s="152" t="s">
        <v>909</v>
      </c>
      <c r="J875" s="168" t="s">
        <v>909</v>
      </c>
      <c r="K875" s="169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8"/>
        <v>0</v>
      </c>
      <c r="F876" s="34" t="s">
        <v>909</v>
      </c>
      <c r="G876" s="119">
        <f t="shared" si="29"/>
        <v>0</v>
      </c>
      <c r="H876" s="153" t="s">
        <v>909</v>
      </c>
      <c r="I876" s="152" t="s">
        <v>909</v>
      </c>
      <c r="J876" s="168" t="s">
        <v>909</v>
      </c>
      <c r="K876" s="169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8"/>
        <v>0</v>
      </c>
      <c r="F877" s="34" t="s">
        <v>909</v>
      </c>
      <c r="G877" s="119">
        <f t="shared" si="29"/>
        <v>0</v>
      </c>
      <c r="H877" s="153" t="s">
        <v>909</v>
      </c>
      <c r="I877" s="152" t="s">
        <v>909</v>
      </c>
      <c r="J877" s="168" t="s">
        <v>909</v>
      </c>
      <c r="K877" s="169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8"/>
        <v>0</v>
      </c>
      <c r="F878" s="34" t="s">
        <v>909</v>
      </c>
      <c r="G878" s="119">
        <f t="shared" si="29"/>
        <v>0</v>
      </c>
      <c r="H878" s="153" t="s">
        <v>909</v>
      </c>
      <c r="I878" s="152" t="s">
        <v>909</v>
      </c>
      <c r="J878" s="168" t="s">
        <v>909</v>
      </c>
      <c r="K878" s="169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8"/>
        <v>0</v>
      </c>
      <c r="F879" s="34" t="s">
        <v>909</v>
      </c>
      <c r="G879" s="119">
        <f t="shared" si="29"/>
        <v>0</v>
      </c>
      <c r="H879" s="153" t="s">
        <v>909</v>
      </c>
      <c r="I879" s="152" t="s">
        <v>909</v>
      </c>
      <c r="J879" s="168" t="s">
        <v>909</v>
      </c>
      <c r="K879" s="169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8"/>
        <v>0</v>
      </c>
      <c r="F880" s="34" t="s">
        <v>909</v>
      </c>
      <c r="G880" s="119">
        <f t="shared" si="29"/>
        <v>0</v>
      </c>
      <c r="H880" s="153" t="s">
        <v>909</v>
      </c>
      <c r="I880" s="152" t="s">
        <v>909</v>
      </c>
      <c r="J880" s="168" t="s">
        <v>909</v>
      </c>
      <c r="K880" s="169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8"/>
        <v>0</v>
      </c>
      <c r="F881" s="34" t="s">
        <v>909</v>
      </c>
      <c r="G881" s="119">
        <f t="shared" si="29"/>
        <v>0</v>
      </c>
      <c r="H881" s="153" t="s">
        <v>909</v>
      </c>
      <c r="I881" s="152" t="s">
        <v>909</v>
      </c>
      <c r="J881" s="168" t="s">
        <v>909</v>
      </c>
      <c r="K881" s="169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8"/>
        <v>0</v>
      </c>
      <c r="F882" s="34" t="s">
        <v>909</v>
      </c>
      <c r="G882" s="119">
        <f t="shared" si="29"/>
        <v>0</v>
      </c>
      <c r="H882" s="153" t="s">
        <v>909</v>
      </c>
      <c r="I882" s="152" t="s">
        <v>909</v>
      </c>
      <c r="J882" s="168" t="s">
        <v>909</v>
      </c>
      <c r="K882" s="169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8"/>
        <v>0</v>
      </c>
      <c r="F883" s="34" t="s">
        <v>909</v>
      </c>
      <c r="G883" s="119">
        <f t="shared" si="29"/>
        <v>0</v>
      </c>
      <c r="H883" s="153" t="s">
        <v>909</v>
      </c>
      <c r="I883" s="152" t="s">
        <v>909</v>
      </c>
      <c r="J883" s="168" t="s">
        <v>909</v>
      </c>
      <c r="K883" s="169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8"/>
        <v>0</v>
      </c>
      <c r="F884" s="34" t="s">
        <v>909</v>
      </c>
      <c r="G884" s="119">
        <f t="shared" si="29"/>
        <v>0</v>
      </c>
      <c r="H884" s="153" t="s">
        <v>909</v>
      </c>
      <c r="I884" s="152" t="s">
        <v>909</v>
      </c>
      <c r="J884" s="168" t="s">
        <v>909</v>
      </c>
      <c r="K884" s="169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8"/>
        <v>0</v>
      </c>
      <c r="F885" s="34" t="s">
        <v>909</v>
      </c>
      <c r="G885" s="119">
        <f t="shared" si="29"/>
        <v>0</v>
      </c>
      <c r="H885" s="153" t="s">
        <v>909</v>
      </c>
      <c r="I885" s="152" t="s">
        <v>909</v>
      </c>
      <c r="J885" s="168" t="s">
        <v>909</v>
      </c>
      <c r="K885" s="169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8"/>
        <v>0</v>
      </c>
      <c r="F886" s="34" t="s">
        <v>909</v>
      </c>
      <c r="G886" s="119">
        <f t="shared" si="29"/>
        <v>0</v>
      </c>
      <c r="H886" s="153" t="s">
        <v>909</v>
      </c>
      <c r="I886" s="152" t="s">
        <v>909</v>
      </c>
      <c r="J886" s="168" t="s">
        <v>909</v>
      </c>
      <c r="K886" s="169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8"/>
        <v>0</v>
      </c>
      <c r="F887" s="34" t="s">
        <v>909</v>
      </c>
      <c r="G887" s="119">
        <f t="shared" si="29"/>
        <v>0</v>
      </c>
      <c r="H887" s="153" t="s">
        <v>909</v>
      </c>
      <c r="I887" s="152" t="s">
        <v>909</v>
      </c>
      <c r="J887" s="168" t="s">
        <v>909</v>
      </c>
      <c r="K887" s="169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8"/>
        <v>0</v>
      </c>
      <c r="F888" s="34" t="s">
        <v>909</v>
      </c>
      <c r="G888" s="119">
        <f t="shared" si="29"/>
        <v>0</v>
      </c>
      <c r="H888" s="153" t="s">
        <v>909</v>
      </c>
      <c r="I888" s="152" t="s">
        <v>909</v>
      </c>
      <c r="J888" s="168" t="s">
        <v>909</v>
      </c>
      <c r="K888" s="169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8"/>
        <v>0</v>
      </c>
      <c r="F889" s="34" t="s">
        <v>909</v>
      </c>
      <c r="G889" s="119">
        <f t="shared" si="29"/>
        <v>0</v>
      </c>
      <c r="H889" s="153" t="s">
        <v>909</v>
      </c>
      <c r="I889" s="152" t="s">
        <v>909</v>
      </c>
      <c r="J889" s="168" t="s">
        <v>909</v>
      </c>
      <c r="K889" s="169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8"/>
        <v>0</v>
      </c>
      <c r="F890" s="34" t="s">
        <v>909</v>
      </c>
      <c r="G890" s="119">
        <f t="shared" si="29"/>
        <v>0</v>
      </c>
      <c r="H890" s="153" t="s">
        <v>909</v>
      </c>
      <c r="I890" s="152" t="s">
        <v>909</v>
      </c>
      <c r="J890" s="168" t="s">
        <v>909</v>
      </c>
      <c r="K890" s="169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8"/>
        <v>0</v>
      </c>
      <c r="F891" s="34" t="s">
        <v>909</v>
      </c>
      <c r="G891" s="119">
        <f t="shared" si="29"/>
        <v>0</v>
      </c>
      <c r="H891" s="153" t="s">
        <v>909</v>
      </c>
      <c r="I891" s="152" t="s">
        <v>909</v>
      </c>
      <c r="J891" s="168" t="s">
        <v>909</v>
      </c>
      <c r="K891" s="169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8"/>
        <v>0</v>
      </c>
      <c r="F892" s="34" t="s">
        <v>909</v>
      </c>
      <c r="G892" s="119">
        <f t="shared" si="29"/>
        <v>0</v>
      </c>
      <c r="H892" s="153" t="s">
        <v>909</v>
      </c>
      <c r="I892" s="152" t="s">
        <v>909</v>
      </c>
      <c r="J892" s="168" t="s">
        <v>909</v>
      </c>
      <c r="K892" s="169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8"/>
        <v>0</v>
      </c>
      <c r="F893" s="34" t="s">
        <v>909</v>
      </c>
      <c r="G893" s="119">
        <f t="shared" si="29"/>
        <v>0</v>
      </c>
      <c r="H893" s="153" t="s">
        <v>909</v>
      </c>
      <c r="I893" s="152" t="s">
        <v>909</v>
      </c>
      <c r="J893" s="168" t="s">
        <v>909</v>
      </c>
      <c r="K893" s="169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8"/>
        <v>0</v>
      </c>
      <c r="F894" s="34" t="s">
        <v>909</v>
      </c>
      <c r="G894" s="119">
        <f t="shared" si="29"/>
        <v>0</v>
      </c>
      <c r="H894" s="153" t="s">
        <v>909</v>
      </c>
      <c r="I894" s="152" t="s">
        <v>909</v>
      </c>
      <c r="J894" s="168" t="s">
        <v>909</v>
      </c>
      <c r="K894" s="169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8"/>
        <v>0</v>
      </c>
      <c r="F895" s="34" t="s">
        <v>909</v>
      </c>
      <c r="G895" s="119">
        <f t="shared" si="29"/>
        <v>0</v>
      </c>
      <c r="H895" s="153" t="s">
        <v>909</v>
      </c>
      <c r="I895" s="152" t="s">
        <v>909</v>
      </c>
      <c r="J895" s="168" t="s">
        <v>909</v>
      </c>
      <c r="K895" s="169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8"/>
        <v>0</v>
      </c>
      <c r="F896" s="34" t="s">
        <v>909</v>
      </c>
      <c r="G896" s="119">
        <f t="shared" si="29"/>
        <v>0</v>
      </c>
      <c r="H896" s="153" t="s">
        <v>909</v>
      </c>
      <c r="I896" s="152" t="s">
        <v>909</v>
      </c>
      <c r="J896" s="168" t="s">
        <v>909</v>
      </c>
      <c r="K896" s="169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8"/>
        <v>0</v>
      </c>
      <c r="F897" s="34" t="s">
        <v>909</v>
      </c>
      <c r="G897" s="119">
        <f t="shared" si="29"/>
        <v>0</v>
      </c>
      <c r="H897" s="153" t="s">
        <v>909</v>
      </c>
      <c r="I897" s="152" t="s">
        <v>909</v>
      </c>
      <c r="J897" s="168" t="s">
        <v>909</v>
      </c>
      <c r="K897" s="169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28"/>
        <v>0</v>
      </c>
      <c r="F898" s="34" t="s">
        <v>909</v>
      </c>
      <c r="G898" s="119">
        <f t="shared" si="29"/>
        <v>0</v>
      </c>
      <c r="H898" s="153" t="s">
        <v>909</v>
      </c>
      <c r="I898" s="152" t="s">
        <v>909</v>
      </c>
      <c r="J898" s="168" t="s">
        <v>909</v>
      </c>
      <c r="K898" s="169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19">
        <f t="shared" si="29"/>
        <v>0</v>
      </c>
      <c r="H899" s="153" t="s">
        <v>909</v>
      </c>
      <c r="I899" s="152" t="s">
        <v>909</v>
      </c>
      <c r="J899" s="168" t="s">
        <v>909</v>
      </c>
      <c r="K899" s="169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19">
        <f t="shared" si="29"/>
        <v>0</v>
      </c>
      <c r="H900" s="153" t="s">
        <v>909</v>
      </c>
      <c r="I900" s="152" t="s">
        <v>909</v>
      </c>
      <c r="J900" s="168" t="s">
        <v>909</v>
      </c>
      <c r="K900" s="169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19">
        <f t="shared" si="29"/>
        <v>0</v>
      </c>
      <c r="H901" s="153" t="s">
        <v>909</v>
      </c>
      <c r="I901" s="152" t="s">
        <v>909</v>
      </c>
      <c r="J901" s="168" t="s">
        <v>909</v>
      </c>
      <c r="K901" s="169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19">
        <f t="shared" si="29"/>
        <v>0</v>
      </c>
      <c r="H902" s="153" t="s">
        <v>909</v>
      </c>
      <c r="I902" s="152" t="s">
        <v>909</v>
      </c>
      <c r="J902" s="168" t="s">
        <v>909</v>
      </c>
      <c r="K902" s="169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19">
        <f t="shared" si="29"/>
        <v>0</v>
      </c>
      <c r="H903" s="153" t="s">
        <v>909</v>
      </c>
      <c r="I903" s="152" t="s">
        <v>909</v>
      </c>
      <c r="J903" s="168" t="s">
        <v>909</v>
      </c>
      <c r="K903" s="169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19">
        <f t="shared" si="29"/>
        <v>0</v>
      </c>
      <c r="H904" s="153" t="s">
        <v>909</v>
      </c>
      <c r="I904" s="152" t="s">
        <v>909</v>
      </c>
      <c r="J904" s="168" t="s">
        <v>909</v>
      </c>
      <c r="K904" s="169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19">
        <f t="shared" si="29"/>
        <v>0</v>
      </c>
      <c r="H905" s="153" t="s">
        <v>909</v>
      </c>
      <c r="I905" s="152" t="s">
        <v>909</v>
      </c>
      <c r="J905" s="168" t="s">
        <v>909</v>
      </c>
      <c r="K905" s="169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19">
        <f t="shared" si="29"/>
        <v>0</v>
      </c>
      <c r="H906" s="153" t="s">
        <v>909</v>
      </c>
      <c r="I906" s="152" t="s">
        <v>909</v>
      </c>
      <c r="J906" s="168" t="s">
        <v>909</v>
      </c>
      <c r="K906" s="169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19">
        <f t="shared" si="29"/>
        <v>0</v>
      </c>
      <c r="H907" s="153" t="s">
        <v>909</v>
      </c>
      <c r="I907" s="152" t="s">
        <v>909</v>
      </c>
      <c r="J907" s="168" t="s">
        <v>909</v>
      </c>
      <c r="K907" s="169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19">
        <f t="shared" si="29"/>
        <v>0</v>
      </c>
      <c r="H908" s="153" t="s">
        <v>909</v>
      </c>
      <c r="I908" s="152" t="s">
        <v>909</v>
      </c>
      <c r="J908" s="168" t="s">
        <v>909</v>
      </c>
      <c r="K908" s="169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ref="E909:E972" si="30">IFERROR(C909+D909,0)</f>
        <v>0</v>
      </c>
      <c r="F909" s="34" t="s">
        <v>909</v>
      </c>
      <c r="G909" s="119">
        <f t="shared" ref="G909:G972" si="31">IFERROR((E909-F909),0)</f>
        <v>0</v>
      </c>
      <c r="H909" s="153" t="s">
        <v>909</v>
      </c>
      <c r="I909" s="152" t="s">
        <v>909</v>
      </c>
      <c r="J909" s="168" t="s">
        <v>909</v>
      </c>
      <c r="K909" s="169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0"/>
        <v>0</v>
      </c>
      <c r="F910" s="34" t="s">
        <v>909</v>
      </c>
      <c r="G910" s="119">
        <f t="shared" si="31"/>
        <v>0</v>
      </c>
      <c r="H910" s="153" t="s">
        <v>909</v>
      </c>
      <c r="I910" s="152" t="s">
        <v>909</v>
      </c>
      <c r="J910" s="168" t="s">
        <v>909</v>
      </c>
      <c r="K910" s="169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0"/>
        <v>0</v>
      </c>
      <c r="F911" s="34" t="s">
        <v>909</v>
      </c>
      <c r="G911" s="119">
        <f t="shared" si="31"/>
        <v>0</v>
      </c>
      <c r="H911" s="153" t="s">
        <v>909</v>
      </c>
      <c r="I911" s="152" t="s">
        <v>909</v>
      </c>
      <c r="J911" s="168" t="s">
        <v>909</v>
      </c>
      <c r="K911" s="169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0"/>
        <v>0</v>
      </c>
      <c r="F912" s="34" t="s">
        <v>909</v>
      </c>
      <c r="G912" s="119">
        <f t="shared" si="31"/>
        <v>0</v>
      </c>
      <c r="H912" s="153" t="s">
        <v>909</v>
      </c>
      <c r="I912" s="152" t="s">
        <v>909</v>
      </c>
      <c r="J912" s="168" t="s">
        <v>909</v>
      </c>
      <c r="K912" s="169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0"/>
        <v>0</v>
      </c>
      <c r="F913" s="34" t="s">
        <v>909</v>
      </c>
      <c r="G913" s="119">
        <f t="shared" si="31"/>
        <v>0</v>
      </c>
      <c r="H913" s="153" t="s">
        <v>909</v>
      </c>
      <c r="I913" s="152" t="s">
        <v>909</v>
      </c>
      <c r="J913" s="168" t="s">
        <v>909</v>
      </c>
      <c r="K913" s="169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0"/>
        <v>0</v>
      </c>
      <c r="F914" s="34" t="s">
        <v>909</v>
      </c>
      <c r="G914" s="119">
        <f t="shared" si="31"/>
        <v>0</v>
      </c>
      <c r="H914" s="153" t="s">
        <v>909</v>
      </c>
      <c r="I914" s="152" t="s">
        <v>909</v>
      </c>
      <c r="J914" s="168" t="s">
        <v>909</v>
      </c>
      <c r="K914" s="169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0"/>
        <v>0</v>
      </c>
      <c r="F915" s="34" t="s">
        <v>909</v>
      </c>
      <c r="G915" s="119">
        <f t="shared" si="31"/>
        <v>0</v>
      </c>
      <c r="H915" s="153" t="s">
        <v>909</v>
      </c>
      <c r="I915" s="152" t="s">
        <v>909</v>
      </c>
      <c r="J915" s="168" t="s">
        <v>909</v>
      </c>
      <c r="K915" s="169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0"/>
        <v>0</v>
      </c>
      <c r="F916" s="34" t="s">
        <v>909</v>
      </c>
      <c r="G916" s="119">
        <f t="shared" si="31"/>
        <v>0</v>
      </c>
      <c r="H916" s="153" t="s">
        <v>909</v>
      </c>
      <c r="I916" s="152" t="s">
        <v>909</v>
      </c>
      <c r="J916" s="168" t="s">
        <v>909</v>
      </c>
      <c r="K916" s="169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0"/>
        <v>0</v>
      </c>
      <c r="F917" s="34" t="s">
        <v>909</v>
      </c>
      <c r="G917" s="119">
        <f t="shared" si="31"/>
        <v>0</v>
      </c>
      <c r="H917" s="153" t="s">
        <v>909</v>
      </c>
      <c r="I917" s="152" t="s">
        <v>909</v>
      </c>
      <c r="J917" s="168" t="s">
        <v>909</v>
      </c>
      <c r="K917" s="169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0"/>
        <v>0</v>
      </c>
      <c r="F918" s="34" t="s">
        <v>909</v>
      </c>
      <c r="G918" s="119">
        <f t="shared" si="31"/>
        <v>0</v>
      </c>
      <c r="H918" s="153" t="s">
        <v>909</v>
      </c>
      <c r="I918" s="152" t="s">
        <v>909</v>
      </c>
      <c r="J918" s="168" t="s">
        <v>909</v>
      </c>
      <c r="K918" s="169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0"/>
        <v>0</v>
      </c>
      <c r="F919" s="34" t="s">
        <v>909</v>
      </c>
      <c r="G919" s="119">
        <f t="shared" si="31"/>
        <v>0</v>
      </c>
      <c r="H919" s="153" t="s">
        <v>909</v>
      </c>
      <c r="I919" s="152" t="s">
        <v>909</v>
      </c>
      <c r="J919" s="168" t="s">
        <v>909</v>
      </c>
      <c r="K919" s="169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0"/>
        <v>0</v>
      </c>
      <c r="F920" s="34" t="s">
        <v>909</v>
      </c>
      <c r="G920" s="119">
        <f t="shared" si="31"/>
        <v>0</v>
      </c>
      <c r="H920" s="153" t="s">
        <v>909</v>
      </c>
      <c r="I920" s="152" t="s">
        <v>909</v>
      </c>
      <c r="J920" s="168" t="s">
        <v>909</v>
      </c>
      <c r="K920" s="169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0"/>
        <v>0</v>
      </c>
      <c r="F921" s="34" t="s">
        <v>909</v>
      </c>
      <c r="G921" s="119">
        <f t="shared" si="31"/>
        <v>0</v>
      </c>
      <c r="H921" s="153" t="s">
        <v>909</v>
      </c>
      <c r="I921" s="152" t="s">
        <v>909</v>
      </c>
      <c r="J921" s="168" t="s">
        <v>909</v>
      </c>
      <c r="K921" s="169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0"/>
        <v>0</v>
      </c>
      <c r="F922" s="34" t="s">
        <v>909</v>
      </c>
      <c r="G922" s="119">
        <f t="shared" si="31"/>
        <v>0</v>
      </c>
      <c r="H922" s="153" t="s">
        <v>909</v>
      </c>
      <c r="I922" s="152" t="s">
        <v>909</v>
      </c>
      <c r="J922" s="168" t="s">
        <v>909</v>
      </c>
      <c r="K922" s="169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0"/>
        <v>0</v>
      </c>
      <c r="F923" s="34" t="s">
        <v>909</v>
      </c>
      <c r="G923" s="119">
        <f t="shared" si="31"/>
        <v>0</v>
      </c>
      <c r="H923" s="153" t="s">
        <v>909</v>
      </c>
      <c r="I923" s="152" t="s">
        <v>909</v>
      </c>
      <c r="J923" s="168" t="s">
        <v>909</v>
      </c>
      <c r="K923" s="169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0"/>
        <v>0</v>
      </c>
      <c r="F924" s="34" t="s">
        <v>909</v>
      </c>
      <c r="G924" s="119">
        <f t="shared" si="31"/>
        <v>0</v>
      </c>
      <c r="H924" s="153" t="s">
        <v>909</v>
      </c>
      <c r="I924" s="152" t="s">
        <v>909</v>
      </c>
      <c r="J924" s="168" t="s">
        <v>909</v>
      </c>
      <c r="K924" s="169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0"/>
        <v>0</v>
      </c>
      <c r="F925" s="34" t="s">
        <v>909</v>
      </c>
      <c r="G925" s="119">
        <f t="shared" si="31"/>
        <v>0</v>
      </c>
      <c r="H925" s="153" t="s">
        <v>909</v>
      </c>
      <c r="I925" s="152" t="s">
        <v>909</v>
      </c>
      <c r="J925" s="168" t="s">
        <v>909</v>
      </c>
      <c r="K925" s="169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0"/>
        <v>0</v>
      </c>
      <c r="F926" s="34" t="s">
        <v>909</v>
      </c>
      <c r="G926" s="119">
        <f t="shared" si="31"/>
        <v>0</v>
      </c>
      <c r="H926" s="153" t="s">
        <v>909</v>
      </c>
      <c r="I926" s="152" t="s">
        <v>909</v>
      </c>
      <c r="J926" s="168" t="s">
        <v>909</v>
      </c>
      <c r="K926" s="169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0"/>
        <v>0</v>
      </c>
      <c r="F927" s="34" t="s">
        <v>909</v>
      </c>
      <c r="G927" s="119">
        <f t="shared" si="31"/>
        <v>0</v>
      </c>
      <c r="H927" s="153" t="s">
        <v>909</v>
      </c>
      <c r="I927" s="152" t="s">
        <v>909</v>
      </c>
      <c r="J927" s="168" t="s">
        <v>909</v>
      </c>
      <c r="K927" s="169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0"/>
        <v>0</v>
      </c>
      <c r="F928" s="34" t="s">
        <v>909</v>
      </c>
      <c r="G928" s="119">
        <f t="shared" si="31"/>
        <v>0</v>
      </c>
      <c r="H928" s="153" t="s">
        <v>909</v>
      </c>
      <c r="I928" s="152" t="s">
        <v>909</v>
      </c>
      <c r="J928" s="168" t="s">
        <v>909</v>
      </c>
      <c r="K928" s="169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0"/>
        <v>0</v>
      </c>
      <c r="F929" s="34" t="s">
        <v>909</v>
      </c>
      <c r="G929" s="119">
        <f t="shared" si="31"/>
        <v>0</v>
      </c>
      <c r="H929" s="153" t="s">
        <v>909</v>
      </c>
      <c r="I929" s="152" t="s">
        <v>909</v>
      </c>
      <c r="J929" s="168" t="s">
        <v>909</v>
      </c>
      <c r="K929" s="169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0"/>
        <v>0</v>
      </c>
      <c r="F930" s="34" t="s">
        <v>909</v>
      </c>
      <c r="G930" s="119">
        <f t="shared" si="31"/>
        <v>0</v>
      </c>
      <c r="H930" s="153" t="s">
        <v>909</v>
      </c>
      <c r="I930" s="152" t="s">
        <v>909</v>
      </c>
      <c r="J930" s="168" t="s">
        <v>909</v>
      </c>
      <c r="K930" s="169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0"/>
        <v>0</v>
      </c>
      <c r="F931" s="34" t="s">
        <v>909</v>
      </c>
      <c r="G931" s="119">
        <f t="shared" si="31"/>
        <v>0</v>
      </c>
      <c r="H931" s="153" t="s">
        <v>909</v>
      </c>
      <c r="I931" s="152" t="s">
        <v>909</v>
      </c>
      <c r="J931" s="168" t="s">
        <v>909</v>
      </c>
      <c r="K931" s="169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0"/>
        <v>0</v>
      </c>
      <c r="F932" s="34" t="s">
        <v>909</v>
      </c>
      <c r="G932" s="119">
        <f t="shared" si="31"/>
        <v>0</v>
      </c>
      <c r="H932" s="153" t="s">
        <v>909</v>
      </c>
      <c r="I932" s="152" t="s">
        <v>909</v>
      </c>
      <c r="J932" s="168" t="s">
        <v>909</v>
      </c>
      <c r="K932" s="169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0"/>
        <v>0</v>
      </c>
      <c r="F933" s="34" t="s">
        <v>909</v>
      </c>
      <c r="G933" s="119">
        <f t="shared" si="31"/>
        <v>0</v>
      </c>
      <c r="H933" s="153" t="s">
        <v>909</v>
      </c>
      <c r="I933" s="152" t="s">
        <v>909</v>
      </c>
      <c r="J933" s="168" t="s">
        <v>909</v>
      </c>
      <c r="K933" s="169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0"/>
        <v>0</v>
      </c>
      <c r="F934" s="34" t="s">
        <v>909</v>
      </c>
      <c r="G934" s="119">
        <f t="shared" si="31"/>
        <v>0</v>
      </c>
      <c r="H934" s="153" t="s">
        <v>909</v>
      </c>
      <c r="I934" s="152" t="s">
        <v>909</v>
      </c>
      <c r="J934" s="168" t="s">
        <v>909</v>
      </c>
      <c r="K934" s="169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0"/>
        <v>0</v>
      </c>
      <c r="F935" s="34" t="s">
        <v>909</v>
      </c>
      <c r="G935" s="119">
        <f t="shared" si="31"/>
        <v>0</v>
      </c>
      <c r="H935" s="153" t="s">
        <v>909</v>
      </c>
      <c r="I935" s="152" t="s">
        <v>909</v>
      </c>
      <c r="J935" s="168" t="s">
        <v>909</v>
      </c>
      <c r="K935" s="169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0"/>
        <v>0</v>
      </c>
      <c r="F936" s="34" t="s">
        <v>909</v>
      </c>
      <c r="G936" s="119">
        <f t="shared" si="31"/>
        <v>0</v>
      </c>
      <c r="H936" s="153" t="s">
        <v>909</v>
      </c>
      <c r="I936" s="152" t="s">
        <v>909</v>
      </c>
      <c r="J936" s="168" t="s">
        <v>909</v>
      </c>
      <c r="K936" s="169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0"/>
        <v>0</v>
      </c>
      <c r="F937" s="34" t="s">
        <v>909</v>
      </c>
      <c r="G937" s="119">
        <f t="shared" si="31"/>
        <v>0</v>
      </c>
      <c r="H937" s="153" t="s">
        <v>909</v>
      </c>
      <c r="I937" s="152" t="s">
        <v>909</v>
      </c>
      <c r="J937" s="168" t="s">
        <v>909</v>
      </c>
      <c r="K937" s="169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0"/>
        <v>0</v>
      </c>
      <c r="F938" s="34" t="s">
        <v>909</v>
      </c>
      <c r="G938" s="119">
        <f t="shared" si="31"/>
        <v>0</v>
      </c>
      <c r="H938" s="153" t="s">
        <v>909</v>
      </c>
      <c r="I938" s="152" t="s">
        <v>909</v>
      </c>
      <c r="J938" s="168" t="s">
        <v>909</v>
      </c>
      <c r="K938" s="169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0"/>
        <v>0</v>
      </c>
      <c r="F939" s="34" t="s">
        <v>909</v>
      </c>
      <c r="G939" s="119">
        <f t="shared" si="31"/>
        <v>0</v>
      </c>
      <c r="H939" s="153" t="s">
        <v>909</v>
      </c>
      <c r="I939" s="152" t="s">
        <v>909</v>
      </c>
      <c r="J939" s="168" t="s">
        <v>909</v>
      </c>
      <c r="K939" s="169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0"/>
        <v>0</v>
      </c>
      <c r="F940" s="34" t="s">
        <v>909</v>
      </c>
      <c r="G940" s="119">
        <f t="shared" si="31"/>
        <v>0</v>
      </c>
      <c r="H940" s="153" t="s">
        <v>909</v>
      </c>
      <c r="I940" s="152" t="s">
        <v>909</v>
      </c>
      <c r="J940" s="168" t="s">
        <v>909</v>
      </c>
      <c r="K940" s="169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0"/>
        <v>0</v>
      </c>
      <c r="F941" s="34" t="s">
        <v>909</v>
      </c>
      <c r="G941" s="119">
        <f t="shared" si="31"/>
        <v>0</v>
      </c>
      <c r="H941" s="153" t="s">
        <v>909</v>
      </c>
      <c r="I941" s="152" t="s">
        <v>909</v>
      </c>
      <c r="J941" s="168" t="s">
        <v>909</v>
      </c>
      <c r="K941" s="169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0"/>
        <v>0</v>
      </c>
      <c r="F942" s="34" t="s">
        <v>909</v>
      </c>
      <c r="G942" s="119">
        <f t="shared" si="31"/>
        <v>0</v>
      </c>
      <c r="H942" s="153" t="s">
        <v>909</v>
      </c>
      <c r="I942" s="152" t="s">
        <v>909</v>
      </c>
      <c r="J942" s="168" t="s">
        <v>909</v>
      </c>
      <c r="K942" s="169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0"/>
        <v>0</v>
      </c>
      <c r="F943" s="34" t="s">
        <v>909</v>
      </c>
      <c r="G943" s="119">
        <f t="shared" si="31"/>
        <v>0</v>
      </c>
      <c r="H943" s="153" t="s">
        <v>909</v>
      </c>
      <c r="I943" s="152" t="s">
        <v>909</v>
      </c>
      <c r="J943" s="168" t="s">
        <v>909</v>
      </c>
      <c r="K943" s="169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0"/>
        <v>0</v>
      </c>
      <c r="F944" s="34" t="s">
        <v>909</v>
      </c>
      <c r="G944" s="119">
        <f t="shared" si="31"/>
        <v>0</v>
      </c>
      <c r="H944" s="153" t="s">
        <v>909</v>
      </c>
      <c r="I944" s="152" t="s">
        <v>909</v>
      </c>
      <c r="J944" s="168" t="s">
        <v>909</v>
      </c>
      <c r="K944" s="169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0"/>
        <v>0</v>
      </c>
      <c r="F945" s="34" t="s">
        <v>909</v>
      </c>
      <c r="G945" s="119">
        <f t="shared" si="31"/>
        <v>0</v>
      </c>
      <c r="H945" s="153" t="s">
        <v>909</v>
      </c>
      <c r="I945" s="152" t="s">
        <v>909</v>
      </c>
      <c r="J945" s="168" t="s">
        <v>909</v>
      </c>
      <c r="K945" s="169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0"/>
        <v>0</v>
      </c>
      <c r="F946" s="34" t="s">
        <v>909</v>
      </c>
      <c r="G946" s="119">
        <f t="shared" si="31"/>
        <v>0</v>
      </c>
      <c r="H946" s="153" t="s">
        <v>909</v>
      </c>
      <c r="I946" s="152" t="s">
        <v>909</v>
      </c>
      <c r="J946" s="168" t="s">
        <v>909</v>
      </c>
      <c r="K946" s="169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0"/>
        <v>0</v>
      </c>
      <c r="F947" s="34" t="s">
        <v>909</v>
      </c>
      <c r="G947" s="119">
        <f t="shared" si="31"/>
        <v>0</v>
      </c>
      <c r="H947" s="153" t="s">
        <v>909</v>
      </c>
      <c r="I947" s="152" t="s">
        <v>909</v>
      </c>
      <c r="J947" s="168" t="s">
        <v>909</v>
      </c>
      <c r="K947" s="169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0"/>
        <v>0</v>
      </c>
      <c r="F948" s="34" t="s">
        <v>909</v>
      </c>
      <c r="G948" s="119">
        <f t="shared" si="31"/>
        <v>0</v>
      </c>
      <c r="H948" s="153" t="s">
        <v>909</v>
      </c>
      <c r="I948" s="152" t="s">
        <v>909</v>
      </c>
      <c r="J948" s="168" t="s">
        <v>909</v>
      </c>
      <c r="K948" s="169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0"/>
        <v>0</v>
      </c>
      <c r="F949" s="34" t="s">
        <v>909</v>
      </c>
      <c r="G949" s="119">
        <f t="shared" si="31"/>
        <v>0</v>
      </c>
      <c r="H949" s="153" t="s">
        <v>909</v>
      </c>
      <c r="I949" s="152" t="s">
        <v>909</v>
      </c>
      <c r="J949" s="168" t="s">
        <v>909</v>
      </c>
      <c r="K949" s="169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0"/>
        <v>0</v>
      </c>
      <c r="F950" s="34" t="s">
        <v>909</v>
      </c>
      <c r="G950" s="119">
        <f t="shared" si="31"/>
        <v>0</v>
      </c>
      <c r="H950" s="153" t="s">
        <v>909</v>
      </c>
      <c r="I950" s="152" t="s">
        <v>909</v>
      </c>
      <c r="J950" s="168" t="s">
        <v>909</v>
      </c>
      <c r="K950" s="169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0"/>
        <v>0</v>
      </c>
      <c r="F951" s="34" t="s">
        <v>909</v>
      </c>
      <c r="G951" s="119">
        <f t="shared" si="31"/>
        <v>0</v>
      </c>
      <c r="H951" s="153" t="s">
        <v>909</v>
      </c>
      <c r="I951" s="152" t="s">
        <v>909</v>
      </c>
      <c r="J951" s="168" t="s">
        <v>909</v>
      </c>
      <c r="K951" s="169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0"/>
        <v>0</v>
      </c>
      <c r="F952" s="34" t="s">
        <v>909</v>
      </c>
      <c r="G952" s="119">
        <f t="shared" si="31"/>
        <v>0</v>
      </c>
      <c r="H952" s="153" t="s">
        <v>909</v>
      </c>
      <c r="I952" s="152" t="s">
        <v>909</v>
      </c>
      <c r="J952" s="168" t="s">
        <v>909</v>
      </c>
      <c r="K952" s="169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0"/>
        <v>0</v>
      </c>
      <c r="F953" s="34" t="s">
        <v>909</v>
      </c>
      <c r="G953" s="119">
        <f t="shared" si="31"/>
        <v>0</v>
      </c>
      <c r="H953" s="153" t="s">
        <v>909</v>
      </c>
      <c r="I953" s="152" t="s">
        <v>909</v>
      </c>
      <c r="J953" s="168" t="s">
        <v>909</v>
      </c>
      <c r="K953" s="169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0"/>
        <v>0</v>
      </c>
      <c r="F954" s="34" t="s">
        <v>909</v>
      </c>
      <c r="G954" s="119">
        <f t="shared" si="31"/>
        <v>0</v>
      </c>
      <c r="H954" s="153" t="s">
        <v>909</v>
      </c>
      <c r="I954" s="152" t="s">
        <v>909</v>
      </c>
      <c r="J954" s="168" t="s">
        <v>909</v>
      </c>
      <c r="K954" s="169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0"/>
        <v>0</v>
      </c>
      <c r="F955" s="34" t="s">
        <v>909</v>
      </c>
      <c r="G955" s="119">
        <f t="shared" si="31"/>
        <v>0</v>
      </c>
      <c r="H955" s="153" t="s">
        <v>909</v>
      </c>
      <c r="I955" s="152" t="s">
        <v>909</v>
      </c>
      <c r="J955" s="168" t="s">
        <v>909</v>
      </c>
      <c r="K955" s="169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0"/>
        <v>0</v>
      </c>
      <c r="F956" s="34" t="s">
        <v>909</v>
      </c>
      <c r="G956" s="119">
        <f t="shared" si="31"/>
        <v>0</v>
      </c>
      <c r="H956" s="153" t="s">
        <v>909</v>
      </c>
      <c r="I956" s="152" t="s">
        <v>909</v>
      </c>
      <c r="J956" s="168" t="s">
        <v>909</v>
      </c>
      <c r="K956" s="169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0"/>
        <v>0</v>
      </c>
      <c r="F957" s="34" t="s">
        <v>909</v>
      </c>
      <c r="G957" s="119">
        <f t="shared" si="31"/>
        <v>0</v>
      </c>
      <c r="H957" s="153" t="s">
        <v>909</v>
      </c>
      <c r="I957" s="152" t="s">
        <v>909</v>
      </c>
      <c r="J957" s="168" t="s">
        <v>909</v>
      </c>
      <c r="K957" s="169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0"/>
        <v>0</v>
      </c>
      <c r="F958" s="34" t="s">
        <v>909</v>
      </c>
      <c r="G958" s="119">
        <f t="shared" si="31"/>
        <v>0</v>
      </c>
      <c r="H958" s="153" t="s">
        <v>909</v>
      </c>
      <c r="I958" s="152" t="s">
        <v>909</v>
      </c>
      <c r="J958" s="168" t="s">
        <v>909</v>
      </c>
      <c r="K958" s="169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0"/>
        <v>0</v>
      </c>
      <c r="F959" s="34" t="s">
        <v>909</v>
      </c>
      <c r="G959" s="119">
        <f t="shared" si="31"/>
        <v>0</v>
      </c>
      <c r="H959" s="153" t="s">
        <v>909</v>
      </c>
      <c r="I959" s="152" t="s">
        <v>909</v>
      </c>
      <c r="J959" s="168" t="s">
        <v>909</v>
      </c>
      <c r="K959" s="169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0"/>
        <v>0</v>
      </c>
      <c r="F960" s="34" t="s">
        <v>909</v>
      </c>
      <c r="G960" s="119">
        <f t="shared" si="31"/>
        <v>0</v>
      </c>
      <c r="H960" s="153" t="s">
        <v>909</v>
      </c>
      <c r="I960" s="152" t="s">
        <v>909</v>
      </c>
      <c r="J960" s="168" t="s">
        <v>909</v>
      </c>
      <c r="K960" s="169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0"/>
        <v>0</v>
      </c>
      <c r="F961" s="34" t="s">
        <v>909</v>
      </c>
      <c r="G961" s="119">
        <f t="shared" si="31"/>
        <v>0</v>
      </c>
      <c r="H961" s="153" t="s">
        <v>909</v>
      </c>
      <c r="I961" s="152" t="s">
        <v>909</v>
      </c>
      <c r="J961" s="168" t="s">
        <v>909</v>
      </c>
      <c r="K961" s="169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0"/>
        <v>0</v>
      </c>
      <c r="F962" s="34" t="s">
        <v>909</v>
      </c>
      <c r="G962" s="119">
        <f t="shared" si="31"/>
        <v>0</v>
      </c>
      <c r="H962" s="153" t="s">
        <v>909</v>
      </c>
      <c r="I962" s="152" t="s">
        <v>909</v>
      </c>
      <c r="J962" s="168" t="s">
        <v>909</v>
      </c>
      <c r="K962" s="169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19">
        <f t="shared" si="31"/>
        <v>0</v>
      </c>
      <c r="H963" s="153" t="s">
        <v>909</v>
      </c>
      <c r="I963" s="152" t="s">
        <v>909</v>
      </c>
      <c r="J963" s="168" t="s">
        <v>909</v>
      </c>
      <c r="K963" s="169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19">
        <f t="shared" si="31"/>
        <v>0</v>
      </c>
      <c r="H964" s="153" t="s">
        <v>909</v>
      </c>
      <c r="I964" s="152" t="s">
        <v>909</v>
      </c>
      <c r="J964" s="168" t="s">
        <v>909</v>
      </c>
      <c r="K964" s="169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19">
        <f t="shared" si="31"/>
        <v>0</v>
      </c>
      <c r="H965" s="153" t="s">
        <v>909</v>
      </c>
      <c r="I965" s="152" t="s">
        <v>909</v>
      </c>
      <c r="J965" s="168" t="s">
        <v>909</v>
      </c>
      <c r="K965" s="169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19">
        <f t="shared" si="31"/>
        <v>0</v>
      </c>
      <c r="H966" s="153" t="s">
        <v>909</v>
      </c>
      <c r="I966" s="152" t="s">
        <v>909</v>
      </c>
      <c r="J966" s="168" t="s">
        <v>909</v>
      </c>
      <c r="K966" s="169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19">
        <f t="shared" si="31"/>
        <v>0</v>
      </c>
      <c r="H967" s="153" t="s">
        <v>909</v>
      </c>
      <c r="I967" s="152" t="s">
        <v>909</v>
      </c>
      <c r="J967" s="168" t="s">
        <v>909</v>
      </c>
      <c r="K967" s="169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19">
        <f t="shared" si="31"/>
        <v>0</v>
      </c>
      <c r="H968" s="153" t="s">
        <v>909</v>
      </c>
      <c r="I968" s="152" t="s">
        <v>909</v>
      </c>
      <c r="J968" s="168" t="s">
        <v>909</v>
      </c>
      <c r="K968" s="169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19">
        <f t="shared" si="31"/>
        <v>0</v>
      </c>
      <c r="H969" s="153" t="s">
        <v>909</v>
      </c>
      <c r="I969" s="152" t="s">
        <v>909</v>
      </c>
      <c r="J969" s="168" t="s">
        <v>909</v>
      </c>
      <c r="K969" s="169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19">
        <f t="shared" si="31"/>
        <v>0</v>
      </c>
      <c r="H970" s="153" t="s">
        <v>909</v>
      </c>
      <c r="I970" s="152" t="s">
        <v>909</v>
      </c>
      <c r="J970" s="168" t="s">
        <v>909</v>
      </c>
      <c r="K970" s="169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19">
        <f t="shared" si="31"/>
        <v>0</v>
      </c>
      <c r="H971" s="153" t="s">
        <v>909</v>
      </c>
      <c r="I971" s="152" t="s">
        <v>909</v>
      </c>
      <c r="J971" s="168" t="s">
        <v>909</v>
      </c>
      <c r="K971" s="169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19">
        <f t="shared" si="31"/>
        <v>0</v>
      </c>
      <c r="H972" s="153" t="s">
        <v>909</v>
      </c>
      <c r="I972" s="152" t="s">
        <v>909</v>
      </c>
      <c r="J972" s="168" t="s">
        <v>909</v>
      </c>
      <c r="K972" s="169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ref="E973:E1010" si="32">IFERROR(C973+D973,0)</f>
        <v>0</v>
      </c>
      <c r="F973" s="34" t="s">
        <v>909</v>
      </c>
      <c r="G973" s="119">
        <f t="shared" ref="G973:G1010" si="33">IFERROR((E973-F973),0)</f>
        <v>0</v>
      </c>
      <c r="H973" s="153" t="s">
        <v>909</v>
      </c>
      <c r="I973" s="152" t="s">
        <v>909</v>
      </c>
      <c r="J973" s="168" t="s">
        <v>909</v>
      </c>
      <c r="K973" s="169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2"/>
        <v>0</v>
      </c>
      <c r="F974" s="34" t="s">
        <v>909</v>
      </c>
      <c r="G974" s="119">
        <f t="shared" si="33"/>
        <v>0</v>
      </c>
      <c r="H974" s="153" t="s">
        <v>909</v>
      </c>
      <c r="I974" s="152" t="s">
        <v>909</v>
      </c>
      <c r="J974" s="168" t="s">
        <v>909</v>
      </c>
      <c r="K974" s="169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2"/>
        <v>0</v>
      </c>
      <c r="F975" s="34" t="s">
        <v>909</v>
      </c>
      <c r="G975" s="119">
        <f t="shared" si="33"/>
        <v>0</v>
      </c>
      <c r="H975" s="153" t="s">
        <v>909</v>
      </c>
      <c r="I975" s="152" t="s">
        <v>909</v>
      </c>
      <c r="J975" s="168" t="s">
        <v>909</v>
      </c>
      <c r="K975" s="169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2"/>
        <v>0</v>
      </c>
      <c r="F976" s="34" t="s">
        <v>909</v>
      </c>
      <c r="G976" s="119">
        <f t="shared" si="33"/>
        <v>0</v>
      </c>
      <c r="H976" s="153" t="s">
        <v>909</v>
      </c>
      <c r="I976" s="152" t="s">
        <v>909</v>
      </c>
      <c r="J976" s="168" t="s">
        <v>909</v>
      </c>
      <c r="K976" s="169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2"/>
        <v>0</v>
      </c>
      <c r="F977" s="34" t="s">
        <v>909</v>
      </c>
      <c r="G977" s="119">
        <f t="shared" si="33"/>
        <v>0</v>
      </c>
      <c r="H977" s="153" t="s">
        <v>909</v>
      </c>
      <c r="I977" s="152" t="s">
        <v>909</v>
      </c>
      <c r="J977" s="168" t="s">
        <v>909</v>
      </c>
      <c r="K977" s="169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2"/>
        <v>0</v>
      </c>
      <c r="F978" s="34" t="s">
        <v>909</v>
      </c>
      <c r="G978" s="119">
        <f t="shared" si="33"/>
        <v>0</v>
      </c>
      <c r="H978" s="153" t="s">
        <v>909</v>
      </c>
      <c r="I978" s="152" t="s">
        <v>909</v>
      </c>
      <c r="J978" s="168" t="s">
        <v>909</v>
      </c>
      <c r="K978" s="169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2"/>
        <v>0</v>
      </c>
      <c r="F979" s="34" t="s">
        <v>909</v>
      </c>
      <c r="G979" s="119">
        <f t="shared" si="33"/>
        <v>0</v>
      </c>
      <c r="H979" s="153" t="s">
        <v>909</v>
      </c>
      <c r="I979" s="152" t="s">
        <v>909</v>
      </c>
      <c r="J979" s="168" t="s">
        <v>909</v>
      </c>
      <c r="K979" s="169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2"/>
        <v>0</v>
      </c>
      <c r="F980" s="34" t="s">
        <v>909</v>
      </c>
      <c r="G980" s="119">
        <f t="shared" si="33"/>
        <v>0</v>
      </c>
      <c r="H980" s="153" t="s">
        <v>909</v>
      </c>
      <c r="I980" s="152" t="s">
        <v>909</v>
      </c>
      <c r="J980" s="168" t="s">
        <v>909</v>
      </c>
      <c r="K980" s="169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2"/>
        <v>0</v>
      </c>
      <c r="F981" s="34" t="s">
        <v>909</v>
      </c>
      <c r="G981" s="119">
        <f t="shared" si="33"/>
        <v>0</v>
      </c>
      <c r="H981" s="153" t="s">
        <v>909</v>
      </c>
      <c r="I981" s="152" t="s">
        <v>909</v>
      </c>
      <c r="J981" s="168" t="s">
        <v>909</v>
      </c>
      <c r="K981" s="169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2"/>
        <v>0</v>
      </c>
      <c r="F982" s="34" t="s">
        <v>909</v>
      </c>
      <c r="G982" s="119">
        <f t="shared" si="33"/>
        <v>0</v>
      </c>
      <c r="H982" s="153" t="s">
        <v>909</v>
      </c>
      <c r="I982" s="152" t="s">
        <v>909</v>
      </c>
      <c r="J982" s="168" t="s">
        <v>909</v>
      </c>
      <c r="K982" s="169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2"/>
        <v>0</v>
      </c>
      <c r="F983" s="34" t="s">
        <v>909</v>
      </c>
      <c r="G983" s="119">
        <f t="shared" si="33"/>
        <v>0</v>
      </c>
      <c r="H983" s="153" t="s">
        <v>909</v>
      </c>
      <c r="I983" s="152" t="s">
        <v>909</v>
      </c>
      <c r="J983" s="168" t="s">
        <v>909</v>
      </c>
      <c r="K983" s="169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2"/>
        <v>0</v>
      </c>
      <c r="F984" s="34" t="s">
        <v>909</v>
      </c>
      <c r="G984" s="119">
        <f t="shared" si="33"/>
        <v>0</v>
      </c>
      <c r="H984" s="153" t="s">
        <v>909</v>
      </c>
      <c r="I984" s="152" t="s">
        <v>909</v>
      </c>
      <c r="J984" s="168" t="s">
        <v>909</v>
      </c>
      <c r="K984" s="169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2"/>
        <v>0</v>
      </c>
      <c r="F985" s="34" t="s">
        <v>909</v>
      </c>
      <c r="G985" s="119">
        <f t="shared" si="33"/>
        <v>0</v>
      </c>
      <c r="H985" s="153" t="s">
        <v>909</v>
      </c>
      <c r="I985" s="152" t="s">
        <v>909</v>
      </c>
      <c r="J985" s="168" t="s">
        <v>909</v>
      </c>
      <c r="K985" s="169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2"/>
        <v>0</v>
      </c>
      <c r="F986" s="34" t="s">
        <v>909</v>
      </c>
      <c r="G986" s="119">
        <f t="shared" si="33"/>
        <v>0</v>
      </c>
      <c r="H986" s="153" t="s">
        <v>909</v>
      </c>
      <c r="I986" s="152" t="s">
        <v>909</v>
      </c>
      <c r="J986" s="168" t="s">
        <v>909</v>
      </c>
      <c r="K986" s="169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2"/>
        <v>0</v>
      </c>
      <c r="F987" s="34" t="s">
        <v>909</v>
      </c>
      <c r="G987" s="119">
        <f t="shared" si="33"/>
        <v>0</v>
      </c>
      <c r="H987" s="153" t="s">
        <v>909</v>
      </c>
      <c r="I987" s="152" t="s">
        <v>909</v>
      </c>
      <c r="J987" s="168" t="s">
        <v>909</v>
      </c>
      <c r="K987" s="169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2"/>
        <v>0</v>
      </c>
      <c r="F988" s="34" t="s">
        <v>909</v>
      </c>
      <c r="G988" s="119">
        <f t="shared" si="33"/>
        <v>0</v>
      </c>
      <c r="H988" s="153" t="s">
        <v>909</v>
      </c>
      <c r="I988" s="152" t="s">
        <v>909</v>
      </c>
      <c r="J988" s="168" t="s">
        <v>909</v>
      </c>
      <c r="K988" s="169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2"/>
        <v>0</v>
      </c>
      <c r="F989" s="34" t="s">
        <v>909</v>
      </c>
      <c r="G989" s="119">
        <f t="shared" si="33"/>
        <v>0</v>
      </c>
      <c r="H989" s="153" t="s">
        <v>909</v>
      </c>
      <c r="I989" s="152" t="s">
        <v>909</v>
      </c>
      <c r="J989" s="168" t="s">
        <v>909</v>
      </c>
      <c r="K989" s="169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2"/>
        <v>0</v>
      </c>
      <c r="F990" s="34" t="s">
        <v>909</v>
      </c>
      <c r="G990" s="119">
        <f t="shared" si="33"/>
        <v>0</v>
      </c>
      <c r="H990" s="153" t="s">
        <v>909</v>
      </c>
      <c r="I990" s="152" t="s">
        <v>909</v>
      </c>
      <c r="J990" s="168" t="s">
        <v>909</v>
      </c>
      <c r="K990" s="169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2"/>
        <v>0</v>
      </c>
      <c r="F991" s="34" t="s">
        <v>909</v>
      </c>
      <c r="G991" s="119">
        <f t="shared" si="33"/>
        <v>0</v>
      </c>
      <c r="H991" s="153" t="s">
        <v>909</v>
      </c>
      <c r="I991" s="152" t="s">
        <v>909</v>
      </c>
      <c r="J991" s="168" t="s">
        <v>909</v>
      </c>
      <c r="K991" s="169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2"/>
        <v>0</v>
      </c>
      <c r="F992" s="34" t="s">
        <v>909</v>
      </c>
      <c r="G992" s="119">
        <f t="shared" si="33"/>
        <v>0</v>
      </c>
      <c r="H992" s="153" t="s">
        <v>909</v>
      </c>
      <c r="I992" s="152" t="s">
        <v>909</v>
      </c>
      <c r="J992" s="168" t="s">
        <v>909</v>
      </c>
      <c r="K992" s="169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2"/>
        <v>0</v>
      </c>
      <c r="F993" s="34" t="s">
        <v>909</v>
      </c>
      <c r="G993" s="119">
        <f t="shared" si="33"/>
        <v>0</v>
      </c>
      <c r="H993" s="153" t="s">
        <v>909</v>
      </c>
      <c r="I993" s="152" t="s">
        <v>909</v>
      </c>
      <c r="J993" s="168" t="s">
        <v>909</v>
      </c>
      <c r="K993" s="169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2"/>
        <v>0</v>
      </c>
      <c r="F994" s="34" t="s">
        <v>909</v>
      </c>
      <c r="G994" s="119">
        <f t="shared" si="33"/>
        <v>0</v>
      </c>
      <c r="H994" s="153" t="s">
        <v>909</v>
      </c>
      <c r="I994" s="152" t="s">
        <v>909</v>
      </c>
      <c r="J994" s="168" t="s">
        <v>909</v>
      </c>
      <c r="K994" s="169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2"/>
        <v>0</v>
      </c>
      <c r="F995" s="34" t="s">
        <v>909</v>
      </c>
      <c r="G995" s="119">
        <f t="shared" si="33"/>
        <v>0</v>
      </c>
      <c r="H995" s="153" t="s">
        <v>909</v>
      </c>
      <c r="I995" s="152" t="s">
        <v>909</v>
      </c>
      <c r="J995" s="168" t="s">
        <v>909</v>
      </c>
      <c r="K995" s="169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2"/>
        <v>0</v>
      </c>
      <c r="F996" s="34" t="s">
        <v>909</v>
      </c>
      <c r="G996" s="119">
        <f t="shared" si="33"/>
        <v>0</v>
      </c>
      <c r="H996" s="153" t="s">
        <v>909</v>
      </c>
      <c r="I996" s="152" t="s">
        <v>909</v>
      </c>
      <c r="J996" s="168" t="s">
        <v>909</v>
      </c>
      <c r="K996" s="169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2"/>
        <v>0</v>
      </c>
      <c r="F997" s="34" t="s">
        <v>909</v>
      </c>
      <c r="G997" s="119">
        <f t="shared" si="33"/>
        <v>0</v>
      </c>
      <c r="H997" s="153" t="s">
        <v>909</v>
      </c>
      <c r="I997" s="152" t="s">
        <v>909</v>
      </c>
      <c r="J997" s="168" t="s">
        <v>909</v>
      </c>
      <c r="K997" s="169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2"/>
        <v>0</v>
      </c>
      <c r="F998" s="34" t="s">
        <v>909</v>
      </c>
      <c r="G998" s="119">
        <f t="shared" si="33"/>
        <v>0</v>
      </c>
      <c r="H998" s="153" t="s">
        <v>909</v>
      </c>
      <c r="I998" s="152" t="s">
        <v>909</v>
      </c>
      <c r="J998" s="168" t="s">
        <v>909</v>
      </c>
      <c r="K998" s="169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2"/>
        <v>0</v>
      </c>
      <c r="F999" s="34" t="s">
        <v>909</v>
      </c>
      <c r="G999" s="119">
        <f t="shared" si="33"/>
        <v>0</v>
      </c>
      <c r="H999" s="153" t="s">
        <v>909</v>
      </c>
      <c r="I999" s="152" t="s">
        <v>909</v>
      </c>
      <c r="J999" s="168" t="s">
        <v>909</v>
      </c>
      <c r="K999" s="169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2"/>
        <v>0</v>
      </c>
      <c r="F1000" s="34" t="s">
        <v>909</v>
      </c>
      <c r="G1000" s="119">
        <f t="shared" si="33"/>
        <v>0</v>
      </c>
      <c r="H1000" s="153" t="s">
        <v>909</v>
      </c>
      <c r="I1000" s="152" t="s">
        <v>909</v>
      </c>
      <c r="J1000" s="168" t="s">
        <v>909</v>
      </c>
      <c r="K1000" s="169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2"/>
        <v>0</v>
      </c>
      <c r="F1001" s="34" t="s">
        <v>909</v>
      </c>
      <c r="G1001" s="119">
        <f t="shared" si="33"/>
        <v>0</v>
      </c>
      <c r="H1001" s="153" t="s">
        <v>909</v>
      </c>
      <c r="I1001" s="152" t="s">
        <v>909</v>
      </c>
      <c r="J1001" s="168" t="s">
        <v>909</v>
      </c>
      <c r="K1001" s="169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2"/>
        <v>0</v>
      </c>
      <c r="F1002" s="34" t="s">
        <v>909</v>
      </c>
      <c r="G1002" s="119">
        <f t="shared" si="33"/>
        <v>0</v>
      </c>
      <c r="H1002" s="153" t="s">
        <v>909</v>
      </c>
      <c r="I1002" s="152" t="s">
        <v>909</v>
      </c>
      <c r="J1002" s="168" t="s">
        <v>909</v>
      </c>
      <c r="K1002" s="169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2"/>
        <v>0</v>
      </c>
      <c r="F1003" s="34" t="s">
        <v>909</v>
      </c>
      <c r="G1003" s="119">
        <f t="shared" si="33"/>
        <v>0</v>
      </c>
      <c r="H1003" s="153" t="s">
        <v>909</v>
      </c>
      <c r="I1003" s="152" t="s">
        <v>909</v>
      </c>
      <c r="J1003" s="168" t="s">
        <v>909</v>
      </c>
      <c r="K1003" s="169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2"/>
        <v>0</v>
      </c>
      <c r="F1004" s="34" t="s">
        <v>909</v>
      </c>
      <c r="G1004" s="119">
        <f t="shared" si="33"/>
        <v>0</v>
      </c>
      <c r="H1004" s="153" t="s">
        <v>909</v>
      </c>
      <c r="I1004" s="152" t="s">
        <v>909</v>
      </c>
      <c r="J1004" s="168" t="s">
        <v>909</v>
      </c>
      <c r="K1004" s="169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2"/>
        <v>0</v>
      </c>
      <c r="F1005" s="34" t="s">
        <v>909</v>
      </c>
      <c r="G1005" s="119">
        <f t="shared" si="33"/>
        <v>0</v>
      </c>
      <c r="H1005" s="153" t="s">
        <v>909</v>
      </c>
      <c r="I1005" s="152" t="s">
        <v>909</v>
      </c>
      <c r="J1005" s="168" t="s">
        <v>909</v>
      </c>
      <c r="K1005" s="169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2"/>
        <v>0</v>
      </c>
      <c r="F1006" s="34" t="s">
        <v>909</v>
      </c>
      <c r="G1006" s="119">
        <f t="shared" si="33"/>
        <v>0</v>
      </c>
      <c r="H1006" s="153" t="s">
        <v>909</v>
      </c>
      <c r="I1006" s="152" t="s">
        <v>909</v>
      </c>
      <c r="J1006" s="168" t="s">
        <v>909</v>
      </c>
      <c r="K1006" s="169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2"/>
        <v>0</v>
      </c>
      <c r="F1007" s="34" t="s">
        <v>909</v>
      </c>
      <c r="G1007" s="119">
        <f t="shared" si="33"/>
        <v>0</v>
      </c>
      <c r="H1007" s="153" t="s">
        <v>909</v>
      </c>
      <c r="I1007" s="152" t="s">
        <v>909</v>
      </c>
      <c r="J1007" s="168" t="s">
        <v>909</v>
      </c>
      <c r="K1007" s="169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2"/>
        <v>0</v>
      </c>
      <c r="F1008" s="34" t="s">
        <v>909</v>
      </c>
      <c r="G1008" s="119">
        <f t="shared" si="33"/>
        <v>0</v>
      </c>
      <c r="H1008" s="153" t="s">
        <v>909</v>
      </c>
      <c r="I1008" s="152" t="s">
        <v>909</v>
      </c>
      <c r="J1008" s="168" t="s">
        <v>909</v>
      </c>
      <c r="K1008" s="169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2"/>
        <v>0</v>
      </c>
      <c r="F1009" s="34" t="s">
        <v>909</v>
      </c>
      <c r="G1009" s="119">
        <f t="shared" si="33"/>
        <v>0</v>
      </c>
      <c r="H1009" s="153" t="s">
        <v>909</v>
      </c>
      <c r="I1009" s="152" t="s">
        <v>909</v>
      </c>
      <c r="J1009" s="168" t="s">
        <v>909</v>
      </c>
      <c r="K1009" s="169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2"/>
        <v>0</v>
      </c>
      <c r="F1010" s="34" t="s">
        <v>909</v>
      </c>
      <c r="G1010" s="119">
        <f t="shared" si="33"/>
        <v>0</v>
      </c>
      <c r="H1010" s="153" t="s">
        <v>909</v>
      </c>
      <c r="I1010" s="152" t="s">
        <v>909</v>
      </c>
      <c r="J1010" s="168" t="s">
        <v>909</v>
      </c>
      <c r="K1010" s="169" t="s">
        <v>909</v>
      </c>
    </row>
  </sheetData>
  <autoFilter ref="A10:K769"/>
  <mergeCells count="13">
    <mergeCell ref="B1:G1"/>
    <mergeCell ref="H1:I2"/>
    <mergeCell ref="J1:K2"/>
    <mergeCell ref="B2:G2"/>
    <mergeCell ref="B3:G3"/>
    <mergeCell ref="H3:K3"/>
    <mergeCell ref="I654:I655"/>
    <mergeCell ref="H9:K9"/>
    <mergeCell ref="B4:G4"/>
    <mergeCell ref="H4:K4"/>
    <mergeCell ref="A5:K5"/>
    <mergeCell ref="A6:D6"/>
    <mergeCell ref="C9:D9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I12:L12"/>
  <sheetViews>
    <sheetView workbookViewId="0">
      <selection activeCell="N10" sqref="N10"/>
    </sheetView>
  </sheetViews>
  <sheetFormatPr defaultRowHeight="12.75"/>
  <cols>
    <col min="12" max="12" width="12.28515625" bestFit="1" customWidth="1"/>
  </cols>
  <sheetData>
    <row r="12" spans="9:12">
      <c r="I12" s="512"/>
      <c r="J12" s="512"/>
      <c r="L12" s="5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14</vt:i4>
      </vt:variant>
    </vt:vector>
  </HeadingPairs>
  <TitlesOfParts>
    <vt:vector size="30" baseType="lpstr">
      <vt:lpstr>contoh data</vt:lpstr>
      <vt:lpstr>Sheet1</vt:lpstr>
      <vt:lpstr>Pareto</vt:lpstr>
      <vt:lpstr>Januari</vt:lpstr>
      <vt:lpstr>Februari</vt:lpstr>
      <vt:lpstr>Maret</vt:lpstr>
      <vt:lpstr>April</vt:lpstr>
      <vt:lpstr>Mei</vt:lpstr>
      <vt:lpstr>Juni</vt:lpstr>
      <vt:lpstr>Juli</vt:lpstr>
      <vt:lpstr>Agustus</vt:lpstr>
      <vt:lpstr>September</vt:lpstr>
      <vt:lpstr>Oktober</vt:lpstr>
      <vt:lpstr>November</vt:lpstr>
      <vt:lpstr>Desember</vt:lpstr>
      <vt:lpstr>Sheet2</vt:lpstr>
      <vt:lpstr>Agustus!Print_Area</vt:lpstr>
      <vt:lpstr>April!Print_Area</vt:lpstr>
      <vt:lpstr>'contoh data'!Print_Area</vt:lpstr>
      <vt:lpstr>Desember!Print_Area</vt:lpstr>
      <vt:lpstr>Februari!Print_Area</vt:lpstr>
      <vt:lpstr>Januari!Print_Area</vt:lpstr>
      <vt:lpstr>Juli!Print_Area</vt:lpstr>
      <vt:lpstr>Juni!Print_Area</vt:lpstr>
      <vt:lpstr>Maret!Print_Area</vt:lpstr>
      <vt:lpstr>Mei!Print_Area</vt:lpstr>
      <vt:lpstr>November!Print_Area</vt:lpstr>
      <vt:lpstr>Oktober!Print_Area</vt:lpstr>
      <vt:lpstr>Pareto!Print_Area</vt:lpstr>
      <vt:lpstr>September!Print_Area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adhi chandra jaya</dc:creator>
  <cp:lastModifiedBy>ESA</cp:lastModifiedBy>
  <cp:lastPrinted>2023-06-14T03:39:36Z</cp:lastPrinted>
  <dcterms:created xsi:type="dcterms:W3CDTF">2015-04-13T07:33:30Z</dcterms:created>
  <dcterms:modified xsi:type="dcterms:W3CDTF">2024-06-04T04:39:07Z</dcterms:modified>
</cp:coreProperties>
</file>